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3\"/>
    </mc:Choice>
  </mc:AlternateContent>
  <xr:revisionPtr revIDLastSave="0" documentId="13_ncr:1_{08736CF7-A78C-40D3-B8AD-C0BB325064E7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V Scenarios" sheetId="47" r:id="rId2"/>
    <sheet name="EV Scenarios" sheetId="48" r:id="rId3"/>
    <sheet name="EV Distribution" sheetId="49" r:id="rId4"/>
    <sheet name="PV Distribution" sheetId="50" r:id="rId5"/>
    <sheet name="ESS Distribution" sheetId="51" r:id="rId6"/>
    <sheet name="ESS Characterization" sheetId="52" r:id="rId7"/>
    <sheet name="Pc, Winter, S1" sheetId="2" r:id="rId8"/>
    <sheet name="Pc, Winter, S2" sheetId="53" r:id="rId9"/>
    <sheet name="Pc, Winter, S3" sheetId="54" r:id="rId10"/>
    <sheet name="Qc, Winter, S1" sheetId="3" r:id="rId11"/>
    <sheet name="Qc, Winter, S2" sheetId="55" r:id="rId12"/>
    <sheet name="Qc, Winter, S3" sheetId="56" r:id="rId13"/>
    <sheet name="Pg, Winter, S1" sheetId="59" r:id="rId14"/>
    <sheet name="Pg, Winter, S2" sheetId="61" r:id="rId15"/>
    <sheet name="Pg, Winter, S3" sheetId="62" r:id="rId16"/>
    <sheet name="Qg, Winter, S1" sheetId="60" r:id="rId17"/>
    <sheet name="Qg, Winter, S2" sheetId="63" r:id="rId18"/>
    <sheet name="Qg, Winter, S3" sheetId="64" r:id="rId19"/>
    <sheet name="GenStatus, Winter" sheetId="45" r:id="rId20"/>
    <sheet name="DownFlex, Winter" sheetId="8" r:id="rId21"/>
    <sheet name="UpFlex, Winter" sheetId="9" r:id="rId22"/>
    <sheet name="CostFlex, Winter" sheetId="10" r:id="rId23"/>
    <sheet name="Pc, Summer, S1" sheetId="12" r:id="rId24"/>
    <sheet name="Pc, Summer, S2" sheetId="65" r:id="rId25"/>
    <sheet name="Pc, Summer, S3" sheetId="66" r:id="rId26"/>
    <sheet name="Qc, Summer, S1" sheetId="15" r:id="rId27"/>
    <sheet name="Qc, Summer, S2" sheetId="67" r:id="rId28"/>
    <sheet name="Qc, Summer, S3" sheetId="68" r:id="rId29"/>
    <sheet name="Pg, Summer, S1" sheetId="57" r:id="rId30"/>
    <sheet name="Pg, Summer, S2" sheetId="69" r:id="rId31"/>
    <sheet name="Pg, Summer, S3" sheetId="70" r:id="rId32"/>
    <sheet name="Qg, Summer, S1" sheetId="58" r:id="rId33"/>
    <sheet name="Qg, Summer, S2" sheetId="71" r:id="rId34"/>
    <sheet name="Qg, Summer, S3" sheetId="72" r:id="rId35"/>
    <sheet name="GenStatus, Summer" sheetId="46" r:id="rId36"/>
    <sheet name="DownFlex, Summer" sheetId="18" r:id="rId37"/>
    <sheet name="UpFlex, Summer" sheetId="19" r:id="rId38"/>
    <sheet name="CostFlex, Summer" sheetId="20" r:id="rId39"/>
  </sheets>
  <externalReferences>
    <externalReference r:id="rId40"/>
    <externalReference r:id="rId4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7" i="61"/>
  <c r="X7" i="61"/>
  <c r="W7" i="61"/>
  <c r="V7" i="61"/>
  <c r="U7" i="61"/>
  <c r="T7" i="61"/>
  <c r="S7" i="61"/>
  <c r="R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Y6" i="61"/>
  <c r="X6" i="61"/>
  <c r="W6" i="61"/>
  <c r="V6" i="61"/>
  <c r="U6" i="61"/>
  <c r="T6" i="61"/>
  <c r="S6" i="61"/>
  <c r="R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Y5" i="61"/>
  <c r="X5" i="61"/>
  <c r="W5" i="61"/>
  <c r="V5" i="61"/>
  <c r="U5" i="61"/>
  <c r="T5" i="61"/>
  <c r="S5" i="61"/>
  <c r="R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Y4" i="61"/>
  <c r="X4" i="61"/>
  <c r="W4" i="61"/>
  <c r="V4" i="61"/>
  <c r="U4" i="61"/>
  <c r="T4" i="61"/>
  <c r="S4" i="61"/>
  <c r="R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5" i="59"/>
  <c r="C5" i="59"/>
  <c r="D5" i="59"/>
  <c r="E5" i="59"/>
  <c r="F5" i="59"/>
  <c r="G5" i="59"/>
  <c r="H5" i="59"/>
  <c r="I5" i="59"/>
  <c r="J5" i="59"/>
  <c r="K5" i="59"/>
  <c r="L5" i="59"/>
  <c r="M5" i="59"/>
  <c r="N5" i="59"/>
  <c r="O5" i="59"/>
  <c r="P5" i="59"/>
  <c r="Q5" i="59"/>
  <c r="R5" i="59"/>
  <c r="S5" i="59"/>
  <c r="T5" i="59"/>
  <c r="U5" i="59"/>
  <c r="V5" i="59"/>
  <c r="W5" i="59"/>
  <c r="X5" i="59"/>
  <c r="Y5" i="59"/>
  <c r="B6" i="59"/>
  <c r="C6" i="59"/>
  <c r="D6" i="59"/>
  <c r="E6" i="59"/>
  <c r="F6" i="59"/>
  <c r="G6" i="59"/>
  <c r="H6" i="59"/>
  <c r="I6" i="59"/>
  <c r="J6" i="59"/>
  <c r="K6" i="59"/>
  <c r="L6" i="59"/>
  <c r="M6" i="59"/>
  <c r="N6" i="59"/>
  <c r="O6" i="59"/>
  <c r="P6" i="59"/>
  <c r="Q6" i="59"/>
  <c r="R6" i="59"/>
  <c r="S6" i="59"/>
  <c r="T6" i="59"/>
  <c r="U6" i="59"/>
  <c r="V6" i="59"/>
  <c r="W6" i="59"/>
  <c r="X6" i="59"/>
  <c r="Y6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4" i="59"/>
  <c r="B3" i="52"/>
  <c r="C3" i="52" s="1"/>
  <c r="D3" i="52" s="1"/>
  <c r="B4" i="52"/>
  <c r="C4" i="52" s="1"/>
  <c r="D4" i="52" s="1"/>
  <c r="B5" i="52"/>
  <c r="C5" i="52" s="1"/>
  <c r="D5" i="52" s="1"/>
  <c r="B2" i="52"/>
  <c r="C2" i="52" l="1"/>
  <c r="D2" i="52" s="1"/>
  <c r="Z3" i="47" l="1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Y15" i="68" l="1"/>
  <c r="M15" i="68"/>
  <c r="Y14" i="68"/>
  <c r="M14" i="68"/>
  <c r="Y13" i="68"/>
  <c r="M13" i="68"/>
  <c r="Y12" i="68"/>
  <c r="M12" i="68"/>
  <c r="Y11" i="68"/>
  <c r="M11" i="68"/>
  <c r="Y10" i="68"/>
  <c r="M10" i="68"/>
  <c r="Y9" i="68"/>
  <c r="M9" i="68"/>
  <c r="Y8" i="68"/>
  <c r="M8" i="68"/>
  <c r="Y7" i="68"/>
  <c r="M7" i="68"/>
  <c r="Y6" i="68"/>
  <c r="M6" i="68"/>
  <c r="Y5" i="68"/>
  <c r="M5" i="68"/>
  <c r="Y4" i="68"/>
  <c r="M4" i="68"/>
  <c r="Y3" i="68"/>
  <c r="M3" i="68"/>
  <c r="Y2" i="68"/>
  <c r="M2" i="68"/>
  <c r="Y15" i="67"/>
  <c r="M15" i="67"/>
  <c r="Y14" i="67"/>
  <c r="M14" i="67"/>
  <c r="Y13" i="67"/>
  <c r="M13" i="67"/>
  <c r="Y12" i="67"/>
  <c r="M12" i="67"/>
  <c r="Y11" i="67"/>
  <c r="M11" i="67"/>
  <c r="Y10" i="67"/>
  <c r="M10" i="67"/>
  <c r="Y9" i="67"/>
  <c r="M9" i="67"/>
  <c r="Y8" i="67"/>
  <c r="M8" i="67"/>
  <c r="Y7" i="67"/>
  <c r="M7" i="67"/>
  <c r="Y6" i="67"/>
  <c r="M6" i="67"/>
  <c r="Y5" i="67"/>
  <c r="M5" i="67"/>
  <c r="Y4" i="67"/>
  <c r="M4" i="67"/>
  <c r="Y3" i="67"/>
  <c r="M3" i="67"/>
  <c r="Y2" i="67"/>
  <c r="M2" i="67"/>
  <c r="Y15" i="15"/>
  <c r="M15" i="15"/>
  <c r="Y14" i="15"/>
  <c r="M14" i="15"/>
  <c r="Y13" i="15"/>
  <c r="M13" i="15"/>
  <c r="Y12" i="15"/>
  <c r="X15" i="68"/>
  <c r="L15" i="68"/>
  <c r="X14" i="68"/>
  <c r="L14" i="68"/>
  <c r="X13" i="68"/>
  <c r="L13" i="68"/>
  <c r="X12" i="68"/>
  <c r="L12" i="68"/>
  <c r="X11" i="68"/>
  <c r="L11" i="68"/>
  <c r="X10" i="68"/>
  <c r="L10" i="68"/>
  <c r="X9" i="68"/>
  <c r="L9" i="68"/>
  <c r="X8" i="68"/>
  <c r="L8" i="68"/>
  <c r="X7" i="68"/>
  <c r="L7" i="68"/>
  <c r="X6" i="68"/>
  <c r="L6" i="68"/>
  <c r="X5" i="68"/>
  <c r="L5" i="68"/>
  <c r="X4" i="68"/>
  <c r="L4" i="68"/>
  <c r="X3" i="68"/>
  <c r="L3" i="68"/>
  <c r="X2" i="68"/>
  <c r="L2" i="68"/>
  <c r="X15" i="67"/>
  <c r="L15" i="67"/>
  <c r="X14" i="67"/>
  <c r="L14" i="67"/>
  <c r="X13" i="67"/>
  <c r="L13" i="67"/>
  <c r="X12" i="67"/>
  <c r="L12" i="67"/>
  <c r="X11" i="67"/>
  <c r="L11" i="67"/>
  <c r="X10" i="67"/>
  <c r="L10" i="67"/>
  <c r="X9" i="67"/>
  <c r="L9" i="67"/>
  <c r="X8" i="67"/>
  <c r="L8" i="67"/>
  <c r="X7" i="67"/>
  <c r="L7" i="67"/>
  <c r="X6" i="67"/>
  <c r="L6" i="67"/>
  <c r="X5" i="67"/>
  <c r="L5" i="67"/>
  <c r="X4" i="67"/>
  <c r="L4" i="67"/>
  <c r="X3" i="67"/>
  <c r="L3" i="67"/>
  <c r="X2" i="67"/>
  <c r="L2" i="67"/>
  <c r="X15" i="15"/>
  <c r="L15" i="15"/>
  <c r="X14" i="15"/>
  <c r="L14" i="15"/>
  <c r="X13" i="15"/>
  <c r="L13" i="15"/>
  <c r="W15" i="68"/>
  <c r="K15" i="68"/>
  <c r="W14" i="68"/>
  <c r="K14" i="68"/>
  <c r="W13" i="68"/>
  <c r="K13" i="68"/>
  <c r="W12" i="68"/>
  <c r="K12" i="68"/>
  <c r="W11" i="68"/>
  <c r="K11" i="68"/>
  <c r="W10" i="68"/>
  <c r="K10" i="68"/>
  <c r="W9" i="68"/>
  <c r="K9" i="68"/>
  <c r="W8" i="68"/>
  <c r="K8" i="68"/>
  <c r="W7" i="68"/>
  <c r="K7" i="68"/>
  <c r="W6" i="68"/>
  <c r="K6" i="68"/>
  <c r="W5" i="68"/>
  <c r="K5" i="68"/>
  <c r="W4" i="68"/>
  <c r="K4" i="68"/>
  <c r="W3" i="68"/>
  <c r="K3" i="68"/>
  <c r="W2" i="68"/>
  <c r="K2" i="68"/>
  <c r="W15" i="67"/>
  <c r="K15" i="67"/>
  <c r="W14" i="67"/>
  <c r="K14" i="67"/>
  <c r="W13" i="67"/>
  <c r="K13" i="67"/>
  <c r="W12" i="67"/>
  <c r="K12" i="67"/>
  <c r="W11" i="67"/>
  <c r="K11" i="67"/>
  <c r="W10" i="67"/>
  <c r="K10" i="67"/>
  <c r="W9" i="67"/>
  <c r="K9" i="67"/>
  <c r="W8" i="67"/>
  <c r="K8" i="67"/>
  <c r="W7" i="67"/>
  <c r="K7" i="67"/>
  <c r="W6" i="67"/>
  <c r="K6" i="67"/>
  <c r="W5" i="67"/>
  <c r="K5" i="67"/>
  <c r="W4" i="67"/>
  <c r="K4" i="67"/>
  <c r="W3" i="67"/>
  <c r="K3" i="67"/>
  <c r="W2" i="67"/>
  <c r="K2" i="67"/>
  <c r="W15" i="15"/>
  <c r="K15" i="15"/>
  <c r="W14" i="15"/>
  <c r="K14" i="15"/>
  <c r="W13" i="15"/>
  <c r="K13" i="15"/>
  <c r="W12" i="15"/>
  <c r="K12" i="15"/>
  <c r="W11" i="15"/>
  <c r="K11" i="15"/>
  <c r="W10" i="15"/>
  <c r="K10" i="15"/>
  <c r="W9" i="15"/>
  <c r="K9" i="15"/>
  <c r="W8" i="15"/>
  <c r="K8" i="15"/>
  <c r="W7" i="15"/>
  <c r="K7" i="15"/>
  <c r="W6" i="15"/>
  <c r="K6" i="15"/>
  <c r="W5" i="15"/>
  <c r="K5" i="15"/>
  <c r="W4" i="15"/>
  <c r="K4" i="15"/>
  <c r="W3" i="15"/>
  <c r="K3" i="15"/>
  <c r="W2" i="15"/>
  <c r="K2" i="15"/>
  <c r="W15" i="66"/>
  <c r="V15" i="68"/>
  <c r="J15" i="68"/>
  <c r="V14" i="68"/>
  <c r="J14" i="68"/>
  <c r="V13" i="68"/>
  <c r="J13" i="68"/>
  <c r="V12" i="68"/>
  <c r="J12" i="68"/>
  <c r="V11" i="68"/>
  <c r="J11" i="68"/>
  <c r="V10" i="68"/>
  <c r="J10" i="68"/>
  <c r="V9" i="68"/>
  <c r="J9" i="68"/>
  <c r="V8" i="68"/>
  <c r="J8" i="68"/>
  <c r="V7" i="68"/>
  <c r="J7" i="68"/>
  <c r="V6" i="68"/>
  <c r="J6" i="68"/>
  <c r="V5" i="68"/>
  <c r="J5" i="68"/>
  <c r="V4" i="68"/>
  <c r="J4" i="68"/>
  <c r="V3" i="68"/>
  <c r="J3" i="68"/>
  <c r="V2" i="68"/>
  <c r="J2" i="68"/>
  <c r="V15" i="67"/>
  <c r="J15" i="67"/>
  <c r="V14" i="67"/>
  <c r="J14" i="67"/>
  <c r="V13" i="67"/>
  <c r="J13" i="67"/>
  <c r="V12" i="67"/>
  <c r="J12" i="67"/>
  <c r="V11" i="67"/>
  <c r="J11" i="67"/>
  <c r="V10" i="67"/>
  <c r="J10" i="67"/>
  <c r="V9" i="67"/>
  <c r="J9" i="67"/>
  <c r="V8" i="67"/>
  <c r="J8" i="67"/>
  <c r="V7" i="67"/>
  <c r="J7" i="67"/>
  <c r="V6" i="67"/>
  <c r="J6" i="67"/>
  <c r="V5" i="67"/>
  <c r="J5" i="67"/>
  <c r="V4" i="67"/>
  <c r="J4" i="67"/>
  <c r="V3" i="67"/>
  <c r="J3" i="67"/>
  <c r="V2" i="67"/>
  <c r="J2" i="67"/>
  <c r="V15" i="15"/>
  <c r="J15" i="15"/>
  <c r="V14" i="15"/>
  <c r="J14" i="15"/>
  <c r="V13" i="15"/>
  <c r="J13" i="15"/>
  <c r="V12" i="15"/>
  <c r="U15" i="68"/>
  <c r="I15" i="68"/>
  <c r="U14" i="68"/>
  <c r="I14" i="68"/>
  <c r="U13" i="68"/>
  <c r="I13" i="68"/>
  <c r="U12" i="68"/>
  <c r="I12" i="68"/>
  <c r="U11" i="68"/>
  <c r="I11" i="68"/>
  <c r="U10" i="68"/>
  <c r="I10" i="68"/>
  <c r="U9" i="68"/>
  <c r="I9" i="68"/>
  <c r="U8" i="68"/>
  <c r="I8" i="68"/>
  <c r="U7" i="68"/>
  <c r="I7" i="68"/>
  <c r="U6" i="68"/>
  <c r="I6" i="68"/>
  <c r="U5" i="68"/>
  <c r="I5" i="68"/>
  <c r="U4" i="68"/>
  <c r="I4" i="68"/>
  <c r="U3" i="68"/>
  <c r="I3" i="68"/>
  <c r="U2" i="68"/>
  <c r="I2" i="68"/>
  <c r="U15" i="67"/>
  <c r="I15" i="67"/>
  <c r="U14" i="67"/>
  <c r="I14" i="67"/>
  <c r="U13" i="67"/>
  <c r="I13" i="67"/>
  <c r="U12" i="67"/>
  <c r="I12" i="67"/>
  <c r="U11" i="67"/>
  <c r="I11" i="67"/>
  <c r="U10" i="67"/>
  <c r="I10" i="67"/>
  <c r="U9" i="67"/>
  <c r="I9" i="67"/>
  <c r="U8" i="67"/>
  <c r="I8" i="67"/>
  <c r="U7" i="67"/>
  <c r="I7" i="67"/>
  <c r="U6" i="67"/>
  <c r="I6" i="67"/>
  <c r="U5" i="67"/>
  <c r="I5" i="67"/>
  <c r="U4" i="67"/>
  <c r="I4" i="67"/>
  <c r="U3" i="67"/>
  <c r="I3" i="67"/>
  <c r="U2" i="67"/>
  <c r="I2" i="67"/>
  <c r="U15" i="15"/>
  <c r="I15" i="15"/>
  <c r="U14" i="15"/>
  <c r="I14" i="15"/>
  <c r="U13" i="15"/>
  <c r="I13" i="15"/>
  <c r="T15" i="68"/>
  <c r="H15" i="68"/>
  <c r="T14" i="68"/>
  <c r="H14" i="68"/>
  <c r="T13" i="68"/>
  <c r="H13" i="68"/>
  <c r="T12" i="68"/>
  <c r="H12" i="68"/>
  <c r="T11" i="68"/>
  <c r="H11" i="68"/>
  <c r="T10" i="68"/>
  <c r="H10" i="68"/>
  <c r="T9" i="68"/>
  <c r="H9" i="68"/>
  <c r="T8" i="68"/>
  <c r="H8" i="68"/>
  <c r="T7" i="68"/>
  <c r="H7" i="68"/>
  <c r="T6" i="68"/>
  <c r="H6" i="68"/>
  <c r="T5" i="68"/>
  <c r="H5" i="68"/>
  <c r="T4" i="68"/>
  <c r="H4" i="68"/>
  <c r="T3" i="68"/>
  <c r="H3" i="68"/>
  <c r="T2" i="68"/>
  <c r="H2" i="68"/>
  <c r="T15" i="67"/>
  <c r="H15" i="67"/>
  <c r="T14" i="67"/>
  <c r="H14" i="67"/>
  <c r="T13" i="67"/>
  <c r="H13" i="67"/>
  <c r="T12" i="67"/>
  <c r="H12" i="67"/>
  <c r="T11" i="67"/>
  <c r="H11" i="67"/>
  <c r="T10" i="67"/>
  <c r="H10" i="67"/>
  <c r="T9" i="67"/>
  <c r="H9" i="67"/>
  <c r="T8" i="67"/>
  <c r="H8" i="67"/>
  <c r="T7" i="67"/>
  <c r="H7" i="67"/>
  <c r="T6" i="67"/>
  <c r="H6" i="67"/>
  <c r="T5" i="67"/>
  <c r="H5" i="67"/>
  <c r="T4" i="67"/>
  <c r="H4" i="67"/>
  <c r="T3" i="67"/>
  <c r="H3" i="67"/>
  <c r="T2" i="67"/>
  <c r="H2" i="67"/>
  <c r="T15" i="15"/>
  <c r="H15" i="15"/>
  <c r="T14" i="15"/>
  <c r="H14" i="15"/>
  <c r="T13" i="15"/>
  <c r="H13" i="15"/>
  <c r="T12" i="15"/>
  <c r="S15" i="68"/>
  <c r="G15" i="68"/>
  <c r="S14" i="68"/>
  <c r="G14" i="68"/>
  <c r="S13" i="68"/>
  <c r="G13" i="68"/>
  <c r="S12" i="68"/>
  <c r="G12" i="68"/>
  <c r="S11" i="68"/>
  <c r="G11" i="68"/>
  <c r="S10" i="68"/>
  <c r="G10" i="68"/>
  <c r="S9" i="68"/>
  <c r="G9" i="68"/>
  <c r="S8" i="68"/>
  <c r="G8" i="68"/>
  <c r="S7" i="68"/>
  <c r="G7" i="68"/>
  <c r="S6" i="68"/>
  <c r="G6" i="68"/>
  <c r="S5" i="68"/>
  <c r="G5" i="68"/>
  <c r="S4" i="68"/>
  <c r="G4" i="68"/>
  <c r="S3" i="68"/>
  <c r="G3" i="68"/>
  <c r="S2" i="68"/>
  <c r="G2" i="68"/>
  <c r="S15" i="67"/>
  <c r="G15" i="67"/>
  <c r="S14" i="67"/>
  <c r="G14" i="67"/>
  <c r="S13" i="67"/>
  <c r="G13" i="67"/>
  <c r="S12" i="67"/>
  <c r="G12" i="67"/>
  <c r="S11" i="67"/>
  <c r="G11" i="67"/>
  <c r="S10" i="67"/>
  <c r="G10" i="67"/>
  <c r="S9" i="67"/>
  <c r="G9" i="67"/>
  <c r="S8" i="67"/>
  <c r="G8" i="67"/>
  <c r="S7" i="67"/>
  <c r="G7" i="67"/>
  <c r="S6" i="67"/>
  <c r="G6" i="67"/>
  <c r="S5" i="67"/>
  <c r="G5" i="67"/>
  <c r="S4" i="67"/>
  <c r="G4" i="67"/>
  <c r="S3" i="67"/>
  <c r="G3" i="67"/>
  <c r="S2" i="67"/>
  <c r="G2" i="67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S2" i="15"/>
  <c r="G2" i="15"/>
  <c r="S15" i="66"/>
  <c r="R15" i="68"/>
  <c r="F15" i="68"/>
  <c r="R14" i="68"/>
  <c r="F14" i="68"/>
  <c r="R13" i="68"/>
  <c r="F13" i="68"/>
  <c r="R12" i="68"/>
  <c r="F12" i="68"/>
  <c r="R11" i="68"/>
  <c r="F11" i="68"/>
  <c r="R10" i="68"/>
  <c r="F10" i="68"/>
  <c r="R9" i="68"/>
  <c r="F9" i="68"/>
  <c r="R8" i="68"/>
  <c r="F8" i="68"/>
  <c r="R7" i="68"/>
  <c r="F7" i="68"/>
  <c r="R6" i="68"/>
  <c r="F6" i="68"/>
  <c r="R5" i="68"/>
  <c r="F5" i="68"/>
  <c r="R4" i="68"/>
  <c r="F4" i="68"/>
  <c r="R3" i="68"/>
  <c r="F3" i="68"/>
  <c r="R2" i="68"/>
  <c r="F2" i="68"/>
  <c r="R15" i="67"/>
  <c r="F15" i="67"/>
  <c r="R14" i="67"/>
  <c r="F14" i="67"/>
  <c r="R13" i="67"/>
  <c r="F13" i="67"/>
  <c r="R12" i="67"/>
  <c r="F12" i="67"/>
  <c r="R11" i="67"/>
  <c r="F11" i="67"/>
  <c r="R10" i="67"/>
  <c r="F10" i="67"/>
  <c r="R9" i="67"/>
  <c r="F9" i="67"/>
  <c r="R8" i="67"/>
  <c r="F8" i="67"/>
  <c r="R7" i="67"/>
  <c r="F7" i="67"/>
  <c r="R6" i="67"/>
  <c r="F6" i="67"/>
  <c r="R5" i="67"/>
  <c r="F5" i="67"/>
  <c r="R4" i="67"/>
  <c r="F4" i="67"/>
  <c r="R3" i="67"/>
  <c r="F3" i="67"/>
  <c r="R2" i="67"/>
  <c r="F2" i="67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R2" i="15"/>
  <c r="F2" i="15"/>
  <c r="R15" i="66"/>
  <c r="Q15" i="68"/>
  <c r="E15" i="68"/>
  <c r="Q14" i="68"/>
  <c r="E14" i="68"/>
  <c r="Q13" i="68"/>
  <c r="E13" i="68"/>
  <c r="Q12" i="68"/>
  <c r="E12" i="68"/>
  <c r="Q11" i="68"/>
  <c r="E11" i="68"/>
  <c r="Q10" i="68"/>
  <c r="E10" i="68"/>
  <c r="Q9" i="68"/>
  <c r="E9" i="68"/>
  <c r="Q8" i="68"/>
  <c r="E8" i="68"/>
  <c r="Q7" i="68"/>
  <c r="E7" i="68"/>
  <c r="Q6" i="68"/>
  <c r="E6" i="68"/>
  <c r="Q5" i="68"/>
  <c r="E5" i="68"/>
  <c r="Q4" i="68"/>
  <c r="E4" i="68"/>
  <c r="Q3" i="68"/>
  <c r="E3" i="68"/>
  <c r="Q2" i="68"/>
  <c r="E2" i="68"/>
  <c r="Q15" i="67"/>
  <c r="E15" i="67"/>
  <c r="Q14" i="67"/>
  <c r="E14" i="67"/>
  <c r="Q13" i="67"/>
  <c r="E13" i="67"/>
  <c r="Q12" i="67"/>
  <c r="E12" i="67"/>
  <c r="Q11" i="67"/>
  <c r="E11" i="67"/>
  <c r="Q10" i="67"/>
  <c r="E10" i="67"/>
  <c r="Q9" i="67"/>
  <c r="E9" i="67"/>
  <c r="Q8" i="67"/>
  <c r="E8" i="67"/>
  <c r="Q7" i="67"/>
  <c r="E7" i="67"/>
  <c r="Q6" i="67"/>
  <c r="E6" i="67"/>
  <c r="Q5" i="67"/>
  <c r="E5" i="67"/>
  <c r="Q4" i="67"/>
  <c r="E4" i="67"/>
  <c r="Q3" i="67"/>
  <c r="E3" i="67"/>
  <c r="Q2" i="67"/>
  <c r="E2" i="67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Q2" i="15"/>
  <c r="E2" i="15"/>
  <c r="Q15" i="66"/>
  <c r="P15" i="68"/>
  <c r="D15" i="68"/>
  <c r="P14" i="68"/>
  <c r="D14" i="68"/>
  <c r="P13" i="68"/>
  <c r="D13" i="68"/>
  <c r="P12" i="68"/>
  <c r="D12" i="68"/>
  <c r="P11" i="68"/>
  <c r="D11" i="68"/>
  <c r="P10" i="68"/>
  <c r="D10" i="68"/>
  <c r="P9" i="68"/>
  <c r="D9" i="68"/>
  <c r="P8" i="68"/>
  <c r="D8" i="68"/>
  <c r="P7" i="68"/>
  <c r="D7" i="68"/>
  <c r="P6" i="68"/>
  <c r="D6" i="68"/>
  <c r="P5" i="68"/>
  <c r="D5" i="68"/>
  <c r="P4" i="68"/>
  <c r="D4" i="68"/>
  <c r="P3" i="68"/>
  <c r="D3" i="68"/>
  <c r="P2" i="68"/>
  <c r="D2" i="68"/>
  <c r="P15" i="67"/>
  <c r="D15" i="67"/>
  <c r="P14" i="67"/>
  <c r="D14" i="67"/>
  <c r="P13" i="67"/>
  <c r="D13" i="67"/>
  <c r="P12" i="67"/>
  <c r="D12" i="67"/>
  <c r="P11" i="67"/>
  <c r="D11" i="67"/>
  <c r="P10" i="67"/>
  <c r="D10" i="67"/>
  <c r="P9" i="67"/>
  <c r="D9" i="67"/>
  <c r="P8" i="67"/>
  <c r="D8" i="67"/>
  <c r="P7" i="67"/>
  <c r="D7" i="67"/>
  <c r="P6" i="67"/>
  <c r="D6" i="67"/>
  <c r="P5" i="67"/>
  <c r="D5" i="67"/>
  <c r="P4" i="67"/>
  <c r="D4" i="67"/>
  <c r="P3" i="67"/>
  <c r="D3" i="67"/>
  <c r="P2" i="67"/>
  <c r="D2" i="67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P2" i="15"/>
  <c r="D2" i="15"/>
  <c r="P15" i="66"/>
  <c r="O15" i="68"/>
  <c r="O12" i="68"/>
  <c r="O9" i="68"/>
  <c r="O6" i="68"/>
  <c r="O3" i="68"/>
  <c r="O14" i="67"/>
  <c r="O11" i="67"/>
  <c r="O8" i="67"/>
  <c r="O5" i="67"/>
  <c r="O2" i="67"/>
  <c r="O13" i="15"/>
  <c r="H12" i="15"/>
  <c r="J11" i="15"/>
  <c r="M10" i="15"/>
  <c r="O9" i="15"/>
  <c r="U8" i="15"/>
  <c r="X7" i="15"/>
  <c r="B7" i="15"/>
  <c r="H6" i="15"/>
  <c r="J5" i="15"/>
  <c r="M4" i="15"/>
  <c r="O3" i="15"/>
  <c r="U2" i="15"/>
  <c r="X15" i="66"/>
  <c r="G15" i="66"/>
  <c r="S14" i="66"/>
  <c r="G14" i="66"/>
  <c r="S13" i="66"/>
  <c r="G13" i="66"/>
  <c r="S12" i="66"/>
  <c r="G12" i="66"/>
  <c r="S11" i="66"/>
  <c r="G11" i="66"/>
  <c r="S10" i="66"/>
  <c r="G10" i="66"/>
  <c r="S9" i="66"/>
  <c r="G9" i="66"/>
  <c r="S8" i="66"/>
  <c r="G8" i="66"/>
  <c r="S7" i="66"/>
  <c r="N15" i="68"/>
  <c r="N12" i="68"/>
  <c r="N9" i="68"/>
  <c r="N6" i="68"/>
  <c r="N3" i="68"/>
  <c r="N14" i="67"/>
  <c r="N11" i="67"/>
  <c r="N8" i="67"/>
  <c r="N5" i="67"/>
  <c r="N2" i="67"/>
  <c r="N13" i="15"/>
  <c r="C12" i="15"/>
  <c r="I11" i="15"/>
  <c r="L10" i="15"/>
  <c r="N9" i="15"/>
  <c r="T8" i="15"/>
  <c r="V7" i="15"/>
  <c r="Y6" i="15"/>
  <c r="C6" i="15"/>
  <c r="I5" i="15"/>
  <c r="L4" i="15"/>
  <c r="N3" i="15"/>
  <c r="T2" i="15"/>
  <c r="V15" i="66"/>
  <c r="F15" i="66"/>
  <c r="R14" i="66"/>
  <c r="F14" i="66"/>
  <c r="R13" i="66"/>
  <c r="F13" i="66"/>
  <c r="R12" i="66"/>
  <c r="F12" i="66"/>
  <c r="R11" i="66"/>
  <c r="F11" i="66"/>
  <c r="R10" i="66"/>
  <c r="F10" i="66"/>
  <c r="R9" i="66"/>
  <c r="F9" i="66"/>
  <c r="R8" i="66"/>
  <c r="F8" i="66"/>
  <c r="R7" i="66"/>
  <c r="F7" i="66"/>
  <c r="R6" i="66"/>
  <c r="F6" i="66"/>
  <c r="R5" i="66"/>
  <c r="F5" i="66"/>
  <c r="R4" i="66"/>
  <c r="F4" i="66"/>
  <c r="R3" i="66"/>
  <c r="F3" i="66"/>
  <c r="R2" i="66"/>
  <c r="F2" i="66"/>
  <c r="R15" i="65"/>
  <c r="F15" i="65"/>
  <c r="R14" i="65"/>
  <c r="F14" i="65"/>
  <c r="R13" i="65"/>
  <c r="F13" i="65"/>
  <c r="R12" i="65"/>
  <c r="F12" i="65"/>
  <c r="R11" i="65"/>
  <c r="F11" i="65"/>
  <c r="R10" i="65"/>
  <c r="F10" i="65"/>
  <c r="R9" i="65"/>
  <c r="F9" i="65"/>
  <c r="R8" i="65"/>
  <c r="F8" i="65"/>
  <c r="R7" i="65"/>
  <c r="F7" i="65"/>
  <c r="R6" i="65"/>
  <c r="F6" i="65"/>
  <c r="R5" i="65"/>
  <c r="F5" i="65"/>
  <c r="R4" i="65"/>
  <c r="F4" i="65"/>
  <c r="R3" i="65"/>
  <c r="F3" i="65"/>
  <c r="R2" i="65"/>
  <c r="F2" i="65"/>
  <c r="R15" i="12"/>
  <c r="F15" i="12"/>
  <c r="R14" i="12"/>
  <c r="F14" i="12"/>
  <c r="R13" i="12"/>
  <c r="F13" i="12"/>
  <c r="C15" i="68"/>
  <c r="C12" i="68"/>
  <c r="C9" i="68"/>
  <c r="C6" i="68"/>
  <c r="C3" i="68"/>
  <c r="C14" i="67"/>
  <c r="C11" i="67"/>
  <c r="C8" i="67"/>
  <c r="C5" i="67"/>
  <c r="C2" i="67"/>
  <c r="C13" i="15"/>
  <c r="B12" i="15"/>
  <c r="H11" i="15"/>
  <c r="J10" i="15"/>
  <c r="M9" i="15"/>
  <c r="O8" i="15"/>
  <c r="U7" i="15"/>
  <c r="X6" i="15"/>
  <c r="B6" i="15"/>
  <c r="H5" i="15"/>
  <c r="J4" i="15"/>
  <c r="M3" i="15"/>
  <c r="O2" i="15"/>
  <c r="U15" i="66"/>
  <c r="E15" i="66"/>
  <c r="Q14" i="66"/>
  <c r="E14" i="66"/>
  <c r="Q13" i="66"/>
  <c r="E13" i="66"/>
  <c r="Q12" i="66"/>
  <c r="E12" i="66"/>
  <c r="Q11" i="66"/>
  <c r="E11" i="66"/>
  <c r="Q10" i="66"/>
  <c r="E10" i="66"/>
  <c r="Q9" i="66"/>
  <c r="E9" i="66"/>
  <c r="Q8" i="66"/>
  <c r="E8" i="66"/>
  <c r="Q7" i="66"/>
  <c r="B15" i="68"/>
  <c r="B12" i="68"/>
  <c r="B9" i="68"/>
  <c r="B6" i="68"/>
  <c r="B3" i="68"/>
  <c r="B14" i="67"/>
  <c r="B11" i="67"/>
  <c r="B8" i="67"/>
  <c r="B5" i="67"/>
  <c r="B2" i="67"/>
  <c r="B13" i="15"/>
  <c r="Y11" i="15"/>
  <c r="C11" i="15"/>
  <c r="I10" i="15"/>
  <c r="L9" i="15"/>
  <c r="N8" i="15"/>
  <c r="T7" i="15"/>
  <c r="V6" i="15"/>
  <c r="Y5" i="15"/>
  <c r="C5" i="15"/>
  <c r="I4" i="15"/>
  <c r="L3" i="15"/>
  <c r="N2" i="15"/>
  <c r="T15" i="66"/>
  <c r="D15" i="66"/>
  <c r="P14" i="66"/>
  <c r="D14" i="66"/>
  <c r="P13" i="66"/>
  <c r="D13" i="66"/>
  <c r="P12" i="66"/>
  <c r="D12" i="66"/>
  <c r="P11" i="66"/>
  <c r="D11" i="66"/>
  <c r="P10" i="66"/>
  <c r="D10" i="66"/>
  <c r="P9" i="66"/>
  <c r="D9" i="66"/>
  <c r="P8" i="66"/>
  <c r="D8" i="66"/>
  <c r="P7" i="66"/>
  <c r="O14" i="68"/>
  <c r="O11" i="68"/>
  <c r="O8" i="68"/>
  <c r="O5" i="68"/>
  <c r="O2" i="68"/>
  <c r="O13" i="67"/>
  <c r="O10" i="67"/>
  <c r="O7" i="67"/>
  <c r="O4" i="67"/>
  <c r="O15" i="15"/>
  <c r="X12" i="15"/>
  <c r="X11" i="15"/>
  <c r="B11" i="15"/>
  <c r="H10" i="15"/>
  <c r="J9" i="15"/>
  <c r="M8" i="15"/>
  <c r="O7" i="15"/>
  <c r="U6" i="15"/>
  <c r="X5" i="15"/>
  <c r="B5" i="15"/>
  <c r="H4" i="15"/>
  <c r="J3" i="15"/>
  <c r="M2" i="15"/>
  <c r="O15" i="66"/>
  <c r="C15" i="66"/>
  <c r="O14" i="66"/>
  <c r="C14" i="66"/>
  <c r="O13" i="66"/>
  <c r="C13" i="66"/>
  <c r="O12" i="66"/>
  <c r="C12" i="66"/>
  <c r="O11" i="66"/>
  <c r="C11" i="66"/>
  <c r="O10" i="66"/>
  <c r="C10" i="66"/>
  <c r="O9" i="66"/>
  <c r="C9" i="66"/>
  <c r="O8" i="66"/>
  <c r="C8" i="66"/>
  <c r="N14" i="68"/>
  <c r="N11" i="68"/>
  <c r="N8" i="68"/>
  <c r="N5" i="68"/>
  <c r="N2" i="68"/>
  <c r="N13" i="67"/>
  <c r="N10" i="67"/>
  <c r="N7" i="67"/>
  <c r="N4" i="67"/>
  <c r="N15" i="15"/>
  <c r="U12" i="15"/>
  <c r="V11" i="15"/>
  <c r="Y10" i="15"/>
  <c r="C10" i="15"/>
  <c r="I9" i="15"/>
  <c r="L8" i="15"/>
  <c r="N7" i="15"/>
  <c r="T6" i="15"/>
  <c r="V5" i="15"/>
  <c r="Y4" i="15"/>
  <c r="C4" i="15"/>
  <c r="I3" i="15"/>
  <c r="L2" i="15"/>
  <c r="N15" i="66"/>
  <c r="B15" i="66"/>
  <c r="N14" i="66"/>
  <c r="B14" i="66"/>
  <c r="N13" i="66"/>
  <c r="B13" i="66"/>
  <c r="N12" i="66"/>
  <c r="B12" i="66"/>
  <c r="N11" i="66"/>
  <c r="B11" i="66"/>
  <c r="N10" i="66"/>
  <c r="B10" i="66"/>
  <c r="N9" i="66"/>
  <c r="B9" i="66"/>
  <c r="N8" i="66"/>
  <c r="B8" i="66"/>
  <c r="N7" i="66"/>
  <c r="B7" i="66"/>
  <c r="N6" i="66"/>
  <c r="B6" i="66"/>
  <c r="N5" i="66"/>
  <c r="B5" i="66"/>
  <c r="N4" i="66"/>
  <c r="B4" i="66"/>
  <c r="N3" i="66"/>
  <c r="B3" i="66"/>
  <c r="N2" i="66"/>
  <c r="B2" i="66"/>
  <c r="N15" i="65"/>
  <c r="B15" i="65"/>
  <c r="N14" i="65"/>
  <c r="B14" i="65"/>
  <c r="N13" i="65"/>
  <c r="B13" i="65"/>
  <c r="N12" i="65"/>
  <c r="B12" i="65"/>
  <c r="N11" i="65"/>
  <c r="B11" i="65"/>
  <c r="N10" i="65"/>
  <c r="B10" i="65"/>
  <c r="N9" i="65"/>
  <c r="B9" i="65"/>
  <c r="N8" i="65"/>
  <c r="B8" i="65"/>
  <c r="N7" i="65"/>
  <c r="B7" i="65"/>
  <c r="N6" i="65"/>
  <c r="B6" i="65"/>
  <c r="N5" i="65"/>
  <c r="B5" i="65"/>
  <c r="N4" i="65"/>
  <c r="B4" i="65"/>
  <c r="N3" i="65"/>
  <c r="B3" i="65"/>
  <c r="N2" i="65"/>
  <c r="B2" i="65"/>
  <c r="N15" i="12"/>
  <c r="B15" i="12"/>
  <c r="N14" i="12"/>
  <c r="B14" i="12"/>
  <c r="N13" i="12"/>
  <c r="B13" i="12"/>
  <c r="C14" i="68"/>
  <c r="C11" i="68"/>
  <c r="C8" i="68"/>
  <c r="C5" i="68"/>
  <c r="C2" i="68"/>
  <c r="C13" i="67"/>
  <c r="C10" i="67"/>
  <c r="C7" i="67"/>
  <c r="C4" i="67"/>
  <c r="C15" i="15"/>
  <c r="O12" i="15"/>
  <c r="U11" i="15"/>
  <c r="X10" i="15"/>
  <c r="B10" i="15"/>
  <c r="H9" i="15"/>
  <c r="J8" i="15"/>
  <c r="M7" i="15"/>
  <c r="O6" i="15"/>
  <c r="U5" i="15"/>
  <c r="X4" i="15"/>
  <c r="B4" i="15"/>
  <c r="H3" i="15"/>
  <c r="J2" i="15"/>
  <c r="M15" i="66"/>
  <c r="Y14" i="66"/>
  <c r="M14" i="66"/>
  <c r="Y13" i="66"/>
  <c r="M13" i="66"/>
  <c r="Y12" i="66"/>
  <c r="M12" i="66"/>
  <c r="Y11" i="66"/>
  <c r="M11" i="66"/>
  <c r="Y10" i="66"/>
  <c r="M10" i="66"/>
  <c r="Y9" i="66"/>
  <c r="M9" i="66"/>
  <c r="Y8" i="66"/>
  <c r="M8" i="66"/>
  <c r="Y7" i="66"/>
  <c r="M7" i="66"/>
  <c r="Y6" i="66"/>
  <c r="M6" i="66"/>
  <c r="Y5" i="66"/>
  <c r="M5" i="66"/>
  <c r="Y4" i="66"/>
  <c r="M4" i="66"/>
  <c r="Y3" i="66"/>
  <c r="M3" i="66"/>
  <c r="Y2" i="66"/>
  <c r="M2" i="66"/>
  <c r="Y15" i="65"/>
  <c r="M15" i="65"/>
  <c r="Y14" i="65"/>
  <c r="M14" i="65"/>
  <c r="Y13" i="65"/>
  <c r="M13" i="65"/>
  <c r="Y12" i="65"/>
  <c r="M12" i="65"/>
  <c r="Y11" i="65"/>
  <c r="M11" i="65"/>
  <c r="Y10" i="65"/>
  <c r="M10" i="65"/>
  <c r="Y9" i="65"/>
  <c r="M9" i="65"/>
  <c r="Y8" i="65"/>
  <c r="M8" i="65"/>
  <c r="Y7" i="65"/>
  <c r="M7" i="65"/>
  <c r="Y6" i="65"/>
  <c r="M6" i="65"/>
  <c r="Y5" i="65"/>
  <c r="M5" i="65"/>
  <c r="Y4" i="65"/>
  <c r="M4" i="65"/>
  <c r="Y3" i="65"/>
  <c r="M3" i="65"/>
  <c r="Y2" i="65"/>
  <c r="M2" i="65"/>
  <c r="Y15" i="12"/>
  <c r="M15" i="12"/>
  <c r="Y14" i="12"/>
  <c r="M14" i="12"/>
  <c r="Y13" i="12"/>
  <c r="M13" i="12"/>
  <c r="Y12" i="12"/>
  <c r="B14" i="68"/>
  <c r="B11" i="68"/>
  <c r="B8" i="68"/>
  <c r="B5" i="68"/>
  <c r="B2" i="68"/>
  <c r="B13" i="67"/>
  <c r="B10" i="67"/>
  <c r="B7" i="67"/>
  <c r="B4" i="67"/>
  <c r="B15" i="15"/>
  <c r="N12" i="15"/>
  <c r="T11" i="15"/>
  <c r="V10" i="15"/>
  <c r="Y9" i="15"/>
  <c r="C9" i="15"/>
  <c r="I8" i="15"/>
  <c r="L7" i="15"/>
  <c r="N6" i="15"/>
  <c r="T5" i="15"/>
  <c r="V4" i="15"/>
  <c r="Y3" i="15"/>
  <c r="C3" i="15"/>
  <c r="I2" i="15"/>
  <c r="L15" i="66"/>
  <c r="X14" i="66"/>
  <c r="L14" i="66"/>
  <c r="X13" i="66"/>
  <c r="L13" i="66"/>
  <c r="X12" i="66"/>
  <c r="L12" i="66"/>
  <c r="X11" i="66"/>
  <c r="L11" i="66"/>
  <c r="X10" i="66"/>
  <c r="L10" i="66"/>
  <c r="X9" i="66"/>
  <c r="L9" i="66"/>
  <c r="X8" i="66"/>
  <c r="L8" i="66"/>
  <c r="X7" i="66"/>
  <c r="L7" i="66"/>
  <c r="X6" i="66"/>
  <c r="L6" i="66"/>
  <c r="X5" i="66"/>
  <c r="L5" i="66"/>
  <c r="X4" i="66"/>
  <c r="L4" i="66"/>
  <c r="X3" i="66"/>
  <c r="L3" i="66"/>
  <c r="X2" i="66"/>
  <c r="L2" i="66"/>
  <c r="X15" i="65"/>
  <c r="L15" i="65"/>
  <c r="X14" i="65"/>
  <c r="L14" i="65"/>
  <c r="X13" i="65"/>
  <c r="L13" i="65"/>
  <c r="X12" i="65"/>
  <c r="L12" i="65"/>
  <c r="X11" i="65"/>
  <c r="L11" i="65"/>
  <c r="X10" i="65"/>
  <c r="L10" i="65"/>
  <c r="X9" i="65"/>
  <c r="L9" i="65"/>
  <c r="X8" i="65"/>
  <c r="L8" i="65"/>
  <c r="X7" i="65"/>
  <c r="L7" i="65"/>
  <c r="X6" i="65"/>
  <c r="L6" i="65"/>
  <c r="X5" i="65"/>
  <c r="L5" i="65"/>
  <c r="X4" i="65"/>
  <c r="L4" i="65"/>
  <c r="X3" i="65"/>
  <c r="L3" i="65"/>
  <c r="X2" i="65"/>
  <c r="L2" i="65"/>
  <c r="X15" i="12"/>
  <c r="L15" i="12"/>
  <c r="X14" i="12"/>
  <c r="L14" i="12"/>
  <c r="X13" i="12"/>
  <c r="L13" i="12"/>
  <c r="X12" i="12"/>
  <c r="O13" i="68"/>
  <c r="O10" i="68"/>
  <c r="O7" i="68"/>
  <c r="O4" i="68"/>
  <c r="O15" i="67"/>
  <c r="O12" i="67"/>
  <c r="O9" i="67"/>
  <c r="O6" i="67"/>
  <c r="O3" i="67"/>
  <c r="O14" i="15"/>
  <c r="M12" i="15"/>
  <c r="O11" i="15"/>
  <c r="U10" i="15"/>
  <c r="X9" i="15"/>
  <c r="B9" i="15"/>
  <c r="H8" i="15"/>
  <c r="J7" i="15"/>
  <c r="M6" i="15"/>
  <c r="O5" i="15"/>
  <c r="U4" i="15"/>
  <c r="X3" i="15"/>
  <c r="B3" i="15"/>
  <c r="H2" i="15"/>
  <c r="K15" i="66"/>
  <c r="W14" i="66"/>
  <c r="K14" i="66"/>
  <c r="W13" i="66"/>
  <c r="K13" i="66"/>
  <c r="W12" i="66"/>
  <c r="K12" i="66"/>
  <c r="W11" i="66"/>
  <c r="K11" i="66"/>
  <c r="W10" i="66"/>
  <c r="K10" i="66"/>
  <c r="W9" i="66"/>
  <c r="K9" i="66"/>
  <c r="W8" i="66"/>
  <c r="K8" i="66"/>
  <c r="W7" i="66"/>
  <c r="K7" i="66"/>
  <c r="W6" i="66"/>
  <c r="K6" i="66"/>
  <c r="W5" i="66"/>
  <c r="K5" i="66"/>
  <c r="W4" i="66"/>
  <c r="K4" i="66"/>
  <c r="W3" i="66"/>
  <c r="K3" i="66"/>
  <c r="W2" i="66"/>
  <c r="K2" i="66"/>
  <c r="W15" i="65"/>
  <c r="K15" i="65"/>
  <c r="W14" i="65"/>
  <c r="K14" i="65"/>
  <c r="W13" i="65"/>
  <c r="K13" i="65"/>
  <c r="W12" i="65"/>
  <c r="K12" i="65"/>
  <c r="W11" i="65"/>
  <c r="K11" i="65"/>
  <c r="W10" i="65"/>
  <c r="K10" i="65"/>
  <c r="W9" i="65"/>
  <c r="K9" i="65"/>
  <c r="W8" i="65"/>
  <c r="K8" i="65"/>
  <c r="W7" i="65"/>
  <c r="K7" i="65"/>
  <c r="W6" i="65"/>
  <c r="K6" i="65"/>
  <c r="W5" i="65"/>
  <c r="K5" i="65"/>
  <c r="W4" i="65"/>
  <c r="K4" i="65"/>
  <c r="W3" i="65"/>
  <c r="K3" i="65"/>
  <c r="W2" i="65"/>
  <c r="K2" i="65"/>
  <c r="W15" i="12"/>
  <c r="K15" i="12"/>
  <c r="W14" i="12"/>
  <c r="K14" i="12"/>
  <c r="W13" i="12"/>
  <c r="K13" i="12"/>
  <c r="W12" i="12"/>
  <c r="N13" i="68"/>
  <c r="N10" i="68"/>
  <c r="N7" i="68"/>
  <c r="N4" i="68"/>
  <c r="N15" i="67"/>
  <c r="N12" i="67"/>
  <c r="N9" i="67"/>
  <c r="N6" i="67"/>
  <c r="N3" i="67"/>
  <c r="N14" i="15"/>
  <c r="L12" i="15"/>
  <c r="N11" i="15"/>
  <c r="T10" i="15"/>
  <c r="V9" i="15"/>
  <c r="Y8" i="15"/>
  <c r="C8" i="15"/>
  <c r="I7" i="15"/>
  <c r="L6" i="15"/>
  <c r="N5" i="15"/>
  <c r="T4" i="15"/>
  <c r="V3" i="15"/>
  <c r="Y2" i="15"/>
  <c r="C2" i="15"/>
  <c r="J15" i="66"/>
  <c r="V14" i="66"/>
  <c r="J14" i="66"/>
  <c r="V13" i="66"/>
  <c r="J13" i="66"/>
  <c r="V12" i="66"/>
  <c r="J12" i="66"/>
  <c r="V11" i="66"/>
  <c r="J11" i="66"/>
  <c r="V10" i="66"/>
  <c r="J10" i="66"/>
  <c r="V9" i="66"/>
  <c r="J9" i="66"/>
  <c r="V8" i="66"/>
  <c r="J8" i="66"/>
  <c r="V7" i="66"/>
  <c r="J7" i="66"/>
  <c r="V6" i="66"/>
  <c r="J6" i="66"/>
  <c r="V5" i="66"/>
  <c r="J5" i="66"/>
  <c r="V4" i="66"/>
  <c r="J4" i="66"/>
  <c r="V3" i="66"/>
  <c r="J3" i="66"/>
  <c r="V2" i="66"/>
  <c r="J2" i="66"/>
  <c r="V15" i="65"/>
  <c r="J15" i="65"/>
  <c r="V14" i="65"/>
  <c r="J14" i="65"/>
  <c r="V13" i="65"/>
  <c r="J13" i="65"/>
  <c r="V12" i="65"/>
  <c r="J12" i="65"/>
  <c r="V11" i="65"/>
  <c r="J11" i="65"/>
  <c r="V10" i="65"/>
  <c r="J10" i="65"/>
  <c r="V9" i="65"/>
  <c r="J9" i="65"/>
  <c r="V8" i="65"/>
  <c r="J8" i="65"/>
  <c r="V7" i="65"/>
  <c r="J7" i="65"/>
  <c r="V6" i="65"/>
  <c r="J6" i="65"/>
  <c r="V5" i="65"/>
  <c r="J5" i="65"/>
  <c r="V4" i="65"/>
  <c r="J4" i="65"/>
  <c r="V3" i="65"/>
  <c r="J3" i="65"/>
  <c r="V2" i="65"/>
  <c r="J2" i="65"/>
  <c r="V15" i="12"/>
  <c r="J15" i="12"/>
  <c r="V14" i="12"/>
  <c r="J14" i="12"/>
  <c r="V13" i="12"/>
  <c r="J13" i="12"/>
  <c r="V12" i="12"/>
  <c r="C13" i="68"/>
  <c r="C9" i="67"/>
  <c r="O10" i="15"/>
  <c r="M5" i="15"/>
  <c r="U14" i="66"/>
  <c r="U11" i="66"/>
  <c r="U8" i="66"/>
  <c r="C7" i="66"/>
  <c r="C6" i="66"/>
  <c r="C5" i="66"/>
  <c r="C4" i="66"/>
  <c r="C3" i="66"/>
  <c r="C2" i="66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C15" i="12"/>
  <c r="C14" i="12"/>
  <c r="C13" i="12"/>
  <c r="J12" i="12"/>
  <c r="V11" i="12"/>
  <c r="J11" i="12"/>
  <c r="V10" i="12"/>
  <c r="J10" i="12"/>
  <c r="V9" i="12"/>
  <c r="J9" i="12"/>
  <c r="V8" i="12"/>
  <c r="J8" i="12"/>
  <c r="V7" i="12"/>
  <c r="J7" i="12"/>
  <c r="V6" i="12"/>
  <c r="J6" i="12"/>
  <c r="V5" i="12"/>
  <c r="J5" i="12"/>
  <c r="V4" i="12"/>
  <c r="J4" i="12"/>
  <c r="V3" i="12"/>
  <c r="J3" i="12"/>
  <c r="V2" i="12"/>
  <c r="J2" i="12"/>
  <c r="V15" i="56"/>
  <c r="J15" i="56"/>
  <c r="V14" i="56"/>
  <c r="J14" i="56"/>
  <c r="V13" i="56"/>
  <c r="J13" i="56"/>
  <c r="V12" i="56"/>
  <c r="J12" i="56"/>
  <c r="V11" i="56"/>
  <c r="J11" i="56"/>
  <c r="V10" i="56"/>
  <c r="J10" i="56"/>
  <c r="V9" i="56"/>
  <c r="J9" i="56"/>
  <c r="V8" i="56"/>
  <c r="J8" i="56"/>
  <c r="V7" i="56"/>
  <c r="J7" i="56"/>
  <c r="V6" i="56"/>
  <c r="J6" i="56"/>
  <c r="V5" i="56"/>
  <c r="J5" i="56"/>
  <c r="V4" i="56"/>
  <c r="J4" i="56"/>
  <c r="V3" i="56"/>
  <c r="J3" i="56"/>
  <c r="V2" i="56"/>
  <c r="J2" i="56"/>
  <c r="V15" i="55"/>
  <c r="J15" i="55"/>
  <c r="V14" i="55"/>
  <c r="J14" i="55"/>
  <c r="V13" i="55"/>
  <c r="J13" i="55"/>
  <c r="B13" i="68"/>
  <c r="B9" i="67"/>
  <c r="N10" i="15"/>
  <c r="L5" i="15"/>
  <c r="T14" i="66"/>
  <c r="T11" i="66"/>
  <c r="T8" i="66"/>
  <c r="U6" i="66"/>
  <c r="U5" i="66"/>
  <c r="U4" i="66"/>
  <c r="U3" i="66"/>
  <c r="U2" i="66"/>
  <c r="U15" i="65"/>
  <c r="U14" i="65"/>
  <c r="U13" i="65"/>
  <c r="U12" i="65"/>
  <c r="U11" i="65"/>
  <c r="U10" i="65"/>
  <c r="U9" i="65"/>
  <c r="U8" i="65"/>
  <c r="U7" i="65"/>
  <c r="U6" i="65"/>
  <c r="U5" i="65"/>
  <c r="U4" i="65"/>
  <c r="U3" i="65"/>
  <c r="U2" i="65"/>
  <c r="U15" i="12"/>
  <c r="U14" i="12"/>
  <c r="U13" i="12"/>
  <c r="U12" i="12"/>
  <c r="I12" i="12"/>
  <c r="U11" i="12"/>
  <c r="I11" i="12"/>
  <c r="U10" i="12"/>
  <c r="I10" i="12"/>
  <c r="U9" i="12"/>
  <c r="I9" i="12"/>
  <c r="U8" i="12"/>
  <c r="I8" i="12"/>
  <c r="U7" i="12"/>
  <c r="I7" i="12"/>
  <c r="U6" i="12"/>
  <c r="I6" i="12"/>
  <c r="U5" i="12"/>
  <c r="I5" i="12"/>
  <c r="U4" i="12"/>
  <c r="I4" i="12"/>
  <c r="U3" i="12"/>
  <c r="I3" i="12"/>
  <c r="U2" i="12"/>
  <c r="I2" i="12"/>
  <c r="U15" i="56"/>
  <c r="I15" i="56"/>
  <c r="U14" i="56"/>
  <c r="I14" i="56"/>
  <c r="U13" i="56"/>
  <c r="I13" i="56"/>
  <c r="U12" i="56"/>
  <c r="I12" i="56"/>
  <c r="U11" i="56"/>
  <c r="I11" i="56"/>
  <c r="U10" i="56"/>
  <c r="I10" i="56"/>
  <c r="U9" i="56"/>
  <c r="I9" i="56"/>
  <c r="U8" i="56"/>
  <c r="I8" i="56"/>
  <c r="U7" i="56"/>
  <c r="I7" i="56"/>
  <c r="U6" i="56"/>
  <c r="I6" i="56"/>
  <c r="C10" i="68"/>
  <c r="C6" i="67"/>
  <c r="U9" i="15"/>
  <c r="O4" i="15"/>
  <c r="I14" i="66"/>
  <c r="I11" i="66"/>
  <c r="I8" i="66"/>
  <c r="T6" i="66"/>
  <c r="T5" i="66"/>
  <c r="T4" i="66"/>
  <c r="T3" i="66"/>
  <c r="T2" i="66"/>
  <c r="T15" i="65"/>
  <c r="T14" i="65"/>
  <c r="T13" i="65"/>
  <c r="T12" i="65"/>
  <c r="T11" i="65"/>
  <c r="T10" i="65"/>
  <c r="T9" i="65"/>
  <c r="T8" i="65"/>
  <c r="T7" i="65"/>
  <c r="T6" i="65"/>
  <c r="T5" i="65"/>
  <c r="T4" i="65"/>
  <c r="T3" i="65"/>
  <c r="T2" i="65"/>
  <c r="T15" i="12"/>
  <c r="T14" i="12"/>
  <c r="T13" i="12"/>
  <c r="T12" i="12"/>
  <c r="H12" i="12"/>
  <c r="T11" i="12"/>
  <c r="H11" i="12"/>
  <c r="T10" i="12"/>
  <c r="H10" i="12"/>
  <c r="T9" i="12"/>
  <c r="H9" i="12"/>
  <c r="T8" i="12"/>
  <c r="H8" i="12"/>
  <c r="T7" i="12"/>
  <c r="H7" i="12"/>
  <c r="T6" i="12"/>
  <c r="H6" i="12"/>
  <c r="T5" i="12"/>
  <c r="H5" i="12"/>
  <c r="T4" i="12"/>
  <c r="H4" i="12"/>
  <c r="T3" i="12"/>
  <c r="H3" i="12"/>
  <c r="T2" i="12"/>
  <c r="H2" i="12"/>
  <c r="T15" i="56"/>
  <c r="H15" i="56"/>
  <c r="T14" i="56"/>
  <c r="H14" i="56"/>
  <c r="T13" i="56"/>
  <c r="H13" i="56"/>
  <c r="T12" i="56"/>
  <c r="H12" i="56"/>
  <c r="T11" i="56"/>
  <c r="H11" i="56"/>
  <c r="T10" i="56"/>
  <c r="H10" i="56"/>
  <c r="T9" i="56"/>
  <c r="H9" i="56"/>
  <c r="T8" i="56"/>
  <c r="H8" i="56"/>
  <c r="T7" i="56"/>
  <c r="H7" i="56"/>
  <c r="T6" i="56"/>
  <c r="H6" i="56"/>
  <c r="T5" i="56"/>
  <c r="H5" i="56"/>
  <c r="T4" i="56"/>
  <c r="H4" i="56"/>
  <c r="T3" i="56"/>
  <c r="H3" i="56"/>
  <c r="T2" i="56"/>
  <c r="H2" i="56"/>
  <c r="T15" i="55"/>
  <c r="H15" i="55"/>
  <c r="T14" i="55"/>
  <c r="H14" i="55"/>
  <c r="T13" i="55"/>
  <c r="H13" i="55"/>
  <c r="T12" i="55"/>
  <c r="B10" i="68"/>
  <c r="B6" i="67"/>
  <c r="T9" i="15"/>
  <c r="N4" i="15"/>
  <c r="H14" i="66"/>
  <c r="H11" i="66"/>
  <c r="H8" i="66"/>
  <c r="S6" i="66"/>
  <c r="S5" i="66"/>
  <c r="S4" i="66"/>
  <c r="S3" i="66"/>
  <c r="S2" i="66"/>
  <c r="S15" i="65"/>
  <c r="S14" i="65"/>
  <c r="S13" i="65"/>
  <c r="S12" i="65"/>
  <c r="S11" i="65"/>
  <c r="S10" i="65"/>
  <c r="S9" i="65"/>
  <c r="S8" i="65"/>
  <c r="S7" i="65"/>
  <c r="S6" i="65"/>
  <c r="S5" i="65"/>
  <c r="S4" i="65"/>
  <c r="S3" i="65"/>
  <c r="S2" i="65"/>
  <c r="S15" i="12"/>
  <c r="S14" i="12"/>
  <c r="S13" i="12"/>
  <c r="S12" i="12"/>
  <c r="G12" i="12"/>
  <c r="S11" i="12"/>
  <c r="G11" i="12"/>
  <c r="S10" i="12"/>
  <c r="G10" i="12"/>
  <c r="S9" i="12"/>
  <c r="G9" i="12"/>
  <c r="S8" i="12"/>
  <c r="G8" i="12"/>
  <c r="S7" i="12"/>
  <c r="G7" i="12"/>
  <c r="S6" i="12"/>
  <c r="G6" i="12"/>
  <c r="S5" i="12"/>
  <c r="G5" i="12"/>
  <c r="S4" i="12"/>
  <c r="G4" i="12"/>
  <c r="S3" i="12"/>
  <c r="G3" i="12"/>
  <c r="S2" i="12"/>
  <c r="G2" i="12"/>
  <c r="S15" i="56"/>
  <c r="G15" i="56"/>
  <c r="S14" i="56"/>
  <c r="G14" i="56"/>
  <c r="S13" i="56"/>
  <c r="G13" i="56"/>
  <c r="S12" i="56"/>
  <c r="G12" i="56"/>
  <c r="S11" i="56"/>
  <c r="G11" i="56"/>
  <c r="S10" i="56"/>
  <c r="G10" i="56"/>
  <c r="S9" i="56"/>
  <c r="G9" i="56"/>
  <c r="S8" i="56"/>
  <c r="G8" i="56"/>
  <c r="S7" i="56"/>
  <c r="G7" i="56"/>
  <c r="S6" i="56"/>
  <c r="C7" i="68"/>
  <c r="C3" i="67"/>
  <c r="X8" i="15"/>
  <c r="U3" i="15"/>
  <c r="U13" i="66"/>
  <c r="U10" i="66"/>
  <c r="U7" i="66"/>
  <c r="Q6" i="66"/>
  <c r="Q5" i="66"/>
  <c r="Q4" i="66"/>
  <c r="Q3" i="66"/>
  <c r="Q2" i="66"/>
  <c r="Q15" i="65"/>
  <c r="Q14" i="65"/>
  <c r="Q13" i="65"/>
  <c r="Q12" i="65"/>
  <c r="Q11" i="65"/>
  <c r="Q10" i="65"/>
  <c r="Q9" i="65"/>
  <c r="Q8" i="65"/>
  <c r="Q7" i="65"/>
  <c r="Q6" i="65"/>
  <c r="Q5" i="65"/>
  <c r="Q4" i="65"/>
  <c r="Q3" i="65"/>
  <c r="Q2" i="65"/>
  <c r="Q15" i="12"/>
  <c r="Q14" i="12"/>
  <c r="Q13" i="12"/>
  <c r="R12" i="12"/>
  <c r="F12" i="12"/>
  <c r="R11" i="12"/>
  <c r="F11" i="12"/>
  <c r="R10" i="12"/>
  <c r="F10" i="12"/>
  <c r="R9" i="12"/>
  <c r="F9" i="12"/>
  <c r="R8" i="12"/>
  <c r="F8" i="12"/>
  <c r="R7" i="12"/>
  <c r="F7" i="12"/>
  <c r="R6" i="12"/>
  <c r="F6" i="12"/>
  <c r="R5" i="12"/>
  <c r="F5" i="12"/>
  <c r="R4" i="12"/>
  <c r="F4" i="12"/>
  <c r="R3" i="12"/>
  <c r="F3" i="12"/>
  <c r="R2" i="12"/>
  <c r="F2" i="12"/>
  <c r="R15" i="56"/>
  <c r="F15" i="56"/>
  <c r="R14" i="56"/>
  <c r="F14" i="56"/>
  <c r="R13" i="56"/>
  <c r="F13" i="56"/>
  <c r="R12" i="56"/>
  <c r="F12" i="56"/>
  <c r="R11" i="56"/>
  <c r="F11" i="56"/>
  <c r="R10" i="56"/>
  <c r="F10" i="56"/>
  <c r="R9" i="56"/>
  <c r="F9" i="56"/>
  <c r="R8" i="56"/>
  <c r="F8" i="56"/>
  <c r="R7" i="56"/>
  <c r="F7" i="56"/>
  <c r="R6" i="56"/>
  <c r="F6" i="56"/>
  <c r="B7" i="68"/>
  <c r="B3" i="67"/>
  <c r="V8" i="15"/>
  <c r="T3" i="15"/>
  <c r="T13" i="66"/>
  <c r="T10" i="66"/>
  <c r="T7" i="66"/>
  <c r="P6" i="66"/>
  <c r="P5" i="66"/>
  <c r="P4" i="66"/>
  <c r="P3" i="66"/>
  <c r="P2" i="66"/>
  <c r="P15" i="65"/>
  <c r="P14" i="65"/>
  <c r="P13" i="65"/>
  <c r="P12" i="65"/>
  <c r="P11" i="65"/>
  <c r="P10" i="65"/>
  <c r="P9" i="65"/>
  <c r="P8" i="65"/>
  <c r="P7" i="65"/>
  <c r="P6" i="65"/>
  <c r="P5" i="65"/>
  <c r="P4" i="65"/>
  <c r="P3" i="65"/>
  <c r="P2" i="65"/>
  <c r="P15" i="12"/>
  <c r="P14" i="12"/>
  <c r="P13" i="12"/>
  <c r="Q12" i="12"/>
  <c r="E12" i="12"/>
  <c r="Q11" i="12"/>
  <c r="E11" i="12"/>
  <c r="Q10" i="12"/>
  <c r="E10" i="12"/>
  <c r="Q9" i="12"/>
  <c r="E9" i="12"/>
  <c r="Q8" i="12"/>
  <c r="E8" i="12"/>
  <c r="Q7" i="12"/>
  <c r="E7" i="12"/>
  <c r="Q6" i="12"/>
  <c r="E6" i="12"/>
  <c r="Q5" i="12"/>
  <c r="E5" i="12"/>
  <c r="Q4" i="12"/>
  <c r="E4" i="12"/>
  <c r="Q3" i="12"/>
  <c r="E3" i="12"/>
  <c r="Q2" i="12"/>
  <c r="E2" i="12"/>
  <c r="Q15" i="56"/>
  <c r="E15" i="56"/>
  <c r="Q14" i="56"/>
  <c r="E14" i="56"/>
  <c r="Q13" i="56"/>
  <c r="E13" i="56"/>
  <c r="Q12" i="56"/>
  <c r="E12" i="56"/>
  <c r="Q11" i="56"/>
  <c r="E11" i="56"/>
  <c r="Q10" i="56"/>
  <c r="E10" i="56"/>
  <c r="Q9" i="56"/>
  <c r="E9" i="56"/>
  <c r="Q8" i="56"/>
  <c r="E8" i="56"/>
  <c r="Q7" i="56"/>
  <c r="E7" i="56"/>
  <c r="Q6" i="56"/>
  <c r="E6" i="56"/>
  <c r="Q5" i="56"/>
  <c r="E5" i="56"/>
  <c r="Q4" i="56"/>
  <c r="E4" i="56"/>
  <c r="Q3" i="56"/>
  <c r="E3" i="56"/>
  <c r="Q2" i="56"/>
  <c r="E2" i="56"/>
  <c r="Q15" i="55"/>
  <c r="E15" i="55"/>
  <c r="Q14" i="55"/>
  <c r="E14" i="55"/>
  <c r="Q13" i="55"/>
  <c r="E13" i="55"/>
  <c r="C4" i="68"/>
  <c r="C14" i="15"/>
  <c r="B8" i="15"/>
  <c r="X2" i="15"/>
  <c r="I13" i="66"/>
  <c r="I10" i="66"/>
  <c r="O7" i="66"/>
  <c r="O6" i="66"/>
  <c r="O5" i="66"/>
  <c r="O4" i="66"/>
  <c r="O3" i="66"/>
  <c r="O2" i="66"/>
  <c r="O15" i="65"/>
  <c r="O14" i="65"/>
  <c r="O13" i="65"/>
  <c r="O12" i="65"/>
  <c r="O11" i="65"/>
  <c r="O10" i="65"/>
  <c r="O9" i="65"/>
  <c r="O8" i="65"/>
  <c r="O7" i="65"/>
  <c r="O6" i="65"/>
  <c r="O5" i="65"/>
  <c r="O4" i="65"/>
  <c r="O3" i="65"/>
  <c r="O2" i="65"/>
  <c r="O15" i="12"/>
  <c r="O14" i="12"/>
  <c r="O13" i="12"/>
  <c r="P12" i="12"/>
  <c r="D12" i="12"/>
  <c r="P11" i="12"/>
  <c r="D11" i="12"/>
  <c r="P10" i="12"/>
  <c r="D10" i="12"/>
  <c r="P9" i="12"/>
  <c r="D9" i="12"/>
  <c r="P8" i="12"/>
  <c r="D8" i="12"/>
  <c r="P7" i="12"/>
  <c r="D7" i="12"/>
  <c r="P6" i="12"/>
  <c r="D6" i="12"/>
  <c r="P5" i="12"/>
  <c r="D5" i="12"/>
  <c r="P4" i="12"/>
  <c r="D4" i="12"/>
  <c r="P3" i="12"/>
  <c r="D3" i="12"/>
  <c r="P2" i="12"/>
  <c r="D2" i="12"/>
  <c r="P15" i="56"/>
  <c r="D15" i="56"/>
  <c r="P14" i="56"/>
  <c r="D14" i="56"/>
  <c r="P13" i="56"/>
  <c r="D13" i="56"/>
  <c r="P12" i="56"/>
  <c r="D12" i="56"/>
  <c r="P11" i="56"/>
  <c r="D11" i="56"/>
  <c r="P10" i="56"/>
  <c r="D10" i="56"/>
  <c r="P9" i="56"/>
  <c r="D9" i="56"/>
  <c r="P8" i="56"/>
  <c r="D8" i="56"/>
  <c r="P7" i="56"/>
  <c r="D7" i="56"/>
  <c r="P6" i="56"/>
  <c r="D6" i="56"/>
  <c r="P5" i="56"/>
  <c r="D5" i="56"/>
  <c r="P4" i="56"/>
  <c r="D4" i="56"/>
  <c r="P3" i="56"/>
  <c r="D3" i="56"/>
  <c r="P2" i="56"/>
  <c r="D2" i="56"/>
  <c r="P15" i="55"/>
  <c r="D15" i="55"/>
  <c r="P14" i="55"/>
  <c r="D14" i="55"/>
  <c r="P13" i="55"/>
  <c r="D13" i="55"/>
  <c r="B4" i="68"/>
  <c r="B14" i="15"/>
  <c r="Y7" i="15"/>
  <c r="V2" i="15"/>
  <c r="H13" i="66"/>
  <c r="H10" i="66"/>
  <c r="I7" i="66"/>
  <c r="I6" i="66"/>
  <c r="I5" i="66"/>
  <c r="I4" i="66"/>
  <c r="I3" i="66"/>
  <c r="I2" i="66"/>
  <c r="I15" i="65"/>
  <c r="I14" i="65"/>
  <c r="I13" i="65"/>
  <c r="I12" i="65"/>
  <c r="I11" i="65"/>
  <c r="I10" i="65"/>
  <c r="I9" i="65"/>
  <c r="I8" i="65"/>
  <c r="I7" i="65"/>
  <c r="I6" i="65"/>
  <c r="I5" i="65"/>
  <c r="I4" i="65"/>
  <c r="I3" i="65"/>
  <c r="I2" i="65"/>
  <c r="I15" i="12"/>
  <c r="I14" i="12"/>
  <c r="I13" i="12"/>
  <c r="O12" i="12"/>
  <c r="C12" i="12"/>
  <c r="O11" i="12"/>
  <c r="C11" i="12"/>
  <c r="O10" i="12"/>
  <c r="C10" i="12"/>
  <c r="O9" i="12"/>
  <c r="C9" i="12"/>
  <c r="O8" i="12"/>
  <c r="C8" i="12"/>
  <c r="O7" i="12"/>
  <c r="C7" i="12"/>
  <c r="O6" i="12"/>
  <c r="C6" i="12"/>
  <c r="O5" i="12"/>
  <c r="C5" i="12"/>
  <c r="O4" i="12"/>
  <c r="C4" i="12"/>
  <c r="O3" i="12"/>
  <c r="C3" i="12"/>
  <c r="O2" i="12"/>
  <c r="C2" i="12"/>
  <c r="O15" i="56"/>
  <c r="C15" i="56"/>
  <c r="O14" i="56"/>
  <c r="C14" i="56"/>
  <c r="O13" i="56"/>
  <c r="C13" i="56"/>
  <c r="O12" i="56"/>
  <c r="C12" i="56"/>
  <c r="O11" i="56"/>
  <c r="C11" i="56"/>
  <c r="O10" i="56"/>
  <c r="C10" i="56"/>
  <c r="O9" i="56"/>
  <c r="C9" i="56"/>
  <c r="O8" i="56"/>
  <c r="C8" i="56"/>
  <c r="O7" i="56"/>
  <c r="C7" i="56"/>
  <c r="O6" i="56"/>
  <c r="C6" i="56"/>
  <c r="O5" i="56"/>
  <c r="C5" i="56"/>
  <c r="O4" i="56"/>
  <c r="C4" i="56"/>
  <c r="O3" i="56"/>
  <c r="C3" i="56"/>
  <c r="O2" i="56"/>
  <c r="C2" i="56"/>
  <c r="O15" i="55"/>
  <c r="C15" i="55"/>
  <c r="O14" i="55"/>
  <c r="C14" i="55"/>
  <c r="O13" i="55"/>
  <c r="C13" i="55"/>
  <c r="C15" i="67"/>
  <c r="J12" i="15"/>
  <c r="H7" i="15"/>
  <c r="B2" i="15"/>
  <c r="U12" i="66"/>
  <c r="U9" i="66"/>
  <c r="H7" i="66"/>
  <c r="H6" i="66"/>
  <c r="H5" i="66"/>
  <c r="H4" i="66"/>
  <c r="H3" i="66"/>
  <c r="H2" i="66"/>
  <c r="H15" i="65"/>
  <c r="H14" i="65"/>
  <c r="H13" i="65"/>
  <c r="H12" i="65"/>
  <c r="H11" i="65"/>
  <c r="H10" i="65"/>
  <c r="H9" i="65"/>
  <c r="H8" i="65"/>
  <c r="H7" i="65"/>
  <c r="H6" i="65"/>
  <c r="H5" i="65"/>
  <c r="H4" i="65"/>
  <c r="H3" i="65"/>
  <c r="H2" i="65"/>
  <c r="H15" i="12"/>
  <c r="H14" i="12"/>
  <c r="H13" i="12"/>
  <c r="N12" i="12"/>
  <c r="B12" i="12"/>
  <c r="N11" i="12"/>
  <c r="B11" i="12"/>
  <c r="N10" i="12"/>
  <c r="B10" i="12"/>
  <c r="N9" i="12"/>
  <c r="B9" i="12"/>
  <c r="N8" i="12"/>
  <c r="B8" i="12"/>
  <c r="N7" i="12"/>
  <c r="B7" i="12"/>
  <c r="N6" i="12"/>
  <c r="B6" i="12"/>
  <c r="N5" i="12"/>
  <c r="B5" i="12"/>
  <c r="N4" i="12"/>
  <c r="B4" i="12"/>
  <c r="N3" i="12"/>
  <c r="B3" i="12"/>
  <c r="N2" i="12"/>
  <c r="B2" i="12"/>
  <c r="N15" i="56"/>
  <c r="B15" i="56"/>
  <c r="N14" i="56"/>
  <c r="B14" i="56"/>
  <c r="N13" i="56"/>
  <c r="B13" i="56"/>
  <c r="N12" i="56"/>
  <c r="B12" i="56"/>
  <c r="N11" i="56"/>
  <c r="B11" i="56"/>
  <c r="N10" i="56"/>
  <c r="B10" i="56"/>
  <c r="N9" i="56"/>
  <c r="B9" i="56"/>
  <c r="N8" i="56"/>
  <c r="B8" i="56"/>
  <c r="N7" i="56"/>
  <c r="B7" i="56"/>
  <c r="N6" i="56"/>
  <c r="B15" i="67"/>
  <c r="I12" i="15"/>
  <c r="C7" i="15"/>
  <c r="Y15" i="66"/>
  <c r="T12" i="66"/>
  <c r="T9" i="66"/>
  <c r="G7" i="66"/>
  <c r="G6" i="66"/>
  <c r="G5" i="66"/>
  <c r="G4" i="66"/>
  <c r="G3" i="66"/>
  <c r="G2" i="66"/>
  <c r="G15" i="65"/>
  <c r="G14" i="65"/>
  <c r="G13" i="65"/>
  <c r="G12" i="65"/>
  <c r="G11" i="65"/>
  <c r="G10" i="65"/>
  <c r="G9" i="65"/>
  <c r="G8" i="65"/>
  <c r="G7" i="65"/>
  <c r="G6" i="65"/>
  <c r="G5" i="65"/>
  <c r="G4" i="65"/>
  <c r="G3" i="65"/>
  <c r="G2" i="65"/>
  <c r="G15" i="12"/>
  <c r="G14" i="12"/>
  <c r="G13" i="12"/>
  <c r="M12" i="12"/>
  <c r="Y11" i="12"/>
  <c r="M11" i="12"/>
  <c r="Y10" i="12"/>
  <c r="M10" i="12"/>
  <c r="Y9" i="12"/>
  <c r="M9" i="12"/>
  <c r="Y8" i="12"/>
  <c r="M8" i="12"/>
  <c r="Y7" i="12"/>
  <c r="M7" i="12"/>
  <c r="Y6" i="12"/>
  <c r="M6" i="12"/>
  <c r="Y5" i="12"/>
  <c r="M5" i="12"/>
  <c r="Y4" i="12"/>
  <c r="M4" i="12"/>
  <c r="Y3" i="12"/>
  <c r="M3" i="12"/>
  <c r="Y2" i="12"/>
  <c r="M2" i="12"/>
  <c r="Y15" i="56"/>
  <c r="M15" i="56"/>
  <c r="Y14" i="56"/>
  <c r="M14" i="56"/>
  <c r="Y13" i="56"/>
  <c r="M13" i="56"/>
  <c r="Y12" i="56"/>
  <c r="M12" i="56"/>
  <c r="Y11" i="56"/>
  <c r="M11" i="56"/>
  <c r="Y10" i="56"/>
  <c r="M10" i="56"/>
  <c r="Y9" i="56"/>
  <c r="M9" i="56"/>
  <c r="Y8" i="56"/>
  <c r="M8" i="56"/>
  <c r="Y7" i="56"/>
  <c r="M7" i="56"/>
  <c r="Y6" i="56"/>
  <c r="M6" i="56"/>
  <c r="C12" i="67"/>
  <c r="E7" i="66"/>
  <c r="E15" i="65"/>
  <c r="E9" i="65"/>
  <c r="E3" i="65"/>
  <c r="X11" i="12"/>
  <c r="X8" i="12"/>
  <c r="X5" i="12"/>
  <c r="X2" i="12"/>
  <c r="X13" i="56"/>
  <c r="X10" i="56"/>
  <c r="X7" i="56"/>
  <c r="W5" i="56"/>
  <c r="Y4" i="56"/>
  <c r="F4" i="56"/>
  <c r="I3" i="56"/>
  <c r="L2" i="56"/>
  <c r="N15" i="55"/>
  <c r="S14" i="55"/>
  <c r="W13" i="55"/>
  <c r="Y12" i="55"/>
  <c r="L12" i="55"/>
  <c r="X11" i="55"/>
  <c r="L11" i="55"/>
  <c r="X10" i="55"/>
  <c r="L10" i="55"/>
  <c r="X9" i="55"/>
  <c r="L9" i="55"/>
  <c r="X8" i="55"/>
  <c r="L8" i="55"/>
  <c r="X7" i="55"/>
  <c r="L7" i="55"/>
  <c r="X6" i="55"/>
  <c r="L6" i="55"/>
  <c r="X5" i="55"/>
  <c r="L5" i="55"/>
  <c r="X4" i="55"/>
  <c r="L4" i="55"/>
  <c r="X3" i="55"/>
  <c r="L3" i="55"/>
  <c r="X2" i="55"/>
  <c r="L2" i="55"/>
  <c r="X15" i="3"/>
  <c r="L15" i="3"/>
  <c r="X14" i="3"/>
  <c r="L14" i="3"/>
  <c r="X13" i="3"/>
  <c r="L13" i="3"/>
  <c r="X12" i="3"/>
  <c r="L12" i="3"/>
  <c r="X11" i="3"/>
  <c r="L11" i="3"/>
  <c r="X10" i="3"/>
  <c r="L10" i="3"/>
  <c r="X9" i="3"/>
  <c r="L9" i="3"/>
  <c r="X8" i="3"/>
  <c r="L8" i="3"/>
  <c r="X7" i="3"/>
  <c r="L7" i="3"/>
  <c r="X6" i="3"/>
  <c r="L6" i="3"/>
  <c r="X5" i="3"/>
  <c r="L5" i="3"/>
  <c r="X4" i="3"/>
  <c r="L4" i="3"/>
  <c r="X3" i="3"/>
  <c r="L3" i="3"/>
  <c r="X2" i="3"/>
  <c r="L2" i="3"/>
  <c r="X15" i="54"/>
  <c r="B12" i="67"/>
  <c r="D7" i="66"/>
  <c r="D15" i="65"/>
  <c r="D9" i="65"/>
  <c r="D3" i="65"/>
  <c r="W11" i="12"/>
  <c r="W8" i="12"/>
  <c r="W5" i="12"/>
  <c r="W2" i="12"/>
  <c r="W13" i="56"/>
  <c r="W10" i="56"/>
  <c r="W7" i="56"/>
  <c r="U5" i="56"/>
  <c r="X4" i="56"/>
  <c r="B4" i="56"/>
  <c r="G3" i="56"/>
  <c r="K2" i="56"/>
  <c r="M15" i="55"/>
  <c r="R14" i="55"/>
  <c r="U13" i="55"/>
  <c r="X12" i="55"/>
  <c r="K12" i="55"/>
  <c r="W11" i="55"/>
  <c r="K11" i="55"/>
  <c r="W10" i="55"/>
  <c r="K10" i="55"/>
  <c r="W9" i="55"/>
  <c r="K9" i="55"/>
  <c r="W8" i="55"/>
  <c r="K8" i="55"/>
  <c r="W7" i="55"/>
  <c r="K7" i="55"/>
  <c r="W6" i="55"/>
  <c r="K6" i="55"/>
  <c r="W5" i="55"/>
  <c r="K5" i="55"/>
  <c r="W4" i="55"/>
  <c r="K4" i="55"/>
  <c r="W3" i="55"/>
  <c r="K3" i="55"/>
  <c r="W2" i="55"/>
  <c r="K2" i="55"/>
  <c r="W15" i="3"/>
  <c r="K15" i="3"/>
  <c r="W14" i="3"/>
  <c r="K14" i="3"/>
  <c r="W13" i="3"/>
  <c r="K13" i="3"/>
  <c r="W12" i="3"/>
  <c r="K12" i="3"/>
  <c r="W11" i="3"/>
  <c r="K11" i="3"/>
  <c r="W10" i="3"/>
  <c r="K10" i="3"/>
  <c r="W9" i="3"/>
  <c r="K9" i="3"/>
  <c r="W8" i="3"/>
  <c r="K8" i="3"/>
  <c r="W7" i="3"/>
  <c r="K7" i="3"/>
  <c r="W6" i="3"/>
  <c r="K6" i="3"/>
  <c r="W5" i="3"/>
  <c r="K5" i="3"/>
  <c r="W4" i="3"/>
  <c r="K4" i="3"/>
  <c r="W3" i="3"/>
  <c r="K3" i="3"/>
  <c r="W2" i="3"/>
  <c r="K2" i="3"/>
  <c r="W15" i="54"/>
  <c r="K15" i="54"/>
  <c r="W14" i="54"/>
  <c r="K14" i="54"/>
  <c r="W13" i="54"/>
  <c r="K13" i="54"/>
  <c r="W12" i="54"/>
  <c r="K12" i="54"/>
  <c r="W11" i="54"/>
  <c r="K11" i="54"/>
  <c r="W10" i="54"/>
  <c r="K10" i="54"/>
  <c r="W9" i="54"/>
  <c r="K9" i="54"/>
  <c r="W8" i="54"/>
  <c r="K8" i="54"/>
  <c r="M11" i="15"/>
  <c r="E6" i="66"/>
  <c r="E14" i="65"/>
  <c r="E8" i="65"/>
  <c r="E2" i="65"/>
  <c r="L11" i="12"/>
  <c r="L8" i="12"/>
  <c r="L5" i="12"/>
  <c r="L2" i="12"/>
  <c r="L13" i="56"/>
  <c r="L10" i="56"/>
  <c r="L7" i="56"/>
  <c r="S5" i="56"/>
  <c r="W4" i="56"/>
  <c r="Y3" i="56"/>
  <c r="F3" i="56"/>
  <c r="I2" i="56"/>
  <c r="L15" i="55"/>
  <c r="N14" i="55"/>
  <c r="S13" i="55"/>
  <c r="W12" i="55"/>
  <c r="J12" i="55"/>
  <c r="V11" i="55"/>
  <c r="J11" i="55"/>
  <c r="V10" i="55"/>
  <c r="J10" i="55"/>
  <c r="V9" i="55"/>
  <c r="J9" i="55"/>
  <c r="V8" i="55"/>
  <c r="J8" i="55"/>
  <c r="V7" i="55"/>
  <c r="J7" i="55"/>
  <c r="V6" i="55"/>
  <c r="J6" i="55"/>
  <c r="V5" i="55"/>
  <c r="J5" i="55"/>
  <c r="V4" i="55"/>
  <c r="J4" i="55"/>
  <c r="V3" i="55"/>
  <c r="J3" i="55"/>
  <c r="V2" i="55"/>
  <c r="J2" i="55"/>
  <c r="V15" i="3"/>
  <c r="J15" i="3"/>
  <c r="V14" i="3"/>
  <c r="J14" i="3"/>
  <c r="V13" i="3"/>
  <c r="J13" i="3"/>
  <c r="V12" i="3"/>
  <c r="J12" i="3"/>
  <c r="V11" i="3"/>
  <c r="J11" i="3"/>
  <c r="V10" i="3"/>
  <c r="J10" i="3"/>
  <c r="V9" i="3"/>
  <c r="J9" i="3"/>
  <c r="V8" i="3"/>
  <c r="J8" i="3"/>
  <c r="V7" i="3"/>
  <c r="J7" i="3"/>
  <c r="V6" i="3"/>
  <c r="J6" i="3"/>
  <c r="V5" i="3"/>
  <c r="J5" i="3"/>
  <c r="V4" i="3"/>
  <c r="J4" i="3"/>
  <c r="V3" i="3"/>
  <c r="J3" i="3"/>
  <c r="V2" i="3"/>
  <c r="J2" i="3"/>
  <c r="V15" i="54"/>
  <c r="J15" i="54"/>
  <c r="V14" i="54"/>
  <c r="J14" i="54"/>
  <c r="V13" i="54"/>
  <c r="J13" i="54"/>
  <c r="V12" i="54"/>
  <c r="J12" i="54"/>
  <c r="V11" i="54"/>
  <c r="J11" i="54"/>
  <c r="V10" i="54"/>
  <c r="J10" i="54"/>
  <c r="V9" i="54"/>
  <c r="J9" i="54"/>
  <c r="V8" i="54"/>
  <c r="J8" i="54"/>
  <c r="L11" i="15"/>
  <c r="D6" i="66"/>
  <c r="D14" i="65"/>
  <c r="D8" i="65"/>
  <c r="D2" i="65"/>
  <c r="K11" i="12"/>
  <c r="K8" i="12"/>
  <c r="K5" i="12"/>
  <c r="K2" i="12"/>
  <c r="K13" i="56"/>
  <c r="K10" i="56"/>
  <c r="K7" i="56"/>
  <c r="R5" i="56"/>
  <c r="U4" i="56"/>
  <c r="X3" i="56"/>
  <c r="B3" i="56"/>
  <c r="G2" i="56"/>
  <c r="K15" i="55"/>
  <c r="M14" i="55"/>
  <c r="R13" i="55"/>
  <c r="V12" i="55"/>
  <c r="I12" i="55"/>
  <c r="U11" i="55"/>
  <c r="I11" i="55"/>
  <c r="U10" i="55"/>
  <c r="I10" i="55"/>
  <c r="U9" i="55"/>
  <c r="I9" i="55"/>
  <c r="U8" i="55"/>
  <c r="I8" i="55"/>
  <c r="U7" i="55"/>
  <c r="I7" i="55"/>
  <c r="U6" i="55"/>
  <c r="I6" i="55"/>
  <c r="U5" i="55"/>
  <c r="I5" i="55"/>
  <c r="U4" i="55"/>
  <c r="I4" i="55"/>
  <c r="U3" i="55"/>
  <c r="I3" i="55"/>
  <c r="U2" i="55"/>
  <c r="I2" i="55"/>
  <c r="U15" i="3"/>
  <c r="I15" i="3"/>
  <c r="U14" i="3"/>
  <c r="I14" i="3"/>
  <c r="U13" i="3"/>
  <c r="I13" i="3"/>
  <c r="U12" i="3"/>
  <c r="I12" i="3"/>
  <c r="U11" i="3"/>
  <c r="I11" i="3"/>
  <c r="U10" i="3"/>
  <c r="I10" i="3"/>
  <c r="U9" i="3"/>
  <c r="I9" i="3"/>
  <c r="U8" i="3"/>
  <c r="I8" i="3"/>
  <c r="U7" i="3"/>
  <c r="I7" i="3"/>
  <c r="U6" i="3"/>
  <c r="I6" i="3"/>
  <c r="U5" i="3"/>
  <c r="I5" i="3"/>
  <c r="U4" i="3"/>
  <c r="I4" i="3"/>
  <c r="U3" i="3"/>
  <c r="I3" i="3"/>
  <c r="U2" i="3"/>
  <c r="I2" i="3"/>
  <c r="U15" i="54"/>
  <c r="I15" i="54"/>
  <c r="U14" i="54"/>
  <c r="I14" i="54"/>
  <c r="U13" i="54"/>
  <c r="I13" i="54"/>
  <c r="U12" i="54"/>
  <c r="I12" i="54"/>
  <c r="U11" i="54"/>
  <c r="I11" i="54"/>
  <c r="U10" i="54"/>
  <c r="I10" i="54"/>
  <c r="U9" i="54"/>
  <c r="I9" i="54"/>
  <c r="U8" i="54"/>
  <c r="J6" i="15"/>
  <c r="E5" i="66"/>
  <c r="E13" i="65"/>
  <c r="E7" i="65"/>
  <c r="E15" i="12"/>
  <c r="X10" i="12"/>
  <c r="X7" i="12"/>
  <c r="X4" i="12"/>
  <c r="X15" i="56"/>
  <c r="X12" i="56"/>
  <c r="X9" i="56"/>
  <c r="X6" i="56"/>
  <c r="N5" i="56"/>
  <c r="S4" i="56"/>
  <c r="W3" i="56"/>
  <c r="Y2" i="56"/>
  <c r="F2" i="56"/>
  <c r="I15" i="55"/>
  <c r="L14" i="55"/>
  <c r="N13" i="55"/>
  <c r="U12" i="55"/>
  <c r="H12" i="55"/>
  <c r="T11" i="55"/>
  <c r="H11" i="55"/>
  <c r="T10" i="55"/>
  <c r="H10" i="55"/>
  <c r="T9" i="55"/>
  <c r="H9" i="55"/>
  <c r="T8" i="55"/>
  <c r="H8" i="55"/>
  <c r="T7" i="55"/>
  <c r="H7" i="55"/>
  <c r="T6" i="55"/>
  <c r="H6" i="55"/>
  <c r="T5" i="55"/>
  <c r="H5" i="55"/>
  <c r="T4" i="55"/>
  <c r="H4" i="55"/>
  <c r="T3" i="55"/>
  <c r="H3" i="55"/>
  <c r="T2" i="55"/>
  <c r="H2" i="55"/>
  <c r="T15" i="3"/>
  <c r="H15" i="3"/>
  <c r="T14" i="3"/>
  <c r="H14" i="3"/>
  <c r="T13" i="3"/>
  <c r="H13" i="3"/>
  <c r="T12" i="3"/>
  <c r="H12" i="3"/>
  <c r="T11" i="3"/>
  <c r="H11" i="3"/>
  <c r="T10" i="3"/>
  <c r="H10" i="3"/>
  <c r="T9" i="3"/>
  <c r="H9" i="3"/>
  <c r="T8" i="3"/>
  <c r="H8" i="3"/>
  <c r="T7" i="3"/>
  <c r="H7" i="3"/>
  <c r="T6" i="3"/>
  <c r="H6" i="3"/>
  <c r="T5" i="3"/>
  <c r="H5" i="3"/>
  <c r="T4" i="3"/>
  <c r="H4" i="3"/>
  <c r="T3" i="3"/>
  <c r="H3" i="3"/>
  <c r="T2" i="3"/>
  <c r="H2" i="3"/>
  <c r="T15" i="54"/>
  <c r="I6" i="15"/>
  <c r="D5" i="66"/>
  <c r="D13" i="65"/>
  <c r="D7" i="65"/>
  <c r="D15" i="12"/>
  <c r="W10" i="12"/>
  <c r="W7" i="12"/>
  <c r="W4" i="12"/>
  <c r="W15" i="56"/>
  <c r="W12" i="56"/>
  <c r="W9" i="56"/>
  <c r="W6" i="56"/>
  <c r="M5" i="56"/>
  <c r="R4" i="56"/>
  <c r="U3" i="56"/>
  <c r="X2" i="56"/>
  <c r="B2" i="56"/>
  <c r="G15" i="55"/>
  <c r="K14" i="55"/>
  <c r="M13" i="55"/>
  <c r="S12" i="55"/>
  <c r="G12" i="55"/>
  <c r="S11" i="55"/>
  <c r="G11" i="55"/>
  <c r="S10" i="55"/>
  <c r="G10" i="55"/>
  <c r="S9" i="55"/>
  <c r="G9" i="55"/>
  <c r="S8" i="55"/>
  <c r="G8" i="55"/>
  <c r="S7" i="55"/>
  <c r="G7" i="55"/>
  <c r="S6" i="55"/>
  <c r="G6" i="55"/>
  <c r="S5" i="55"/>
  <c r="G5" i="55"/>
  <c r="S4" i="55"/>
  <c r="G4" i="55"/>
  <c r="S3" i="55"/>
  <c r="G3" i="55"/>
  <c r="S2" i="55"/>
  <c r="G2" i="55"/>
  <c r="S15" i="3"/>
  <c r="G15" i="3"/>
  <c r="S14" i="3"/>
  <c r="G14" i="3"/>
  <c r="S13" i="3"/>
  <c r="G13" i="3"/>
  <c r="S12" i="3"/>
  <c r="I15" i="66"/>
  <c r="E4" i="66"/>
  <c r="E12" i="65"/>
  <c r="E6" i="65"/>
  <c r="E14" i="12"/>
  <c r="L10" i="12"/>
  <c r="L7" i="12"/>
  <c r="L4" i="12"/>
  <c r="L15" i="56"/>
  <c r="L12" i="56"/>
  <c r="L9" i="56"/>
  <c r="L6" i="56"/>
  <c r="L5" i="56"/>
  <c r="N4" i="56"/>
  <c r="S3" i="56"/>
  <c r="W2" i="56"/>
  <c r="Y15" i="55"/>
  <c r="F15" i="55"/>
  <c r="I14" i="55"/>
  <c r="L13" i="55"/>
  <c r="R12" i="55"/>
  <c r="F12" i="55"/>
  <c r="R11" i="55"/>
  <c r="F11" i="55"/>
  <c r="R10" i="55"/>
  <c r="F10" i="55"/>
  <c r="R9" i="55"/>
  <c r="F9" i="55"/>
  <c r="R8" i="55"/>
  <c r="F8" i="55"/>
  <c r="R7" i="55"/>
  <c r="F7" i="55"/>
  <c r="R6" i="55"/>
  <c r="F6" i="55"/>
  <c r="R5" i="55"/>
  <c r="F5" i="55"/>
  <c r="R4" i="55"/>
  <c r="F4" i="55"/>
  <c r="R3" i="55"/>
  <c r="F3" i="55"/>
  <c r="R2" i="55"/>
  <c r="F2" i="55"/>
  <c r="R15" i="3"/>
  <c r="F15" i="3"/>
  <c r="R14" i="3"/>
  <c r="F14" i="3"/>
  <c r="R13" i="3"/>
  <c r="F13" i="3"/>
  <c r="R12" i="3"/>
  <c r="H15" i="66"/>
  <c r="D4" i="66"/>
  <c r="D12" i="65"/>
  <c r="D6" i="65"/>
  <c r="D14" i="12"/>
  <c r="K10" i="12"/>
  <c r="K7" i="12"/>
  <c r="K4" i="12"/>
  <c r="K15" i="56"/>
  <c r="K12" i="56"/>
  <c r="K9" i="56"/>
  <c r="K6" i="56"/>
  <c r="K5" i="56"/>
  <c r="M4" i="56"/>
  <c r="R3" i="56"/>
  <c r="U2" i="56"/>
  <c r="X15" i="55"/>
  <c r="B15" i="55"/>
  <c r="G14" i="55"/>
  <c r="K13" i="55"/>
  <c r="Q12" i="55"/>
  <c r="E12" i="55"/>
  <c r="Q11" i="55"/>
  <c r="E11" i="55"/>
  <c r="Q10" i="55"/>
  <c r="E10" i="55"/>
  <c r="Q9" i="55"/>
  <c r="E9" i="55"/>
  <c r="Q8" i="55"/>
  <c r="E8" i="55"/>
  <c r="Q7" i="55"/>
  <c r="E7" i="55"/>
  <c r="Q6" i="55"/>
  <c r="E6" i="55"/>
  <c r="Q5" i="55"/>
  <c r="E5" i="55"/>
  <c r="Q4" i="55"/>
  <c r="E4" i="55"/>
  <c r="Q3" i="55"/>
  <c r="E3" i="55"/>
  <c r="Q2" i="55"/>
  <c r="E2" i="55"/>
  <c r="Q15" i="3"/>
  <c r="E15" i="3"/>
  <c r="Q14" i="3"/>
  <c r="E14" i="3"/>
  <c r="Q13" i="3"/>
  <c r="E13" i="3"/>
  <c r="Q12" i="3"/>
  <c r="E12" i="3"/>
  <c r="Q11" i="3"/>
  <c r="E11" i="3"/>
  <c r="Q10" i="3"/>
  <c r="E10" i="3"/>
  <c r="Q9" i="3"/>
  <c r="E9" i="3"/>
  <c r="Q8" i="3"/>
  <c r="E8" i="3"/>
  <c r="Q7" i="3"/>
  <c r="E7" i="3"/>
  <c r="Q6" i="3"/>
  <c r="E6" i="3"/>
  <c r="Q5" i="3"/>
  <c r="E5" i="3"/>
  <c r="Q4" i="3"/>
  <c r="E4" i="3"/>
  <c r="Q3" i="3"/>
  <c r="E3" i="3"/>
  <c r="Q2" i="3"/>
  <c r="E2" i="3"/>
  <c r="Q15" i="54"/>
  <c r="E15" i="54"/>
  <c r="Q14" i="54"/>
  <c r="E14" i="54"/>
  <c r="Q13" i="54"/>
  <c r="E13" i="54"/>
  <c r="Q12" i="54"/>
  <c r="E12" i="54"/>
  <c r="Q11" i="54"/>
  <c r="E11" i="54"/>
  <c r="Q10" i="54"/>
  <c r="E10" i="54"/>
  <c r="Q9" i="54"/>
  <c r="E9" i="54"/>
  <c r="Q8" i="54"/>
  <c r="E8" i="54"/>
  <c r="I12" i="66"/>
  <c r="E3" i="66"/>
  <c r="E11" i="65"/>
  <c r="E5" i="65"/>
  <c r="E13" i="12"/>
  <c r="X9" i="12"/>
  <c r="X6" i="12"/>
  <c r="X3" i="12"/>
  <c r="X14" i="56"/>
  <c r="X11" i="56"/>
  <c r="X8" i="56"/>
  <c r="G6" i="56"/>
  <c r="I5" i="56"/>
  <c r="L4" i="56"/>
  <c r="N3" i="56"/>
  <c r="S2" i="56"/>
  <c r="W15" i="55"/>
  <c r="Y14" i="55"/>
  <c r="F14" i="55"/>
  <c r="I13" i="55"/>
  <c r="P12" i="55"/>
  <c r="D12" i="55"/>
  <c r="P11" i="55"/>
  <c r="D11" i="55"/>
  <c r="P10" i="55"/>
  <c r="D10" i="55"/>
  <c r="P9" i="55"/>
  <c r="D9" i="55"/>
  <c r="P8" i="55"/>
  <c r="D8" i="55"/>
  <c r="P7" i="55"/>
  <c r="D7" i="55"/>
  <c r="P6" i="55"/>
  <c r="D6" i="55"/>
  <c r="P5" i="55"/>
  <c r="D5" i="55"/>
  <c r="P4" i="55"/>
  <c r="D4" i="55"/>
  <c r="P3" i="55"/>
  <c r="D3" i="55"/>
  <c r="P2" i="55"/>
  <c r="D2" i="55"/>
  <c r="P15" i="3"/>
  <c r="D15" i="3"/>
  <c r="P14" i="3"/>
  <c r="D14" i="3"/>
  <c r="P13" i="3"/>
  <c r="D13" i="3"/>
  <c r="P12" i="3"/>
  <c r="D12" i="3"/>
  <c r="P11" i="3"/>
  <c r="D11" i="3"/>
  <c r="P10" i="3"/>
  <c r="D10" i="3"/>
  <c r="P9" i="3"/>
  <c r="D9" i="3"/>
  <c r="P8" i="3"/>
  <c r="D8" i="3"/>
  <c r="P7" i="3"/>
  <c r="D7" i="3"/>
  <c r="P6" i="3"/>
  <c r="D6" i="3"/>
  <c r="P5" i="3"/>
  <c r="D5" i="3"/>
  <c r="P4" i="3"/>
  <c r="D4" i="3"/>
  <c r="P3" i="3"/>
  <c r="D3" i="3"/>
  <c r="P2" i="3"/>
  <c r="D2" i="3"/>
  <c r="P15" i="54"/>
  <c r="H12" i="66"/>
  <c r="D3" i="66"/>
  <c r="D11" i="65"/>
  <c r="D5" i="65"/>
  <c r="D13" i="12"/>
  <c r="W9" i="12"/>
  <c r="W6" i="12"/>
  <c r="W3" i="12"/>
  <c r="W14" i="56"/>
  <c r="W11" i="56"/>
  <c r="W8" i="56"/>
  <c r="B6" i="56"/>
  <c r="G5" i="56"/>
  <c r="K4" i="56"/>
  <c r="M3" i="56"/>
  <c r="R2" i="56"/>
  <c r="U15" i="55"/>
  <c r="X14" i="55"/>
  <c r="B14" i="55"/>
  <c r="G13" i="55"/>
  <c r="O12" i="55"/>
  <c r="C12" i="55"/>
  <c r="O11" i="55"/>
  <c r="C11" i="55"/>
  <c r="O10" i="55"/>
  <c r="C10" i="55"/>
  <c r="O9" i="55"/>
  <c r="C9" i="55"/>
  <c r="O8" i="55"/>
  <c r="C8" i="55"/>
  <c r="O7" i="55"/>
  <c r="C7" i="55"/>
  <c r="O6" i="55"/>
  <c r="C6" i="55"/>
  <c r="O5" i="55"/>
  <c r="C5" i="55"/>
  <c r="O4" i="55"/>
  <c r="C4" i="55"/>
  <c r="O3" i="55"/>
  <c r="C3" i="55"/>
  <c r="O2" i="55"/>
  <c r="C2" i="55"/>
  <c r="O15" i="3"/>
  <c r="C15" i="3"/>
  <c r="O14" i="3"/>
  <c r="C14" i="3"/>
  <c r="O13" i="3"/>
  <c r="C13" i="3"/>
  <c r="O12" i="3"/>
  <c r="C12" i="3"/>
  <c r="O11" i="3"/>
  <c r="C11" i="3"/>
  <c r="O10" i="3"/>
  <c r="C10" i="3"/>
  <c r="O9" i="3"/>
  <c r="C9" i="3"/>
  <c r="O8" i="3"/>
  <c r="C8" i="3"/>
  <c r="O7" i="3"/>
  <c r="C7" i="3"/>
  <c r="O6" i="3"/>
  <c r="C6" i="3"/>
  <c r="O5" i="3"/>
  <c r="C5" i="3"/>
  <c r="O4" i="3"/>
  <c r="C4" i="3"/>
  <c r="O3" i="3"/>
  <c r="C3" i="3"/>
  <c r="O2" i="3"/>
  <c r="C2" i="3"/>
  <c r="O15" i="54"/>
  <c r="I9" i="66"/>
  <c r="E2" i="66"/>
  <c r="E10" i="65"/>
  <c r="E4" i="65"/>
  <c r="L12" i="12"/>
  <c r="L9" i="12"/>
  <c r="L6" i="12"/>
  <c r="L3" i="12"/>
  <c r="L14" i="56"/>
  <c r="L11" i="56"/>
  <c r="L8" i="56"/>
  <c r="Y5" i="56"/>
  <c r="F5" i="56"/>
  <c r="I4" i="56"/>
  <c r="L3" i="56"/>
  <c r="N2" i="56"/>
  <c r="S15" i="55"/>
  <c r="W14" i="55"/>
  <c r="Y13" i="55"/>
  <c r="F13" i="55"/>
  <c r="N12" i="55"/>
  <c r="B12" i="55"/>
  <c r="N11" i="55"/>
  <c r="B11" i="55"/>
  <c r="N10" i="55"/>
  <c r="B10" i="55"/>
  <c r="N9" i="55"/>
  <c r="B9" i="55"/>
  <c r="N8" i="55"/>
  <c r="B8" i="55"/>
  <c r="N7" i="55"/>
  <c r="B7" i="55"/>
  <c r="N6" i="55"/>
  <c r="B6" i="55"/>
  <c r="N5" i="55"/>
  <c r="B5" i="55"/>
  <c r="N4" i="55"/>
  <c r="B4" i="55"/>
  <c r="N3" i="55"/>
  <c r="B3" i="55"/>
  <c r="N2" i="55"/>
  <c r="B2" i="55"/>
  <c r="N15" i="3"/>
  <c r="B15" i="3"/>
  <c r="N14" i="3"/>
  <c r="B14" i="3"/>
  <c r="N13" i="3"/>
  <c r="B13" i="3"/>
  <c r="N12" i="3"/>
  <c r="B12" i="3"/>
  <c r="N11" i="3"/>
  <c r="B11" i="3"/>
  <c r="N10" i="3"/>
  <c r="B10" i="3"/>
  <c r="N9" i="3"/>
  <c r="B9" i="3"/>
  <c r="N8" i="3"/>
  <c r="B8" i="3"/>
  <c r="N7" i="3"/>
  <c r="B7" i="3"/>
  <c r="N6" i="3"/>
  <c r="B6" i="3"/>
  <c r="N5" i="3"/>
  <c r="B5" i="3"/>
  <c r="N4" i="3"/>
  <c r="B4" i="3"/>
  <c r="N3" i="3"/>
  <c r="B3" i="3"/>
  <c r="N2" i="3"/>
  <c r="B2" i="3"/>
  <c r="N15" i="54"/>
  <c r="H9" i="66"/>
  <c r="B5" i="56"/>
  <c r="M10" i="55"/>
  <c r="M4" i="55"/>
  <c r="M12" i="3"/>
  <c r="M10" i="3"/>
  <c r="M8" i="3"/>
  <c r="M6" i="3"/>
  <c r="M4" i="3"/>
  <c r="M2" i="3"/>
  <c r="C15" i="54"/>
  <c r="H14" i="54"/>
  <c r="O13" i="54"/>
  <c r="T12" i="54"/>
  <c r="C12" i="54"/>
  <c r="H11" i="54"/>
  <c r="O10" i="54"/>
  <c r="T9" i="54"/>
  <c r="C9" i="54"/>
  <c r="I8" i="54"/>
  <c r="T7" i="54"/>
  <c r="H7" i="54"/>
  <c r="T6" i="54"/>
  <c r="H6" i="54"/>
  <c r="T5" i="54"/>
  <c r="H5" i="54"/>
  <c r="T4" i="54"/>
  <c r="H4" i="54"/>
  <c r="T3" i="54"/>
  <c r="H3" i="54"/>
  <c r="T2" i="54"/>
  <c r="H2" i="54"/>
  <c r="T15" i="53"/>
  <c r="H15" i="53"/>
  <c r="T14" i="53"/>
  <c r="H14" i="53"/>
  <c r="T13" i="53"/>
  <c r="H13" i="53"/>
  <c r="T12" i="53"/>
  <c r="H12" i="53"/>
  <c r="T11" i="53"/>
  <c r="H11" i="53"/>
  <c r="T10" i="53"/>
  <c r="H10" i="53"/>
  <c r="T9" i="53"/>
  <c r="H9" i="53"/>
  <c r="T8" i="53"/>
  <c r="H8" i="53"/>
  <c r="T7" i="53"/>
  <c r="H7" i="53"/>
  <c r="T6" i="53"/>
  <c r="H6" i="53"/>
  <c r="T5" i="53"/>
  <c r="H5" i="53"/>
  <c r="T4" i="53"/>
  <c r="H4" i="53"/>
  <c r="T3" i="53"/>
  <c r="H3" i="53"/>
  <c r="T2" i="53"/>
  <c r="H2" i="53"/>
  <c r="T15" i="2"/>
  <c r="H15" i="2"/>
  <c r="T14" i="2"/>
  <c r="H14" i="2"/>
  <c r="T13" i="2"/>
  <c r="H13" i="2"/>
  <c r="T12" i="2"/>
  <c r="H12" i="2"/>
  <c r="T11" i="2"/>
  <c r="H11" i="2"/>
  <c r="T10" i="2"/>
  <c r="H10" i="2"/>
  <c r="T9" i="2"/>
  <c r="H9" i="2"/>
  <c r="T8" i="2"/>
  <c r="H8" i="2"/>
  <c r="T7" i="2"/>
  <c r="H7" i="2"/>
  <c r="T6" i="2"/>
  <c r="H6" i="2"/>
  <c r="T5" i="2"/>
  <c r="H5" i="2"/>
  <c r="T4" i="2"/>
  <c r="H4" i="2"/>
  <c r="T3" i="2"/>
  <c r="H3" i="2"/>
  <c r="T2" i="2"/>
  <c r="D2" i="66"/>
  <c r="G4" i="56"/>
  <c r="Y9" i="55"/>
  <c r="Y3" i="55"/>
  <c r="G12" i="3"/>
  <c r="G10" i="3"/>
  <c r="G8" i="3"/>
  <c r="G6" i="3"/>
  <c r="G4" i="3"/>
  <c r="G2" i="3"/>
  <c r="B15" i="54"/>
  <c r="G14" i="54"/>
  <c r="N13" i="54"/>
  <c r="S12" i="54"/>
  <c r="B12" i="54"/>
  <c r="G11" i="54"/>
  <c r="N10" i="54"/>
  <c r="S9" i="54"/>
  <c r="B9" i="54"/>
  <c r="H8" i="54"/>
  <c r="S7" i="54"/>
  <c r="G7" i="54"/>
  <c r="S6" i="54"/>
  <c r="G6" i="54"/>
  <c r="S5" i="54"/>
  <c r="G5" i="54"/>
  <c r="S4" i="54"/>
  <c r="G4" i="54"/>
  <c r="S3" i="54"/>
  <c r="G3" i="54"/>
  <c r="S2" i="54"/>
  <c r="G2" i="54"/>
  <c r="S15" i="53"/>
  <c r="G15" i="53"/>
  <c r="S14" i="53"/>
  <c r="G14" i="53"/>
  <c r="S13" i="53"/>
  <c r="G13" i="53"/>
  <c r="S12" i="53"/>
  <c r="G12" i="53"/>
  <c r="S11" i="53"/>
  <c r="G11" i="53"/>
  <c r="S10" i="53"/>
  <c r="G10" i="53"/>
  <c r="S9" i="53"/>
  <c r="G9" i="53"/>
  <c r="S8" i="53"/>
  <c r="G8" i="53"/>
  <c r="S7" i="53"/>
  <c r="G7" i="53"/>
  <c r="S6" i="53"/>
  <c r="G6" i="53"/>
  <c r="S5" i="53"/>
  <c r="G5" i="53"/>
  <c r="S4" i="53"/>
  <c r="G4" i="53"/>
  <c r="S3" i="53"/>
  <c r="G3" i="53"/>
  <c r="S2" i="53"/>
  <c r="G2" i="53"/>
  <c r="S15" i="2"/>
  <c r="G15" i="2"/>
  <c r="S14" i="2"/>
  <c r="G14" i="2"/>
  <c r="S13" i="2"/>
  <c r="G13" i="2"/>
  <c r="S12" i="2"/>
  <c r="G12" i="2"/>
  <c r="S11" i="2"/>
  <c r="G11" i="2"/>
  <c r="S10" i="2"/>
  <c r="G10" i="2"/>
  <c r="S9" i="2"/>
  <c r="G9" i="2"/>
  <c r="S8" i="2"/>
  <c r="G8" i="2"/>
  <c r="S7" i="2"/>
  <c r="G7" i="2"/>
  <c r="S6" i="2"/>
  <c r="G6" i="2"/>
  <c r="S5" i="2"/>
  <c r="G5" i="2"/>
  <c r="S4" i="2"/>
  <c r="G4" i="2"/>
  <c r="S3" i="2"/>
  <c r="G3" i="2"/>
  <c r="S2" i="2"/>
  <c r="G2" i="2"/>
  <c r="D4" i="2"/>
  <c r="D3" i="2"/>
  <c r="D10" i="65"/>
  <c r="K3" i="56"/>
  <c r="M9" i="55"/>
  <c r="M3" i="55"/>
  <c r="F12" i="3"/>
  <c r="F10" i="3"/>
  <c r="F8" i="3"/>
  <c r="F6" i="3"/>
  <c r="F4" i="3"/>
  <c r="F2" i="3"/>
  <c r="Y14" i="54"/>
  <c r="F14" i="54"/>
  <c r="M13" i="54"/>
  <c r="R12" i="54"/>
  <c r="Y11" i="54"/>
  <c r="F11" i="54"/>
  <c r="M10" i="54"/>
  <c r="R9" i="54"/>
  <c r="Y8" i="54"/>
  <c r="G8" i="54"/>
  <c r="R7" i="54"/>
  <c r="F7" i="54"/>
  <c r="R6" i="54"/>
  <c r="F6" i="54"/>
  <c r="R5" i="54"/>
  <c r="F5" i="54"/>
  <c r="R4" i="54"/>
  <c r="F4" i="54"/>
  <c r="R3" i="54"/>
  <c r="F3" i="54"/>
  <c r="R2" i="54"/>
  <c r="F2" i="54"/>
  <c r="R15" i="53"/>
  <c r="F15" i="53"/>
  <c r="R14" i="53"/>
  <c r="F14" i="53"/>
  <c r="R13" i="53"/>
  <c r="F13" i="53"/>
  <c r="R12" i="53"/>
  <c r="F12" i="53"/>
  <c r="R11" i="53"/>
  <c r="F11" i="53"/>
  <c r="R10" i="53"/>
  <c r="F10" i="53"/>
  <c r="R9" i="53"/>
  <c r="F9" i="53"/>
  <c r="R8" i="53"/>
  <c r="F8" i="53"/>
  <c r="R7" i="53"/>
  <c r="F7" i="53"/>
  <c r="R6" i="53"/>
  <c r="F6" i="53"/>
  <c r="R5" i="53"/>
  <c r="F5" i="53"/>
  <c r="R4" i="53"/>
  <c r="F4" i="53"/>
  <c r="R3" i="53"/>
  <c r="F3" i="53"/>
  <c r="R2" i="53"/>
  <c r="F2" i="53"/>
  <c r="R15" i="2"/>
  <c r="F15" i="2"/>
  <c r="R14" i="2"/>
  <c r="F14" i="2"/>
  <c r="R13" i="2"/>
  <c r="F13" i="2"/>
  <c r="R12" i="2"/>
  <c r="F12" i="2"/>
  <c r="R11" i="2"/>
  <c r="F11" i="2"/>
  <c r="R10" i="2"/>
  <c r="F10" i="2"/>
  <c r="R9" i="2"/>
  <c r="F9" i="2"/>
  <c r="R8" i="2"/>
  <c r="F8" i="2"/>
  <c r="R7" i="2"/>
  <c r="F7" i="2"/>
  <c r="R6" i="2"/>
  <c r="F6" i="2"/>
  <c r="R5" i="2"/>
  <c r="F5" i="2"/>
  <c r="R4" i="2"/>
  <c r="F4" i="2"/>
  <c r="R3" i="2"/>
  <c r="F3" i="2"/>
  <c r="R2" i="2"/>
  <c r="F2" i="2"/>
  <c r="P4" i="2"/>
  <c r="D2" i="2"/>
  <c r="D4" i="65"/>
  <c r="M2" i="56"/>
  <c r="Y8" i="55"/>
  <c r="Y2" i="55"/>
  <c r="Y11" i="3"/>
  <c r="Y9" i="3"/>
  <c r="Y7" i="3"/>
  <c r="Y5" i="3"/>
  <c r="Y3" i="3"/>
  <c r="Y15" i="54"/>
  <c r="X14" i="54"/>
  <c r="D14" i="54"/>
  <c r="L13" i="54"/>
  <c r="P12" i="54"/>
  <c r="X11" i="54"/>
  <c r="D11" i="54"/>
  <c r="L10" i="54"/>
  <c r="P9" i="54"/>
  <c r="X8" i="54"/>
  <c r="F8" i="54"/>
  <c r="Q7" i="54"/>
  <c r="E7" i="54"/>
  <c r="Q6" i="54"/>
  <c r="E6" i="54"/>
  <c r="Q5" i="54"/>
  <c r="E5" i="54"/>
  <c r="Q4" i="54"/>
  <c r="E4" i="54"/>
  <c r="Q3" i="54"/>
  <c r="E3" i="54"/>
  <c r="Q2" i="54"/>
  <c r="E2" i="54"/>
  <c r="Q15" i="53"/>
  <c r="E15" i="53"/>
  <c r="Q14" i="53"/>
  <c r="E14" i="53"/>
  <c r="Q13" i="53"/>
  <c r="E13" i="53"/>
  <c r="Q12" i="53"/>
  <c r="E12" i="53"/>
  <c r="Q11" i="53"/>
  <c r="E11" i="53"/>
  <c r="Q10" i="53"/>
  <c r="E10" i="53"/>
  <c r="Q9" i="53"/>
  <c r="E9" i="53"/>
  <c r="Q8" i="53"/>
  <c r="E8" i="53"/>
  <c r="Q7" i="53"/>
  <c r="E7" i="53"/>
  <c r="Q6" i="53"/>
  <c r="E6" i="53"/>
  <c r="Q5" i="53"/>
  <c r="E5" i="53"/>
  <c r="Q4" i="53"/>
  <c r="E4" i="53"/>
  <c r="Q3" i="53"/>
  <c r="E3" i="53"/>
  <c r="Q2" i="53"/>
  <c r="E2" i="53"/>
  <c r="Q15" i="2"/>
  <c r="E15" i="2"/>
  <c r="Q14" i="2"/>
  <c r="E14" i="2"/>
  <c r="Q13" i="2"/>
  <c r="E13" i="2"/>
  <c r="Q12" i="2"/>
  <c r="E12" i="2"/>
  <c r="Q11" i="2"/>
  <c r="E11" i="2"/>
  <c r="Q10" i="2"/>
  <c r="E10" i="2"/>
  <c r="Q9" i="2"/>
  <c r="E9" i="2"/>
  <c r="Q8" i="2"/>
  <c r="E8" i="2"/>
  <c r="Q7" i="2"/>
  <c r="E7" i="2"/>
  <c r="Q6" i="2"/>
  <c r="E6" i="2"/>
  <c r="Q5" i="2"/>
  <c r="E5" i="2"/>
  <c r="Q4" i="2"/>
  <c r="E4" i="2"/>
  <c r="Q3" i="2"/>
  <c r="E3" i="2"/>
  <c r="Q2" i="2"/>
  <c r="E2" i="2"/>
  <c r="D5" i="2"/>
  <c r="P2" i="2"/>
  <c r="K12" i="12"/>
  <c r="R15" i="55"/>
  <c r="M8" i="55"/>
  <c r="M2" i="55"/>
  <c r="S11" i="3"/>
  <c r="S9" i="3"/>
  <c r="S7" i="3"/>
  <c r="S5" i="3"/>
  <c r="S3" i="3"/>
  <c r="S15" i="54"/>
  <c r="T14" i="54"/>
  <c r="C14" i="54"/>
  <c r="H13" i="54"/>
  <c r="O12" i="54"/>
  <c r="T11" i="54"/>
  <c r="C11" i="54"/>
  <c r="H10" i="54"/>
  <c r="O9" i="54"/>
  <c r="T8" i="54"/>
  <c r="D8" i="54"/>
  <c r="P7" i="54"/>
  <c r="D7" i="54"/>
  <c r="P6" i="54"/>
  <c r="D6" i="54"/>
  <c r="P5" i="54"/>
  <c r="D5" i="54"/>
  <c r="P4" i="54"/>
  <c r="D4" i="54"/>
  <c r="P3" i="54"/>
  <c r="D3" i="54"/>
  <c r="P2" i="54"/>
  <c r="D2" i="54"/>
  <c r="P15" i="53"/>
  <c r="D15" i="53"/>
  <c r="P14" i="53"/>
  <c r="D14" i="53"/>
  <c r="P13" i="53"/>
  <c r="D13" i="53"/>
  <c r="P12" i="53"/>
  <c r="D12" i="53"/>
  <c r="P11" i="53"/>
  <c r="D11" i="53"/>
  <c r="P10" i="53"/>
  <c r="D10" i="53"/>
  <c r="P9" i="53"/>
  <c r="D9" i="53"/>
  <c r="P8" i="53"/>
  <c r="D8" i="53"/>
  <c r="P7" i="53"/>
  <c r="D7" i="53"/>
  <c r="P6" i="53"/>
  <c r="D6" i="53"/>
  <c r="P5" i="53"/>
  <c r="D5" i="53"/>
  <c r="P4" i="53"/>
  <c r="D4" i="53"/>
  <c r="P3" i="53"/>
  <c r="D3" i="53"/>
  <c r="P2" i="53"/>
  <c r="D2" i="53"/>
  <c r="P15" i="2"/>
  <c r="D15" i="2"/>
  <c r="P14" i="2"/>
  <c r="D14" i="2"/>
  <c r="P13" i="2"/>
  <c r="D13" i="2"/>
  <c r="P12" i="2"/>
  <c r="D12" i="2"/>
  <c r="P11" i="2"/>
  <c r="D11" i="2"/>
  <c r="P10" i="2"/>
  <c r="D10" i="2"/>
  <c r="P9" i="2"/>
  <c r="D9" i="2"/>
  <c r="P8" i="2"/>
  <c r="D8" i="2"/>
  <c r="P7" i="2"/>
  <c r="D7" i="2"/>
  <c r="P6" i="2"/>
  <c r="D6" i="2"/>
  <c r="P5" i="2"/>
  <c r="P3" i="2"/>
  <c r="K9" i="12"/>
  <c r="U14" i="55"/>
  <c r="Y7" i="55"/>
  <c r="Y15" i="3"/>
  <c r="R11" i="3"/>
  <c r="R9" i="3"/>
  <c r="R7" i="3"/>
  <c r="R5" i="3"/>
  <c r="R3" i="3"/>
  <c r="R15" i="54"/>
  <c r="S14" i="54"/>
  <c r="B14" i="54"/>
  <c r="G13" i="54"/>
  <c r="N12" i="54"/>
  <c r="S11" i="54"/>
  <c r="B11" i="54"/>
  <c r="G10" i="54"/>
  <c r="N9" i="54"/>
  <c r="S8" i="54"/>
  <c r="C8" i="54"/>
  <c r="O7" i="54"/>
  <c r="C7" i="54"/>
  <c r="O6" i="54"/>
  <c r="C6" i="54"/>
  <c r="O5" i="54"/>
  <c r="C5" i="54"/>
  <c r="O4" i="54"/>
  <c r="C4" i="54"/>
  <c r="O3" i="54"/>
  <c r="C3" i="54"/>
  <c r="O2" i="54"/>
  <c r="C2" i="54"/>
  <c r="O15" i="53"/>
  <c r="C15" i="53"/>
  <c r="O14" i="53"/>
  <c r="C14" i="53"/>
  <c r="O13" i="53"/>
  <c r="C13" i="53"/>
  <c r="O12" i="53"/>
  <c r="C12" i="53"/>
  <c r="O11" i="53"/>
  <c r="C11" i="53"/>
  <c r="O10" i="53"/>
  <c r="C10" i="53"/>
  <c r="O9" i="53"/>
  <c r="C9" i="53"/>
  <c r="O8" i="53"/>
  <c r="C8" i="53"/>
  <c r="O7" i="53"/>
  <c r="C7" i="53"/>
  <c r="O6" i="53"/>
  <c r="C6" i="53"/>
  <c r="O5" i="53"/>
  <c r="C5" i="53"/>
  <c r="O4" i="53"/>
  <c r="C4" i="53"/>
  <c r="O3" i="53"/>
  <c r="C3" i="53"/>
  <c r="O2" i="53"/>
  <c r="C2" i="53"/>
  <c r="O15" i="2"/>
  <c r="C15" i="2"/>
  <c r="O14" i="2"/>
  <c r="C14" i="2"/>
  <c r="O13" i="2"/>
  <c r="C13" i="2"/>
  <c r="O12" i="2"/>
  <c r="C12" i="2"/>
  <c r="O11" i="2"/>
  <c r="C11" i="2"/>
  <c r="O10" i="2"/>
  <c r="C10" i="2"/>
  <c r="O9" i="2"/>
  <c r="C9" i="2"/>
  <c r="O8" i="2"/>
  <c r="C8" i="2"/>
  <c r="O7" i="2"/>
  <c r="C7" i="2"/>
  <c r="O6" i="2"/>
  <c r="C6" i="2"/>
  <c r="O5" i="2"/>
  <c r="C5" i="2"/>
  <c r="O4" i="2"/>
  <c r="C4" i="2"/>
  <c r="O3" i="2"/>
  <c r="C3" i="2"/>
  <c r="O2" i="2"/>
  <c r="C2" i="2"/>
  <c r="K6" i="12"/>
  <c r="X13" i="55"/>
  <c r="M7" i="55"/>
  <c r="M15" i="3"/>
  <c r="M11" i="3"/>
  <c r="M9" i="3"/>
  <c r="M7" i="3"/>
  <c r="M5" i="3"/>
  <c r="M3" i="3"/>
  <c r="M15" i="54"/>
  <c r="R14" i="54"/>
  <c r="Y13" i="54"/>
  <c r="F13" i="54"/>
  <c r="M12" i="54"/>
  <c r="R11" i="54"/>
  <c r="Y10" i="54"/>
  <c r="F10" i="54"/>
  <c r="M9" i="54"/>
  <c r="R8" i="54"/>
  <c r="B8" i="54"/>
  <c r="N7" i="54"/>
  <c r="B7" i="54"/>
  <c r="N6" i="54"/>
  <c r="B6" i="54"/>
  <c r="N5" i="54"/>
  <c r="B5" i="54"/>
  <c r="N4" i="54"/>
  <c r="B4" i="54"/>
  <c r="N3" i="54"/>
  <c r="B3" i="54"/>
  <c r="N2" i="54"/>
  <c r="B2" i="54"/>
  <c r="N15" i="53"/>
  <c r="B15" i="53"/>
  <c r="N14" i="53"/>
  <c r="B14" i="53"/>
  <c r="N13" i="53"/>
  <c r="B13" i="53"/>
  <c r="N12" i="53"/>
  <c r="B12" i="53"/>
  <c r="N11" i="53"/>
  <c r="B11" i="53"/>
  <c r="N10" i="53"/>
  <c r="B10" i="53"/>
  <c r="N9" i="53"/>
  <c r="B9" i="53"/>
  <c r="N8" i="53"/>
  <c r="B8" i="53"/>
  <c r="N7" i="53"/>
  <c r="B7" i="53"/>
  <c r="N6" i="53"/>
  <c r="B6" i="53"/>
  <c r="N5" i="53"/>
  <c r="B5" i="53"/>
  <c r="N4" i="53"/>
  <c r="B4" i="53"/>
  <c r="N3" i="53"/>
  <c r="B3" i="53"/>
  <c r="N2" i="53"/>
  <c r="B2" i="53"/>
  <c r="N15" i="2"/>
  <c r="B15" i="2"/>
  <c r="B15" i="8" s="1"/>
  <c r="N14" i="2"/>
  <c r="B14" i="2"/>
  <c r="B14" i="8" s="1"/>
  <c r="N13" i="2"/>
  <c r="B13" i="2"/>
  <c r="B13" i="8" s="1"/>
  <c r="N12" i="2"/>
  <c r="B12" i="2"/>
  <c r="B12" i="8" s="1"/>
  <c r="N11" i="2"/>
  <c r="B11" i="2"/>
  <c r="B11" i="8" s="1"/>
  <c r="N10" i="2"/>
  <c r="B10" i="2"/>
  <c r="B10" i="8" s="1"/>
  <c r="N9" i="2"/>
  <c r="B9" i="2"/>
  <c r="B9" i="8" s="1"/>
  <c r="N8" i="2"/>
  <c r="B8" i="2"/>
  <c r="B8" i="8" s="1"/>
  <c r="N7" i="2"/>
  <c r="B7" i="2"/>
  <c r="B7" i="8" s="1"/>
  <c r="N6" i="2"/>
  <c r="B6" i="2"/>
  <c r="B6" i="8" s="1"/>
  <c r="N5" i="2"/>
  <c r="B5" i="2"/>
  <c r="B5" i="8" s="1"/>
  <c r="N4" i="2"/>
  <c r="B4" i="2"/>
  <c r="B4" i="8" s="1"/>
  <c r="N3" i="2"/>
  <c r="B3" i="2"/>
  <c r="B3" i="8" s="1"/>
  <c r="N2" i="2"/>
  <c r="B2" i="2"/>
  <c r="B2" i="8" s="1"/>
  <c r="K3" i="12"/>
  <c r="B13" i="55"/>
  <c r="Y6" i="55"/>
  <c r="Y14" i="3"/>
  <c r="G11" i="3"/>
  <c r="G9" i="3"/>
  <c r="G7" i="3"/>
  <c r="G5" i="3"/>
  <c r="G3" i="3"/>
  <c r="L15" i="54"/>
  <c r="P14" i="54"/>
  <c r="X13" i="54"/>
  <c r="D13" i="54"/>
  <c r="L12" i="54"/>
  <c r="P11" i="54"/>
  <c r="X10" i="54"/>
  <c r="D10" i="54"/>
  <c r="L9" i="54"/>
  <c r="P8" i="54"/>
  <c r="Y7" i="54"/>
  <c r="M7" i="54"/>
  <c r="Y6" i="54"/>
  <c r="M6" i="54"/>
  <c r="Y5" i="54"/>
  <c r="M5" i="54"/>
  <c r="Y4" i="54"/>
  <c r="M4" i="54"/>
  <c r="Y3" i="54"/>
  <c r="M3" i="54"/>
  <c r="Y2" i="54"/>
  <c r="M2" i="54"/>
  <c r="Y15" i="53"/>
  <c r="M15" i="53"/>
  <c r="Y14" i="53"/>
  <c r="M14" i="53"/>
  <c r="Y13" i="53"/>
  <c r="M13" i="53"/>
  <c r="Y12" i="53"/>
  <c r="M12" i="53"/>
  <c r="Y11" i="53"/>
  <c r="M11" i="53"/>
  <c r="Y10" i="53"/>
  <c r="M10" i="53"/>
  <c r="Y9" i="53"/>
  <c r="M9" i="53"/>
  <c r="Y8" i="53"/>
  <c r="M8" i="53"/>
  <c r="Y7" i="53"/>
  <c r="M7" i="53"/>
  <c r="Y6" i="53"/>
  <c r="M6" i="53"/>
  <c r="Y5" i="53"/>
  <c r="M5" i="53"/>
  <c r="Y4" i="53"/>
  <c r="M4" i="53"/>
  <c r="Y3" i="53"/>
  <c r="M3" i="53"/>
  <c r="Y2" i="53"/>
  <c r="M2" i="53"/>
  <c r="Y15" i="2"/>
  <c r="M15" i="2"/>
  <c r="Y14" i="2"/>
  <c r="M14" i="2"/>
  <c r="Y13" i="2"/>
  <c r="M13" i="2"/>
  <c r="Y12" i="2"/>
  <c r="M12" i="2"/>
  <c r="Y11" i="2"/>
  <c r="M11" i="2"/>
  <c r="Y10" i="2"/>
  <c r="M10" i="2"/>
  <c r="Y9" i="2"/>
  <c r="M9" i="2"/>
  <c r="Y8" i="2"/>
  <c r="M8" i="2"/>
  <c r="Y7" i="2"/>
  <c r="M7" i="2"/>
  <c r="Y6" i="2"/>
  <c r="M6" i="2"/>
  <c r="Y5" i="2"/>
  <c r="M5" i="2"/>
  <c r="Y4" i="2"/>
  <c r="M4" i="2"/>
  <c r="Y3" i="2"/>
  <c r="M3" i="2"/>
  <c r="Y2" i="2"/>
  <c r="M2" i="2"/>
  <c r="K14" i="56"/>
  <c r="M12" i="55"/>
  <c r="M6" i="55"/>
  <c r="M14" i="3"/>
  <c r="F11" i="3"/>
  <c r="F9" i="3"/>
  <c r="F7" i="3"/>
  <c r="F5" i="3"/>
  <c r="F3" i="3"/>
  <c r="H15" i="54"/>
  <c r="O14" i="54"/>
  <c r="T13" i="54"/>
  <c r="C13" i="54"/>
  <c r="H12" i="54"/>
  <c r="O11" i="54"/>
  <c r="T10" i="54"/>
  <c r="C10" i="54"/>
  <c r="H9" i="54"/>
  <c r="O8" i="54"/>
  <c r="X7" i="54"/>
  <c r="L7" i="54"/>
  <c r="X6" i="54"/>
  <c r="L6" i="54"/>
  <c r="X5" i="54"/>
  <c r="L5" i="54"/>
  <c r="X4" i="54"/>
  <c r="L4" i="54"/>
  <c r="X3" i="54"/>
  <c r="L3" i="54"/>
  <c r="X2" i="54"/>
  <c r="L2" i="54"/>
  <c r="X15" i="53"/>
  <c r="L15" i="53"/>
  <c r="X14" i="53"/>
  <c r="L14" i="53"/>
  <c r="X13" i="53"/>
  <c r="L13" i="53"/>
  <c r="X12" i="53"/>
  <c r="L12" i="53"/>
  <c r="X11" i="53"/>
  <c r="L11" i="53"/>
  <c r="X10" i="53"/>
  <c r="L10" i="53"/>
  <c r="X9" i="53"/>
  <c r="L9" i="53"/>
  <c r="X8" i="53"/>
  <c r="L8" i="53"/>
  <c r="X7" i="53"/>
  <c r="L7" i="53"/>
  <c r="X6" i="53"/>
  <c r="L6" i="53"/>
  <c r="X5" i="53"/>
  <c r="L5" i="53"/>
  <c r="X4" i="53"/>
  <c r="L4" i="53"/>
  <c r="X3" i="53"/>
  <c r="L3" i="53"/>
  <c r="X2" i="53"/>
  <c r="L2" i="53"/>
  <c r="L14" i="2"/>
  <c r="X13" i="2"/>
  <c r="L13" i="2"/>
  <c r="X12" i="2"/>
  <c r="L12" i="2"/>
  <c r="K11" i="56"/>
  <c r="Y11" i="55"/>
  <c r="Y5" i="55"/>
  <c r="Y13" i="3"/>
  <c r="Y10" i="3"/>
  <c r="Y8" i="3"/>
  <c r="Y6" i="3"/>
  <c r="Y4" i="3"/>
  <c r="Y2" i="3"/>
  <c r="G15" i="54"/>
  <c r="N14" i="54"/>
  <c r="S13" i="54"/>
  <c r="B13" i="54"/>
  <c r="G12" i="54"/>
  <c r="N11" i="54"/>
  <c r="S10" i="54"/>
  <c r="B10" i="54"/>
  <c r="G9" i="54"/>
  <c r="N8" i="54"/>
  <c r="W7" i="54"/>
  <c r="K7" i="54"/>
  <c r="W6" i="54"/>
  <c r="K6" i="54"/>
  <c r="W5" i="54"/>
  <c r="K5" i="54"/>
  <c r="W4" i="54"/>
  <c r="K4" i="54"/>
  <c r="W3" i="54"/>
  <c r="K3" i="54"/>
  <c r="W2" i="54"/>
  <c r="K2" i="54"/>
  <c r="W15" i="53"/>
  <c r="K15" i="53"/>
  <c r="W14" i="53"/>
  <c r="K14" i="53"/>
  <c r="W13" i="53"/>
  <c r="K13" i="53"/>
  <c r="W12" i="53"/>
  <c r="K12" i="53"/>
  <c r="W11" i="53"/>
  <c r="K11" i="53"/>
  <c r="W10" i="53"/>
  <c r="K10" i="53"/>
  <c r="W9" i="53"/>
  <c r="K9" i="53"/>
  <c r="W8" i="53"/>
  <c r="K8" i="53"/>
  <c r="W7" i="53"/>
  <c r="K7" i="53"/>
  <c r="W6" i="53"/>
  <c r="K6" i="53"/>
  <c r="W5" i="53"/>
  <c r="K5" i="53"/>
  <c r="W4" i="53"/>
  <c r="K4" i="53"/>
  <c r="W3" i="53"/>
  <c r="K3" i="53"/>
  <c r="W2" i="53"/>
  <c r="K2" i="53"/>
  <c r="W15" i="2"/>
  <c r="K15" i="2"/>
  <c r="W14" i="2"/>
  <c r="K14" i="2"/>
  <c r="W13" i="2"/>
  <c r="K13" i="2"/>
  <c r="W12" i="2"/>
  <c r="K12" i="2"/>
  <c r="W11" i="2"/>
  <c r="K11" i="2"/>
  <c r="W10" i="2"/>
  <c r="K10" i="2"/>
  <c r="W9" i="2"/>
  <c r="K9" i="2"/>
  <c r="W8" i="2"/>
  <c r="K8" i="2"/>
  <c r="W7" i="2"/>
  <c r="K7" i="2"/>
  <c r="W6" i="2"/>
  <c r="K6" i="2"/>
  <c r="W5" i="2"/>
  <c r="K5" i="2"/>
  <c r="W4" i="2"/>
  <c r="K4" i="2"/>
  <c r="W3" i="2"/>
  <c r="K3" i="2"/>
  <c r="W2" i="2"/>
  <c r="K8" i="56"/>
  <c r="M11" i="55"/>
  <c r="M5" i="55"/>
  <c r="M13" i="3"/>
  <c r="S10" i="3"/>
  <c r="S8" i="3"/>
  <c r="S6" i="3"/>
  <c r="S4" i="3"/>
  <c r="S2" i="3"/>
  <c r="F15" i="54"/>
  <c r="M14" i="54"/>
  <c r="R13" i="54"/>
  <c r="Y12" i="54"/>
  <c r="F12" i="54"/>
  <c r="M11" i="54"/>
  <c r="R10" i="54"/>
  <c r="Y9" i="54"/>
  <c r="F9" i="54"/>
  <c r="M8" i="54"/>
  <c r="V7" i="54"/>
  <c r="J7" i="54"/>
  <c r="V6" i="54"/>
  <c r="J6" i="54"/>
  <c r="V5" i="54"/>
  <c r="J5" i="54"/>
  <c r="V4" i="54"/>
  <c r="J4" i="54"/>
  <c r="V3" i="54"/>
  <c r="J3" i="54"/>
  <c r="V2" i="54"/>
  <c r="J2" i="54"/>
  <c r="V15" i="53"/>
  <c r="J15" i="53"/>
  <c r="V14" i="53"/>
  <c r="J14" i="53"/>
  <c r="V13" i="53"/>
  <c r="J13" i="53"/>
  <c r="V12" i="53"/>
  <c r="J12" i="53"/>
  <c r="V11" i="53"/>
  <c r="J11" i="53"/>
  <c r="V10" i="53"/>
  <c r="J10" i="53"/>
  <c r="V9" i="53"/>
  <c r="J9" i="53"/>
  <c r="V8" i="53"/>
  <c r="J8" i="53"/>
  <c r="V7" i="53"/>
  <c r="J7" i="53"/>
  <c r="V6" i="53"/>
  <c r="J6" i="53"/>
  <c r="V5" i="53"/>
  <c r="J5" i="53"/>
  <c r="V4" i="53"/>
  <c r="J4" i="53"/>
  <c r="V3" i="53"/>
  <c r="J3" i="53"/>
  <c r="V2" i="53"/>
  <c r="J2" i="53"/>
  <c r="V15" i="2"/>
  <c r="J15" i="2"/>
  <c r="V14" i="2"/>
  <c r="J14" i="2"/>
  <c r="V13" i="2"/>
  <c r="J13" i="2"/>
  <c r="V12" i="2"/>
  <c r="J12" i="2"/>
  <c r="V11" i="2"/>
  <c r="J11" i="2"/>
  <c r="V10" i="2"/>
  <c r="J10" i="2"/>
  <c r="V9" i="2"/>
  <c r="J9" i="2"/>
  <c r="V8" i="2"/>
  <c r="J8" i="2"/>
  <c r="V7" i="2"/>
  <c r="J7" i="2"/>
  <c r="V6" i="2"/>
  <c r="J6" i="2"/>
  <c r="V5" i="2"/>
  <c r="J5" i="2"/>
  <c r="V4" i="2"/>
  <c r="J4" i="2"/>
  <c r="V3" i="2"/>
  <c r="J3" i="2"/>
  <c r="X5" i="56"/>
  <c r="X12" i="54"/>
  <c r="I5" i="54"/>
  <c r="I13" i="53"/>
  <c r="I7" i="53"/>
  <c r="U15" i="2"/>
  <c r="L11" i="2"/>
  <c r="L8" i="2"/>
  <c r="L5" i="2"/>
  <c r="U2" i="2"/>
  <c r="I5" i="2"/>
  <c r="U13" i="2"/>
  <c r="I3" i="53"/>
  <c r="Y10" i="55"/>
  <c r="D12" i="54"/>
  <c r="U4" i="54"/>
  <c r="U12" i="53"/>
  <c r="U6" i="53"/>
  <c r="L15" i="2"/>
  <c r="I11" i="2"/>
  <c r="I8" i="2"/>
  <c r="L2" i="2"/>
  <c r="X9" i="2"/>
  <c r="I9" i="53"/>
  <c r="X15" i="2"/>
  <c r="Y4" i="55"/>
  <c r="L11" i="54"/>
  <c r="I4" i="54"/>
  <c r="I12" i="53"/>
  <c r="I6" i="53"/>
  <c r="I15" i="2"/>
  <c r="X10" i="2"/>
  <c r="X7" i="2"/>
  <c r="X4" i="2"/>
  <c r="K2" i="2"/>
  <c r="X3" i="2"/>
  <c r="L6" i="2"/>
  <c r="I3" i="2"/>
  <c r="Y12" i="3"/>
  <c r="P10" i="54"/>
  <c r="U3" i="54"/>
  <c r="U11" i="53"/>
  <c r="U5" i="53"/>
  <c r="X14" i="2"/>
  <c r="U10" i="2"/>
  <c r="U7" i="2"/>
  <c r="U4" i="2"/>
  <c r="J2" i="2"/>
  <c r="X6" i="2"/>
  <c r="L9" i="2"/>
  <c r="I12" i="2"/>
  <c r="U5" i="54"/>
  <c r="R10" i="3"/>
  <c r="X9" i="54"/>
  <c r="I3" i="54"/>
  <c r="I11" i="53"/>
  <c r="I5" i="53"/>
  <c r="U14" i="2"/>
  <c r="L10" i="2"/>
  <c r="L7" i="2"/>
  <c r="L4" i="2"/>
  <c r="I2" i="2"/>
  <c r="I10" i="53"/>
  <c r="L3" i="2"/>
  <c r="I9" i="2"/>
  <c r="U13" i="53"/>
  <c r="R8" i="3"/>
  <c r="D9" i="54"/>
  <c r="U2" i="54"/>
  <c r="U10" i="53"/>
  <c r="U4" i="53"/>
  <c r="I14" i="2"/>
  <c r="I10" i="2"/>
  <c r="I7" i="2"/>
  <c r="I4" i="2"/>
  <c r="H2" i="2"/>
  <c r="I2" i="54"/>
  <c r="U12" i="2"/>
  <c r="U8" i="53"/>
  <c r="U11" i="2"/>
  <c r="R6" i="3"/>
  <c r="L8" i="54"/>
  <c r="I4" i="53"/>
  <c r="I6" i="2"/>
  <c r="U7" i="53"/>
  <c r="R4" i="3"/>
  <c r="U7" i="54"/>
  <c r="U15" i="53"/>
  <c r="U9" i="53"/>
  <c r="U3" i="53"/>
  <c r="I13" i="2"/>
  <c r="U9" i="2"/>
  <c r="U6" i="2"/>
  <c r="U3" i="2"/>
  <c r="I15" i="53"/>
  <c r="P13" i="54"/>
  <c r="R2" i="3"/>
  <c r="I7" i="54"/>
  <c r="U8" i="2"/>
  <c r="D15" i="54"/>
  <c r="U6" i="54"/>
  <c r="U14" i="53"/>
  <c r="U2" i="53"/>
  <c r="V2" i="2"/>
  <c r="L14" i="54"/>
  <c r="I6" i="54"/>
  <c r="I14" i="53"/>
  <c r="I8" i="53"/>
  <c r="I2" i="53"/>
  <c r="X11" i="2"/>
  <c r="X8" i="2"/>
  <c r="X5" i="2"/>
  <c r="X2" i="2"/>
  <c r="U5" i="2"/>
  <c r="M13" i="19" l="1"/>
  <c r="M13" i="18"/>
  <c r="J7" i="19"/>
  <c r="J7" i="18"/>
  <c r="K14" i="19"/>
  <c r="K14" i="18"/>
  <c r="I4" i="9"/>
  <c r="I4" i="8"/>
  <c r="L7" i="18"/>
  <c r="L7" i="19"/>
  <c r="D2" i="19"/>
  <c r="D2" i="18"/>
  <c r="M12" i="9"/>
  <c r="M12" i="8"/>
  <c r="W12" i="19"/>
  <c r="W12" i="18"/>
  <c r="B14" i="19"/>
  <c r="B14" i="18"/>
  <c r="I7" i="19"/>
  <c r="I7" i="18"/>
  <c r="I6" i="19"/>
  <c r="I6" i="18"/>
  <c r="H8" i="18"/>
  <c r="H8" i="19"/>
  <c r="X8" i="9"/>
  <c r="X8" i="8"/>
  <c r="W11" i="18"/>
  <c r="W11" i="19"/>
  <c r="O13" i="9"/>
  <c r="O13" i="8"/>
  <c r="S7" i="9"/>
  <c r="S7" i="8"/>
  <c r="U12" i="19"/>
  <c r="U12" i="18"/>
  <c r="C12" i="19"/>
  <c r="C12" i="18"/>
  <c r="F2" i="9"/>
  <c r="F2" i="8"/>
  <c r="W8" i="9"/>
  <c r="W8" i="8"/>
  <c r="V5" i="18"/>
  <c r="V5" i="19"/>
  <c r="Q8" i="19"/>
  <c r="Q8" i="18"/>
  <c r="L13" i="9"/>
  <c r="L13" i="8"/>
  <c r="M6" i="19"/>
  <c r="M6" i="18"/>
  <c r="M2" i="9"/>
  <c r="M2" i="8"/>
  <c r="D3" i="9"/>
  <c r="D3" i="8"/>
  <c r="I8" i="9"/>
  <c r="I8" i="8"/>
  <c r="H10" i="19"/>
  <c r="H10" i="18"/>
  <c r="M13" i="9"/>
  <c r="M13" i="8"/>
  <c r="G7" i="9"/>
  <c r="G7" i="8"/>
  <c r="U11" i="19"/>
  <c r="U11" i="18"/>
  <c r="I5" i="18"/>
  <c r="I5" i="19"/>
  <c r="P7" i="9"/>
  <c r="P7" i="8"/>
  <c r="H12" i="18"/>
  <c r="H12" i="19"/>
  <c r="R5" i="19"/>
  <c r="R5" i="18"/>
  <c r="E10" i="18"/>
  <c r="E10" i="19"/>
  <c r="X15" i="9"/>
  <c r="X15" i="8"/>
  <c r="J14" i="9"/>
  <c r="J14" i="8"/>
  <c r="D8" i="9"/>
  <c r="D8" i="8"/>
  <c r="S12" i="19"/>
  <c r="S12" i="18"/>
  <c r="G6" i="19"/>
  <c r="G6" i="18"/>
  <c r="T13" i="8"/>
  <c r="T13" i="9"/>
  <c r="W4" i="9"/>
  <c r="W4" i="8"/>
  <c r="X15" i="19"/>
  <c r="X15" i="18"/>
  <c r="L9" i="19"/>
  <c r="L9" i="18"/>
  <c r="V2" i="19"/>
  <c r="V2" i="18"/>
  <c r="V12" i="19"/>
  <c r="V12" i="18"/>
  <c r="L14" i="8"/>
  <c r="L14" i="9"/>
  <c r="Y7" i="8"/>
  <c r="Y7" i="9"/>
  <c r="Q12" i="19"/>
  <c r="Q12" i="18"/>
  <c r="E6" i="18"/>
  <c r="E6" i="19"/>
  <c r="K13" i="19"/>
  <c r="K13" i="18"/>
  <c r="H15" i="9"/>
  <c r="H15" i="8"/>
  <c r="Y8" i="9"/>
  <c r="Y8" i="8"/>
  <c r="S2" i="9"/>
  <c r="S2" i="8"/>
  <c r="R13" i="19"/>
  <c r="R13" i="18"/>
  <c r="F7" i="19"/>
  <c r="F7" i="18"/>
  <c r="I12" i="19"/>
  <c r="I12" i="18"/>
  <c r="F14" i="9"/>
  <c r="F14" i="8"/>
  <c r="W7" i="9"/>
  <c r="W7" i="8"/>
  <c r="O12" i="19"/>
  <c r="O12" i="18"/>
  <c r="Y5" i="18"/>
  <c r="Y5" i="19"/>
  <c r="M14" i="19"/>
  <c r="M14" i="18"/>
  <c r="Q14" i="9"/>
  <c r="Q14" i="8"/>
  <c r="K8" i="9"/>
  <c r="K8" i="8"/>
  <c r="E2" i="9"/>
  <c r="E2" i="8"/>
  <c r="D13" i="18"/>
  <c r="D13" i="19"/>
  <c r="N6" i="19"/>
  <c r="N6" i="18"/>
  <c r="I4" i="19"/>
  <c r="I4" i="18"/>
  <c r="U7" i="19"/>
  <c r="U7" i="18"/>
  <c r="I14" i="18"/>
  <c r="I14" i="19"/>
  <c r="O10" i="9"/>
  <c r="O10" i="8"/>
  <c r="X9" i="9"/>
  <c r="X9" i="8"/>
  <c r="X13" i="9"/>
  <c r="X13" i="8"/>
  <c r="U13" i="19"/>
  <c r="U13" i="18"/>
  <c r="N10" i="19"/>
  <c r="N10" i="18"/>
  <c r="F14" i="19"/>
  <c r="F14" i="18"/>
  <c r="P3" i="9"/>
  <c r="P3" i="8"/>
  <c r="P5" i="9"/>
  <c r="P5" i="8"/>
  <c r="H7" i="9"/>
  <c r="H7" i="8"/>
  <c r="K12" i="18"/>
  <c r="K12" i="19"/>
  <c r="T12" i="19"/>
  <c r="T12" i="18"/>
  <c r="V14" i="9"/>
  <c r="V14" i="8"/>
  <c r="Q6" i="18"/>
  <c r="Q6" i="19"/>
  <c r="C3" i="19"/>
  <c r="C3" i="18"/>
  <c r="E13" i="19"/>
  <c r="E13" i="18"/>
  <c r="P13" i="19"/>
  <c r="P13" i="18"/>
  <c r="S5" i="9"/>
  <c r="S5" i="8"/>
  <c r="K5" i="19"/>
  <c r="K5" i="18"/>
  <c r="N3" i="9"/>
  <c r="N3" i="8"/>
  <c r="F9" i="19"/>
  <c r="F9" i="18"/>
  <c r="J11" i="9"/>
  <c r="J11" i="8"/>
  <c r="Q14" i="19"/>
  <c r="Q14" i="18"/>
  <c r="W9" i="9"/>
  <c r="W9" i="8"/>
  <c r="C4" i="8"/>
  <c r="C4" i="9"/>
  <c r="E3" i="8"/>
  <c r="E3" i="9"/>
  <c r="P14" i="9"/>
  <c r="P14" i="8"/>
  <c r="K12" i="9"/>
  <c r="K12" i="8"/>
  <c r="E15" i="9"/>
  <c r="E15" i="8"/>
  <c r="G6" i="9"/>
  <c r="G6" i="8"/>
  <c r="X6" i="19"/>
  <c r="X6" i="18"/>
  <c r="X12" i="9"/>
  <c r="X12" i="8"/>
  <c r="R6" i="9"/>
  <c r="R6" i="8"/>
  <c r="I11" i="19"/>
  <c r="I11" i="18"/>
  <c r="S4" i="18"/>
  <c r="S4" i="19"/>
  <c r="B14" i="9"/>
  <c r="D7" i="8"/>
  <c r="D7" i="9"/>
  <c r="R11" i="19"/>
  <c r="R11" i="18"/>
  <c r="F5" i="19"/>
  <c r="F5" i="18"/>
  <c r="U6" i="18"/>
  <c r="U6" i="19"/>
  <c r="W14" i="9"/>
  <c r="W14" i="8"/>
  <c r="U13" i="9"/>
  <c r="U13" i="8"/>
  <c r="O7" i="9"/>
  <c r="O7" i="8"/>
  <c r="G12" i="18"/>
  <c r="G12" i="19"/>
  <c r="Q5" i="18"/>
  <c r="Q5" i="19"/>
  <c r="G12" i="8"/>
  <c r="G12" i="9"/>
  <c r="K4" i="9"/>
  <c r="K4" i="8"/>
  <c r="L15" i="19"/>
  <c r="L15" i="18"/>
  <c r="V8" i="19"/>
  <c r="V8" i="18"/>
  <c r="J2" i="19"/>
  <c r="J2" i="18"/>
  <c r="N8" i="19"/>
  <c r="N8" i="18"/>
  <c r="H10" i="8"/>
  <c r="H10" i="9"/>
  <c r="M7" i="9"/>
  <c r="M7" i="8"/>
  <c r="E12" i="18"/>
  <c r="E12" i="19"/>
  <c r="O5" i="19"/>
  <c r="O5" i="18"/>
  <c r="S11" i="19"/>
  <c r="S11" i="18"/>
  <c r="J15" i="9"/>
  <c r="J15" i="8"/>
  <c r="S14" i="9"/>
  <c r="S14" i="8"/>
  <c r="M8" i="9"/>
  <c r="M8" i="8"/>
  <c r="G2" i="9"/>
  <c r="G2" i="8"/>
  <c r="F13" i="19"/>
  <c r="F13" i="18"/>
  <c r="P6" i="19"/>
  <c r="P6" i="18"/>
  <c r="O9" i="19"/>
  <c r="O9" i="18"/>
  <c r="U14" i="9"/>
  <c r="U14" i="8"/>
  <c r="Q13" i="9"/>
  <c r="Q13" i="8"/>
  <c r="K7" i="9"/>
  <c r="K7" i="8"/>
  <c r="Y11" i="19"/>
  <c r="Y11" i="18"/>
  <c r="M5" i="18"/>
  <c r="M5" i="19"/>
  <c r="M8" i="19"/>
  <c r="M8" i="18"/>
  <c r="E14" i="9"/>
  <c r="E14" i="8"/>
  <c r="V7" i="9"/>
  <c r="V7" i="8"/>
  <c r="N12" i="19"/>
  <c r="N12" i="18"/>
  <c r="X5" i="18"/>
  <c r="X5" i="19"/>
  <c r="B15" i="9"/>
  <c r="H4" i="19"/>
  <c r="H4" i="18"/>
  <c r="T8" i="9"/>
  <c r="T8" i="8"/>
  <c r="W2" i="8"/>
  <c r="W2" i="9"/>
  <c r="Q9" i="9"/>
  <c r="Q9" i="8"/>
  <c r="O9" i="9"/>
  <c r="O9" i="8"/>
  <c r="G3" i="9"/>
  <c r="G3" i="8"/>
  <c r="B7" i="9"/>
  <c r="R5" i="9"/>
  <c r="R5" i="8"/>
  <c r="J13" i="19"/>
  <c r="J13" i="18"/>
  <c r="E9" i="9"/>
  <c r="E9" i="8"/>
  <c r="T14" i="19"/>
  <c r="T14" i="18"/>
  <c r="G15" i="9"/>
  <c r="G15" i="8"/>
  <c r="N13" i="19"/>
  <c r="N13" i="18"/>
  <c r="J2" i="9"/>
  <c r="J2" i="8"/>
  <c r="H2" i="9"/>
  <c r="H2" i="8"/>
  <c r="N9" i="9"/>
  <c r="N9" i="8"/>
  <c r="D7" i="19"/>
  <c r="D7" i="18"/>
  <c r="K9" i="8"/>
  <c r="K9" i="9"/>
  <c r="E2" i="19"/>
  <c r="E2" i="18"/>
  <c r="R15" i="19"/>
  <c r="R15" i="18"/>
  <c r="H9" i="9"/>
  <c r="H9" i="8"/>
  <c r="K11" i="19"/>
  <c r="K11" i="18"/>
  <c r="C7" i="19"/>
  <c r="C7" i="18"/>
  <c r="J9" i="9"/>
  <c r="J9" i="8"/>
  <c r="N12" i="9"/>
  <c r="N12" i="8"/>
  <c r="B6" i="19"/>
  <c r="B6" i="18"/>
  <c r="Y12" i="19"/>
  <c r="Y12" i="18"/>
  <c r="T6" i="8"/>
  <c r="T6" i="9"/>
  <c r="E4" i="9"/>
  <c r="E4" i="8"/>
  <c r="R3" i="19"/>
  <c r="R3" i="18"/>
  <c r="L12" i="9"/>
  <c r="L12" i="8"/>
  <c r="F6" i="9"/>
  <c r="F6" i="8"/>
  <c r="B2" i="18"/>
  <c r="B2" i="19"/>
  <c r="S10" i="19"/>
  <c r="S10" i="18"/>
  <c r="G4" i="19"/>
  <c r="G4" i="18"/>
  <c r="U11" i="9"/>
  <c r="U11" i="8"/>
  <c r="O6" i="8"/>
  <c r="O6" i="9"/>
  <c r="F11" i="19"/>
  <c r="F11" i="18"/>
  <c r="P4" i="18"/>
  <c r="P4" i="19"/>
  <c r="M2" i="19"/>
  <c r="M2" i="18"/>
  <c r="V13" i="9"/>
  <c r="V13" i="8"/>
  <c r="I13" i="9"/>
  <c r="I13" i="8"/>
  <c r="C7" i="9"/>
  <c r="C7" i="8"/>
  <c r="Q11" i="19"/>
  <c r="Q11" i="18"/>
  <c r="E5" i="18"/>
  <c r="E5" i="19"/>
  <c r="O15" i="19"/>
  <c r="O15" i="18"/>
  <c r="E10" i="9"/>
  <c r="E10" i="8"/>
  <c r="V3" i="9"/>
  <c r="V3" i="8"/>
  <c r="V14" i="19"/>
  <c r="V14" i="18"/>
  <c r="J8" i="19"/>
  <c r="J8" i="18"/>
  <c r="T5" i="18"/>
  <c r="T5" i="19"/>
  <c r="P6" i="9"/>
  <c r="P6" i="8"/>
  <c r="X6" i="9"/>
  <c r="X6" i="8"/>
  <c r="O11" i="18"/>
  <c r="O11" i="19"/>
  <c r="Y4" i="19"/>
  <c r="Y4" i="18"/>
  <c r="W7" i="19"/>
  <c r="W7" i="18"/>
  <c r="H13" i="9"/>
  <c r="H13" i="8"/>
  <c r="G14" i="9"/>
  <c r="G14" i="8"/>
  <c r="X7" i="9"/>
  <c r="X7" i="8"/>
  <c r="P12" i="19"/>
  <c r="P12" i="18"/>
  <c r="D6" i="19"/>
  <c r="D6" i="18"/>
  <c r="K7" i="18"/>
  <c r="K7" i="19"/>
  <c r="S12" i="9"/>
  <c r="S12" i="8"/>
  <c r="E13" i="9"/>
  <c r="E13" i="8"/>
  <c r="V6" i="9"/>
  <c r="V6" i="8"/>
  <c r="M11" i="19"/>
  <c r="M11" i="18"/>
  <c r="W4" i="19"/>
  <c r="W4" i="18"/>
  <c r="W13" i="9"/>
  <c r="W13" i="8"/>
  <c r="E4" i="19"/>
  <c r="E4" i="18"/>
  <c r="P13" i="8"/>
  <c r="P13" i="9"/>
  <c r="J7" i="8"/>
  <c r="J7" i="9"/>
  <c r="X11" i="19"/>
  <c r="X11" i="18"/>
  <c r="L5" i="18"/>
  <c r="L5" i="19"/>
  <c r="P8" i="19"/>
  <c r="P8" i="18"/>
  <c r="W6" i="19"/>
  <c r="W6" i="18"/>
  <c r="W15" i="9"/>
  <c r="W15" i="8"/>
  <c r="T8" i="19"/>
  <c r="T8" i="18"/>
  <c r="M9" i="9"/>
  <c r="M9" i="8"/>
  <c r="F8" i="18"/>
  <c r="F8" i="19"/>
  <c r="S8" i="9"/>
  <c r="S8" i="8"/>
  <c r="O3" i="19"/>
  <c r="O3" i="18"/>
  <c r="B3" i="19"/>
  <c r="B3" i="18"/>
  <c r="L10" i="9"/>
  <c r="L10" i="8"/>
  <c r="F8" i="9"/>
  <c r="F8" i="8"/>
  <c r="N6" i="9"/>
  <c r="N6" i="8"/>
  <c r="P9" i="8"/>
  <c r="P9" i="9"/>
  <c r="T7" i="19"/>
  <c r="T7" i="18"/>
  <c r="L6" i="9"/>
  <c r="L6" i="8"/>
  <c r="Y10" i="18"/>
  <c r="Y10" i="19"/>
  <c r="M4" i="19"/>
  <c r="M4" i="18"/>
  <c r="M15" i="9"/>
  <c r="M15" i="8"/>
  <c r="Q4" i="19"/>
  <c r="Q4" i="18"/>
  <c r="F11" i="9"/>
  <c r="F11" i="8"/>
  <c r="R13" i="9"/>
  <c r="R13" i="8"/>
  <c r="L7" i="9"/>
  <c r="L7" i="8"/>
  <c r="D12" i="19"/>
  <c r="D12" i="18"/>
  <c r="N5" i="19"/>
  <c r="N5" i="18"/>
  <c r="G5" i="18"/>
  <c r="G5" i="19"/>
  <c r="Q10" i="9"/>
  <c r="Q10" i="8"/>
  <c r="P12" i="9"/>
  <c r="P12" i="8"/>
  <c r="J6" i="9"/>
  <c r="J6" i="8"/>
  <c r="W10" i="19"/>
  <c r="W10" i="18"/>
  <c r="K4" i="19"/>
  <c r="K4" i="18"/>
  <c r="T10" i="9"/>
  <c r="T10" i="8"/>
  <c r="D13" i="8"/>
  <c r="D13" i="9"/>
  <c r="U6" i="9"/>
  <c r="U6" i="8"/>
  <c r="L11" i="19"/>
  <c r="L11" i="18"/>
  <c r="V4" i="19"/>
  <c r="V4" i="18"/>
  <c r="T7" i="9"/>
  <c r="T7" i="8"/>
  <c r="R9" i="19"/>
  <c r="R9" i="18"/>
  <c r="O14" i="9"/>
  <c r="O14" i="8"/>
  <c r="G10" i="8"/>
  <c r="G10" i="9"/>
  <c r="N2" i="19"/>
  <c r="N2" i="18"/>
  <c r="N4" i="18"/>
  <c r="N4" i="19"/>
  <c r="I3" i="9"/>
  <c r="I3" i="8"/>
  <c r="P10" i="9"/>
  <c r="P10" i="8"/>
  <c r="G14" i="18"/>
  <c r="G14" i="19"/>
  <c r="W5" i="19"/>
  <c r="W5" i="18"/>
  <c r="N14" i="9"/>
  <c r="N14" i="8"/>
  <c r="T6" i="19"/>
  <c r="T6" i="18"/>
  <c r="K15" i="9"/>
  <c r="K15" i="8"/>
  <c r="B13" i="9"/>
  <c r="G7" i="19"/>
  <c r="G7" i="18"/>
  <c r="T3" i="9"/>
  <c r="T3" i="8"/>
  <c r="P7" i="19"/>
  <c r="P7" i="18"/>
  <c r="Q2" i="19"/>
  <c r="Q2" i="18"/>
  <c r="O4" i="9"/>
  <c r="O4" i="8"/>
  <c r="U5" i="18"/>
  <c r="U5" i="19"/>
  <c r="P8" i="9"/>
  <c r="P8" i="8"/>
  <c r="R7" i="19"/>
  <c r="R7" i="18"/>
  <c r="L8" i="9"/>
  <c r="L8" i="8"/>
  <c r="E8" i="19"/>
  <c r="E8" i="18"/>
  <c r="Q3" i="19"/>
  <c r="Q3" i="18"/>
  <c r="N14" i="18"/>
  <c r="N14" i="19"/>
  <c r="P10" i="19"/>
  <c r="P10" i="18"/>
  <c r="Q15" i="9"/>
  <c r="Q15" i="8"/>
  <c r="I10" i="18"/>
  <c r="I10" i="19"/>
  <c r="K11" i="9"/>
  <c r="K11" i="8"/>
  <c r="E5" i="9"/>
  <c r="E5" i="8"/>
  <c r="C5" i="19"/>
  <c r="C5" i="18"/>
  <c r="Q9" i="18"/>
  <c r="Q9" i="19"/>
  <c r="E3" i="19"/>
  <c r="E3" i="18"/>
  <c r="R10" i="19"/>
  <c r="R10" i="18"/>
  <c r="C5" i="9"/>
  <c r="C5" i="8"/>
  <c r="L15" i="9"/>
  <c r="L15" i="8"/>
  <c r="N5" i="9"/>
  <c r="N5" i="8"/>
  <c r="C14" i="19"/>
  <c r="C14" i="18"/>
  <c r="D10" i="19"/>
  <c r="D10" i="18"/>
  <c r="N3" i="19"/>
  <c r="N3" i="18"/>
  <c r="K13" i="9"/>
  <c r="K13" i="8"/>
  <c r="T11" i="9"/>
  <c r="T11" i="8"/>
  <c r="H12" i="9"/>
  <c r="H12" i="8"/>
  <c r="Y5" i="9"/>
  <c r="Y5" i="8"/>
  <c r="B12" i="18"/>
  <c r="B12" i="19"/>
  <c r="O10" i="19"/>
  <c r="O10" i="18"/>
  <c r="Y3" i="18"/>
  <c r="Y3" i="19"/>
  <c r="S5" i="18"/>
  <c r="S5" i="19"/>
  <c r="D9" i="9"/>
  <c r="D9" i="8"/>
  <c r="U2" i="9"/>
  <c r="U2" i="8"/>
  <c r="T13" i="19"/>
  <c r="T13" i="18"/>
  <c r="H7" i="19"/>
  <c r="H7" i="18"/>
  <c r="I14" i="8"/>
  <c r="I14" i="9"/>
  <c r="W5" i="8"/>
  <c r="W5" i="9"/>
  <c r="B10" i="19"/>
  <c r="B10" i="18"/>
  <c r="M10" i="19"/>
  <c r="M10" i="18"/>
  <c r="W3" i="18"/>
  <c r="W3" i="19"/>
  <c r="V12" i="9"/>
  <c r="V12" i="8"/>
  <c r="B10" i="9"/>
  <c r="F13" i="9"/>
  <c r="F13" i="8"/>
  <c r="W6" i="9"/>
  <c r="W6" i="8"/>
  <c r="N11" i="19"/>
  <c r="N11" i="18"/>
  <c r="X4" i="19"/>
  <c r="X4" i="18"/>
  <c r="X14" i="9"/>
  <c r="X14" i="8"/>
  <c r="Y2" i="19"/>
  <c r="Y2" i="18"/>
  <c r="U15" i="8"/>
  <c r="U15" i="9"/>
  <c r="D12" i="9"/>
  <c r="D12" i="8"/>
  <c r="U5" i="9"/>
  <c r="U5" i="8"/>
  <c r="B8" i="19"/>
  <c r="B8" i="18"/>
  <c r="K10" i="19"/>
  <c r="K10" i="18"/>
  <c r="U3" i="19"/>
  <c r="U3" i="18"/>
  <c r="Q7" i="9"/>
  <c r="Q7" i="8"/>
  <c r="O12" i="9"/>
  <c r="O12" i="8"/>
  <c r="I6" i="9"/>
  <c r="I6" i="8"/>
  <c r="V10" i="19"/>
  <c r="V10" i="18"/>
  <c r="J4" i="19"/>
  <c r="J4" i="18"/>
  <c r="G9" i="19"/>
  <c r="G9" i="18"/>
  <c r="U8" i="9"/>
  <c r="U8" i="8"/>
  <c r="M6" i="9"/>
  <c r="M6" i="8"/>
  <c r="Q10" i="19"/>
  <c r="Q10" i="18"/>
  <c r="R3" i="9"/>
  <c r="R3" i="8"/>
  <c r="G15" i="19"/>
  <c r="G15" i="18"/>
  <c r="O2" i="9"/>
  <c r="O2" i="8"/>
  <c r="H8" i="9"/>
  <c r="H8" i="8"/>
  <c r="Y8" i="19"/>
  <c r="Y8" i="18"/>
  <c r="X5" i="8"/>
  <c r="X5" i="9"/>
  <c r="B9" i="9"/>
  <c r="Q13" i="18"/>
  <c r="Q13" i="19"/>
  <c r="F3" i="9"/>
  <c r="F3" i="8"/>
  <c r="N15" i="9"/>
  <c r="N15" i="8"/>
  <c r="K10" i="9"/>
  <c r="K10" i="8"/>
  <c r="H6" i="19"/>
  <c r="H6" i="18"/>
  <c r="S6" i="19"/>
  <c r="S6" i="18"/>
  <c r="L5" i="8"/>
  <c r="L5" i="9"/>
  <c r="H14" i="19"/>
  <c r="H14" i="18"/>
  <c r="C15" i="19"/>
  <c r="C15" i="18"/>
  <c r="Q2" i="9"/>
  <c r="Q2" i="8"/>
  <c r="F7" i="9"/>
  <c r="F7" i="8"/>
  <c r="W10" i="9"/>
  <c r="W10" i="8"/>
  <c r="W11" i="9"/>
  <c r="W11" i="8"/>
  <c r="G10" i="19"/>
  <c r="G10" i="18"/>
  <c r="B13" i="19"/>
  <c r="B13" i="18"/>
  <c r="E11" i="19"/>
  <c r="E11" i="18"/>
  <c r="B11" i="9"/>
  <c r="M14" i="8"/>
  <c r="M14" i="9"/>
  <c r="D5" i="9"/>
  <c r="D5" i="8"/>
  <c r="J11" i="18"/>
  <c r="J11" i="19"/>
  <c r="C13" i="9"/>
  <c r="C13" i="8"/>
  <c r="S6" i="9"/>
  <c r="S6" i="8"/>
  <c r="B5" i="9"/>
  <c r="G8" i="8"/>
  <c r="G8" i="9"/>
  <c r="F5" i="9"/>
  <c r="F5" i="8"/>
  <c r="Y2" i="9"/>
  <c r="Y2" i="8"/>
  <c r="X10" i="8"/>
  <c r="X10" i="9"/>
  <c r="D8" i="18"/>
  <c r="D8" i="19"/>
  <c r="S9" i="19"/>
  <c r="S9" i="18"/>
  <c r="B2" i="9"/>
  <c r="G3" i="19"/>
  <c r="G3" i="18"/>
  <c r="V8" i="8"/>
  <c r="V8" i="9"/>
  <c r="H6" i="9"/>
  <c r="H6" i="8"/>
  <c r="Y6" i="19"/>
  <c r="Y6" i="18"/>
  <c r="V11" i="9"/>
  <c r="V11" i="8"/>
  <c r="W12" i="9"/>
  <c r="W12" i="8"/>
  <c r="V10" i="9"/>
  <c r="V10" i="8"/>
  <c r="P4" i="9"/>
  <c r="P4" i="8"/>
  <c r="Q15" i="19"/>
  <c r="Q15" i="18"/>
  <c r="E9" i="19"/>
  <c r="E9" i="18"/>
  <c r="O2" i="19"/>
  <c r="O2" i="18"/>
  <c r="R4" i="18"/>
  <c r="R4" i="19"/>
  <c r="K14" i="9"/>
  <c r="K14" i="8"/>
  <c r="Y4" i="8"/>
  <c r="Y4" i="9"/>
  <c r="C2" i="19"/>
  <c r="C2" i="18"/>
  <c r="N9" i="19"/>
  <c r="N9" i="18"/>
  <c r="X2" i="19"/>
  <c r="X2" i="18"/>
  <c r="C4" i="18"/>
  <c r="C4" i="19"/>
  <c r="S9" i="9"/>
  <c r="S9" i="8"/>
  <c r="S10" i="8"/>
  <c r="S10" i="9"/>
  <c r="S11" i="9"/>
  <c r="S11" i="8"/>
  <c r="M5" i="9"/>
  <c r="M5" i="8"/>
  <c r="C13" i="19"/>
  <c r="C13" i="18"/>
  <c r="Y9" i="19"/>
  <c r="Y9" i="18"/>
  <c r="M3" i="19"/>
  <c r="M3" i="18"/>
  <c r="B15" i="18"/>
  <c r="B15" i="19"/>
  <c r="Y15" i="9"/>
  <c r="Y15" i="8"/>
  <c r="O8" i="9"/>
  <c r="O8" i="8"/>
  <c r="I2" i="9"/>
  <c r="I2" i="8"/>
  <c r="H13" i="19"/>
  <c r="H13" i="18"/>
  <c r="R6" i="19"/>
  <c r="R6" i="18"/>
  <c r="R11" i="9"/>
  <c r="R11" i="8"/>
  <c r="K5" i="8"/>
  <c r="K5" i="9"/>
  <c r="C11" i="18"/>
  <c r="C11" i="19"/>
  <c r="W9" i="19"/>
  <c r="W9" i="18"/>
  <c r="K3" i="18"/>
  <c r="K3" i="19"/>
  <c r="D15" i="19"/>
  <c r="D15" i="18"/>
  <c r="G9" i="9"/>
  <c r="G9" i="8"/>
  <c r="I15" i="9"/>
  <c r="I15" i="8"/>
  <c r="Q12" i="9"/>
  <c r="Q12" i="8"/>
  <c r="K6" i="9"/>
  <c r="K6" i="8"/>
  <c r="X10" i="19"/>
  <c r="X10" i="18"/>
  <c r="L4" i="19"/>
  <c r="L4" i="18"/>
  <c r="I11" i="9"/>
  <c r="I11" i="8"/>
  <c r="H14" i="8"/>
  <c r="H14" i="9"/>
  <c r="O11" i="9"/>
  <c r="O11" i="8"/>
  <c r="I5" i="9"/>
  <c r="I5" i="8"/>
  <c r="C9" i="19"/>
  <c r="C9" i="18"/>
  <c r="U9" i="19"/>
  <c r="U9" i="18"/>
  <c r="I3" i="19"/>
  <c r="I3" i="18"/>
  <c r="O5" i="9"/>
  <c r="O5" i="8"/>
  <c r="C12" i="9"/>
  <c r="C12" i="8"/>
  <c r="T5" i="9"/>
  <c r="T5" i="8"/>
  <c r="B7" i="19"/>
  <c r="B7" i="18"/>
  <c r="J10" i="18"/>
  <c r="J10" i="19"/>
  <c r="T3" i="19"/>
  <c r="T3" i="18"/>
  <c r="Y14" i="9"/>
  <c r="Y14" i="8"/>
  <c r="N2" i="9"/>
  <c r="N2" i="8"/>
  <c r="V13" i="19"/>
  <c r="V13" i="18"/>
  <c r="K3" i="9"/>
  <c r="K3" i="8"/>
  <c r="P15" i="9"/>
  <c r="P15" i="8"/>
  <c r="F9" i="8"/>
  <c r="F9" i="9"/>
  <c r="B11" i="18"/>
  <c r="B11" i="19"/>
  <c r="S13" i="19"/>
  <c r="S13" i="18"/>
  <c r="P3" i="19"/>
  <c r="P3" i="18"/>
  <c r="E7" i="19"/>
  <c r="E7" i="18"/>
  <c r="X9" i="19"/>
  <c r="X9" i="18"/>
  <c r="G13" i="19"/>
  <c r="G13" i="18"/>
  <c r="H3" i="9"/>
  <c r="H3" i="8"/>
  <c r="R14" i="9"/>
  <c r="R14" i="8"/>
  <c r="F15" i="8"/>
  <c r="F15" i="9"/>
  <c r="L6" i="19"/>
  <c r="L6" i="18"/>
  <c r="G5" i="8"/>
  <c r="G5" i="9"/>
  <c r="P14" i="19"/>
  <c r="P14" i="18"/>
  <c r="C2" i="9"/>
  <c r="C2" i="8"/>
  <c r="Q5" i="9"/>
  <c r="Q5" i="8"/>
  <c r="B4" i="19"/>
  <c r="B4" i="18"/>
  <c r="C6" i="8"/>
  <c r="C6" i="9"/>
  <c r="D4" i="18"/>
  <c r="D4" i="19"/>
  <c r="I12" i="9"/>
  <c r="I12" i="8"/>
  <c r="O4" i="18"/>
  <c r="O4" i="19"/>
  <c r="G11" i="19"/>
  <c r="G11" i="18"/>
  <c r="J3" i="8"/>
  <c r="J3" i="9"/>
  <c r="J14" i="18"/>
  <c r="J14" i="19"/>
  <c r="X2" i="9"/>
  <c r="X2" i="8"/>
  <c r="L11" i="9"/>
  <c r="L11" i="8"/>
  <c r="N13" i="9"/>
  <c r="N13" i="8"/>
  <c r="U4" i="19"/>
  <c r="U4" i="18"/>
  <c r="Y11" i="9"/>
  <c r="Y11" i="8"/>
  <c r="E6" i="8"/>
  <c r="E6" i="9"/>
  <c r="J8" i="9"/>
  <c r="J8" i="8"/>
  <c r="C14" i="9"/>
  <c r="C14" i="8"/>
  <c r="R4" i="8"/>
  <c r="R4" i="9"/>
  <c r="T4" i="18"/>
  <c r="T4" i="19"/>
  <c r="X12" i="19"/>
  <c r="X12" i="18"/>
  <c r="E14" i="19"/>
  <c r="E14" i="18"/>
  <c r="D14" i="9"/>
  <c r="D14" i="8"/>
  <c r="D14" i="19"/>
  <c r="D14" i="18"/>
  <c r="U7" i="9"/>
  <c r="U7" i="8"/>
  <c r="D15" i="9"/>
  <c r="D15" i="8"/>
  <c r="F4" i="9"/>
  <c r="F4" i="8"/>
  <c r="S3" i="19"/>
  <c r="S3" i="18"/>
  <c r="U10" i="9"/>
  <c r="U10" i="8"/>
  <c r="J10" i="9"/>
  <c r="J10" i="8"/>
  <c r="D4" i="9"/>
  <c r="D4" i="8"/>
  <c r="E15" i="19"/>
  <c r="E15" i="18"/>
  <c r="O8" i="19"/>
  <c r="O8" i="18"/>
  <c r="J13" i="9"/>
  <c r="J13" i="8"/>
  <c r="M4" i="8"/>
  <c r="M4" i="9"/>
  <c r="N15" i="19"/>
  <c r="N15" i="18"/>
  <c r="X8" i="18"/>
  <c r="X8" i="19"/>
  <c r="L2" i="19"/>
  <c r="L2" i="18"/>
  <c r="L13" i="19"/>
  <c r="L13" i="18"/>
  <c r="N4" i="9"/>
  <c r="N4" i="8"/>
  <c r="R9" i="9"/>
  <c r="R9" i="8"/>
  <c r="G11" i="9"/>
  <c r="G11" i="8"/>
  <c r="X4" i="9"/>
  <c r="X4" i="8"/>
  <c r="Y15" i="19"/>
  <c r="Y15" i="18"/>
  <c r="M9" i="18"/>
  <c r="M9" i="19"/>
  <c r="W2" i="19"/>
  <c r="W2" i="18"/>
  <c r="J12" i="19"/>
  <c r="J12" i="18"/>
  <c r="J12" i="8"/>
  <c r="J12" i="9"/>
  <c r="C8" i="8"/>
  <c r="C8" i="9"/>
  <c r="R12" i="19"/>
  <c r="R12" i="18"/>
  <c r="F6" i="18"/>
  <c r="F6" i="19"/>
  <c r="S13" i="8"/>
  <c r="S13" i="9"/>
  <c r="V4" i="9"/>
  <c r="V4" i="8"/>
  <c r="W15" i="18"/>
  <c r="W15" i="19"/>
  <c r="K9" i="19"/>
  <c r="K9" i="18"/>
  <c r="U2" i="19"/>
  <c r="U2" i="18"/>
  <c r="T11" i="19"/>
  <c r="T11" i="18"/>
  <c r="Y3" i="8"/>
  <c r="Y3" i="9"/>
  <c r="T14" i="9"/>
  <c r="T14" i="8"/>
  <c r="E12" i="9"/>
  <c r="E12" i="8"/>
  <c r="V5" i="9"/>
  <c r="V5" i="8"/>
  <c r="B9" i="19"/>
  <c r="B9" i="18"/>
  <c r="L10" i="19"/>
  <c r="L10" i="18"/>
  <c r="V3" i="18"/>
  <c r="V3" i="19"/>
  <c r="E7" i="9"/>
  <c r="E7" i="8"/>
  <c r="R12" i="9"/>
  <c r="R12" i="8"/>
  <c r="C11" i="9"/>
  <c r="C11" i="8"/>
  <c r="T4" i="9"/>
  <c r="T4" i="8"/>
  <c r="U15" i="19"/>
  <c r="U15" i="18"/>
  <c r="I9" i="19"/>
  <c r="I9" i="18"/>
  <c r="S2" i="19"/>
  <c r="S2" i="18"/>
  <c r="X13" i="19"/>
  <c r="X13" i="18"/>
  <c r="M3" i="9"/>
  <c r="M3" i="8"/>
  <c r="N11" i="8"/>
  <c r="N11" i="9"/>
  <c r="H5" i="8"/>
  <c r="H5" i="9"/>
  <c r="C8" i="18"/>
  <c r="C8" i="19"/>
  <c r="T9" i="19"/>
  <c r="T9" i="18"/>
  <c r="H3" i="19"/>
  <c r="H3" i="18"/>
  <c r="D3" i="19"/>
  <c r="D3" i="18"/>
  <c r="H2" i="19"/>
  <c r="H2" i="18"/>
  <c r="S15" i="9"/>
  <c r="S15" i="8"/>
  <c r="J5" i="18"/>
  <c r="J5" i="19"/>
  <c r="L12" i="18"/>
  <c r="L12" i="19"/>
  <c r="B5" i="19"/>
  <c r="B5" i="18"/>
  <c r="K6" i="19"/>
  <c r="K6" i="18"/>
  <c r="K2" i="8"/>
  <c r="K2" i="9"/>
  <c r="V2" i="9"/>
  <c r="V2" i="8"/>
  <c r="X3" i="19"/>
  <c r="X3" i="18"/>
  <c r="T2" i="9"/>
  <c r="T2" i="8"/>
  <c r="C10" i="9"/>
  <c r="C10" i="8"/>
  <c r="R2" i="9"/>
  <c r="R2" i="8"/>
  <c r="R15" i="8"/>
  <c r="R15" i="9"/>
  <c r="Y13" i="9"/>
  <c r="Y13" i="8"/>
  <c r="I13" i="19"/>
  <c r="I13" i="18"/>
  <c r="V15" i="8"/>
  <c r="V15" i="9"/>
  <c r="L3" i="19"/>
  <c r="L3" i="18"/>
  <c r="N8" i="9"/>
  <c r="N8" i="8"/>
  <c r="T15" i="9"/>
  <c r="T15" i="8"/>
  <c r="O6" i="19"/>
  <c r="O6" i="18"/>
  <c r="O13" i="19"/>
  <c r="O13" i="18"/>
  <c r="T12" i="9"/>
  <c r="T12" i="8"/>
  <c r="X11" i="9"/>
  <c r="X11" i="8"/>
  <c r="S15" i="19"/>
  <c r="S15" i="18"/>
  <c r="F15" i="19"/>
  <c r="F15" i="18"/>
  <c r="B6" i="9"/>
  <c r="P2" i="8"/>
  <c r="P2" i="9"/>
  <c r="P2" i="19"/>
  <c r="P2" i="18"/>
  <c r="U10" i="19"/>
  <c r="U10" i="18"/>
  <c r="Q3" i="9"/>
  <c r="Q3" i="8"/>
  <c r="T10" i="18"/>
  <c r="T10" i="19"/>
  <c r="F3" i="19"/>
  <c r="F3" i="18"/>
  <c r="Y12" i="9"/>
  <c r="Y12" i="8"/>
  <c r="D2" i="9"/>
  <c r="D2" i="8"/>
  <c r="Q6" i="9"/>
  <c r="Q6" i="8"/>
  <c r="B4" i="9"/>
  <c r="U9" i="9"/>
  <c r="U9" i="8"/>
  <c r="O3" i="9"/>
  <c r="O3" i="8"/>
  <c r="O14" i="19"/>
  <c r="O14" i="18"/>
  <c r="Y7" i="19"/>
  <c r="Y7" i="18"/>
  <c r="U12" i="9"/>
  <c r="U12" i="8"/>
  <c r="X3" i="8"/>
  <c r="X3" i="9"/>
  <c r="X14" i="19"/>
  <c r="X14" i="18"/>
  <c r="L8" i="19"/>
  <c r="L8" i="18"/>
  <c r="F10" i="19"/>
  <c r="F10" i="18"/>
  <c r="E8" i="8"/>
  <c r="E8" i="9"/>
  <c r="R10" i="9"/>
  <c r="R10" i="8"/>
  <c r="L4" i="9"/>
  <c r="L4" i="8"/>
  <c r="M15" i="19"/>
  <c r="M15" i="18"/>
  <c r="W8" i="19"/>
  <c r="W8" i="18"/>
  <c r="K2" i="19"/>
  <c r="K2" i="18"/>
  <c r="X7" i="18"/>
  <c r="X7" i="19"/>
  <c r="R8" i="9"/>
  <c r="R8" i="8"/>
  <c r="N7" i="9"/>
  <c r="N7" i="8"/>
  <c r="F12" i="19"/>
  <c r="F12" i="18"/>
  <c r="P5" i="19"/>
  <c r="P5" i="18"/>
  <c r="E11" i="9"/>
  <c r="E11" i="8"/>
  <c r="J4" i="9"/>
  <c r="J4" i="8"/>
  <c r="K15" i="19"/>
  <c r="K15" i="18"/>
  <c r="U8" i="19"/>
  <c r="U8" i="18"/>
  <c r="I2" i="19"/>
  <c r="I2" i="18"/>
  <c r="D9" i="18"/>
  <c r="D9" i="19"/>
  <c r="G13" i="9"/>
  <c r="G13" i="8"/>
  <c r="P11" i="9"/>
  <c r="P11" i="8"/>
  <c r="J5" i="9"/>
  <c r="J5" i="8"/>
  <c r="C10" i="19"/>
  <c r="C10" i="18"/>
  <c r="V9" i="19"/>
  <c r="V9" i="18"/>
  <c r="J3" i="19"/>
  <c r="J3" i="18"/>
  <c r="P15" i="19"/>
  <c r="P15" i="18"/>
  <c r="Q11" i="8"/>
  <c r="Q11" i="9"/>
  <c r="N10" i="9"/>
  <c r="N10" i="8"/>
  <c r="H4" i="9"/>
  <c r="H4" i="8"/>
  <c r="I15" i="19"/>
  <c r="I15" i="18"/>
  <c r="S8" i="18"/>
  <c r="S8" i="19"/>
  <c r="G2" i="19"/>
  <c r="G2" i="18"/>
  <c r="P9" i="18"/>
  <c r="P9" i="19"/>
  <c r="Y10" i="8"/>
  <c r="Y10" i="9"/>
  <c r="S4" i="8"/>
  <c r="S4" i="9"/>
  <c r="T15" i="19"/>
  <c r="T15" i="18"/>
  <c r="H9" i="19"/>
  <c r="H9" i="18"/>
  <c r="R2" i="19"/>
  <c r="R2" i="18"/>
  <c r="T9" i="9"/>
  <c r="T9" i="8"/>
  <c r="I7" i="8"/>
  <c r="I7" i="9"/>
  <c r="C15" i="9"/>
  <c r="C15" i="8"/>
  <c r="W13" i="19"/>
  <c r="W13" i="18"/>
  <c r="L2" i="9"/>
  <c r="L2" i="8"/>
  <c r="D11" i="19"/>
  <c r="D11" i="18"/>
  <c r="S7" i="19"/>
  <c r="S7" i="18"/>
  <c r="J15" i="18"/>
  <c r="J15" i="19"/>
  <c r="Q7" i="19"/>
  <c r="Q7" i="18"/>
  <c r="R14" i="19"/>
  <c r="R14" i="18"/>
  <c r="R7" i="9"/>
  <c r="R7" i="8"/>
  <c r="C9" i="9"/>
  <c r="C9" i="8"/>
  <c r="L9" i="9"/>
  <c r="L9" i="8"/>
  <c r="Q8" i="8"/>
  <c r="Q8" i="9"/>
  <c r="V9" i="9"/>
  <c r="V9" i="8"/>
  <c r="M12" i="19"/>
  <c r="M12" i="18"/>
  <c r="I10" i="8"/>
  <c r="I10" i="9"/>
  <c r="V11" i="19"/>
  <c r="V11" i="18"/>
  <c r="M11" i="8"/>
  <c r="M11" i="9"/>
  <c r="O7" i="18"/>
  <c r="O7" i="19"/>
  <c r="C6" i="19"/>
  <c r="C6" i="18"/>
  <c r="N7" i="19"/>
  <c r="N7" i="18"/>
  <c r="B3" i="9"/>
  <c r="Q4" i="9"/>
  <c r="Q4" i="8"/>
  <c r="O15" i="9"/>
  <c r="O15" i="8"/>
  <c r="I9" i="9"/>
  <c r="I9" i="8"/>
  <c r="C3" i="9"/>
  <c r="C3" i="8"/>
  <c r="Y13" i="19"/>
  <c r="Y13" i="18"/>
  <c r="M7" i="19"/>
  <c r="M7" i="18"/>
  <c r="H11" i="8"/>
  <c r="H11" i="9"/>
  <c r="L3" i="9"/>
  <c r="L3" i="8"/>
  <c r="L14" i="18"/>
  <c r="L14" i="19"/>
  <c r="V7" i="19"/>
  <c r="V7" i="18"/>
  <c r="V6" i="18"/>
  <c r="V6" i="19"/>
  <c r="B12" i="9"/>
  <c r="F10" i="9"/>
  <c r="F10" i="8"/>
  <c r="W3" i="9"/>
  <c r="W3" i="8"/>
  <c r="W14" i="19"/>
  <c r="W14" i="18"/>
  <c r="K8" i="19"/>
  <c r="K8" i="18"/>
  <c r="F4" i="19"/>
  <c r="F4" i="18"/>
  <c r="D6" i="8"/>
  <c r="D6" i="9"/>
  <c r="Y6" i="9"/>
  <c r="Y6" i="8"/>
  <c r="P11" i="18"/>
  <c r="P11" i="19"/>
  <c r="D5" i="18"/>
  <c r="D5" i="19"/>
  <c r="Y14" i="18"/>
  <c r="Y14" i="19"/>
  <c r="D10" i="8"/>
  <c r="D10" i="9"/>
  <c r="U3" i="9"/>
  <c r="U3" i="8"/>
  <c r="U14" i="19"/>
  <c r="U14" i="18"/>
  <c r="I8" i="19"/>
  <c r="I8" i="18"/>
  <c r="J6" i="19"/>
  <c r="J6" i="18"/>
  <c r="F12" i="8"/>
  <c r="F12" i="9"/>
  <c r="D11" i="9"/>
  <c r="D11" i="8"/>
  <c r="U4" i="9"/>
  <c r="U4" i="8"/>
  <c r="V15" i="19"/>
  <c r="V15" i="18"/>
  <c r="J9" i="19"/>
  <c r="J9" i="18"/>
  <c r="T2" i="19"/>
  <c r="T2" i="18"/>
  <c r="H11" i="19"/>
  <c r="H11" i="18"/>
  <c r="B8" i="9"/>
  <c r="Y9" i="9"/>
  <c r="Y9" i="8"/>
  <c r="S3" i="9"/>
  <c r="S3" i="8"/>
  <c r="S14" i="19"/>
  <c r="S14" i="18"/>
  <c r="G8" i="18"/>
  <c r="G8" i="19"/>
  <c r="H5" i="18"/>
  <c r="H5" i="19"/>
  <c r="M10" i="9"/>
  <c r="M10" i="8"/>
  <c r="G4" i="9"/>
  <c r="G4" i="8"/>
  <c r="H15" i="19"/>
  <c r="H15" i="18"/>
  <c r="R8" i="18"/>
  <c r="R8" i="19"/>
  <c r="F2" i="19"/>
  <c r="F2" i="18"/>
  <c r="L14" i="10" l="1"/>
  <c r="S9" i="10"/>
  <c r="P6" i="10"/>
  <c r="W2" i="10"/>
  <c r="H11" i="20"/>
  <c r="L3" i="20"/>
  <c r="F8" i="10"/>
  <c r="B14" i="20"/>
  <c r="L4" i="20"/>
  <c r="U10" i="20"/>
  <c r="R11" i="10"/>
  <c r="E10" i="10"/>
  <c r="P9" i="10"/>
  <c r="V3" i="10"/>
  <c r="U2" i="10"/>
  <c r="I2" i="10"/>
  <c r="F11" i="20"/>
  <c r="E10" i="20"/>
  <c r="P9" i="20"/>
  <c r="V3" i="20"/>
  <c r="U2" i="20"/>
  <c r="I2" i="20"/>
  <c r="Q6" i="10"/>
  <c r="G9" i="20"/>
  <c r="J13" i="10"/>
  <c r="Q11" i="10"/>
  <c r="J4" i="10"/>
  <c r="E11" i="20"/>
  <c r="P10" i="20"/>
  <c r="V4" i="20"/>
  <c r="U3" i="20"/>
  <c r="I3" i="20"/>
  <c r="E15" i="10"/>
  <c r="J11" i="10"/>
  <c r="U13" i="10"/>
  <c r="C10" i="10"/>
  <c r="M8" i="10"/>
  <c r="X7" i="10"/>
  <c r="G2" i="10"/>
  <c r="T15" i="20"/>
  <c r="H15" i="20"/>
  <c r="N9" i="20"/>
  <c r="M8" i="20"/>
  <c r="X7" i="20"/>
  <c r="G2" i="20"/>
  <c r="F13" i="10"/>
  <c r="E3" i="10"/>
  <c r="V12" i="10"/>
  <c r="E7" i="10"/>
  <c r="R10" i="20"/>
  <c r="I15" i="10"/>
  <c r="B9" i="10"/>
  <c r="D12" i="10"/>
  <c r="C11" i="10"/>
  <c r="N10" i="10"/>
  <c r="T4" i="10"/>
  <c r="S3" i="10"/>
  <c r="G3" i="10"/>
  <c r="C11" i="20"/>
  <c r="Y9" i="20"/>
  <c r="M9" i="20"/>
  <c r="H4" i="20"/>
  <c r="R2" i="20"/>
  <c r="F2" i="20"/>
  <c r="K12" i="20"/>
  <c r="L2" i="20"/>
  <c r="J2" i="10"/>
  <c r="V2" i="20"/>
  <c r="K8" i="10"/>
  <c r="U6" i="10"/>
  <c r="T5" i="10"/>
  <c r="F15" i="20"/>
  <c r="P13" i="20"/>
  <c r="D13" i="20"/>
  <c r="J7" i="20"/>
  <c r="I6" i="20"/>
  <c r="T5" i="20"/>
  <c r="M5" i="10"/>
  <c r="F7" i="10"/>
  <c r="B12" i="10"/>
  <c r="K15" i="10"/>
  <c r="I13" i="20"/>
  <c r="E9" i="20"/>
  <c r="C7" i="20"/>
  <c r="J2" i="20"/>
  <c r="Y11" i="10"/>
  <c r="L10" i="10"/>
  <c r="W9" i="10"/>
  <c r="Q3" i="10"/>
  <c r="B6" i="20"/>
  <c r="Q15" i="20"/>
  <c r="K9" i="20"/>
  <c r="J8" i="20"/>
  <c r="U7" i="20"/>
  <c r="O12" i="10"/>
  <c r="D11" i="20"/>
  <c r="R4" i="10"/>
  <c r="M15" i="10"/>
  <c r="G9" i="10"/>
  <c r="C5" i="10"/>
  <c r="M15" i="20"/>
  <c r="O5" i="20"/>
  <c r="N6" i="10"/>
  <c r="V14" i="20"/>
  <c r="G11" i="20"/>
  <c r="P8" i="20"/>
  <c r="V9" i="10"/>
  <c r="J9" i="10"/>
  <c r="C2" i="10"/>
  <c r="P15" i="20"/>
  <c r="D15" i="20"/>
  <c r="V9" i="20"/>
  <c r="U8" i="20"/>
  <c r="I8" i="20"/>
  <c r="D3" i="20"/>
  <c r="C2" i="20"/>
  <c r="P13" i="10"/>
  <c r="S11" i="10"/>
  <c r="Y3" i="10"/>
  <c r="H10" i="20"/>
  <c r="H12" i="20"/>
  <c r="Q9" i="20"/>
  <c r="M10" i="10"/>
  <c r="Q15" i="10"/>
  <c r="D14" i="10"/>
  <c r="O3" i="20"/>
  <c r="S3" i="20"/>
  <c r="X11" i="20"/>
  <c r="D2" i="20"/>
  <c r="E2" i="20"/>
  <c r="H2" i="20"/>
  <c r="K2" i="20"/>
  <c r="M2" i="20"/>
  <c r="N2" i="20"/>
  <c r="O2" i="20"/>
  <c r="P2" i="20"/>
  <c r="Q2" i="20"/>
  <c r="S2" i="20"/>
  <c r="T2" i="20"/>
  <c r="W2" i="20"/>
  <c r="X2" i="20"/>
  <c r="Y2" i="20"/>
  <c r="C3" i="20"/>
  <c r="E3" i="20"/>
  <c r="F3" i="20"/>
  <c r="G3" i="20"/>
  <c r="H3" i="20"/>
  <c r="J3" i="20"/>
  <c r="K3" i="20"/>
  <c r="M3" i="20"/>
  <c r="N3" i="20"/>
  <c r="P3" i="20"/>
  <c r="Q3" i="20"/>
  <c r="R3" i="20"/>
  <c r="T3" i="20"/>
  <c r="W3" i="20"/>
  <c r="X3" i="20"/>
  <c r="Y3" i="20"/>
  <c r="C4" i="20"/>
  <c r="D4" i="20"/>
  <c r="E4" i="20"/>
  <c r="F4" i="20"/>
  <c r="G4" i="20"/>
  <c r="I4" i="20"/>
  <c r="J4" i="20"/>
  <c r="K4" i="20"/>
  <c r="M4" i="20"/>
  <c r="N4" i="20"/>
  <c r="O4" i="20"/>
  <c r="P4" i="20"/>
  <c r="Q4" i="20"/>
  <c r="R4" i="20"/>
  <c r="S4" i="20"/>
  <c r="T4" i="20"/>
  <c r="U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P5" i="20"/>
  <c r="Q5" i="20"/>
  <c r="R5" i="20"/>
  <c r="S5" i="20"/>
  <c r="U5" i="20"/>
  <c r="V5" i="20"/>
  <c r="W5" i="20"/>
  <c r="X5" i="20"/>
  <c r="Y5" i="20"/>
  <c r="C6" i="20"/>
  <c r="D6" i="20"/>
  <c r="E6" i="20"/>
  <c r="F6" i="20"/>
  <c r="G6" i="20"/>
  <c r="H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D7" i="20"/>
  <c r="E7" i="20"/>
  <c r="F7" i="20"/>
  <c r="G7" i="20"/>
  <c r="H7" i="20"/>
  <c r="I7" i="20"/>
  <c r="K7" i="20"/>
  <c r="L7" i="20"/>
  <c r="M7" i="20"/>
  <c r="N7" i="20"/>
  <c r="O7" i="20"/>
  <c r="P7" i="20"/>
  <c r="Q7" i="20"/>
  <c r="R7" i="20"/>
  <c r="S7" i="20"/>
  <c r="T7" i="20"/>
  <c r="V7" i="20"/>
  <c r="W7" i="20"/>
  <c r="Y7" i="20"/>
  <c r="C8" i="20"/>
  <c r="D8" i="20"/>
  <c r="E8" i="20"/>
  <c r="F8" i="20"/>
  <c r="G8" i="20"/>
  <c r="H8" i="20"/>
  <c r="K8" i="20"/>
  <c r="L8" i="20"/>
  <c r="N8" i="20"/>
  <c r="O8" i="20"/>
  <c r="Q8" i="20"/>
  <c r="R8" i="20"/>
  <c r="S8" i="20"/>
  <c r="T8" i="20"/>
  <c r="V8" i="20"/>
  <c r="W8" i="20"/>
  <c r="X8" i="20"/>
  <c r="Y8" i="20"/>
  <c r="C9" i="20"/>
  <c r="D9" i="20"/>
  <c r="F9" i="20"/>
  <c r="H9" i="20"/>
  <c r="I9" i="20"/>
  <c r="J9" i="20"/>
  <c r="L9" i="20"/>
  <c r="O9" i="20"/>
  <c r="R9" i="20"/>
  <c r="S9" i="20"/>
  <c r="T9" i="20"/>
  <c r="U9" i="20"/>
  <c r="W9" i="20"/>
  <c r="X9" i="20"/>
  <c r="C10" i="20"/>
  <c r="D10" i="20"/>
  <c r="F10" i="20"/>
  <c r="G10" i="20"/>
  <c r="I10" i="20"/>
  <c r="J10" i="20"/>
  <c r="K10" i="20"/>
  <c r="L10" i="20"/>
  <c r="M10" i="20"/>
  <c r="N10" i="20"/>
  <c r="O10" i="20"/>
  <c r="Q10" i="20"/>
  <c r="S10" i="20"/>
  <c r="T10" i="20"/>
  <c r="V10" i="20"/>
  <c r="W10" i="20"/>
  <c r="X10" i="20"/>
  <c r="Y10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Y11" i="20"/>
  <c r="C12" i="20"/>
  <c r="D12" i="20"/>
  <c r="E12" i="20"/>
  <c r="F12" i="20"/>
  <c r="G12" i="20"/>
  <c r="I12" i="20"/>
  <c r="J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E13" i="20"/>
  <c r="F13" i="20"/>
  <c r="G13" i="20"/>
  <c r="H13" i="20"/>
  <c r="J13" i="20"/>
  <c r="K13" i="20"/>
  <c r="L13" i="20"/>
  <c r="M13" i="20"/>
  <c r="N13" i="20"/>
  <c r="O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W14" i="20"/>
  <c r="X14" i="20"/>
  <c r="Y14" i="20"/>
  <c r="C15" i="20"/>
  <c r="E15" i="20"/>
  <c r="G15" i="20"/>
  <c r="I15" i="20"/>
  <c r="J15" i="20"/>
  <c r="K15" i="20"/>
  <c r="L15" i="20"/>
  <c r="N15" i="20"/>
  <c r="O15" i="20"/>
  <c r="R15" i="20"/>
  <c r="S15" i="20"/>
  <c r="U15" i="20"/>
  <c r="V15" i="20"/>
  <c r="W15" i="20"/>
  <c r="X15" i="20"/>
  <c r="Y15" i="20"/>
  <c r="B3" i="20"/>
  <c r="B4" i="20"/>
  <c r="B5" i="20"/>
  <c r="B7" i="20"/>
  <c r="B8" i="20"/>
  <c r="B9" i="20"/>
  <c r="B10" i="20"/>
  <c r="B11" i="20"/>
  <c r="B12" i="20"/>
  <c r="B13" i="20"/>
  <c r="B15" i="20"/>
  <c r="B2" i="20"/>
  <c r="D2" i="10"/>
  <c r="E2" i="10"/>
  <c r="F2" i="10"/>
  <c r="H2" i="10"/>
  <c r="K2" i="10"/>
  <c r="L2" i="10"/>
  <c r="M2" i="10"/>
  <c r="N2" i="10"/>
  <c r="O2" i="10"/>
  <c r="P2" i="10"/>
  <c r="Q2" i="10"/>
  <c r="R2" i="10"/>
  <c r="S2" i="10"/>
  <c r="T2" i="10"/>
  <c r="V2" i="10"/>
  <c r="X2" i="10"/>
  <c r="Y2" i="10"/>
  <c r="C3" i="10"/>
  <c r="D3" i="10"/>
  <c r="F3" i="10"/>
  <c r="H3" i="10"/>
  <c r="I3" i="10"/>
  <c r="J3" i="10"/>
  <c r="K3" i="10"/>
  <c r="L3" i="10"/>
  <c r="M3" i="10"/>
  <c r="N3" i="10"/>
  <c r="O3" i="10"/>
  <c r="P3" i="10"/>
  <c r="R3" i="10"/>
  <c r="T3" i="10"/>
  <c r="U3" i="10"/>
  <c r="W3" i="10"/>
  <c r="X3" i="10"/>
  <c r="C4" i="10"/>
  <c r="D4" i="10"/>
  <c r="E4" i="10"/>
  <c r="F4" i="10"/>
  <c r="G4" i="10"/>
  <c r="H4" i="10"/>
  <c r="I4" i="10"/>
  <c r="K4" i="10"/>
  <c r="L4" i="10"/>
  <c r="M4" i="10"/>
  <c r="N4" i="10"/>
  <c r="O4" i="10"/>
  <c r="P4" i="10"/>
  <c r="Q4" i="10"/>
  <c r="S4" i="10"/>
  <c r="U4" i="10"/>
  <c r="V4" i="10"/>
  <c r="W4" i="10"/>
  <c r="X4" i="10"/>
  <c r="Y4" i="10"/>
  <c r="D5" i="10"/>
  <c r="E5" i="10"/>
  <c r="F5" i="10"/>
  <c r="G5" i="10"/>
  <c r="H5" i="10"/>
  <c r="I5" i="10"/>
  <c r="J5" i="10"/>
  <c r="K5" i="10"/>
  <c r="L5" i="10"/>
  <c r="N5" i="10"/>
  <c r="O5" i="10"/>
  <c r="P5" i="10"/>
  <c r="Q5" i="10"/>
  <c r="R5" i="10"/>
  <c r="S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O6" i="10"/>
  <c r="R6" i="10"/>
  <c r="S6" i="10"/>
  <c r="T6" i="10"/>
  <c r="V6" i="10"/>
  <c r="W6" i="10"/>
  <c r="X6" i="10"/>
  <c r="Y6" i="10"/>
  <c r="C7" i="10"/>
  <c r="D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Y7" i="10"/>
  <c r="C8" i="10"/>
  <c r="D8" i="10"/>
  <c r="E8" i="10"/>
  <c r="G8" i="10"/>
  <c r="H8" i="10"/>
  <c r="I8" i="10"/>
  <c r="J8" i="10"/>
  <c r="L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H9" i="10"/>
  <c r="I9" i="10"/>
  <c r="K9" i="10"/>
  <c r="L9" i="10"/>
  <c r="M9" i="10"/>
  <c r="N9" i="10"/>
  <c r="O9" i="10"/>
  <c r="Q9" i="10"/>
  <c r="R9" i="10"/>
  <c r="T9" i="10"/>
  <c r="U9" i="10"/>
  <c r="X9" i="10"/>
  <c r="Y9" i="10"/>
  <c r="D10" i="10"/>
  <c r="F10" i="10"/>
  <c r="G10" i="10"/>
  <c r="H10" i="10"/>
  <c r="I10" i="10"/>
  <c r="J10" i="10"/>
  <c r="K10" i="10"/>
  <c r="O10" i="10"/>
  <c r="P10" i="10"/>
  <c r="Q10" i="10"/>
  <c r="R10" i="10"/>
  <c r="S10" i="10"/>
  <c r="T10" i="10"/>
  <c r="U10" i="10"/>
  <c r="V10" i="10"/>
  <c r="W10" i="10"/>
  <c r="X10" i="10"/>
  <c r="Y10" i="10"/>
  <c r="D11" i="10"/>
  <c r="E11" i="10"/>
  <c r="F11" i="10"/>
  <c r="G11" i="10"/>
  <c r="H11" i="10"/>
  <c r="I11" i="10"/>
  <c r="K11" i="10"/>
  <c r="L11" i="10"/>
  <c r="M11" i="10"/>
  <c r="N11" i="10"/>
  <c r="O11" i="10"/>
  <c r="P11" i="10"/>
  <c r="T11" i="10"/>
  <c r="U11" i="10"/>
  <c r="V11" i="10"/>
  <c r="W11" i="10"/>
  <c r="X11" i="10"/>
  <c r="C12" i="10"/>
  <c r="E12" i="10"/>
  <c r="F12" i="10"/>
  <c r="G12" i="10"/>
  <c r="H12" i="10"/>
  <c r="I12" i="10"/>
  <c r="J12" i="10"/>
  <c r="K12" i="10"/>
  <c r="L12" i="10"/>
  <c r="M12" i="10"/>
  <c r="N12" i="10"/>
  <c r="P12" i="10"/>
  <c r="Q12" i="10"/>
  <c r="R12" i="10"/>
  <c r="S12" i="10"/>
  <c r="T12" i="10"/>
  <c r="U12" i="10"/>
  <c r="W12" i="10"/>
  <c r="X12" i="10"/>
  <c r="Y12" i="10"/>
  <c r="C13" i="10"/>
  <c r="D13" i="10"/>
  <c r="E13" i="10"/>
  <c r="G13" i="10"/>
  <c r="H13" i="10"/>
  <c r="I13" i="10"/>
  <c r="K13" i="10"/>
  <c r="L13" i="10"/>
  <c r="M13" i="10"/>
  <c r="N13" i="10"/>
  <c r="O13" i="10"/>
  <c r="Q13" i="10"/>
  <c r="R13" i="10"/>
  <c r="S13" i="10"/>
  <c r="T13" i="10"/>
  <c r="V13" i="10"/>
  <c r="W13" i="10"/>
  <c r="X13" i="10"/>
  <c r="Y13" i="10"/>
  <c r="C14" i="10"/>
  <c r="E14" i="10"/>
  <c r="F14" i="10"/>
  <c r="G14" i="10"/>
  <c r="H14" i="10"/>
  <c r="I14" i="10"/>
  <c r="J14" i="10"/>
  <c r="K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F15" i="10"/>
  <c r="G15" i="10"/>
  <c r="H15" i="10"/>
  <c r="J15" i="10"/>
  <c r="L15" i="10"/>
  <c r="N15" i="10"/>
  <c r="O15" i="10"/>
  <c r="P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10" i="10"/>
  <c r="B11" i="10"/>
  <c r="B13" i="10"/>
  <c r="B14" i="10"/>
  <c r="B15" i="10"/>
  <c r="B2" i="10"/>
</calcChain>
</file>

<file path=xl/sharedStrings.xml><?xml version="1.0" encoding="utf-8"?>
<sst xmlns="http://schemas.openxmlformats.org/spreadsheetml/2006/main" count="67" uniqueCount="30">
  <si>
    <t>numScenarios</t>
  </si>
  <si>
    <t>Flexibility</t>
  </si>
  <si>
    <t>Value, [%]</t>
  </si>
  <si>
    <t>DownFlex</t>
  </si>
  <si>
    <t>UpFlex</t>
  </si>
  <si>
    <t>NodeID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</si>
  <si>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</si>
  <si>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</si>
  <si>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</si>
  <si>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</si>
  <si>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</si>
  <si>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</si>
  <si>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</si>
  <si>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Summer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</si>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</sst>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A_KPC_35_3\A_KPC_35_3_2020.xlsx" TargetMode="External"/><Relationship Id="rId1" Type="http://schemas.openxmlformats.org/officeDocument/2006/relationships/externalLinkPath" Target="A_KPC_35_3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2.86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0.26</v>
          </cell>
          <cell r="C15">
            <v>0.24</v>
          </cell>
          <cell r="D15">
            <v>0.23</v>
          </cell>
          <cell r="E15">
            <v>0.23</v>
          </cell>
          <cell r="F15">
            <v>0.24</v>
          </cell>
          <cell r="G15">
            <v>0.28000000000000003</v>
          </cell>
          <cell r="H15">
            <v>0.37</v>
          </cell>
          <cell r="I15">
            <v>0.44</v>
          </cell>
          <cell r="J15">
            <v>0.48</v>
          </cell>
          <cell r="K15">
            <v>0.5</v>
          </cell>
          <cell r="L15">
            <v>0.45</v>
          </cell>
          <cell r="M15">
            <v>0.45</v>
          </cell>
          <cell r="N15">
            <v>0.47</v>
          </cell>
          <cell r="O15">
            <v>0.46</v>
          </cell>
          <cell r="P15">
            <v>0.44</v>
          </cell>
          <cell r="Q15">
            <v>0.43</v>
          </cell>
          <cell r="R15">
            <v>0.48</v>
          </cell>
          <cell r="S15">
            <v>0.52</v>
          </cell>
          <cell r="T15">
            <v>0.51</v>
          </cell>
          <cell r="U15">
            <v>0.48</v>
          </cell>
          <cell r="V15">
            <v>0.48</v>
          </cell>
          <cell r="W15">
            <v>0.44</v>
          </cell>
          <cell r="X15">
            <v>0.37</v>
          </cell>
          <cell r="Y15">
            <v>0.33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</sheetData>
      <sheetData sheetId="11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12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3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4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5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6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7"/>
      <sheetData sheetId="18"/>
      <sheetData sheetId="19"/>
      <sheetData sheetId="2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6.52</v>
          </cell>
          <cell r="C3">
            <v>10.56</v>
          </cell>
          <cell r="D3">
            <v>5.92</v>
          </cell>
          <cell r="E3">
            <v>6.15</v>
          </cell>
          <cell r="F3">
            <v>6.79</v>
          </cell>
          <cell r="G3">
            <v>6.65</v>
          </cell>
          <cell r="H3">
            <v>10</v>
          </cell>
          <cell r="I3">
            <v>10.19</v>
          </cell>
          <cell r="J3">
            <v>9.76</v>
          </cell>
          <cell r="K3">
            <v>8.0500000000000007</v>
          </cell>
          <cell r="L3">
            <v>8.66</v>
          </cell>
          <cell r="M3">
            <v>10</v>
          </cell>
          <cell r="N3">
            <v>7.8</v>
          </cell>
          <cell r="O3">
            <v>5.82</v>
          </cell>
          <cell r="P3">
            <v>6.56</v>
          </cell>
          <cell r="Q3">
            <v>8.0399999999999991</v>
          </cell>
          <cell r="R3">
            <v>7.63</v>
          </cell>
          <cell r="S3">
            <v>8.42</v>
          </cell>
          <cell r="T3">
            <v>4.66</v>
          </cell>
          <cell r="U3">
            <v>4.32</v>
          </cell>
          <cell r="V3">
            <v>2.81</v>
          </cell>
          <cell r="W3">
            <v>2.81</v>
          </cell>
          <cell r="X3">
            <v>3.33</v>
          </cell>
          <cell r="Y3">
            <v>8.9700000000000006</v>
          </cell>
        </row>
        <row r="4">
          <cell r="B4">
            <v>6.52</v>
          </cell>
          <cell r="C4">
            <v>10.56</v>
          </cell>
          <cell r="D4">
            <v>5.92</v>
          </cell>
          <cell r="E4">
            <v>6.15</v>
          </cell>
          <cell r="F4">
            <v>6.79</v>
          </cell>
          <cell r="G4">
            <v>6.65</v>
          </cell>
          <cell r="H4">
            <v>10</v>
          </cell>
          <cell r="I4">
            <v>10.19</v>
          </cell>
          <cell r="J4">
            <v>9.76</v>
          </cell>
          <cell r="K4">
            <v>8.0500000000000007</v>
          </cell>
          <cell r="L4">
            <v>8.66</v>
          </cell>
          <cell r="M4">
            <v>10</v>
          </cell>
          <cell r="N4">
            <v>7.8</v>
          </cell>
          <cell r="O4">
            <v>5.82</v>
          </cell>
          <cell r="P4">
            <v>6.56</v>
          </cell>
          <cell r="Q4">
            <v>8.0399999999999991</v>
          </cell>
          <cell r="R4">
            <v>7.63</v>
          </cell>
          <cell r="S4">
            <v>8.42</v>
          </cell>
          <cell r="T4">
            <v>4.66</v>
          </cell>
          <cell r="U4">
            <v>4.32</v>
          </cell>
          <cell r="V4">
            <v>2.81</v>
          </cell>
          <cell r="W4">
            <v>2.81</v>
          </cell>
          <cell r="X4">
            <v>3.33</v>
          </cell>
          <cell r="Y4">
            <v>8.9700000000000006</v>
          </cell>
        </row>
        <row r="5">
          <cell r="B5">
            <v>6.52</v>
          </cell>
          <cell r="C5">
            <v>10.56</v>
          </cell>
          <cell r="D5">
            <v>5.92</v>
          </cell>
          <cell r="E5">
            <v>6.15</v>
          </cell>
          <cell r="F5">
            <v>6.79</v>
          </cell>
          <cell r="G5">
            <v>6.65</v>
          </cell>
          <cell r="H5">
            <v>10</v>
          </cell>
          <cell r="I5">
            <v>10.19</v>
          </cell>
          <cell r="J5">
            <v>9.76</v>
          </cell>
          <cell r="K5">
            <v>8.0500000000000007</v>
          </cell>
          <cell r="L5">
            <v>8.66</v>
          </cell>
          <cell r="M5">
            <v>10</v>
          </cell>
          <cell r="N5">
            <v>7.8</v>
          </cell>
          <cell r="O5">
            <v>5.82</v>
          </cell>
          <cell r="P5">
            <v>6.56</v>
          </cell>
          <cell r="Q5">
            <v>8.0399999999999991</v>
          </cell>
          <cell r="R5">
            <v>7.63</v>
          </cell>
          <cell r="S5">
            <v>8.42</v>
          </cell>
          <cell r="T5">
            <v>4.66</v>
          </cell>
          <cell r="U5">
            <v>4.32</v>
          </cell>
          <cell r="V5">
            <v>2.81</v>
          </cell>
          <cell r="W5">
            <v>2.81</v>
          </cell>
          <cell r="X5">
            <v>3.33</v>
          </cell>
          <cell r="Y5">
            <v>8.9700000000000006</v>
          </cell>
        </row>
        <row r="6">
          <cell r="B6">
            <v>6.52</v>
          </cell>
          <cell r="C6">
            <v>10.56</v>
          </cell>
          <cell r="D6">
            <v>5.92</v>
          </cell>
          <cell r="E6">
            <v>6.15</v>
          </cell>
          <cell r="F6">
            <v>6.79</v>
          </cell>
          <cell r="G6">
            <v>6.65</v>
          </cell>
          <cell r="H6">
            <v>10</v>
          </cell>
          <cell r="I6">
            <v>10.19</v>
          </cell>
          <cell r="J6">
            <v>9.76</v>
          </cell>
          <cell r="K6">
            <v>8.0500000000000007</v>
          </cell>
          <cell r="L6">
            <v>8.66</v>
          </cell>
          <cell r="M6">
            <v>10</v>
          </cell>
          <cell r="N6">
            <v>7.8</v>
          </cell>
          <cell r="O6">
            <v>5.82</v>
          </cell>
          <cell r="P6">
            <v>6.56</v>
          </cell>
          <cell r="Q6">
            <v>8.0399999999999991</v>
          </cell>
          <cell r="R6">
            <v>7.63</v>
          </cell>
          <cell r="S6">
            <v>8.42</v>
          </cell>
          <cell r="T6">
            <v>4.66</v>
          </cell>
          <cell r="U6">
            <v>4.32</v>
          </cell>
          <cell r="V6">
            <v>2.81</v>
          </cell>
          <cell r="W6">
            <v>2.81</v>
          </cell>
          <cell r="X6">
            <v>3.33</v>
          </cell>
          <cell r="Y6">
            <v>8.9700000000000006</v>
          </cell>
        </row>
        <row r="7">
          <cell r="B7">
            <v>6.52</v>
          </cell>
          <cell r="C7">
            <v>10.56</v>
          </cell>
          <cell r="D7">
            <v>5.92</v>
          </cell>
          <cell r="E7">
            <v>6.15</v>
          </cell>
          <cell r="F7">
            <v>6.79</v>
          </cell>
          <cell r="G7">
            <v>6.65</v>
          </cell>
          <cell r="H7">
            <v>10</v>
          </cell>
          <cell r="I7">
            <v>10.19</v>
          </cell>
          <cell r="J7">
            <v>9.76</v>
          </cell>
          <cell r="K7">
            <v>8.0500000000000007</v>
          </cell>
          <cell r="L7">
            <v>8.66</v>
          </cell>
          <cell r="M7">
            <v>10</v>
          </cell>
          <cell r="N7">
            <v>7.8</v>
          </cell>
          <cell r="O7">
            <v>5.82</v>
          </cell>
          <cell r="P7">
            <v>6.56</v>
          </cell>
          <cell r="Q7">
            <v>8.0399999999999991</v>
          </cell>
          <cell r="R7">
            <v>7.63</v>
          </cell>
          <cell r="S7">
            <v>8.42</v>
          </cell>
          <cell r="T7">
            <v>4.66</v>
          </cell>
          <cell r="U7">
            <v>4.32</v>
          </cell>
          <cell r="V7">
            <v>2.81</v>
          </cell>
          <cell r="W7">
            <v>2.81</v>
          </cell>
          <cell r="X7">
            <v>3.33</v>
          </cell>
          <cell r="Y7">
            <v>8.9700000000000006</v>
          </cell>
        </row>
        <row r="8">
          <cell r="B8">
            <v>6.52</v>
          </cell>
          <cell r="C8">
            <v>10.56</v>
          </cell>
          <cell r="D8">
            <v>5.92</v>
          </cell>
          <cell r="E8">
            <v>6.15</v>
          </cell>
          <cell r="F8">
            <v>6.79</v>
          </cell>
          <cell r="G8">
            <v>6.65</v>
          </cell>
          <cell r="H8">
            <v>10</v>
          </cell>
          <cell r="I8">
            <v>10.19</v>
          </cell>
          <cell r="J8">
            <v>9.76</v>
          </cell>
          <cell r="K8">
            <v>8.0500000000000007</v>
          </cell>
          <cell r="L8">
            <v>8.66</v>
          </cell>
          <cell r="M8">
            <v>10</v>
          </cell>
          <cell r="N8">
            <v>7.8</v>
          </cell>
          <cell r="O8">
            <v>5.82</v>
          </cell>
          <cell r="P8">
            <v>6.56</v>
          </cell>
          <cell r="Q8">
            <v>8.0399999999999991</v>
          </cell>
          <cell r="R8">
            <v>7.63</v>
          </cell>
          <cell r="S8">
            <v>8.42</v>
          </cell>
          <cell r="T8">
            <v>4.66</v>
          </cell>
          <cell r="U8">
            <v>4.32</v>
          </cell>
          <cell r="V8">
            <v>2.81</v>
          </cell>
          <cell r="W8">
            <v>2.81</v>
          </cell>
          <cell r="X8">
            <v>3.33</v>
          </cell>
          <cell r="Y8">
            <v>8.9700000000000006</v>
          </cell>
        </row>
        <row r="9">
          <cell r="B9">
            <v>6.52</v>
          </cell>
          <cell r="C9">
            <v>10.56</v>
          </cell>
          <cell r="D9">
            <v>5.92</v>
          </cell>
          <cell r="E9">
            <v>6.15</v>
          </cell>
          <cell r="F9">
            <v>6.79</v>
          </cell>
          <cell r="G9">
            <v>6.65</v>
          </cell>
          <cell r="H9">
            <v>10</v>
          </cell>
          <cell r="I9">
            <v>10.19</v>
          </cell>
          <cell r="J9">
            <v>9.76</v>
          </cell>
          <cell r="K9">
            <v>8.0500000000000007</v>
          </cell>
          <cell r="L9">
            <v>8.66</v>
          </cell>
          <cell r="M9">
            <v>10</v>
          </cell>
          <cell r="N9">
            <v>7.8</v>
          </cell>
          <cell r="O9">
            <v>5.82</v>
          </cell>
          <cell r="P9">
            <v>6.56</v>
          </cell>
          <cell r="Q9">
            <v>8.0399999999999991</v>
          </cell>
          <cell r="R9">
            <v>7.63</v>
          </cell>
          <cell r="S9">
            <v>8.42</v>
          </cell>
          <cell r="T9">
            <v>4.66</v>
          </cell>
          <cell r="U9">
            <v>4.32</v>
          </cell>
          <cell r="V9">
            <v>2.81</v>
          </cell>
          <cell r="W9">
            <v>2.81</v>
          </cell>
          <cell r="X9">
            <v>3.33</v>
          </cell>
          <cell r="Y9">
            <v>8.9700000000000006</v>
          </cell>
        </row>
        <row r="10">
          <cell r="B10">
            <v>6.52</v>
          </cell>
          <cell r="C10">
            <v>10.56</v>
          </cell>
          <cell r="D10">
            <v>5.92</v>
          </cell>
          <cell r="E10">
            <v>6.15</v>
          </cell>
          <cell r="F10">
            <v>6.79</v>
          </cell>
          <cell r="G10">
            <v>6.65</v>
          </cell>
          <cell r="H10">
            <v>10</v>
          </cell>
          <cell r="I10">
            <v>10.19</v>
          </cell>
          <cell r="J10">
            <v>9.76</v>
          </cell>
          <cell r="K10">
            <v>8.0500000000000007</v>
          </cell>
          <cell r="L10">
            <v>8.66</v>
          </cell>
          <cell r="M10">
            <v>10</v>
          </cell>
          <cell r="N10">
            <v>7.8</v>
          </cell>
          <cell r="O10">
            <v>5.82</v>
          </cell>
          <cell r="P10">
            <v>6.56</v>
          </cell>
          <cell r="Q10">
            <v>8.0399999999999991</v>
          </cell>
          <cell r="R10">
            <v>7.63</v>
          </cell>
          <cell r="S10">
            <v>8.42</v>
          </cell>
          <cell r="T10">
            <v>4.66</v>
          </cell>
          <cell r="U10">
            <v>4.32</v>
          </cell>
          <cell r="V10">
            <v>2.81</v>
          </cell>
          <cell r="W10">
            <v>2.81</v>
          </cell>
          <cell r="X10">
            <v>3.33</v>
          </cell>
          <cell r="Y10">
            <v>8.9700000000000006</v>
          </cell>
        </row>
        <row r="11">
          <cell r="B11">
            <v>6.52</v>
          </cell>
          <cell r="C11">
            <v>10.56</v>
          </cell>
          <cell r="D11">
            <v>5.92</v>
          </cell>
          <cell r="E11">
            <v>6.15</v>
          </cell>
          <cell r="F11">
            <v>6.79</v>
          </cell>
          <cell r="G11">
            <v>6.65</v>
          </cell>
          <cell r="H11">
            <v>10</v>
          </cell>
          <cell r="I11">
            <v>10.19</v>
          </cell>
          <cell r="J11">
            <v>9.76</v>
          </cell>
          <cell r="K11">
            <v>8.0500000000000007</v>
          </cell>
          <cell r="L11">
            <v>8.66</v>
          </cell>
          <cell r="M11">
            <v>10</v>
          </cell>
          <cell r="N11">
            <v>7.8</v>
          </cell>
          <cell r="O11">
            <v>5.82</v>
          </cell>
          <cell r="P11">
            <v>6.56</v>
          </cell>
          <cell r="Q11">
            <v>8.0399999999999991</v>
          </cell>
          <cell r="R11">
            <v>7.63</v>
          </cell>
          <cell r="S11">
            <v>8.42</v>
          </cell>
          <cell r="T11">
            <v>4.66</v>
          </cell>
          <cell r="U11">
            <v>4.32</v>
          </cell>
          <cell r="V11">
            <v>2.81</v>
          </cell>
          <cell r="W11">
            <v>2.81</v>
          </cell>
          <cell r="X11">
            <v>3.33</v>
          </cell>
          <cell r="Y11">
            <v>8.9700000000000006</v>
          </cell>
        </row>
        <row r="12">
          <cell r="B12">
            <v>6.52</v>
          </cell>
          <cell r="C12">
            <v>10.56</v>
          </cell>
          <cell r="D12">
            <v>5.92</v>
          </cell>
          <cell r="E12">
            <v>6.15</v>
          </cell>
          <cell r="F12">
            <v>6.79</v>
          </cell>
          <cell r="G12">
            <v>6.65</v>
          </cell>
          <cell r="H12">
            <v>10</v>
          </cell>
          <cell r="I12">
            <v>10.19</v>
          </cell>
          <cell r="J12">
            <v>9.76</v>
          </cell>
          <cell r="K12">
            <v>8.0500000000000007</v>
          </cell>
          <cell r="L12">
            <v>8.66</v>
          </cell>
          <cell r="M12">
            <v>10</v>
          </cell>
          <cell r="N12">
            <v>7.8</v>
          </cell>
          <cell r="O12">
            <v>5.82</v>
          </cell>
          <cell r="P12">
            <v>6.56</v>
          </cell>
          <cell r="Q12">
            <v>8.0399999999999991</v>
          </cell>
          <cell r="R12">
            <v>7.63</v>
          </cell>
          <cell r="S12">
            <v>8.42</v>
          </cell>
          <cell r="T12">
            <v>4.66</v>
          </cell>
          <cell r="U12">
            <v>4.32</v>
          </cell>
          <cell r="V12">
            <v>2.81</v>
          </cell>
          <cell r="W12">
            <v>2.81</v>
          </cell>
          <cell r="X12">
            <v>3.33</v>
          </cell>
          <cell r="Y12">
            <v>8.9700000000000006</v>
          </cell>
        </row>
        <row r="13">
          <cell r="B13">
            <v>6.52</v>
          </cell>
          <cell r="C13">
            <v>10.56</v>
          </cell>
          <cell r="D13">
            <v>5.92</v>
          </cell>
          <cell r="E13">
            <v>6.15</v>
          </cell>
          <cell r="F13">
            <v>6.79</v>
          </cell>
          <cell r="G13">
            <v>6.65</v>
          </cell>
          <cell r="H13">
            <v>10</v>
          </cell>
          <cell r="I13">
            <v>10.19</v>
          </cell>
          <cell r="J13">
            <v>9.76</v>
          </cell>
          <cell r="K13">
            <v>8.0500000000000007</v>
          </cell>
          <cell r="L13">
            <v>8.66</v>
          </cell>
          <cell r="M13">
            <v>10</v>
          </cell>
          <cell r="N13">
            <v>7.8</v>
          </cell>
          <cell r="O13">
            <v>5.82</v>
          </cell>
          <cell r="P13">
            <v>6.56</v>
          </cell>
          <cell r="Q13">
            <v>8.0399999999999991</v>
          </cell>
          <cell r="R13">
            <v>7.63</v>
          </cell>
          <cell r="S13">
            <v>8.42</v>
          </cell>
          <cell r="T13">
            <v>4.66</v>
          </cell>
          <cell r="U13">
            <v>4.32</v>
          </cell>
          <cell r="V13">
            <v>2.81</v>
          </cell>
          <cell r="W13">
            <v>2.81</v>
          </cell>
          <cell r="X13">
            <v>3.33</v>
          </cell>
          <cell r="Y13">
            <v>8.9700000000000006</v>
          </cell>
        </row>
        <row r="14">
          <cell r="B14">
            <v>6.52</v>
          </cell>
          <cell r="C14">
            <v>10.56</v>
          </cell>
          <cell r="D14">
            <v>5.92</v>
          </cell>
          <cell r="E14">
            <v>6.15</v>
          </cell>
          <cell r="F14">
            <v>6.79</v>
          </cell>
          <cell r="G14">
            <v>6.65</v>
          </cell>
          <cell r="H14">
            <v>10</v>
          </cell>
          <cell r="I14">
            <v>10.19</v>
          </cell>
          <cell r="J14">
            <v>9.76</v>
          </cell>
          <cell r="K14">
            <v>8.0500000000000007</v>
          </cell>
          <cell r="L14">
            <v>8.66</v>
          </cell>
          <cell r="M14">
            <v>10</v>
          </cell>
          <cell r="N14">
            <v>7.8</v>
          </cell>
          <cell r="O14">
            <v>5.82</v>
          </cell>
          <cell r="P14">
            <v>6.56</v>
          </cell>
          <cell r="Q14">
            <v>8.0399999999999991</v>
          </cell>
          <cell r="R14">
            <v>7.63</v>
          </cell>
          <cell r="S14">
            <v>8.42</v>
          </cell>
          <cell r="T14">
            <v>4.66</v>
          </cell>
          <cell r="U14">
            <v>4.32</v>
          </cell>
          <cell r="V14">
            <v>2.81</v>
          </cell>
          <cell r="W14">
            <v>2.81</v>
          </cell>
          <cell r="X14">
            <v>3.33</v>
          </cell>
          <cell r="Y14">
            <v>8.9700000000000006</v>
          </cell>
        </row>
        <row r="15">
          <cell r="B15">
            <v>6.52</v>
          </cell>
          <cell r="C15">
            <v>10.56</v>
          </cell>
          <cell r="D15">
            <v>5.92</v>
          </cell>
          <cell r="E15">
            <v>6.15</v>
          </cell>
          <cell r="F15">
            <v>6.79</v>
          </cell>
          <cell r="G15">
            <v>6.65</v>
          </cell>
          <cell r="H15">
            <v>10</v>
          </cell>
          <cell r="I15">
            <v>10.19</v>
          </cell>
          <cell r="J15">
            <v>9.76</v>
          </cell>
          <cell r="K15">
            <v>8.0500000000000007</v>
          </cell>
          <cell r="L15">
            <v>8.66</v>
          </cell>
          <cell r="M15">
            <v>10</v>
          </cell>
          <cell r="N15">
            <v>7.8</v>
          </cell>
          <cell r="O15">
            <v>5.82</v>
          </cell>
          <cell r="P15">
            <v>6.56</v>
          </cell>
          <cell r="Q15">
            <v>8.0399999999999991</v>
          </cell>
          <cell r="R15">
            <v>7.63</v>
          </cell>
          <cell r="S15">
            <v>8.42</v>
          </cell>
          <cell r="T15">
            <v>4.66</v>
          </cell>
          <cell r="U15">
            <v>4.32</v>
          </cell>
          <cell r="V15">
            <v>2.81</v>
          </cell>
          <cell r="W15">
            <v>2.81</v>
          </cell>
          <cell r="X15">
            <v>3.33</v>
          </cell>
          <cell r="Y15">
            <v>8.9700000000000006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B1" sqref="B1:E1"/>
    </sheetView>
  </sheetViews>
  <sheetFormatPr defaultRowHeight="15" x14ac:dyDescent="0.25"/>
  <cols>
    <col min="1" max="1" width="18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  <row r="7" spans="1:11" x14ac:dyDescent="0.25">
      <c r="A7" t="s">
        <v>6</v>
      </c>
      <c r="B7" s="3">
        <v>2030</v>
      </c>
    </row>
    <row r="8" spans="1:11" x14ac:dyDescent="0.25">
      <c r="A8" t="s">
        <v>7</v>
      </c>
      <c r="B8" s="4">
        <v>1.1754282339043118</v>
      </c>
    </row>
    <row r="9" spans="1:11" x14ac:dyDescent="0.25">
      <c r="A9" t="s">
        <v>8</v>
      </c>
      <c r="B9" s="4">
        <v>40</v>
      </c>
    </row>
    <row r="10" spans="1:11" x14ac:dyDescent="0.25">
      <c r="A10" t="s">
        <v>9</v>
      </c>
      <c r="B10" s="3">
        <v>3.75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604-AE97-494A-BF1B-7A20088D99C5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S3'!B2*Main!$B$8+_xlfn.IFNA(VLOOKUP($A2,'EV Distribution'!$A$2:$B$26,2,FALSE),0)*'EV Scenarios'!B$2</f>
        <v>3.8021145223378614</v>
      </c>
      <c r="C2" s="2">
        <f>'[1]Pc, Winter, S3'!C2*Main!$B$8+_xlfn.IFNA(VLOOKUP($A2,'EV Distribution'!$A$2:$B$26,2,FALSE),0)*'EV Scenarios'!C$2</f>
        <v>3.7351618875050208</v>
      </c>
      <c r="D2" s="2">
        <f>'[1]Pc, Winter, S3'!D2*Main!$B$8+_xlfn.IFNA(VLOOKUP($A2,'EV Distribution'!$A$2:$B$26,2,FALSE),0)*'EV Scenarios'!D$2</f>
        <v>3.6168298458641464</v>
      </c>
      <c r="E2" s="2">
        <f>'[1]Pc, Winter, S3'!E2*Main!$B$8+_xlfn.IFNA(VLOOKUP($A2,'EV Distribution'!$A$2:$B$26,2,FALSE),0)*'EV Scenarios'!E$2</f>
        <v>3.6486466242551683</v>
      </c>
      <c r="F2" s="2">
        <f>'[1]Pc, Winter, S3'!F2*Main!$B$8+_xlfn.IFNA(VLOOKUP($A2,'EV Distribution'!$A$2:$B$26,2,FALSE),0)*'EV Scenarios'!F$2</f>
        <v>3.5089619109497932</v>
      </c>
      <c r="G2" s="2">
        <f>'[1]Pc, Winter, S3'!G2*Main!$B$8+_xlfn.IFNA(VLOOKUP($A2,'EV Distribution'!$A$2:$B$26,2,FALSE),0)*'EV Scenarios'!G$2</f>
        <v>3.555525594812758</v>
      </c>
      <c r="H2" s="2">
        <f>'[1]Pc, Winter, S3'!H2*Main!$B$8+_xlfn.IFNA(VLOOKUP($A2,'EV Distribution'!$A$2:$B$26,2,FALSE),0)*'EV Scenarios'!H$2</f>
        <v>3.5557620308978142</v>
      </c>
      <c r="I2" s="2">
        <f>'[1]Pc, Winter, S3'!I2*Main!$B$8+_xlfn.IFNA(VLOOKUP($A2,'EV Distribution'!$A$2:$B$26,2,FALSE),0)*'EV Scenarios'!I$2</f>
        <v>3.7520067585445953</v>
      </c>
      <c r="J2" s="2">
        <f>'[1]Pc, Winter, S3'!J2*Main!$B$8+_xlfn.IFNA(VLOOKUP($A2,'EV Distribution'!$A$2:$B$26,2,FALSE),0)*'EV Scenarios'!J$2</f>
        <v>3.7848903594766683</v>
      </c>
      <c r="K2" s="2">
        <f>'[1]Pc, Winter, S3'!K2*Main!$B$8+_xlfn.IFNA(VLOOKUP($A2,'EV Distribution'!$A$2:$B$26,2,FALSE),0)*'EV Scenarios'!K$2</f>
        <v>3.6355675840165382</v>
      </c>
      <c r="L2" s="2">
        <f>'[1]Pc, Winter, S3'!L2*Main!$B$8+_xlfn.IFNA(VLOOKUP($A2,'EV Distribution'!$A$2:$B$26,2,FALSE),0)*'EV Scenarios'!L$2</f>
        <v>3.6708120483969284</v>
      </c>
      <c r="M2" s="2">
        <f>'[1]Pc, Winter, S3'!M2*Main!$B$8+_xlfn.IFNA(VLOOKUP($A2,'EV Distribution'!$A$2:$B$26,2,FALSE),0)*'EV Scenarios'!M$2</f>
        <v>3.5673718907997634</v>
      </c>
      <c r="N2" s="2">
        <f>'[1]Pc, Winter, S3'!N2*Main!$B$8+_xlfn.IFNA(VLOOKUP($A2,'EV Distribution'!$A$2:$B$26,2,FALSE),0)*'EV Scenarios'!N$2</f>
        <v>3.7292879088044888</v>
      </c>
      <c r="O2" s="2">
        <f>'[1]Pc, Winter, S3'!O2*Main!$B$8+_xlfn.IFNA(VLOOKUP($A2,'EV Distribution'!$A$2:$B$26,2,FALSE),0)*'EV Scenarios'!O$2</f>
        <v>3.628720972447725</v>
      </c>
      <c r="P2" s="2">
        <f>'[1]Pc, Winter, S3'!P2*Main!$B$8+_xlfn.IFNA(VLOOKUP($A2,'EV Distribution'!$A$2:$B$26,2,FALSE),0)*'EV Scenarios'!P$2</f>
        <v>3.6531205150466626</v>
      </c>
      <c r="Q2" s="2">
        <f>'[1]Pc, Winter, S3'!Q2*Main!$B$8+_xlfn.IFNA(VLOOKUP($A2,'EV Distribution'!$A$2:$B$26,2,FALSE),0)*'EV Scenarios'!Q$2</f>
        <v>3.7323948990785594</v>
      </c>
      <c r="R2" s="2">
        <f>'[1]Pc, Winter, S3'!R2*Main!$B$8+_xlfn.IFNA(VLOOKUP($A2,'EV Distribution'!$A$2:$B$26,2,FALSE),0)*'EV Scenarios'!R$2</f>
        <v>3.7892154549450683</v>
      </c>
      <c r="S2" s="2">
        <f>'[1]Pc, Winter, S3'!S2*Main!$B$8+_xlfn.IFNA(VLOOKUP($A2,'EV Distribution'!$A$2:$B$26,2,FALSE),0)*'EV Scenarios'!S$2</f>
        <v>3.8154514038369758</v>
      </c>
      <c r="T2" s="2">
        <f>'[1]Pc, Winter, S3'!T2*Main!$B$8+_xlfn.IFNA(VLOOKUP($A2,'EV Distribution'!$A$2:$B$26,2,FALSE),0)*'EV Scenarios'!T$2</f>
        <v>3.7697885525871233</v>
      </c>
      <c r="U2" s="2">
        <f>'[1]Pc, Winter, S3'!U2*Main!$B$8+_xlfn.IFNA(VLOOKUP($A2,'EV Distribution'!$A$2:$B$26,2,FALSE),0)*'EV Scenarios'!U$2</f>
        <v>3.587013700529238</v>
      </c>
      <c r="V2" s="2">
        <f>'[1]Pc, Winter, S3'!V2*Main!$B$8+_xlfn.IFNA(VLOOKUP($A2,'EV Distribution'!$A$2:$B$26,2,FALSE),0)*'EV Scenarios'!V$2</f>
        <v>3.6081729352344949</v>
      </c>
      <c r="W2" s="2">
        <f>'[1]Pc, Winter, S3'!W2*Main!$B$8+_xlfn.IFNA(VLOOKUP($A2,'EV Distribution'!$A$2:$B$26,2,FALSE),0)*'EV Scenarios'!W$2</f>
        <v>3.5368397822941522</v>
      </c>
      <c r="X2" s="2">
        <f>'[1]Pc, Winter, S3'!X2*Main!$B$8+_xlfn.IFNA(VLOOKUP($A2,'EV Distribution'!$A$2:$B$26,2,FALSE),0)*'EV Scenarios'!X$2</f>
        <v>3.5668142184111047</v>
      </c>
      <c r="Y2" s="2">
        <f>'[1]Pc, Winter, S3'!Y2*Main!$B$8+_xlfn.IFNA(VLOOKUP($A2,'EV Distribution'!$A$2:$B$26,2,FALSE),0)*'EV Scenarios'!Y$2</f>
        <v>3.6458537746603659</v>
      </c>
    </row>
    <row r="3" spans="1:25" x14ac:dyDescent="0.25">
      <c r="A3">
        <v>17</v>
      </c>
      <c r="B3" s="2">
        <f>'[1]Pc, Winter, S3'!B3*Main!$B$8+_xlfn.IFNA(VLOOKUP($A3,'EV Distribution'!$A$2:$B$26,2,FALSE),0)*'EV Scenarios'!B$2</f>
        <v>1.5806609967064382</v>
      </c>
      <c r="C3" s="2">
        <f>'[1]Pc, Winter, S3'!C3*Main!$B$8+_xlfn.IFNA(VLOOKUP($A3,'EV Distribution'!$A$2:$B$26,2,FALSE),0)*'EV Scenarios'!C$2</f>
        <v>1.4567522767147074</v>
      </c>
      <c r="D3" s="2">
        <f>'[1]Pc, Winter, S3'!D3*Main!$B$8+_xlfn.IFNA(VLOOKUP($A3,'EV Distribution'!$A$2:$B$26,2,FALSE),0)*'EV Scenarios'!D$2</f>
        <v>1.3825719386083875</v>
      </c>
      <c r="E3" s="2">
        <f>'[1]Pc, Winter, S3'!E3*Main!$B$8+_xlfn.IFNA(VLOOKUP($A3,'EV Distribution'!$A$2:$B$26,2,FALSE),0)*'EV Scenarios'!E$2</f>
        <v>1.3276008530874188</v>
      </c>
      <c r="F3" s="2">
        <f>'[1]Pc, Winter, S3'!F3*Main!$B$8+_xlfn.IFNA(VLOOKUP($A3,'EV Distribution'!$A$2:$B$26,2,FALSE),0)*'EV Scenarios'!F$2</f>
        <v>1.3372234748133491</v>
      </c>
      <c r="G3" s="2">
        <f>'[1]Pc, Winter, S3'!G3*Main!$B$8+_xlfn.IFNA(VLOOKUP($A3,'EV Distribution'!$A$2:$B$26,2,FALSE),0)*'EV Scenarios'!G$2</f>
        <v>1.4368048076042528</v>
      </c>
      <c r="H3" s="2">
        <f>'[1]Pc, Winter, S3'!H3*Main!$B$8+_xlfn.IFNA(VLOOKUP($A3,'EV Distribution'!$A$2:$B$26,2,FALSE),0)*'EV Scenarios'!H$2</f>
        <v>1.5583302316627288</v>
      </c>
      <c r="I3" s="2">
        <f>'[1]Pc, Winter, S3'!I3*Main!$B$8+_xlfn.IFNA(VLOOKUP($A3,'EV Distribution'!$A$2:$B$26,2,FALSE),0)*'EV Scenarios'!I$2</f>
        <v>1.8256974984719434</v>
      </c>
      <c r="J3" s="2">
        <f>'[1]Pc, Winter, S3'!J3*Main!$B$8+_xlfn.IFNA(VLOOKUP($A3,'EV Distribution'!$A$2:$B$26,2,FALSE),0)*'EV Scenarios'!J$2</f>
        <v>2.0869579292923803</v>
      </c>
      <c r="K3" s="2">
        <f>'[1]Pc, Winter, S3'!K3*Main!$B$8+_xlfn.IFNA(VLOOKUP($A3,'EV Distribution'!$A$2:$B$26,2,FALSE),0)*'EV Scenarios'!K$2</f>
        <v>2.3874017150442999</v>
      </c>
      <c r="L3" s="2">
        <f>'[1]Pc, Winter, S3'!L3*Main!$B$8+_xlfn.IFNA(VLOOKUP($A3,'EV Distribution'!$A$2:$B$26,2,FALSE),0)*'EV Scenarios'!L$2</f>
        <v>2.4158877554624927</v>
      </c>
      <c r="M3" s="2">
        <f>'[1]Pc, Winter, S3'!M3*Main!$B$8+_xlfn.IFNA(VLOOKUP($A3,'EV Distribution'!$A$2:$B$26,2,FALSE),0)*'EV Scenarios'!M$2</f>
        <v>2.4321338596172475</v>
      </c>
      <c r="N3" s="2">
        <f>'[1]Pc, Winter, S3'!N3*Main!$B$8+_xlfn.IFNA(VLOOKUP($A3,'EV Distribution'!$A$2:$B$26,2,FALSE),0)*'EV Scenarios'!N$2</f>
        <v>2.3456418930496161</v>
      </c>
      <c r="O3" s="2">
        <f>'[1]Pc, Winter, S3'!O3*Main!$B$8+_xlfn.IFNA(VLOOKUP($A3,'EV Distribution'!$A$2:$B$26,2,FALSE),0)*'EV Scenarios'!O$2</f>
        <v>2.1007991225469578</v>
      </c>
      <c r="P3" s="2">
        <f>'[1]Pc, Winter, S3'!P3*Main!$B$8+_xlfn.IFNA(VLOOKUP($A3,'EV Distribution'!$A$2:$B$26,2,FALSE),0)*'EV Scenarios'!P$2</f>
        <v>1.8456677971098643</v>
      </c>
      <c r="Q3" s="2">
        <f>'[1]Pc, Winter, S3'!Q3*Main!$B$8+_xlfn.IFNA(VLOOKUP($A3,'EV Distribution'!$A$2:$B$26,2,FALSE),0)*'EV Scenarios'!Q$2</f>
        <v>1.928435259167159</v>
      </c>
      <c r="R3" s="2">
        <f>'[1]Pc, Winter, S3'!R3*Main!$B$8+_xlfn.IFNA(VLOOKUP($A3,'EV Distribution'!$A$2:$B$26,2,FALSE),0)*'EV Scenarios'!R$2</f>
        <v>2.1095555639669228</v>
      </c>
      <c r="S3" s="2">
        <f>'[1]Pc, Winter, S3'!S3*Main!$B$8+_xlfn.IFNA(VLOOKUP($A3,'EV Distribution'!$A$2:$B$26,2,FALSE),0)*'EV Scenarios'!S$2</f>
        <v>2.3847717684158298</v>
      </c>
      <c r="T3" s="2">
        <f>'[1]Pc, Winter, S3'!T3*Main!$B$8+_xlfn.IFNA(VLOOKUP($A3,'EV Distribution'!$A$2:$B$26,2,FALSE),0)*'EV Scenarios'!T$2</f>
        <v>2.4744388053987008</v>
      </c>
      <c r="U3" s="2">
        <f>'[1]Pc, Winter, S3'!U3*Main!$B$8+_xlfn.IFNA(VLOOKUP($A3,'EV Distribution'!$A$2:$B$26,2,FALSE),0)*'EV Scenarios'!U$2</f>
        <v>2.3898693754152389</v>
      </c>
      <c r="V3" s="2">
        <f>'[1]Pc, Winter, S3'!V3*Main!$B$8+_xlfn.IFNA(VLOOKUP($A3,'EV Distribution'!$A$2:$B$26,2,FALSE),0)*'EV Scenarios'!V$2</f>
        <v>2.2699693906591851</v>
      </c>
      <c r="W3" s="2">
        <f>'[1]Pc, Winter, S3'!W3*Main!$B$8+_xlfn.IFNA(VLOOKUP($A3,'EV Distribution'!$A$2:$B$26,2,FALSE),0)*'EV Scenarios'!W$2</f>
        <v>2.093950973556999</v>
      </c>
      <c r="X3" s="2">
        <f>'[1]Pc, Winter, S3'!X3*Main!$B$8+_xlfn.IFNA(VLOOKUP($A3,'EV Distribution'!$A$2:$B$26,2,FALSE),0)*'EV Scenarios'!X$2</f>
        <v>1.8662423683461309</v>
      </c>
      <c r="Y3" s="2">
        <f>'[1]Pc, Winter, S3'!Y3*Main!$B$8+_xlfn.IFNA(VLOOKUP($A3,'EV Distribution'!$A$2:$B$26,2,FALSE),0)*'EV Scenarios'!Y$2</f>
        <v>1.6982773106172473</v>
      </c>
    </row>
    <row r="4" spans="1:25" x14ac:dyDescent="0.25">
      <c r="A4">
        <v>38</v>
      </c>
      <c r="B4" s="2">
        <f>'[1]Pc, Winter, S3'!B4*Main!$B$8+_xlfn.IFNA(VLOOKUP($A4,'EV Distribution'!$A$2:$B$26,2,FALSE),0)*'EV Scenarios'!B$2</f>
        <v>3.7625527231199056</v>
      </c>
      <c r="C4" s="2">
        <f>'[1]Pc, Winter, S3'!C4*Main!$B$8+_xlfn.IFNA(VLOOKUP($A4,'EV Distribution'!$A$2:$B$26,2,FALSE),0)*'EV Scenarios'!C$2</f>
        <v>3.5638317792522147</v>
      </c>
      <c r="D4" s="2">
        <f>'[1]Pc, Winter, S3'!D4*Main!$B$8+_xlfn.IFNA(VLOOKUP($A4,'EV Distribution'!$A$2:$B$26,2,FALSE),0)*'EV Scenarios'!D$2</f>
        <v>3.4072249412947433</v>
      </c>
      <c r="E4" s="2">
        <f>'[1]Pc, Winter, S3'!E4*Main!$B$8+_xlfn.IFNA(VLOOKUP($A4,'EV Distribution'!$A$2:$B$26,2,FALSE),0)*'EV Scenarios'!E$2</f>
        <v>3.3506620251866508</v>
      </c>
      <c r="F4" s="2">
        <f>'[1]Pc, Winter, S3'!F4*Main!$B$8+_xlfn.IFNA(VLOOKUP($A4,'EV Distribution'!$A$2:$B$26,2,FALSE),0)*'EV Scenarios'!F$2</f>
        <v>3.301261815473715</v>
      </c>
      <c r="G4" s="2">
        <f>'[1]Pc, Winter, S3'!G4*Main!$B$8+_xlfn.IFNA(VLOOKUP($A4,'EV Distribution'!$A$2:$B$26,2,FALSE),0)*'EV Scenarios'!G$2</f>
        <v>3.3818924882114589</v>
      </c>
      <c r="H4" s="2">
        <f>'[1]Pc, Winter, S3'!H4*Main!$B$8+_xlfn.IFNA(VLOOKUP($A4,'EV Distribution'!$A$2:$B$26,2,FALSE),0)*'EV Scenarios'!H$2</f>
        <v>3.74415639782339</v>
      </c>
      <c r="I4" s="2">
        <f>'[1]Pc, Winter, S3'!I4*Main!$B$8+_xlfn.IFNA(VLOOKUP($A4,'EV Distribution'!$A$2:$B$26,2,FALSE),0)*'EV Scenarios'!I$2</f>
        <v>3.9143218227282928</v>
      </c>
      <c r="J4" s="2">
        <f>'[1]Pc, Winter, S3'!J4*Main!$B$8+_xlfn.IFNA(VLOOKUP($A4,'EV Distribution'!$A$2:$B$26,2,FALSE),0)*'EV Scenarios'!J$2</f>
        <v>4.303295584250443</v>
      </c>
      <c r="K4" s="2">
        <f>'[1]Pc, Winter, S3'!K4*Main!$B$8+_xlfn.IFNA(VLOOKUP($A4,'EV Distribution'!$A$2:$B$26,2,FALSE),0)*'EV Scenarios'!K$2</f>
        <v>4.8963668553219133</v>
      </c>
      <c r="L4" s="2">
        <f>'[1]Pc, Winter, S3'!L4*Main!$B$8+_xlfn.IFNA(VLOOKUP($A4,'EV Distribution'!$A$2:$B$26,2,FALSE),0)*'EV Scenarios'!L$2</f>
        <v>5.2152845634577671</v>
      </c>
      <c r="M4" s="2">
        <f>'[1]Pc, Winter, S3'!M4*Main!$B$8+_xlfn.IFNA(VLOOKUP($A4,'EV Distribution'!$A$2:$B$26,2,FALSE),0)*'EV Scenarios'!M$2</f>
        <v>5.36618889690254</v>
      </c>
      <c r="N4" s="2">
        <f>'[1]Pc, Winter, S3'!N4*Main!$B$8+_xlfn.IFNA(VLOOKUP($A4,'EV Distribution'!$A$2:$B$26,2,FALSE),0)*'EV Scenarios'!N$2</f>
        <v>5.1785523446774961</v>
      </c>
      <c r="O4" s="2">
        <f>'[1]Pc, Winter, S3'!O4*Main!$B$8+_xlfn.IFNA(VLOOKUP($A4,'EV Distribution'!$A$2:$B$26,2,FALSE),0)*'EV Scenarios'!O$2</f>
        <v>4.7755729839492025</v>
      </c>
      <c r="P4" s="2">
        <f>'[1]Pc, Winter, S3'!P4*Main!$B$8+_xlfn.IFNA(VLOOKUP($A4,'EV Distribution'!$A$2:$B$26,2,FALSE),0)*'EV Scenarios'!P$2</f>
        <v>4.502626313190194</v>
      </c>
      <c r="Q4" s="2">
        <f>'[1]Pc, Winter, S3'!Q4*Main!$B$8+_xlfn.IFNA(VLOOKUP($A4,'EV Distribution'!$A$2:$B$26,2,FALSE),0)*'EV Scenarios'!Q$2</f>
        <v>4.3024053797460127</v>
      </c>
      <c r="R4" s="2">
        <f>'[1]Pc, Winter, S3'!R4*Main!$B$8+_xlfn.IFNA(VLOOKUP($A4,'EV Distribution'!$A$2:$B$26,2,FALSE),0)*'EV Scenarios'!R$2</f>
        <v>4.2831993043520376</v>
      </c>
      <c r="S4" s="2">
        <f>'[1]Pc, Winter, S3'!S4*Main!$B$8+_xlfn.IFNA(VLOOKUP($A4,'EV Distribution'!$A$2:$B$26,2,FALSE),0)*'EV Scenarios'!S$2</f>
        <v>4.8516041687088016</v>
      </c>
      <c r="T4" s="2">
        <f>'[1]Pc, Winter, S3'!T4*Main!$B$8+_xlfn.IFNA(VLOOKUP($A4,'EV Distribution'!$A$2:$B$26,2,FALSE),0)*'EV Scenarios'!T$2</f>
        <v>4.9757775261783816</v>
      </c>
      <c r="U4" s="2">
        <f>'[1]Pc, Winter, S3'!U4*Main!$B$8+_xlfn.IFNA(VLOOKUP($A4,'EV Distribution'!$A$2:$B$26,2,FALSE),0)*'EV Scenarios'!U$2</f>
        <v>4.9406787036763147</v>
      </c>
      <c r="V4" s="2">
        <f>'[1]Pc, Winter, S3'!V4*Main!$B$8+_xlfn.IFNA(VLOOKUP($A4,'EV Distribution'!$A$2:$B$26,2,FALSE),0)*'EV Scenarios'!V$2</f>
        <v>4.8649435231766098</v>
      </c>
      <c r="W4" s="2">
        <f>'[1]Pc, Winter, S3'!W4*Main!$B$8+_xlfn.IFNA(VLOOKUP($A4,'EV Distribution'!$A$2:$B$26,2,FALSE),0)*'EV Scenarios'!W$2</f>
        <v>4.5558563171328998</v>
      </c>
      <c r="X4" s="2">
        <f>'[1]Pc, Winter, S3'!X4*Main!$B$8+_xlfn.IFNA(VLOOKUP($A4,'EV Distribution'!$A$2:$B$26,2,FALSE),0)*'EV Scenarios'!X$2</f>
        <v>4.3061451817070289</v>
      </c>
      <c r="Y4" s="2">
        <f>'[1]Pc, Winter, S3'!Y4*Main!$B$8+_xlfn.IFNA(VLOOKUP($A4,'EV Distribution'!$A$2:$B$26,2,FALSE),0)*'EV Scenarios'!Y$2</f>
        <v>3.9106266805227405</v>
      </c>
    </row>
    <row r="5" spans="1:25" x14ac:dyDescent="0.25">
      <c r="A5">
        <v>36</v>
      </c>
      <c r="B5" s="2">
        <f>'[1]Pc, Winter, S3'!B5*Main!$B$8+_xlfn.IFNA(VLOOKUP($A5,'EV Distribution'!$A$2:$B$26,2,FALSE),0)*'EV Scenarios'!B$2</f>
        <v>0.55034705782161841</v>
      </c>
      <c r="C5" s="2">
        <f>'[1]Pc, Winter, S3'!C5*Main!$B$8+_xlfn.IFNA(VLOOKUP($A5,'EV Distribution'!$A$2:$B$26,2,FALSE),0)*'EV Scenarios'!C$2</f>
        <v>0.36982256915180151</v>
      </c>
      <c r="D5" s="2">
        <f>'[1]Pc, Winter, S3'!D5*Main!$B$8+_xlfn.IFNA(VLOOKUP($A5,'EV Distribution'!$A$2:$B$26,2,FALSE),0)*'EV Scenarios'!D$2</f>
        <v>0.34963630671116364</v>
      </c>
      <c r="E5" s="2">
        <f>'[1]Pc, Winter, S3'!E5*Main!$B$8+_xlfn.IFNA(VLOOKUP($A5,'EV Distribution'!$A$2:$B$26,2,FALSE),0)*'EV Scenarios'!E$2</f>
        <v>0.30810359153337269</v>
      </c>
      <c r="F5" s="2">
        <f>'[1]Pc, Winter, S3'!F5*Main!$B$8+_xlfn.IFNA(VLOOKUP($A5,'EV Distribution'!$A$2:$B$26,2,FALSE),0)*'EV Scenarios'!F$2</f>
        <v>0.13173733749084462</v>
      </c>
      <c r="G5" s="2">
        <f>'[1]Pc, Winter, S3'!G5*Main!$B$8+_xlfn.IFNA(VLOOKUP($A5,'EV Distribution'!$A$2:$B$26,2,FALSE),0)*'EV Scenarios'!G$2</f>
        <v>0.24842617687064381</v>
      </c>
      <c r="H5" s="2">
        <f>'[1]Pc, Winter, S3'!H5*Main!$B$8+_xlfn.IFNA(VLOOKUP($A5,'EV Distribution'!$A$2:$B$26,2,FALSE),0)*'EV Scenarios'!H$2</f>
        <v>0.45587459636148847</v>
      </c>
      <c r="I5" s="2">
        <f>'[1]Pc, Winter, S3'!I5*Main!$B$8+_xlfn.IFNA(VLOOKUP($A5,'EV Distribution'!$A$2:$B$26,2,FALSE),0)*'EV Scenarios'!I$2</f>
        <v>0.59570978842528055</v>
      </c>
      <c r="J5" s="2">
        <f>'[1]Pc, Winter, S3'!J5*Main!$B$8+_xlfn.IFNA(VLOOKUP($A5,'EV Distribution'!$A$2:$B$26,2,FALSE),0)*'EV Scenarios'!J$2</f>
        <v>0.88882079449852336</v>
      </c>
      <c r="K5" s="2">
        <f>'[1]Pc, Winter, S3'!K5*Main!$B$8+_xlfn.IFNA(VLOOKUP($A5,'EV Distribution'!$A$2:$B$26,2,FALSE),0)*'EV Scenarios'!K$2</f>
        <v>1.0944958783579444</v>
      </c>
      <c r="L5" s="2">
        <f>'[1]Pc, Winter, S3'!L5*Main!$B$8+_xlfn.IFNA(VLOOKUP($A5,'EV Distribution'!$A$2:$B$26,2,FALSE),0)*'EV Scenarios'!L$2</f>
        <v>1.2376735605339635</v>
      </c>
      <c r="M5" s="2">
        <f>'[1]Pc, Winter, S3'!M5*Main!$B$8+_xlfn.IFNA(VLOOKUP($A5,'EV Distribution'!$A$2:$B$26,2,FALSE),0)*'EV Scenarios'!M$2</f>
        <v>1.2864355972569401</v>
      </c>
      <c r="N5" s="2">
        <f>'[1]Pc, Winter, S3'!N5*Main!$B$8+_xlfn.IFNA(VLOOKUP($A5,'EV Distribution'!$A$2:$B$26,2,FALSE),0)*'EV Scenarios'!N$2</f>
        <v>1.1040578825835794</v>
      </c>
      <c r="O5" s="2">
        <f>'[1]Pc, Winter, S3'!O5*Main!$B$8+_xlfn.IFNA(VLOOKUP($A5,'EV Distribution'!$A$2:$B$26,2,FALSE),0)*'EV Scenarios'!O$2</f>
        <v>0.81241246575664494</v>
      </c>
      <c r="P5" s="2">
        <f>'[1]Pc, Winter, S3'!P5*Main!$B$8+_xlfn.IFNA(VLOOKUP($A5,'EV Distribution'!$A$2:$B$26,2,FALSE),0)*'EV Scenarios'!P$2</f>
        <v>0.68829463559125814</v>
      </c>
      <c r="Q5" s="2">
        <f>'[1]Pc, Winter, S3'!Q5*Main!$B$8+_xlfn.IFNA(VLOOKUP($A5,'EV Distribution'!$A$2:$B$26,2,FALSE),0)*'EV Scenarios'!Q$2</f>
        <v>0.63698100924985224</v>
      </c>
      <c r="R5" s="2">
        <f>'[1]Pc, Winter, S3'!R5*Main!$B$8+_xlfn.IFNA(VLOOKUP($A5,'EV Distribution'!$A$2:$B$26,2,FALSE),0)*'EV Scenarios'!R$2</f>
        <v>0.83785564891789732</v>
      </c>
      <c r="S5" s="2">
        <f>'[1]Pc, Winter, S3'!S5*Main!$B$8+_xlfn.IFNA(VLOOKUP($A5,'EV Distribution'!$A$2:$B$26,2,FALSE),0)*'EV Scenarios'!S$2</f>
        <v>1.2899700895888955</v>
      </c>
      <c r="T5" s="2">
        <f>'[1]Pc, Winter, S3'!T5*Main!$B$8+_xlfn.IFNA(VLOOKUP($A5,'EV Distribution'!$A$2:$B$26,2,FALSE),0)*'EV Scenarios'!T$2</f>
        <v>1.3086358847135262</v>
      </c>
      <c r="U5" s="2">
        <f>'[1]Pc, Winter, S3'!U5*Main!$B$8+_xlfn.IFNA(VLOOKUP($A5,'EV Distribution'!$A$2:$B$26,2,FALSE),0)*'EV Scenarios'!U$2</f>
        <v>1.1600309981535737</v>
      </c>
      <c r="V5" s="2">
        <f>'[1]Pc, Winter, S3'!V5*Main!$B$8+_xlfn.IFNA(VLOOKUP($A5,'EV Distribution'!$A$2:$B$26,2,FALSE),0)*'EV Scenarios'!V$2</f>
        <v>1.0542372995203779</v>
      </c>
      <c r="W5" s="2">
        <f>'[1]Pc, Winter, S3'!W5*Main!$B$8+_xlfn.IFNA(VLOOKUP($A5,'EV Distribution'!$A$2:$B$26,2,FALSE),0)*'EV Scenarios'!W$2</f>
        <v>0.90359607773538098</v>
      </c>
      <c r="X5" s="2">
        <f>'[1]Pc, Winter, S3'!X5*Main!$B$8+_xlfn.IFNA(VLOOKUP($A5,'EV Distribution'!$A$2:$B$26,2,FALSE),0)*'EV Scenarios'!X$2</f>
        <v>0.66007420311872422</v>
      </c>
      <c r="Y5" s="2">
        <f>'[1]Pc, Winter, S3'!Y5*Main!$B$8+_xlfn.IFNA(VLOOKUP($A5,'EV Distribution'!$A$2:$B$26,2,FALSE),0)*'EV Scenarios'!Y$2</f>
        <v>0.47510891184288245</v>
      </c>
    </row>
    <row r="6" spans="1:25" x14ac:dyDescent="0.25">
      <c r="A6">
        <v>26</v>
      </c>
      <c r="B6" s="2">
        <f>'[1]Pc, Winter, S3'!B6*Main!$B$8+_xlfn.IFNA(VLOOKUP($A6,'EV Distribution'!$A$2:$B$26,2,FALSE),0)*'EV Scenarios'!B$2</f>
        <v>4.0116439333656224</v>
      </c>
      <c r="C6" s="2">
        <f>'[1]Pc, Winter, S3'!C6*Main!$B$8+_xlfn.IFNA(VLOOKUP($A6,'EV Distribution'!$A$2:$B$26,2,FALSE),0)*'EV Scenarios'!C$2</f>
        <v>3.6588486429037208</v>
      </c>
      <c r="D6" s="2">
        <f>'[1]Pc, Winter, S3'!D6*Main!$B$8+_xlfn.IFNA(VLOOKUP($A6,'EV Distribution'!$A$2:$B$26,2,FALSE),0)*'EV Scenarios'!D$2</f>
        <v>3.3210392218653282</v>
      </c>
      <c r="E6" s="2">
        <f>'[1]Pc, Winter, S3'!E6*Main!$B$8+_xlfn.IFNA(VLOOKUP($A6,'EV Distribution'!$A$2:$B$26,2,FALSE),0)*'EV Scenarios'!E$2</f>
        <v>3.2103758937531004</v>
      </c>
      <c r="F6" s="2">
        <f>'[1]Pc, Winter, S3'!F6*Main!$B$8+_xlfn.IFNA(VLOOKUP($A6,'EV Distribution'!$A$2:$B$26,2,FALSE),0)*'EV Scenarios'!F$2</f>
        <v>3.2336668643874775</v>
      </c>
      <c r="G6" s="2">
        <f>'[1]Pc, Winter, S3'!G6*Main!$B$8+_xlfn.IFNA(VLOOKUP($A6,'EV Distribution'!$A$2:$B$26,2,FALSE),0)*'EV Scenarios'!G$2</f>
        <v>3.3528727403354992</v>
      </c>
      <c r="H6" s="2">
        <f>'[1]Pc, Winter, S3'!H6*Main!$B$8+_xlfn.IFNA(VLOOKUP($A6,'EV Distribution'!$A$2:$B$26,2,FALSE),0)*'EV Scenarios'!H$2</f>
        <v>3.6845287718310686</v>
      </c>
      <c r="I6" s="2">
        <f>'[1]Pc, Winter, S3'!I6*Main!$B$8+_xlfn.IFNA(VLOOKUP($A6,'EV Distribution'!$A$2:$B$26,2,FALSE),0)*'EV Scenarios'!I$2</f>
        <v>3.8862069371860599</v>
      </c>
      <c r="J6" s="2">
        <f>'[1]Pc, Winter, S3'!J6*Main!$B$8+_xlfn.IFNA(VLOOKUP($A6,'EV Distribution'!$A$2:$B$26,2,FALSE),0)*'EV Scenarios'!J$2</f>
        <v>4.6361630360626105</v>
      </c>
      <c r="K6" s="2">
        <f>'[1]Pc, Winter, S3'!K6*Main!$B$8+_xlfn.IFNA(VLOOKUP($A6,'EV Distribution'!$A$2:$B$26,2,FALSE),0)*'EV Scenarios'!K$2</f>
        <v>5.583798704128764</v>
      </c>
      <c r="L6" s="2">
        <f>'[1]Pc, Winter, S3'!L6*Main!$B$8+_xlfn.IFNA(VLOOKUP($A6,'EV Distribution'!$A$2:$B$26,2,FALSE),0)*'EV Scenarios'!L$2</f>
        <v>6.3147196755321922</v>
      </c>
      <c r="M6" s="2">
        <f>'[1]Pc, Winter, S3'!M6*Main!$B$8+_xlfn.IFNA(VLOOKUP($A6,'EV Distribution'!$A$2:$B$26,2,FALSE),0)*'EV Scenarios'!M$2</f>
        <v>6.8088513587028938</v>
      </c>
      <c r="N6" s="2">
        <f>'[1]Pc, Winter, S3'!N6*Main!$B$8+_xlfn.IFNA(VLOOKUP($A6,'EV Distribution'!$A$2:$B$26,2,FALSE),0)*'EV Scenarios'!N$2</f>
        <v>6.5537001216160666</v>
      </c>
      <c r="O6" s="2">
        <f>'[1]Pc, Winter, S3'!O6*Main!$B$8+_xlfn.IFNA(VLOOKUP($A6,'EV Distribution'!$A$2:$B$26,2,FALSE),0)*'EV Scenarios'!O$2</f>
        <v>5.8334165547631427</v>
      </c>
      <c r="P6" s="2">
        <f>'[1]Pc, Winter, S3'!P6*Main!$B$8+_xlfn.IFNA(VLOOKUP($A6,'EV Distribution'!$A$2:$B$26,2,FALSE),0)*'EV Scenarios'!P$2</f>
        <v>5.2716693525599529</v>
      </c>
      <c r="Q6" s="2">
        <f>'[1]Pc, Winter, S3'!Q6*Main!$B$8+_xlfn.IFNA(VLOOKUP($A6,'EV Distribution'!$A$2:$B$26,2,FALSE),0)*'EV Scenarios'!Q$2</f>
        <v>5.0784368093561714</v>
      </c>
      <c r="R6" s="2">
        <f>'[1]Pc, Winter, S3'!R6*Main!$B$8+_xlfn.IFNA(VLOOKUP($A6,'EV Distribution'!$A$2:$B$26,2,FALSE),0)*'EV Scenarios'!R$2</f>
        <v>5.1794907415546367</v>
      </c>
      <c r="S6" s="2">
        <f>'[1]Pc, Winter, S3'!S6*Main!$B$8+_xlfn.IFNA(VLOOKUP($A6,'EV Distribution'!$A$2:$B$26,2,FALSE),0)*'EV Scenarios'!S$2</f>
        <v>5.6552587211080914</v>
      </c>
      <c r="T6" s="2">
        <f>'[1]Pc, Winter, S3'!T6*Main!$B$8+_xlfn.IFNA(VLOOKUP($A6,'EV Distribution'!$A$2:$B$26,2,FALSE),0)*'EV Scenarios'!T$2</f>
        <v>5.8652103567513301</v>
      </c>
      <c r="U6" s="2">
        <f>'[1]Pc, Winter, S3'!U6*Main!$B$8+_xlfn.IFNA(VLOOKUP($A6,'EV Distribution'!$A$2:$B$26,2,FALSE),0)*'EV Scenarios'!U$2</f>
        <v>6.0552239472155929</v>
      </c>
      <c r="V6" s="2">
        <f>'[1]Pc, Winter, S3'!V6*Main!$B$8+_xlfn.IFNA(VLOOKUP($A6,'EV Distribution'!$A$2:$B$26,2,FALSE),0)*'EV Scenarios'!V$2</f>
        <v>5.9042381491624338</v>
      </c>
      <c r="W6" s="2">
        <f>'[1]Pc, Winter, S3'!W6*Main!$B$8+_xlfn.IFNA(VLOOKUP($A6,'EV Distribution'!$A$2:$B$26,2,FALSE),0)*'EV Scenarios'!W$2</f>
        <v>5.5804407949403423</v>
      </c>
      <c r="X6" s="2">
        <f>'[1]Pc, Winter, S3'!X6*Main!$B$8+_xlfn.IFNA(VLOOKUP($A6,'EV Distribution'!$A$2:$B$26,2,FALSE),0)*'EV Scenarios'!X$2</f>
        <v>4.9502283612344948</v>
      </c>
      <c r="Y6" s="2">
        <f>'[1]Pc, Winter, S3'!Y6*Main!$B$8+_xlfn.IFNA(VLOOKUP($A6,'EV Distribution'!$A$2:$B$26,2,FALSE),0)*'EV Scenarios'!Y$2</f>
        <v>4.2571451786769048</v>
      </c>
    </row>
    <row r="7" spans="1:25" x14ac:dyDescent="0.25">
      <c r="A7">
        <v>24</v>
      </c>
      <c r="B7" s="2">
        <f>'[1]Pc, Winter, S3'!B7*Main!$B$8+_xlfn.IFNA(VLOOKUP($A7,'EV Distribution'!$A$2:$B$26,2,FALSE),0)*'EV Scenarios'!B$2</f>
        <v>5.9218346362929708</v>
      </c>
      <c r="C7" s="2">
        <f>'[1]Pc, Winter, S3'!C7*Main!$B$8+_xlfn.IFNA(VLOOKUP($A7,'EV Distribution'!$A$2:$B$26,2,FALSE),0)*'EV Scenarios'!C$2</f>
        <v>5.6829005508080321</v>
      </c>
      <c r="D7" s="2">
        <f>'[1]Pc, Winter, S3'!D7*Main!$B$8+_xlfn.IFNA(VLOOKUP($A7,'EV Distribution'!$A$2:$B$26,2,FALSE),0)*'EV Scenarios'!D$2</f>
        <v>5.5333152047158896</v>
      </c>
      <c r="E7" s="2">
        <f>'[1]Pc, Winter, S3'!E7*Main!$B$8+_xlfn.IFNA(VLOOKUP($A7,'EV Distribution'!$A$2:$B$26,2,FALSE),0)*'EV Scenarios'!E$2</f>
        <v>5.4078359806627292</v>
      </c>
      <c r="F7" s="2">
        <f>'[1]Pc, Winter, S3'!F7*Main!$B$8+_xlfn.IFNA(VLOOKUP($A7,'EV Distribution'!$A$2:$B$26,2,FALSE),0)*'EV Scenarios'!F$2</f>
        <v>5.3491213277342</v>
      </c>
      <c r="G7" s="2">
        <f>'[1]Pc, Winter, S3'!G7*Main!$B$8+_xlfn.IFNA(VLOOKUP($A7,'EV Distribution'!$A$2:$B$26,2,FALSE),0)*'EV Scenarios'!G$2</f>
        <v>5.5461398368836381</v>
      </c>
      <c r="H7" s="2">
        <f>'[1]Pc, Winter, S3'!H7*Main!$B$8+_xlfn.IFNA(VLOOKUP($A7,'EV Distribution'!$A$2:$B$26,2,FALSE),0)*'EV Scenarios'!H$2</f>
        <v>5.8486219209864139</v>
      </c>
      <c r="I7" s="2">
        <f>'[1]Pc, Winter, S3'!I7*Main!$B$8+_xlfn.IFNA(VLOOKUP($A7,'EV Distribution'!$A$2:$B$26,2,FALSE),0)*'EV Scenarios'!I$2</f>
        <v>6.0188628555097452</v>
      </c>
      <c r="J7" s="2">
        <f>'[1]Pc, Winter, S3'!J7*Main!$B$8+_xlfn.IFNA(VLOOKUP($A7,'EV Distribution'!$A$2:$B$26,2,FALSE),0)*'EV Scenarios'!J$2</f>
        <v>6.3163896617554629</v>
      </c>
      <c r="K7" s="2">
        <f>'[1]Pc, Winter, S3'!K7*Main!$B$8+_xlfn.IFNA(VLOOKUP($A7,'EV Distribution'!$A$2:$B$26,2,FALSE),0)*'EV Scenarios'!K$2</f>
        <v>6.7994000923922036</v>
      </c>
      <c r="L7" s="2">
        <f>'[1]Pc, Winter, S3'!L7*Main!$B$8+_xlfn.IFNA(VLOOKUP($A7,'EV Distribution'!$A$2:$B$26,2,FALSE),0)*'EV Scenarios'!L$2</f>
        <v>6.9407991064016548</v>
      </c>
      <c r="M7" s="2">
        <f>'[1]Pc, Winter, S3'!M7*Main!$B$8+_xlfn.IFNA(VLOOKUP($A7,'EV Distribution'!$A$2:$B$26,2,FALSE),0)*'EV Scenarios'!M$2</f>
        <v>6.995968983220318</v>
      </c>
      <c r="N7" s="2">
        <f>'[1]Pc, Winter, S3'!N7*Main!$B$8+_xlfn.IFNA(VLOOKUP($A7,'EV Distribution'!$A$2:$B$26,2,FALSE),0)*'EV Scenarios'!N$2</f>
        <v>7.0071779587997627</v>
      </c>
      <c r="O7" s="2">
        <f>'[1]Pc, Winter, S3'!O7*Main!$B$8+_xlfn.IFNA(VLOOKUP($A7,'EV Distribution'!$A$2:$B$26,2,FALSE),0)*'EV Scenarios'!O$2</f>
        <v>6.7344345150218548</v>
      </c>
      <c r="P7" s="2">
        <f>'[1]Pc, Winter, S3'!P7*Main!$B$8+_xlfn.IFNA(VLOOKUP($A7,'EV Distribution'!$A$2:$B$26,2,FALSE),0)*'EV Scenarios'!P$2</f>
        <v>6.3215295178038975</v>
      </c>
      <c r="Q7" s="2">
        <f>'[1]Pc, Winter, S3'!Q7*Main!$B$8+_xlfn.IFNA(VLOOKUP($A7,'EV Distribution'!$A$2:$B$26,2,FALSE),0)*'EV Scenarios'!Q$2</f>
        <v>6.302925189970467</v>
      </c>
      <c r="R7" s="2">
        <f>'[1]Pc, Winter, S3'!R7*Main!$B$8+_xlfn.IFNA(VLOOKUP($A7,'EV Distribution'!$A$2:$B$26,2,FALSE),0)*'EV Scenarios'!R$2</f>
        <v>6.4353375006355584</v>
      </c>
      <c r="S7" s="2">
        <f>'[1]Pc, Winter, S3'!S7*Main!$B$8+_xlfn.IFNA(VLOOKUP($A7,'EV Distribution'!$A$2:$B$26,2,FALSE),0)*'EV Scenarios'!S$2</f>
        <v>6.9873169542043705</v>
      </c>
      <c r="T7" s="2">
        <f>'[1]Pc, Winter, S3'!T7*Main!$B$8+_xlfn.IFNA(VLOOKUP($A7,'EV Distribution'!$A$2:$B$26,2,FALSE),0)*'EV Scenarios'!T$2</f>
        <v>6.9416834435853509</v>
      </c>
      <c r="U7" s="2">
        <f>'[1]Pc, Winter, S3'!U7*Main!$B$8+_xlfn.IFNA(VLOOKUP($A7,'EV Distribution'!$A$2:$B$26,2,FALSE),0)*'EV Scenarios'!U$2</f>
        <v>7.2398170671104545</v>
      </c>
      <c r="V7" s="2">
        <f>'[1]Pc, Winter, S3'!V7*Main!$B$8+_xlfn.IFNA(VLOOKUP($A7,'EV Distribution'!$A$2:$B$26,2,FALSE),0)*'EV Scenarios'!V$2</f>
        <v>7.0507649632994687</v>
      </c>
      <c r="W7" s="2">
        <f>'[1]Pc, Winter, S3'!W7*Main!$B$8+_xlfn.IFNA(VLOOKUP($A7,'EV Distribution'!$A$2:$B$26,2,FALSE),0)*'EV Scenarios'!W$2</f>
        <v>6.8365287566402833</v>
      </c>
      <c r="X7" s="2">
        <f>'[1]Pc, Winter, S3'!X7*Main!$B$8+_xlfn.IFNA(VLOOKUP($A7,'EV Distribution'!$A$2:$B$26,2,FALSE),0)*'EV Scenarios'!X$2</f>
        <v>6.4535763028115767</v>
      </c>
      <c r="Y7" s="2">
        <f>'[1]Pc, Winter, S3'!Y7*Main!$B$8+_xlfn.IFNA(VLOOKUP($A7,'EV Distribution'!$A$2:$B$26,2,FALSE),0)*'EV Scenarios'!Y$2</f>
        <v>6.2374974415239217</v>
      </c>
    </row>
    <row r="8" spans="1:25" x14ac:dyDescent="0.25">
      <c r="A8">
        <v>28</v>
      </c>
      <c r="B8" s="2">
        <f>'[1]Pc, Winter, S3'!B8*Main!$B$8+_xlfn.IFNA(VLOOKUP($A8,'EV Distribution'!$A$2:$B$26,2,FALSE),0)*'EV Scenarios'!B$2</f>
        <v>3.1213817759279383</v>
      </c>
      <c r="C8" s="2">
        <f>'[1]Pc, Winter, S3'!C8*Main!$B$8+_xlfn.IFNA(VLOOKUP($A8,'EV Distribution'!$A$2:$B$26,2,FALSE),0)*'EV Scenarios'!C$2</f>
        <v>2.8846602531376258</v>
      </c>
      <c r="D8" s="2">
        <f>'[1]Pc, Winter, S3'!D8*Main!$B$8+_xlfn.IFNA(VLOOKUP($A8,'EV Distribution'!$A$2:$B$26,2,FALSE),0)*'EV Scenarios'!D$2</f>
        <v>2.7798936381901949</v>
      </c>
      <c r="E8" s="2">
        <f>'[1]Pc, Winter, S3'!E8*Main!$B$8+_xlfn.IFNA(VLOOKUP($A8,'EV Distribution'!$A$2:$B$26,2,FALSE),0)*'EV Scenarios'!E$2</f>
        <v>2.663322857033668</v>
      </c>
      <c r="F8" s="2">
        <f>'[1]Pc, Winter, S3'!F8*Main!$B$8+_xlfn.IFNA(VLOOKUP($A8,'EV Distribution'!$A$2:$B$26,2,FALSE),0)*'EV Scenarios'!F$2</f>
        <v>2.7227725488103953</v>
      </c>
      <c r="G8" s="2">
        <f>'[1]Pc, Winter, S3'!G8*Main!$B$8+_xlfn.IFNA(VLOOKUP($A8,'EV Distribution'!$A$2:$B$26,2,FALSE),0)*'EV Scenarios'!G$2</f>
        <v>2.9062755570265799</v>
      </c>
      <c r="H8" s="2">
        <f>'[1]Pc, Winter, S3'!H8*Main!$B$8+_xlfn.IFNA(VLOOKUP($A8,'EV Distribution'!$A$2:$B$26,2,FALSE),0)*'EV Scenarios'!H$2</f>
        <v>3.2585803119137622</v>
      </c>
      <c r="I8" s="2">
        <f>'[1]Pc, Winter, S3'!I8*Main!$B$8+_xlfn.IFNA(VLOOKUP($A8,'EV Distribution'!$A$2:$B$26,2,FALSE),0)*'EV Scenarios'!I$2</f>
        <v>3.3406736265812169</v>
      </c>
      <c r="J8" s="2">
        <f>'[1]Pc, Winter, S3'!J8*Main!$B$8+_xlfn.IFNA(VLOOKUP($A8,'EV Distribution'!$A$2:$B$26,2,FALSE),0)*'EV Scenarios'!J$2</f>
        <v>3.8935769184985229</v>
      </c>
      <c r="K8" s="2">
        <f>'[1]Pc, Winter, S3'!K8*Main!$B$8+_xlfn.IFNA(VLOOKUP($A8,'EV Distribution'!$A$2:$B$26,2,FALSE),0)*'EV Scenarios'!K$2</f>
        <v>4.5067982138393381</v>
      </c>
      <c r="L8" s="2">
        <f>'[1]Pc, Winter, S3'!L8*Main!$B$8+_xlfn.IFNA(VLOOKUP($A8,'EV Distribution'!$A$2:$B$26,2,FALSE),0)*'EV Scenarios'!L$2</f>
        <v>4.8071429092687543</v>
      </c>
      <c r="M8" s="2">
        <f>'[1]Pc, Winter, S3'!M8*Main!$B$8+_xlfn.IFNA(VLOOKUP($A8,'EV Distribution'!$A$2:$B$26,2,FALSE),0)*'EV Scenarios'!M$2</f>
        <v>5.2363676454093326</v>
      </c>
      <c r="N8" s="2">
        <f>'[1]Pc, Winter, S3'!N8*Main!$B$8+_xlfn.IFNA(VLOOKUP($A8,'EV Distribution'!$A$2:$B$26,2,FALSE),0)*'EV Scenarios'!N$2</f>
        <v>5.1444851388848196</v>
      </c>
      <c r="O8" s="2">
        <f>'[1]Pc, Winter, S3'!O8*Main!$B$8+_xlfn.IFNA(VLOOKUP($A8,'EV Distribution'!$A$2:$B$26,2,FALSE),0)*'EV Scenarios'!O$2</f>
        <v>4.7615509632238622</v>
      </c>
      <c r="P8" s="2">
        <f>'[1]Pc, Winter, S3'!P8*Main!$B$8+_xlfn.IFNA(VLOOKUP($A8,'EV Distribution'!$A$2:$B$26,2,FALSE),0)*'EV Scenarios'!P$2</f>
        <v>4.4287319742339042</v>
      </c>
      <c r="Q8" s="2">
        <f>'[1]Pc, Winter, S3'!Q8*Main!$B$8+_xlfn.IFNA(VLOOKUP($A8,'EV Distribution'!$A$2:$B$26,2,FALSE),0)*'EV Scenarios'!Q$2</f>
        <v>3.9609064092321322</v>
      </c>
      <c r="R8" s="2">
        <f>'[1]Pc, Winter, S3'!R8*Main!$B$8+_xlfn.IFNA(VLOOKUP($A8,'EV Distribution'!$A$2:$B$26,2,FALSE),0)*'EV Scenarios'!R$2</f>
        <v>3.9624361509060839</v>
      </c>
      <c r="S8" s="2">
        <f>'[1]Pc, Winter, S3'!S8*Main!$B$8+_xlfn.IFNA(VLOOKUP($A8,'EV Distribution'!$A$2:$B$26,2,FALSE),0)*'EV Scenarios'!S$2</f>
        <v>4.3263085372782042</v>
      </c>
      <c r="T8" s="2">
        <f>'[1]Pc, Winter, S3'!T8*Main!$B$8+_xlfn.IFNA(VLOOKUP($A8,'EV Distribution'!$A$2:$B$26,2,FALSE),0)*'EV Scenarios'!T$2</f>
        <v>4.3585137481748371</v>
      </c>
      <c r="U8" s="2">
        <f>'[1]Pc, Winter, S3'!U8*Main!$B$8+_xlfn.IFNA(VLOOKUP($A8,'EV Distribution'!$A$2:$B$26,2,FALSE),0)*'EV Scenarios'!U$2</f>
        <v>4.3134371055593617</v>
      </c>
      <c r="V8" s="2">
        <f>'[1]Pc, Winter, S3'!V8*Main!$B$8+_xlfn.IFNA(VLOOKUP($A8,'EV Distribution'!$A$2:$B$26,2,FALSE),0)*'EV Scenarios'!V$2</f>
        <v>4.4246995430265796</v>
      </c>
      <c r="W8" s="2">
        <f>'[1]Pc, Winter, S3'!W8*Main!$B$8+_xlfn.IFNA(VLOOKUP($A8,'EV Distribution'!$A$2:$B$26,2,FALSE),0)*'EV Scenarios'!W$2</f>
        <v>4.1790174732888365</v>
      </c>
      <c r="X8" s="2">
        <f>'[1]Pc, Winter, S3'!X8*Main!$B$8+_xlfn.IFNA(VLOOKUP($A8,'EV Distribution'!$A$2:$B$26,2,FALSE),0)*'EV Scenarios'!X$2</f>
        <v>3.6756146076137037</v>
      </c>
      <c r="Y8" s="2">
        <f>'[1]Pc, Winter, S3'!Y8*Main!$B$8+_xlfn.IFNA(VLOOKUP($A8,'EV Distribution'!$A$2:$B$26,2,FALSE),0)*'EV Scenarios'!Y$2</f>
        <v>3.3190094065268751</v>
      </c>
    </row>
    <row r="9" spans="1:25" x14ac:dyDescent="0.25">
      <c r="A9">
        <v>6</v>
      </c>
      <c r="B9" s="2">
        <f>'[1]Pc, Winter, S3'!B9*Main!$B$8+_xlfn.IFNA(VLOOKUP($A9,'EV Distribution'!$A$2:$B$26,2,FALSE),0)*'EV Scenarios'!B$2</f>
        <v>2.1582068566355583</v>
      </c>
      <c r="C9" s="2">
        <f>'[1]Pc, Winter, S3'!C9*Main!$B$8+_xlfn.IFNA(VLOOKUP($A9,'EV Distribution'!$A$2:$B$26,2,FALSE),0)*'EV Scenarios'!C$2</f>
        <v>2.0501861442102776</v>
      </c>
      <c r="D9" s="2">
        <f>'[1]Pc, Winter, S3'!D9*Main!$B$8+_xlfn.IFNA(VLOOKUP($A9,'EV Distribution'!$A$2:$B$26,2,FALSE),0)*'EV Scenarios'!D$2</f>
        <v>1.9674792785138806</v>
      </c>
      <c r="E9" s="2">
        <f>'[1]Pc, Winter, S3'!E9*Main!$B$8+_xlfn.IFNA(VLOOKUP($A9,'EV Distribution'!$A$2:$B$26,2,FALSE),0)*'EV Scenarios'!E$2</f>
        <v>1.9271831561913764</v>
      </c>
      <c r="F9" s="2">
        <f>'[1]Pc, Winter, S3'!F9*Main!$B$8+_xlfn.IFNA(VLOOKUP($A9,'EV Distribution'!$A$2:$B$26,2,FALSE),0)*'EV Scenarios'!F$2</f>
        <v>1.9439122203154164</v>
      </c>
      <c r="G9" s="2">
        <f>'[1]Pc, Winter, S3'!G9*Main!$B$8+_xlfn.IFNA(VLOOKUP($A9,'EV Distribution'!$A$2:$B$26,2,FALSE),0)*'EV Scenarios'!G$2</f>
        <v>2.1295240513195512</v>
      </c>
      <c r="H9" s="2">
        <f>'[1]Pc, Winter, S3'!H9*Main!$B$8+_xlfn.IFNA(VLOOKUP($A9,'EV Distribution'!$A$2:$B$26,2,FALSE),0)*'EV Scenarios'!H$2</f>
        <v>2.3884818808505606</v>
      </c>
      <c r="I9" s="2">
        <f>'[1]Pc, Winter, S3'!I9*Main!$B$8+_xlfn.IFNA(VLOOKUP($A9,'EV Distribution'!$A$2:$B$26,2,FALSE),0)*'EV Scenarios'!I$2</f>
        <v>2.5928527748718251</v>
      </c>
      <c r="J9" s="2">
        <f>'[1]Pc, Winter, S3'!J9*Main!$B$8+_xlfn.IFNA(VLOOKUP($A9,'EV Distribution'!$A$2:$B$26,2,FALSE),0)*'EV Scenarios'!J$2</f>
        <v>2.9871468391447138</v>
      </c>
      <c r="K9" s="2">
        <f>'[1]Pc, Winter, S3'!K9*Main!$B$8+_xlfn.IFNA(VLOOKUP($A9,'EV Distribution'!$A$2:$B$26,2,FALSE),0)*'EV Scenarios'!K$2</f>
        <v>3.4703374761488481</v>
      </c>
      <c r="L9" s="2">
        <f>'[1]Pc, Winter, S3'!L9*Main!$B$8+_xlfn.IFNA(VLOOKUP($A9,'EV Distribution'!$A$2:$B$26,2,FALSE),0)*'EV Scenarios'!L$2</f>
        <v>3.9608629909734199</v>
      </c>
      <c r="M9" s="2">
        <f>'[1]Pc, Winter, S3'!M9*Main!$B$8+_xlfn.IFNA(VLOOKUP($A9,'EV Distribution'!$A$2:$B$26,2,FALSE),0)*'EV Scenarios'!M$2</f>
        <v>4.1282573396704079</v>
      </c>
      <c r="N9" s="2">
        <f>'[1]Pc, Winter, S3'!N9*Main!$B$8+_xlfn.IFNA(VLOOKUP($A9,'EV Distribution'!$A$2:$B$26,2,FALSE),0)*'EV Scenarios'!N$2</f>
        <v>3.684784715698759</v>
      </c>
      <c r="O9" s="2">
        <f>'[1]Pc, Winter, S3'!O9*Main!$B$8+_xlfn.IFNA(VLOOKUP($A9,'EV Distribution'!$A$2:$B$26,2,FALSE),0)*'EV Scenarios'!O$2</f>
        <v>3.3034054765516832</v>
      </c>
      <c r="P9" s="2">
        <f>'[1]Pc, Winter, S3'!P9*Main!$B$8+_xlfn.IFNA(VLOOKUP($A9,'EV Distribution'!$A$2:$B$26,2,FALSE),0)*'EV Scenarios'!P$2</f>
        <v>3.1294962280637928</v>
      </c>
      <c r="Q9" s="2">
        <f>'[1]Pc, Winter, S3'!Q9*Main!$B$8+_xlfn.IFNA(VLOOKUP($A9,'EV Distribution'!$A$2:$B$26,2,FALSE),0)*'EV Scenarios'!Q$2</f>
        <v>2.994710845729474</v>
      </c>
      <c r="R9" s="2">
        <f>'[1]Pc, Winter, S3'!R9*Main!$B$8+_xlfn.IFNA(VLOOKUP($A9,'EV Distribution'!$A$2:$B$26,2,FALSE),0)*'EV Scenarios'!R$2</f>
        <v>2.9551894087336095</v>
      </c>
      <c r="S9" s="2">
        <f>'[1]Pc, Winter, S3'!S9*Main!$B$8+_xlfn.IFNA(VLOOKUP($A9,'EV Distribution'!$A$2:$B$26,2,FALSE),0)*'EV Scenarios'!S$2</f>
        <v>3.0959266679551094</v>
      </c>
      <c r="T9" s="2">
        <f>'[1]Pc, Winter, S3'!T9*Main!$B$8+_xlfn.IFNA(VLOOKUP($A9,'EV Distribution'!$A$2:$B$26,2,FALSE),0)*'EV Scenarios'!T$2</f>
        <v>3.1466742434376842</v>
      </c>
      <c r="U9" s="2">
        <f>'[1]Pc, Winter, S3'!U9*Main!$B$8+_xlfn.IFNA(VLOOKUP($A9,'EV Distribution'!$A$2:$B$26,2,FALSE),0)*'EV Scenarios'!U$2</f>
        <v>3.2046876983154169</v>
      </c>
      <c r="V9" s="2">
        <f>'[1]Pc, Winter, S3'!V9*Main!$B$8+_xlfn.IFNA(VLOOKUP($A9,'EV Distribution'!$A$2:$B$26,2,FALSE),0)*'EV Scenarios'!V$2</f>
        <v>3.1039295779243941</v>
      </c>
      <c r="W9" s="2">
        <f>'[1]Pc, Winter, S3'!W9*Main!$B$8+_xlfn.IFNA(VLOOKUP($A9,'EV Distribution'!$A$2:$B$26,2,FALSE),0)*'EV Scenarios'!W$2</f>
        <v>2.8743759673431777</v>
      </c>
      <c r="X9" s="2">
        <f>'[1]Pc, Winter, S3'!X9*Main!$B$8+_xlfn.IFNA(VLOOKUP($A9,'EV Distribution'!$A$2:$B$26,2,FALSE),0)*'EV Scenarios'!X$2</f>
        <v>2.5989842337625522</v>
      </c>
      <c r="Y9" s="2">
        <f>'[1]Pc, Winter, S3'!Y9*Main!$B$8+_xlfn.IFNA(VLOOKUP($A9,'EV Distribution'!$A$2:$B$26,2,FALSE),0)*'EV Scenarios'!Y$2</f>
        <v>2.2886282036326051</v>
      </c>
    </row>
    <row r="10" spans="1:25" x14ac:dyDescent="0.25">
      <c r="A10">
        <v>30</v>
      </c>
      <c r="B10" s="2">
        <f>'[1]Pc, Winter, S3'!B10*Main!$B$8+_xlfn.IFNA(VLOOKUP($A10,'EV Distribution'!$A$2:$B$26,2,FALSE),0)*'EV Scenarios'!B$2</f>
        <v>2.2644906820035442</v>
      </c>
      <c r="C10" s="2">
        <f>'[1]Pc, Winter, S3'!C10*Main!$B$8+_xlfn.IFNA(VLOOKUP($A10,'EV Distribution'!$A$2:$B$26,2,FALSE),0)*'EV Scenarios'!C$2</f>
        <v>2.265934586003544</v>
      </c>
      <c r="D10" s="2">
        <f>'[1]Pc, Winter, S3'!D10*Main!$B$8+_xlfn.IFNA(VLOOKUP($A10,'EV Distribution'!$A$2:$B$26,2,FALSE),0)*'EV Scenarios'!D$2</f>
        <v>2.2612593220035442</v>
      </c>
      <c r="E10" s="2">
        <f>'[1]Pc, Winter, S3'!E10*Main!$B$8+_xlfn.IFNA(VLOOKUP($A10,'EV Distribution'!$A$2:$B$26,2,FALSE),0)*'EV Scenarios'!E$2</f>
        <v>2.2591716100035439</v>
      </c>
      <c r="F10" s="2">
        <f>'[1]Pc, Winter, S3'!F10*Main!$B$8+_xlfn.IFNA(VLOOKUP($A10,'EV Distribution'!$A$2:$B$26,2,FALSE),0)*'EV Scenarios'!F$2</f>
        <v>2.2523132420035443</v>
      </c>
      <c r="G10" s="2">
        <f>'[1]Pc, Winter, S3'!G10*Main!$B$8+_xlfn.IFNA(VLOOKUP($A10,'EV Distribution'!$A$2:$B$26,2,FALSE),0)*'EV Scenarios'!G$2</f>
        <v>2.2476122820035442</v>
      </c>
      <c r="H10" s="2">
        <f>'[1]Pc, Winter, S3'!H10*Main!$B$8+_xlfn.IFNA(VLOOKUP($A10,'EV Distribution'!$A$2:$B$26,2,FALSE),0)*'EV Scenarios'!H$2</f>
        <v>2.253491738003544</v>
      </c>
      <c r="I10" s="2">
        <f>'[1]Pc, Winter, S3'!I10*Main!$B$8+_xlfn.IFNA(VLOOKUP($A10,'EV Distribution'!$A$2:$B$26,2,FALSE),0)*'EV Scenarios'!I$2</f>
        <v>2.2268291460035443</v>
      </c>
      <c r="J10" s="2">
        <f>'[1]Pc, Winter, S3'!J10*Main!$B$8+_xlfn.IFNA(VLOOKUP($A10,'EV Distribution'!$A$2:$B$26,2,FALSE),0)*'EV Scenarios'!J$2</f>
        <v>2.226152250003544</v>
      </c>
      <c r="K10" s="2">
        <f>'[1]Pc, Winter, S3'!K10*Main!$B$8+_xlfn.IFNA(VLOOKUP($A10,'EV Distribution'!$A$2:$B$26,2,FALSE),0)*'EV Scenarios'!K$2</f>
        <v>2.228409978003544</v>
      </c>
      <c r="L10" s="2">
        <f>'[1]Pc, Winter, S3'!L10*Main!$B$8+_xlfn.IFNA(VLOOKUP($A10,'EV Distribution'!$A$2:$B$26,2,FALSE),0)*'EV Scenarios'!L$2</f>
        <v>2.2254581060035443</v>
      </c>
      <c r="M10" s="2">
        <f>'[1]Pc, Winter, S3'!M10*Main!$B$8+_xlfn.IFNA(VLOOKUP($A10,'EV Distribution'!$A$2:$B$26,2,FALSE),0)*'EV Scenarios'!M$2</f>
        <v>2.2265112900035442</v>
      </c>
      <c r="N10" s="2">
        <f>'[1]Pc, Winter, S3'!N10*Main!$B$8+_xlfn.IFNA(VLOOKUP($A10,'EV Distribution'!$A$2:$B$26,2,FALSE),0)*'EV Scenarios'!N$2</f>
        <v>2.2296486660035439</v>
      </c>
      <c r="O10" s="2">
        <f>'[1]Pc, Winter, S3'!O10*Main!$B$8+_xlfn.IFNA(VLOOKUP($A10,'EV Distribution'!$A$2:$B$26,2,FALSE),0)*'EV Scenarios'!O$2</f>
        <v>2.2367439300035441</v>
      </c>
      <c r="P10" s="2">
        <f>'[1]Pc, Winter, S3'!P10*Main!$B$8+_xlfn.IFNA(VLOOKUP($A10,'EV Distribution'!$A$2:$B$26,2,FALSE),0)*'EV Scenarios'!P$2</f>
        <v>2.2377840900035442</v>
      </c>
      <c r="Q10" s="2">
        <f>'[1]Pc, Winter, S3'!Q10*Main!$B$8+_xlfn.IFNA(VLOOKUP($A10,'EV Distribution'!$A$2:$B$26,2,FALSE),0)*'EV Scenarios'!Q$2</f>
        <v>2.2375091780035441</v>
      </c>
      <c r="R10" s="2">
        <f>'[1]Pc, Winter, S3'!R10*Main!$B$8+_xlfn.IFNA(VLOOKUP($A10,'EV Distribution'!$A$2:$B$26,2,FALSE),0)*'EV Scenarios'!R$2</f>
        <v>2.2303593540035442</v>
      </c>
      <c r="S10" s="2">
        <f>'[1]Pc, Winter, S3'!S10*Main!$B$8+_xlfn.IFNA(VLOOKUP($A10,'EV Distribution'!$A$2:$B$26,2,FALSE),0)*'EV Scenarios'!S$2</f>
        <v>2.239833786003544</v>
      </c>
      <c r="T10" s="2">
        <f>'[1]Pc, Winter, S3'!T10*Main!$B$8+_xlfn.IFNA(VLOOKUP($A10,'EV Distribution'!$A$2:$B$26,2,FALSE),0)*'EV Scenarios'!T$2</f>
        <v>2.2321446980035442</v>
      </c>
      <c r="U10" s="2">
        <f>'[1]Pc, Winter, S3'!U10*Main!$B$8+_xlfn.IFNA(VLOOKUP($A10,'EV Distribution'!$A$2:$B$26,2,FALSE),0)*'EV Scenarios'!U$2</f>
        <v>2.2289041860035441</v>
      </c>
      <c r="V10" s="2">
        <f>'[1]Pc, Winter, S3'!V10*Main!$B$8+_xlfn.IFNA(VLOOKUP($A10,'EV Distribution'!$A$2:$B$26,2,FALSE),0)*'EV Scenarios'!V$2</f>
        <v>2.2328831940035441</v>
      </c>
      <c r="W10" s="2">
        <f>'[1]Pc, Winter, S3'!W10*Main!$B$8+_xlfn.IFNA(VLOOKUP($A10,'EV Distribution'!$A$2:$B$26,2,FALSE),0)*'EV Scenarios'!W$2</f>
        <v>2.2284296900035443</v>
      </c>
      <c r="X10" s="2">
        <f>'[1]Pc, Winter, S3'!X10*Main!$B$8+_xlfn.IFNA(VLOOKUP($A10,'EV Distribution'!$A$2:$B$26,2,FALSE),0)*'EV Scenarios'!X$2</f>
        <v>2.2541130180035442</v>
      </c>
      <c r="Y10" s="2">
        <f>'[1]Pc, Winter, S3'!Y10*Main!$B$8+_xlfn.IFNA(VLOOKUP($A10,'EV Distribution'!$A$2:$B$26,2,FALSE),0)*'EV Scenarios'!Y$2</f>
        <v>2.2608696580035441</v>
      </c>
    </row>
    <row r="11" spans="1:25" x14ac:dyDescent="0.25">
      <c r="A11">
        <v>40</v>
      </c>
      <c r="B11" s="2">
        <f>'[1]Pc, Winter, S3'!B11*Main!$B$8+_xlfn.IFNA(VLOOKUP($A11,'EV Distribution'!$A$2:$B$26,2,FALSE),0)*'EV Scenarios'!B$2</f>
        <v>2.4932360228588304</v>
      </c>
      <c r="C11" s="2">
        <f>'[1]Pc, Winter, S3'!C11*Main!$B$8+_xlfn.IFNA(VLOOKUP($A11,'EV Distribution'!$A$2:$B$26,2,FALSE),0)*'EV Scenarios'!C$2</f>
        <v>2.2651440028942704</v>
      </c>
      <c r="D11" s="2">
        <f>'[1]Pc, Winter, S3'!D11*Main!$B$8+_xlfn.IFNA(VLOOKUP($A11,'EV Distribution'!$A$2:$B$26,2,FALSE),0)*'EV Scenarios'!D$2</f>
        <v>2.1222542766981687</v>
      </c>
      <c r="E11" s="2">
        <f>'[1]Pc, Winter, S3'!E11*Main!$B$8+_xlfn.IFNA(VLOOKUP($A11,'EV Distribution'!$A$2:$B$26,2,FALSE),0)*'EV Scenarios'!E$2</f>
        <v>2.0759651201122264</v>
      </c>
      <c r="F11" s="2">
        <f>'[1]Pc, Winter, S3'!F11*Main!$B$8+_xlfn.IFNA(VLOOKUP($A11,'EV Distribution'!$A$2:$B$26,2,FALSE),0)*'EV Scenarios'!F$2</f>
        <v>2.0374242558771414</v>
      </c>
      <c r="G11" s="2">
        <f>'[1]Pc, Winter, S3'!G11*Main!$B$8+_xlfn.IFNA(VLOOKUP($A11,'EV Distribution'!$A$2:$B$26,2,FALSE),0)*'EV Scenarios'!G$2</f>
        <v>2.1612510695215592</v>
      </c>
      <c r="H11" s="2">
        <f>'[1]Pc, Winter, S3'!H11*Main!$B$8+_xlfn.IFNA(VLOOKUP($A11,'EV Distribution'!$A$2:$B$26,2,FALSE),0)*'EV Scenarios'!H$2</f>
        <v>2.3959526429415239</v>
      </c>
      <c r="I11" s="2">
        <f>'[1]Pc, Winter, S3'!I11*Main!$B$8+_xlfn.IFNA(VLOOKUP($A11,'EV Distribution'!$A$2:$B$26,2,FALSE),0)*'EV Scenarios'!I$2</f>
        <v>2.6117384498818663</v>
      </c>
      <c r="J11" s="2">
        <f>'[1]Pc, Winter, S3'!J11*Main!$B$8+_xlfn.IFNA(VLOOKUP($A11,'EV Distribution'!$A$2:$B$26,2,FALSE),0)*'EV Scenarios'!J$2</f>
        <v>3.1291927256940339</v>
      </c>
      <c r="K11" s="2">
        <f>'[1]Pc, Winter, S3'!K11*Main!$B$8+_xlfn.IFNA(VLOOKUP($A11,'EV Distribution'!$A$2:$B$26,2,FALSE),0)*'EV Scenarios'!K$2</f>
        <v>3.7311856089781457</v>
      </c>
      <c r="L11" s="2">
        <f>'[1]Pc, Winter, S3'!L11*Main!$B$8+_xlfn.IFNA(VLOOKUP($A11,'EV Distribution'!$A$2:$B$26,2,FALSE),0)*'EV Scenarios'!L$2</f>
        <v>4.1718423759007681</v>
      </c>
      <c r="M11" s="2">
        <f>'[1]Pc, Winter, S3'!M11*Main!$B$8+_xlfn.IFNA(VLOOKUP($A11,'EV Distribution'!$A$2:$B$26,2,FALSE),0)*'EV Scenarios'!M$2</f>
        <v>4.2689310068517416</v>
      </c>
      <c r="N11" s="2">
        <f>'[1]Pc, Winter, S3'!N11*Main!$B$8+_xlfn.IFNA(VLOOKUP($A11,'EV Distribution'!$A$2:$B$26,2,FALSE),0)*'EV Scenarios'!N$2</f>
        <v>3.8554392892203189</v>
      </c>
      <c r="O11" s="2">
        <f>'[1]Pc, Winter, S3'!O11*Main!$B$8+_xlfn.IFNA(VLOOKUP($A11,'EV Distribution'!$A$2:$B$26,2,FALSE),0)*'EV Scenarios'!O$2</f>
        <v>3.440237485440047</v>
      </c>
      <c r="P11" s="2">
        <f>'[1]Pc, Winter, S3'!P11*Main!$B$8+_xlfn.IFNA(VLOOKUP($A11,'EV Distribution'!$A$2:$B$26,2,FALSE),0)*'EV Scenarios'!P$2</f>
        <v>3.2244266391612522</v>
      </c>
      <c r="Q11" s="2">
        <f>'[1]Pc, Winter, S3'!Q11*Main!$B$8+_xlfn.IFNA(VLOOKUP($A11,'EV Distribution'!$A$2:$B$26,2,FALSE),0)*'EV Scenarios'!Q$2</f>
        <v>3.1348879149438864</v>
      </c>
      <c r="R11" s="2">
        <f>'[1]Pc, Winter, S3'!R11*Main!$B$8+_xlfn.IFNA(VLOOKUP($A11,'EV Distribution'!$A$2:$B$26,2,FALSE),0)*'EV Scenarios'!R$2</f>
        <v>3.1993576471057295</v>
      </c>
      <c r="S11" s="2">
        <f>'[1]Pc, Winter, S3'!S11*Main!$B$8+_xlfn.IFNA(VLOOKUP($A11,'EV Distribution'!$A$2:$B$26,2,FALSE),0)*'EV Scenarios'!S$2</f>
        <v>3.5748491625221503</v>
      </c>
      <c r="T11" s="2">
        <f>'[1]Pc, Winter, S3'!T11*Main!$B$8+_xlfn.IFNA(VLOOKUP($A11,'EV Distribution'!$A$2:$B$26,2,FALSE),0)*'EV Scenarios'!T$2</f>
        <v>3.680219979031305</v>
      </c>
      <c r="U11" s="2">
        <f>'[1]Pc, Winter, S3'!U11*Main!$B$8+_xlfn.IFNA(VLOOKUP($A11,'EV Distribution'!$A$2:$B$26,2,FALSE),0)*'EV Scenarios'!U$2</f>
        <v>3.6720371737448319</v>
      </c>
      <c r="V11" s="2">
        <f>'[1]Pc, Winter, S3'!V11*Main!$B$8+_xlfn.IFNA(VLOOKUP($A11,'EV Distribution'!$A$2:$B$26,2,FALSE),0)*'EV Scenarios'!V$2</f>
        <v>3.5218224932368574</v>
      </c>
      <c r="W11" s="2">
        <f>'[1]Pc, Winter, S3'!W11*Main!$B$8+_xlfn.IFNA(VLOOKUP($A11,'EV Distribution'!$A$2:$B$26,2,FALSE),0)*'EV Scenarios'!W$2</f>
        <v>3.3044961381275844</v>
      </c>
      <c r="X11" s="2">
        <f>'[1]Pc, Winter, S3'!X11*Main!$B$8+_xlfn.IFNA(VLOOKUP($A11,'EV Distribution'!$A$2:$B$26,2,FALSE),0)*'EV Scenarios'!X$2</f>
        <v>3.0329155059066744</v>
      </c>
      <c r="Y11" s="2">
        <f>'[1]Pc, Winter, S3'!Y11*Main!$B$8+_xlfn.IFNA(VLOOKUP($A11,'EV Distribution'!$A$2:$B$26,2,FALSE),0)*'EV Scenarios'!Y$2</f>
        <v>2.6242390948021268</v>
      </c>
    </row>
    <row r="12" spans="1:25" x14ac:dyDescent="0.25">
      <c r="A12">
        <v>14</v>
      </c>
      <c r="B12" s="2">
        <f>'[1]Pc, Winter, S3'!B12*Main!$B$8+_xlfn.IFNA(VLOOKUP($A12,'EV Distribution'!$A$2:$B$26,2,FALSE),0)*'EV Scenarios'!B$2</f>
        <v>0.98240650092380388</v>
      </c>
      <c r="C12" s="2">
        <f>'[1]Pc, Winter, S3'!C12*Main!$B$8+_xlfn.IFNA(VLOOKUP($A12,'EV Distribution'!$A$2:$B$26,2,FALSE),0)*'EV Scenarios'!C$2</f>
        <v>0.90305284970939148</v>
      </c>
      <c r="D12" s="2">
        <f>'[1]Pc, Winter, S3'!D12*Main!$B$8+_xlfn.IFNA(VLOOKUP($A12,'EV Distribution'!$A$2:$B$26,2,FALSE),0)*'EV Scenarios'!D$2</f>
        <v>0.84437758600354385</v>
      </c>
      <c r="E12" s="2">
        <f>'[1]Pc, Winter, S3'!E12*Main!$B$8+_xlfn.IFNA(VLOOKUP($A12,'EV Distribution'!$A$2:$B$26,2,FALSE),0)*'EV Scenarios'!E$2</f>
        <v>0.83097953964678073</v>
      </c>
      <c r="F12" s="2">
        <f>'[1]Pc, Winter, S3'!F12*Main!$B$8+_xlfn.IFNA(VLOOKUP($A12,'EV Distribution'!$A$2:$B$26,2,FALSE),0)*'EV Scenarios'!F$2</f>
        <v>0.81510432234140573</v>
      </c>
      <c r="G12" s="2">
        <f>'[1]Pc, Winter, S3'!G12*Main!$B$8+_xlfn.IFNA(VLOOKUP($A12,'EV Distribution'!$A$2:$B$26,2,FALSE),0)*'EV Scenarios'!G$2</f>
        <v>0.94011052564323683</v>
      </c>
      <c r="H12" s="2">
        <f>'[1]Pc, Winter, S3'!H12*Main!$B$8+_xlfn.IFNA(VLOOKUP($A12,'EV Distribution'!$A$2:$B$26,2,FALSE),0)*'EV Scenarios'!H$2</f>
        <v>1.1046277229060839</v>
      </c>
      <c r="I12" s="2">
        <f>'[1]Pc, Winter, S3'!I12*Main!$B$8+_xlfn.IFNA(VLOOKUP($A12,'EV Distribution'!$A$2:$B$26,2,FALSE),0)*'EV Scenarios'!I$2</f>
        <v>1.2870129407666862</v>
      </c>
      <c r="J12" s="2">
        <f>'[1]Pc, Winter, S3'!J12*Main!$B$8+_xlfn.IFNA(VLOOKUP($A12,'EV Distribution'!$A$2:$B$26,2,FALSE),0)*'EV Scenarios'!J$2</f>
        <v>1.4932960188493796</v>
      </c>
      <c r="K12" s="2">
        <f>'[1]Pc, Winter, S3'!K12*Main!$B$8+_xlfn.IFNA(VLOOKUP($A12,'EV Distribution'!$A$2:$B$26,2,FALSE),0)*'EV Scenarios'!K$2</f>
        <v>1.7037743524926166</v>
      </c>
      <c r="L12" s="2">
        <f>'[1]Pc, Winter, S3'!L12*Main!$B$8+_xlfn.IFNA(VLOOKUP($A12,'EV Distribution'!$A$2:$B$26,2,FALSE),0)*'EV Scenarios'!L$2</f>
        <v>1.9199761652557588</v>
      </c>
      <c r="M12" s="2">
        <f>'[1]Pc, Winter, S3'!M12*Main!$B$8+_xlfn.IFNA(VLOOKUP($A12,'EV Distribution'!$A$2:$B$26,2,FALSE),0)*'EV Scenarios'!M$2</f>
        <v>1.9983542143248672</v>
      </c>
      <c r="N12" s="2">
        <f>'[1]Pc, Winter, S3'!N12*Main!$B$8+_xlfn.IFNA(VLOOKUP($A12,'EV Distribution'!$A$2:$B$26,2,FALSE),0)*'EV Scenarios'!N$2</f>
        <v>1.8234378551021857</v>
      </c>
      <c r="O12" s="2">
        <f>'[1]Pc, Winter, S3'!O12*Main!$B$8+_xlfn.IFNA(VLOOKUP($A12,'EV Distribution'!$A$2:$B$26,2,FALSE),0)*'EV Scenarios'!O$2</f>
        <v>1.6503945787903131</v>
      </c>
      <c r="P12" s="2">
        <f>'[1]Pc, Winter, S3'!P12*Main!$B$8+_xlfn.IFNA(VLOOKUP($A12,'EV Distribution'!$A$2:$B$26,2,FALSE),0)*'EV Scenarios'!P$2</f>
        <v>1.4846830299184877</v>
      </c>
      <c r="Q12" s="2">
        <f>'[1]Pc, Winter, S3'!Q12*Main!$B$8+_xlfn.IFNA(VLOOKUP($A12,'EV Distribution'!$A$2:$B$26,2,FALSE),0)*'EV Scenarios'!Q$2</f>
        <v>1.4302367916243355</v>
      </c>
      <c r="R12" s="2">
        <f>'[1]Pc, Winter, S3'!R12*Main!$B$8+_xlfn.IFNA(VLOOKUP($A12,'EV Distribution'!$A$2:$B$26,2,FALSE),0)*'EV Scenarios'!R$2</f>
        <v>1.5590175614920259</v>
      </c>
      <c r="S12" s="2">
        <f>'[1]Pc, Winter, S3'!S12*Main!$B$8+_xlfn.IFNA(VLOOKUP($A12,'EV Distribution'!$A$2:$B$26,2,FALSE),0)*'EV Scenarios'!S$2</f>
        <v>1.7586904855333727</v>
      </c>
      <c r="T12" s="2">
        <f>'[1]Pc, Winter, S3'!T12*Main!$B$8+_xlfn.IFNA(VLOOKUP($A12,'EV Distribution'!$A$2:$B$26,2,FALSE),0)*'EV Scenarios'!T$2</f>
        <v>1.7617688124276432</v>
      </c>
      <c r="U12" s="2">
        <f>'[1]Pc, Winter, S3'!U12*Main!$B$8+_xlfn.IFNA(VLOOKUP($A12,'EV Distribution'!$A$2:$B$26,2,FALSE),0)*'EV Scenarios'!U$2</f>
        <v>1.7770124557932665</v>
      </c>
      <c r="V12" s="2">
        <f>'[1]Pc, Winter, S3'!V12*Main!$B$8+_xlfn.IFNA(VLOOKUP($A12,'EV Distribution'!$A$2:$B$26,2,FALSE),0)*'EV Scenarios'!V$2</f>
        <v>1.7074602194896633</v>
      </c>
      <c r="W12" s="2">
        <f>'[1]Pc, Winter, S3'!W12*Main!$B$8+_xlfn.IFNA(VLOOKUP($A12,'EV Distribution'!$A$2:$B$26,2,FALSE),0)*'EV Scenarios'!W$2</f>
        <v>1.5900027449805079</v>
      </c>
      <c r="X12" s="2">
        <f>'[1]Pc, Winter, S3'!X12*Main!$B$8+_xlfn.IFNA(VLOOKUP($A12,'EV Distribution'!$A$2:$B$26,2,FALSE),0)*'EV Scenarios'!X$2</f>
        <v>1.3427935516597753</v>
      </c>
      <c r="Y12" s="2">
        <f>'[1]Pc, Winter, S3'!Y12*Main!$B$8+_xlfn.IFNA(VLOOKUP($A12,'EV Distribution'!$A$2:$B$26,2,FALSE),0)*'EV Scenarios'!Y$2</f>
        <v>1.1461006534258713</v>
      </c>
    </row>
    <row r="13" spans="1:25" x14ac:dyDescent="0.25">
      <c r="A13">
        <v>34</v>
      </c>
      <c r="B13" s="2">
        <f>'[1]Pc, Winter, S3'!B13*Main!$B$8+_xlfn.IFNA(VLOOKUP($A13,'EV Distribution'!$A$2:$B$26,2,FALSE),0)*'EV Scenarios'!B$2</f>
        <v>5.9139727541748375</v>
      </c>
      <c r="C13" s="2">
        <f>'[1]Pc, Winter, S3'!C13*Main!$B$8+_xlfn.IFNA(VLOOKUP($A13,'EV Distribution'!$A$2:$B$26,2,FALSE),0)*'EV Scenarios'!C$2</f>
        <v>5.5450777896018897</v>
      </c>
      <c r="D13" s="2">
        <f>'[1]Pc, Winter, S3'!D13*Main!$B$8+_xlfn.IFNA(VLOOKUP($A13,'EV Distribution'!$A$2:$B$26,2,FALSE),0)*'EV Scenarios'!D$2</f>
        <v>5.2972199626686356</v>
      </c>
      <c r="E13" s="2">
        <f>'[1]Pc, Winter, S3'!E13*Main!$B$8+_xlfn.IFNA(VLOOKUP($A13,'EV Distribution'!$A$2:$B$26,2,FALSE),0)*'EV Scenarios'!E$2</f>
        <v>5.325134995194329</v>
      </c>
      <c r="F13" s="2">
        <f>'[1]Pc, Winter, S3'!F13*Main!$B$8+_xlfn.IFNA(VLOOKUP($A13,'EV Distribution'!$A$2:$B$26,2,FALSE),0)*'EV Scenarios'!F$2</f>
        <v>5.3002376370277613</v>
      </c>
      <c r="G13" s="2">
        <f>'[1]Pc, Winter, S3'!G13*Main!$B$8+_xlfn.IFNA(VLOOKUP($A13,'EV Distribution'!$A$2:$B$26,2,FALSE),0)*'EV Scenarios'!G$2</f>
        <v>5.3065315316113404</v>
      </c>
      <c r="H13" s="2">
        <f>'[1]Pc, Winter, S3'!H13*Main!$B$8+_xlfn.IFNA(VLOOKUP($A13,'EV Distribution'!$A$2:$B$26,2,FALSE),0)*'EV Scenarios'!H$2</f>
        <v>5.4132062560897811</v>
      </c>
      <c r="I13" s="2">
        <f>'[1]Pc, Winter, S3'!I13*Main!$B$8+_xlfn.IFNA(VLOOKUP($A13,'EV Distribution'!$A$2:$B$26,2,FALSE),0)*'EV Scenarios'!I$2</f>
        <v>5.0667837433349092</v>
      </c>
      <c r="J13" s="2">
        <f>'[1]Pc, Winter, S3'!J13*Main!$B$8+_xlfn.IFNA(VLOOKUP($A13,'EV Distribution'!$A$2:$B$26,2,FALSE),0)*'EV Scenarios'!J$2</f>
        <v>3.7062932348458357</v>
      </c>
      <c r="K13" s="2">
        <f>'[1]Pc, Winter, S3'!K13*Main!$B$8+_xlfn.IFNA(VLOOKUP($A13,'EV Distribution'!$A$2:$B$26,2,FALSE),0)*'EV Scenarios'!K$2</f>
        <v>4.5044025831305374</v>
      </c>
      <c r="L13" s="2">
        <f>'[1]Pc, Winter, S3'!L13*Main!$B$8+_xlfn.IFNA(VLOOKUP($A13,'EV Distribution'!$A$2:$B$26,2,FALSE),0)*'EV Scenarios'!L$2</f>
        <v>5.5192609270147672</v>
      </c>
      <c r="M13" s="2">
        <f>'[1]Pc, Winter, S3'!M13*Main!$B$8+_xlfn.IFNA(VLOOKUP($A13,'EV Distribution'!$A$2:$B$26,2,FALSE),0)*'EV Scenarios'!M$2</f>
        <v>5.360372499039574</v>
      </c>
      <c r="N13" s="2">
        <f>'[1]Pc, Winter, S3'!N13*Main!$B$8+_xlfn.IFNA(VLOOKUP($A13,'EV Distribution'!$A$2:$B$26,2,FALSE),0)*'EV Scenarios'!N$2</f>
        <v>5.2148458884264617</v>
      </c>
      <c r="O13" s="2">
        <f>'[1]Pc, Winter, S3'!O13*Main!$B$8+_xlfn.IFNA(VLOOKUP($A13,'EV Distribution'!$A$2:$B$26,2,FALSE),0)*'EV Scenarios'!O$2</f>
        <v>5.2835110851175422</v>
      </c>
      <c r="P13" s="2">
        <f>'[1]Pc, Winter, S3'!P13*Main!$B$8+_xlfn.IFNA(VLOOKUP($A13,'EV Distribution'!$A$2:$B$26,2,FALSE),0)*'EV Scenarios'!P$2</f>
        <v>5.19618273595629</v>
      </c>
      <c r="Q13" s="2">
        <f>'[1]Pc, Winter, S3'!Q13*Main!$B$8+_xlfn.IFNA(VLOOKUP($A13,'EV Distribution'!$A$2:$B$26,2,FALSE),0)*'EV Scenarios'!Q$2</f>
        <v>5.1914196727052575</v>
      </c>
      <c r="R13" s="2">
        <f>'[1]Pc, Winter, S3'!R13*Main!$B$8+_xlfn.IFNA(VLOOKUP($A13,'EV Distribution'!$A$2:$B$26,2,FALSE),0)*'EV Scenarios'!R$2</f>
        <v>5.1944212780401653</v>
      </c>
      <c r="S13" s="2">
        <f>'[1]Pc, Winter, S3'!S13*Main!$B$8+_xlfn.IFNA(VLOOKUP($A13,'EV Distribution'!$A$2:$B$26,2,FALSE),0)*'EV Scenarios'!S$2</f>
        <v>6.0247888100685181</v>
      </c>
      <c r="T13" s="2">
        <f>'[1]Pc, Winter, S3'!T13*Main!$B$8+_xlfn.IFNA(VLOOKUP($A13,'EV Distribution'!$A$2:$B$26,2,FALSE),0)*'EV Scenarios'!T$2</f>
        <v>6.1635207340696985</v>
      </c>
      <c r="U13" s="2">
        <f>'[1]Pc, Winter, S3'!U13*Main!$B$8+_xlfn.IFNA(VLOOKUP($A13,'EV Distribution'!$A$2:$B$26,2,FALSE),0)*'EV Scenarios'!U$2</f>
        <v>5.8430110234766692</v>
      </c>
      <c r="V13" s="2">
        <f>'[1]Pc, Winter, S3'!V13*Main!$B$8+_xlfn.IFNA(VLOOKUP($A13,'EV Distribution'!$A$2:$B$26,2,FALSE),0)*'EV Scenarios'!V$2</f>
        <v>5.5717629728895446</v>
      </c>
      <c r="W13" s="2">
        <f>'[1]Pc, Winter, S3'!W13*Main!$B$8+_xlfn.IFNA(VLOOKUP($A13,'EV Distribution'!$A$2:$B$26,2,FALSE),0)*'EV Scenarios'!W$2</f>
        <v>5.541816089736562</v>
      </c>
      <c r="X13" s="2">
        <f>'[1]Pc, Winter, S3'!X13*Main!$B$8+_xlfn.IFNA(VLOOKUP($A13,'EV Distribution'!$A$2:$B$26,2,FALSE),0)*'EV Scenarios'!X$2</f>
        <v>5.6247145934849385</v>
      </c>
      <c r="Y13" s="2">
        <f>'[1]Pc, Winter, S3'!Y13*Main!$B$8+_xlfn.IFNA(VLOOKUP($A13,'EV Distribution'!$A$2:$B$26,2,FALSE),0)*'EV Scenarios'!Y$2</f>
        <v>5.7449362182516257</v>
      </c>
    </row>
    <row r="14" spans="1:25" x14ac:dyDescent="0.25">
      <c r="A14">
        <v>3</v>
      </c>
      <c r="B14" s="2">
        <f>'[1]Pc, Winter, S3'!B14*Main!$B$8+_xlfn.IFNA(VLOOKUP($A14,'EV Distribution'!$A$2:$B$26,2,FALSE),0)*'EV Scenarios'!B$2</f>
        <v>9.5738698433857081</v>
      </c>
      <c r="C14" s="2">
        <f>'[1]Pc, Winter, S3'!C14*Main!$B$8+_xlfn.IFNA(VLOOKUP($A14,'EV Distribution'!$A$2:$B$26,2,FALSE),0)*'EV Scenarios'!C$2</f>
        <v>9.4466888497897212</v>
      </c>
      <c r="D14" s="2">
        <f>'[1]Pc, Winter, S3'!D14*Main!$B$8+_xlfn.IFNA(VLOOKUP($A14,'EV Distribution'!$A$2:$B$26,2,FALSE),0)*'EV Scenarios'!D$2</f>
        <v>9.3613905405032476</v>
      </c>
      <c r="E14" s="2">
        <f>'[1]Pc, Winter, S3'!E14*Main!$B$8+_xlfn.IFNA(VLOOKUP($A14,'EV Distribution'!$A$2:$B$26,2,FALSE),0)*'EV Scenarios'!E$2</f>
        <v>9.3043797630218563</v>
      </c>
      <c r="F14" s="2">
        <f>'[1]Pc, Winter, S3'!F14*Main!$B$8+_xlfn.IFNA(VLOOKUP($A14,'EV Distribution'!$A$2:$B$26,2,FALSE),0)*'EV Scenarios'!F$2</f>
        <v>9.0634417390620197</v>
      </c>
      <c r="G14" s="2">
        <f>'[1]Pc, Winter, S3'!G14*Main!$B$8+_xlfn.IFNA(VLOOKUP($A14,'EV Distribution'!$A$2:$B$26,2,FALSE),0)*'EV Scenarios'!G$2</f>
        <v>9.2123238233325466</v>
      </c>
      <c r="H14" s="2">
        <f>'[1]Pc, Winter, S3'!H14*Main!$B$8+_xlfn.IFNA(VLOOKUP($A14,'EV Distribution'!$A$2:$B$26,2,FALSE),0)*'EV Scenarios'!H$2</f>
        <v>9.5124113547489664</v>
      </c>
      <c r="I14" s="2">
        <f>'[1]Pc, Winter, S3'!I14*Main!$B$8+_xlfn.IFNA(VLOOKUP($A14,'EV Distribution'!$A$2:$B$26,2,FALSE),0)*'EV Scenarios'!I$2</f>
        <v>9.8225693107347904</v>
      </c>
      <c r="J14" s="2">
        <f>'[1]Pc, Winter, S3'!J14*Main!$B$8+_xlfn.IFNA(VLOOKUP($A14,'EV Distribution'!$A$2:$B$26,2,FALSE),0)*'EV Scenarios'!J$2</f>
        <v>10.262387354852924</v>
      </c>
      <c r="K14" s="2">
        <f>'[1]Pc, Winter, S3'!K14*Main!$B$8+_xlfn.IFNA(VLOOKUP($A14,'EV Distribution'!$A$2:$B$26,2,FALSE),0)*'EV Scenarios'!K$2</f>
        <v>10.593625489580624</v>
      </c>
      <c r="L14" s="2">
        <f>'[1]Pc, Winter, S3'!L14*Main!$B$8+_xlfn.IFNA(VLOOKUP($A14,'EV Distribution'!$A$2:$B$26,2,FALSE),0)*'EV Scenarios'!L$2</f>
        <v>11.107995754373302</v>
      </c>
      <c r="M14" s="2">
        <f>'[1]Pc, Winter, S3'!M14*Main!$B$8+_xlfn.IFNA(VLOOKUP($A14,'EV Distribution'!$A$2:$B$26,2,FALSE),0)*'EV Scenarios'!M$2</f>
        <v>10.635745356430006</v>
      </c>
      <c r="N14" s="2">
        <f>'[1]Pc, Winter, S3'!N14*Main!$B$8+_xlfn.IFNA(VLOOKUP($A14,'EV Distribution'!$A$2:$B$26,2,FALSE),0)*'EV Scenarios'!N$2</f>
        <v>10.318609331236855</v>
      </c>
      <c r="O14" s="2">
        <f>'[1]Pc, Winter, S3'!O14*Main!$B$8+_xlfn.IFNA(VLOOKUP($A14,'EV Distribution'!$A$2:$B$26,2,FALSE),0)*'EV Scenarios'!O$2</f>
        <v>10.009248256589485</v>
      </c>
      <c r="P14" s="2">
        <f>'[1]Pc, Winter, S3'!P14*Main!$B$8+_xlfn.IFNA(VLOOKUP($A14,'EV Distribution'!$A$2:$B$26,2,FALSE),0)*'EV Scenarios'!P$2</f>
        <v>9.7650160787572364</v>
      </c>
      <c r="Q14" s="2">
        <f>'[1]Pc, Winter, S3'!Q14*Main!$B$8+_xlfn.IFNA(VLOOKUP($A14,'EV Distribution'!$A$2:$B$26,2,FALSE),0)*'EV Scenarios'!Q$2</f>
        <v>10.044012384943885</v>
      </c>
      <c r="R14" s="2">
        <f>'[1]Pc, Winter, S3'!R14*Main!$B$8+_xlfn.IFNA(VLOOKUP($A14,'EV Distribution'!$A$2:$B$26,2,FALSE),0)*'EV Scenarios'!R$2</f>
        <v>9.9871564694081503</v>
      </c>
      <c r="S14" s="2">
        <f>'[1]Pc, Winter, S3'!S14*Main!$B$8+_xlfn.IFNA(VLOOKUP($A14,'EV Distribution'!$A$2:$B$26,2,FALSE),0)*'EV Scenarios'!S$2</f>
        <v>10.146613577994092</v>
      </c>
      <c r="T14" s="2">
        <f>'[1]Pc, Winter, S3'!T14*Main!$B$8+_xlfn.IFNA(VLOOKUP($A14,'EV Distribution'!$A$2:$B$26,2,FALSE),0)*'EV Scenarios'!T$2</f>
        <v>10.467376069208504</v>
      </c>
      <c r="U14" s="2">
        <f>'[1]Pc, Winter, S3'!U14*Main!$B$8+_xlfn.IFNA(VLOOKUP($A14,'EV Distribution'!$A$2:$B$26,2,FALSE),0)*'EV Scenarios'!U$2</f>
        <v>10.55019036133727</v>
      </c>
      <c r="V14" s="2">
        <f>'[1]Pc, Winter, S3'!V14*Main!$B$8+_xlfn.IFNA(VLOOKUP($A14,'EV Distribution'!$A$2:$B$26,2,FALSE),0)*'EV Scenarios'!V$2</f>
        <v>10.296342556129948</v>
      </c>
      <c r="W14" s="2">
        <f>'[1]Pc, Winter, S3'!W14*Main!$B$8+_xlfn.IFNA(VLOOKUP($A14,'EV Distribution'!$A$2:$B$26,2,FALSE),0)*'EV Scenarios'!W$2</f>
        <v>10.153073372348494</v>
      </c>
      <c r="X14" s="2">
        <f>'[1]Pc, Winter, S3'!X14*Main!$B$8+_xlfn.IFNA(VLOOKUP($A14,'EV Distribution'!$A$2:$B$26,2,FALSE),0)*'EV Scenarios'!X$2</f>
        <v>9.9017331507855886</v>
      </c>
      <c r="Y14" s="2">
        <f>'[1]Pc, Winter, S3'!Y14*Main!$B$8+_xlfn.IFNA(VLOOKUP($A14,'EV Distribution'!$A$2:$B$26,2,FALSE),0)*'EV Scenarios'!Y$2</f>
        <v>9.4958082820437095</v>
      </c>
    </row>
    <row r="15" spans="1:25" x14ac:dyDescent="0.25">
      <c r="A15">
        <v>20</v>
      </c>
      <c r="B15" s="2">
        <f>'[1]Pc, Winter, S3'!B15*Main!$B$8+_xlfn.IFNA(VLOOKUP($A15,'EV Distribution'!$A$2:$B$26,2,FALSE),0)*'EV Scenarios'!B$2</f>
        <v>0.34658654114825754</v>
      </c>
      <c r="C15" s="2">
        <f>'[1]Pc, Winter, S3'!C15*Main!$B$8+_xlfn.IFNA(VLOOKUP($A15,'EV Distribution'!$A$2:$B$26,2,FALSE),0)*'EV Scenarios'!C$2</f>
        <v>0.31484602747076196</v>
      </c>
      <c r="D15" s="2">
        <f>'[1]Pc, Winter, S3'!D15*Main!$B$8+_xlfn.IFNA(VLOOKUP($A15,'EV Distribution'!$A$2:$B$26,2,FALSE),0)*'EV Scenarios'!D$2</f>
        <v>0.30120877374719435</v>
      </c>
      <c r="E15" s="2">
        <f>'[1]Pc, Winter, S3'!E15*Main!$B$8+_xlfn.IFNA(VLOOKUP($A15,'EV Distribution'!$A$2:$B$26,2,FALSE),0)*'EV Scenarios'!E$2</f>
        <v>0.28771325275959836</v>
      </c>
      <c r="F15" s="2">
        <f>'[1]Pc, Winter, S3'!F15*Main!$B$8+_xlfn.IFNA(VLOOKUP($A15,'EV Distribution'!$A$2:$B$26,2,FALSE),0)*'EV Scenarios'!F$2</f>
        <v>0.29163314372356763</v>
      </c>
      <c r="G15" s="2">
        <f>'[1]Pc, Winter, S3'!G15*Main!$B$8+_xlfn.IFNA(VLOOKUP($A15,'EV Distribution'!$A$2:$B$26,2,FALSE),0)*'EV Scenarios'!G$2</f>
        <v>0.30779427821264033</v>
      </c>
      <c r="H15" s="2">
        <f>'[1]Pc, Winter, S3'!H15*Main!$B$8+_xlfn.IFNA(VLOOKUP($A15,'EV Distribution'!$A$2:$B$26,2,FALSE),0)*'EV Scenarios'!H$2</f>
        <v>0.35379825258712344</v>
      </c>
      <c r="I15" s="2">
        <f>'[1]Pc, Winter, S3'!I15*Main!$B$8+_xlfn.IFNA(VLOOKUP($A15,'EV Distribution'!$A$2:$B$26,2,FALSE),0)*'EV Scenarios'!I$2</f>
        <v>0.41256847794920259</v>
      </c>
      <c r="J15" s="2">
        <f>'[1]Pc, Winter, S3'!J15*Main!$B$8+_xlfn.IFNA(VLOOKUP($A15,'EV Distribution'!$A$2:$B$26,2,FALSE),0)*'EV Scenarios'!J$2</f>
        <v>0.50684552847725928</v>
      </c>
      <c r="K15" s="2">
        <f>'[1]Pc, Winter, S3'!K15*Main!$B$8+_xlfn.IFNA(VLOOKUP($A15,'EV Distribution'!$A$2:$B$26,2,FALSE),0)*'EV Scenarios'!K$2</f>
        <v>0.5941997996278795</v>
      </c>
      <c r="L15" s="2">
        <f>'[1]Pc, Winter, S3'!L15*Main!$B$8+_xlfn.IFNA(VLOOKUP($A15,'EV Distribution'!$A$2:$B$26,2,FALSE),0)*'EV Scenarios'!L$2</f>
        <v>0.63050724408033076</v>
      </c>
      <c r="M15" s="2">
        <f>'[1]Pc, Winter, S3'!M15*Main!$B$8+_xlfn.IFNA(VLOOKUP($A15,'EV Distribution'!$A$2:$B$26,2,FALSE),0)*'EV Scenarios'!M$2</f>
        <v>0.6234035169238038</v>
      </c>
      <c r="N15" s="2">
        <f>'[1]Pc, Winter, S3'!N15*Main!$B$8+_xlfn.IFNA(VLOOKUP($A15,'EV Distribution'!$A$2:$B$26,2,FALSE),0)*'EV Scenarios'!N$2</f>
        <v>0.59494611481866511</v>
      </c>
      <c r="O15" s="2">
        <f>'[1]Pc, Winter, S3'!O15*Main!$B$8+_xlfn.IFNA(VLOOKUP($A15,'EV Distribution'!$A$2:$B$26,2,FALSE),0)*'EV Scenarios'!O$2</f>
        <v>0.51579305253514474</v>
      </c>
      <c r="P15" s="2">
        <f>'[1]Pc, Winter, S3'!P15*Main!$B$8+_xlfn.IFNA(VLOOKUP($A15,'EV Distribution'!$A$2:$B$26,2,FALSE),0)*'EV Scenarios'!P$2</f>
        <v>0.45857224066863556</v>
      </c>
      <c r="Q15" s="2">
        <f>'[1]Pc, Winter, S3'!Q15*Main!$B$8+_xlfn.IFNA(VLOOKUP($A15,'EV Distribution'!$A$2:$B$26,2,FALSE),0)*'EV Scenarios'!Q$2</f>
        <v>0.45805522665091553</v>
      </c>
      <c r="R15" s="2">
        <f>'[1]Pc, Winter, S3'!R15*Main!$B$8+_xlfn.IFNA(VLOOKUP($A15,'EV Distribution'!$A$2:$B$26,2,FALSE),0)*'EV Scenarios'!R$2</f>
        <v>0.45725911134435909</v>
      </c>
      <c r="S15" s="2">
        <f>'[1]Pc, Winter, S3'!S15*Main!$B$8+_xlfn.IFNA(VLOOKUP($A15,'EV Distribution'!$A$2:$B$26,2,FALSE),0)*'EV Scenarios'!S$2</f>
        <v>0.49910610127466037</v>
      </c>
      <c r="T15" s="2">
        <f>'[1]Pc, Winter, S3'!T15*Main!$B$8+_xlfn.IFNA(VLOOKUP($A15,'EV Distribution'!$A$2:$B$26,2,FALSE),0)*'EV Scenarios'!T$2</f>
        <v>0.51719559269935023</v>
      </c>
      <c r="U15" s="2">
        <f>'[1]Pc, Winter, S3'!U15*Main!$B$8+_xlfn.IFNA(VLOOKUP($A15,'EV Distribution'!$A$2:$B$26,2,FALSE),0)*'EV Scenarios'!U$2</f>
        <v>0.51144427280448912</v>
      </c>
      <c r="V15" s="2">
        <f>'[1]Pc, Winter, S3'!V15*Main!$B$8+_xlfn.IFNA(VLOOKUP($A15,'EV Distribution'!$A$2:$B$26,2,FALSE),0)*'EV Scenarios'!V$2</f>
        <v>0.47771390179917311</v>
      </c>
      <c r="W15" s="2">
        <f>'[1]Pc, Winter, S3'!W15*Main!$B$8+_xlfn.IFNA(VLOOKUP($A15,'EV Distribution'!$A$2:$B$26,2,FALSE),0)*'EV Scenarios'!W$2</f>
        <v>0.44646337480921439</v>
      </c>
      <c r="X15" s="2">
        <f>'[1]Pc, Winter, S3'!X15*Main!$B$8+_xlfn.IFNA(VLOOKUP($A15,'EV Distribution'!$A$2:$B$26,2,FALSE),0)*'EV Scenarios'!X$2</f>
        <v>0.40233699067336093</v>
      </c>
      <c r="Y15" s="2">
        <f>'[1]Pc, Winter, S3'!Y15*Main!$B$8+_xlfn.IFNA(VLOOKUP($A15,'EV Distribution'!$A$2:$B$26,2,FALSE),0)*'EV Scenarios'!Y$2</f>
        <v>0.33693997533963377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S1'!B2*Main!$B$8</f>
        <v>0.49367985823981098</v>
      </c>
      <c r="C2" s="2">
        <f>'[1]Qc, Winter, S1'!C2*Main!$B$8</f>
        <v>0.35262847017129356</v>
      </c>
      <c r="D2" s="2">
        <f>'[1]Qc, Winter, S1'!D2*Main!$B$8</f>
        <v>0.30561134081512109</v>
      </c>
      <c r="E2" s="2">
        <f>'[1]Qc, Winter, S1'!E2*Main!$B$8</f>
        <v>0.3878913171884229</v>
      </c>
      <c r="F2" s="2">
        <f>'[1]Qc, Winter, S1'!F2*Main!$B$8</f>
        <v>0.32911990549320735</v>
      </c>
      <c r="G2" s="2">
        <f>'[1]Qc, Winter, S1'!G2*Main!$B$8</f>
        <v>0.27034849379799175</v>
      </c>
      <c r="H2" s="2">
        <f>'[1]Qc, Winter, S1'!H2*Main!$B$8</f>
        <v>0.22333136444181925</v>
      </c>
      <c r="I2" s="2">
        <f>'[1]Qc, Winter, S1'!I2*Main!$B$8</f>
        <v>0.79929119905493207</v>
      </c>
      <c r="J2" s="2">
        <f>'[1]Qc, Winter, S1'!J2*Main!$B$8</f>
        <v>0.83455404607206141</v>
      </c>
      <c r="K2" s="2">
        <f>'[1]Qc, Winter, S1'!K2*Main!$B$8</f>
        <v>0.7170112226816302</v>
      </c>
      <c r="L2" s="2">
        <f>'[1]Qc, Winter, S1'!L2*Main!$B$8</f>
        <v>0.83455404607206141</v>
      </c>
      <c r="M2" s="2">
        <f>'[1]Qc, Winter, S1'!M2*Main!$B$8</f>
        <v>0.7757826343768458</v>
      </c>
      <c r="N2" s="2">
        <f>'[1]Qc, Winter, S1'!N2*Main!$B$8</f>
        <v>0.7757826343768458</v>
      </c>
      <c r="O2" s="2">
        <f>'[1]Qc, Winter, S1'!O2*Main!$B$8</f>
        <v>0.69350265800354394</v>
      </c>
      <c r="P2" s="2">
        <f>'[1]Qc, Winter, S1'!P2*Main!$B$8</f>
        <v>0.41139988186650911</v>
      </c>
      <c r="Q2" s="2">
        <f>'[1]Qc, Winter, S1'!Q2*Main!$B$8</f>
        <v>0.64648552864737152</v>
      </c>
      <c r="R2" s="2">
        <f>'[1]Qc, Winter, S1'!R2*Main!$B$8</f>
        <v>0.7757826343768458</v>
      </c>
      <c r="S2" s="2">
        <f>'[1]Qc, Winter, S1'!S2*Main!$B$8</f>
        <v>0.7170112226816302</v>
      </c>
      <c r="T2" s="2">
        <f>'[1]Qc, Winter, S1'!T2*Main!$B$8</f>
        <v>0.50543414057885405</v>
      </c>
      <c r="U2" s="2">
        <f>'[1]Qc, Winter, S1'!U2*Main!$B$8</f>
        <v>0.51718842291789724</v>
      </c>
      <c r="V2" s="2">
        <f>'[1]Qc, Winter, S1'!V2*Main!$B$8</f>
        <v>0.48192557590076784</v>
      </c>
      <c r="W2" s="2">
        <f>'[1]Qc, Winter, S1'!W2*Main!$B$8</f>
        <v>0.30561134081512109</v>
      </c>
      <c r="X2" s="2">
        <f>'[1]Qc, Winter, S1'!X2*Main!$B$8</f>
        <v>0.23508564678086238</v>
      </c>
      <c r="Y2" s="2">
        <f>'[1]Qc, Winter, S1'!Y2*Main!$B$8</f>
        <v>0.24683992911990549</v>
      </c>
    </row>
    <row r="3" spans="1:25" x14ac:dyDescent="0.25">
      <c r="A3">
        <v>17</v>
      </c>
      <c r="B3" s="2">
        <f>'[1]Qc, Winter, S1'!B3*Main!$B$8</f>
        <v>-0.29385705847607796</v>
      </c>
      <c r="C3" s="2">
        <f>'[1]Qc, Winter, S1'!C3*Main!$B$8</f>
        <v>-0.29385705847607796</v>
      </c>
      <c r="D3" s="2">
        <f>'[1]Qc, Winter, S1'!D3*Main!$B$8</f>
        <v>-0.30561134081512109</v>
      </c>
      <c r="E3" s="2">
        <f>'[1]Qc, Winter, S1'!E3*Main!$B$8</f>
        <v>-0.31736562315416422</v>
      </c>
      <c r="F3" s="2">
        <f>'[1]Qc, Winter, S1'!F3*Main!$B$8</f>
        <v>-0.31736562315416422</v>
      </c>
      <c r="G3" s="2">
        <f>'[1]Qc, Winter, S1'!G3*Main!$B$8</f>
        <v>-0.29385705847607796</v>
      </c>
      <c r="H3" s="2">
        <f>'[1]Qc, Winter, S1'!H3*Main!$B$8</f>
        <v>-0.18806851742468988</v>
      </c>
      <c r="I3" s="2">
        <f>'[1]Qc, Winter, S1'!I3*Main!$B$8</f>
        <v>-3.5262847017129353E-2</v>
      </c>
      <c r="J3" s="2">
        <f>'[1]Qc, Winter, S1'!J3*Main!$B$8</f>
        <v>-3.5262847017129353E-2</v>
      </c>
      <c r="K3" s="2">
        <f>'[1]Qc, Winter, S1'!K3*Main!$B$8</f>
        <v>-2.3508564678086236E-2</v>
      </c>
      <c r="L3" s="2">
        <f>'[1]Qc, Winter, S1'!L3*Main!$B$8</f>
        <v>-2.3508564678086236E-2</v>
      </c>
      <c r="M3" s="2">
        <f>'[1]Qc, Winter, S1'!M3*Main!$B$8</f>
        <v>-9.4034258712344942E-2</v>
      </c>
      <c r="N3" s="2">
        <f>'[1]Qc, Winter, S1'!N3*Main!$B$8</f>
        <v>-0.14105138806851741</v>
      </c>
      <c r="O3" s="2">
        <f>'[1]Qc, Winter, S1'!O3*Main!$B$8</f>
        <v>-0.18806851742468988</v>
      </c>
      <c r="P3" s="2">
        <f>'[1]Qc, Winter, S1'!P3*Main!$B$8</f>
        <v>-0.18806851742468988</v>
      </c>
      <c r="Q3" s="2">
        <f>'[1]Qc, Winter, S1'!Q3*Main!$B$8</f>
        <v>-0.18806851742468988</v>
      </c>
      <c r="R3" s="2">
        <f>'[1]Qc, Winter, S1'!R3*Main!$B$8</f>
        <v>-0.15280567040756055</v>
      </c>
      <c r="S3" s="2">
        <f>'[1]Qc, Winter, S1'!S3*Main!$B$8</f>
        <v>4.7017129356172471E-2</v>
      </c>
      <c r="T3" s="2">
        <f>'[1]Qc, Winter, S1'!T3*Main!$B$8</f>
        <v>-1.1754282339043118E-2</v>
      </c>
      <c r="U3" s="2">
        <f>'[1]Qc, Winter, S1'!U3*Main!$B$8</f>
        <v>-8.2279976373301839E-2</v>
      </c>
      <c r="V3" s="2">
        <f>'[1]Qc, Winter, S1'!V3*Main!$B$8</f>
        <v>-0.15280567040756055</v>
      </c>
      <c r="W3" s="2">
        <f>'[1]Qc, Winter, S1'!W3*Main!$B$8</f>
        <v>-0.19982279976373302</v>
      </c>
      <c r="X3" s="2">
        <f>'[1]Qc, Winter, S1'!X3*Main!$B$8</f>
        <v>-0.21157708210277612</v>
      </c>
      <c r="Y3" s="2">
        <f>'[1]Qc, Winter, S1'!Y3*Main!$B$8</f>
        <v>-0.24683992911990549</v>
      </c>
    </row>
    <row r="4" spans="1:25" x14ac:dyDescent="0.25">
      <c r="A4">
        <v>38</v>
      </c>
      <c r="B4" s="2">
        <f>'[1]Qc, Winter, S1'!B4*Main!$B$8</f>
        <v>-0.79929119905493207</v>
      </c>
      <c r="C4" s="2">
        <f>'[1]Qc, Winter, S1'!C4*Main!$B$8</f>
        <v>-0.85806261075014767</v>
      </c>
      <c r="D4" s="2">
        <f>'[1]Qc, Winter, S1'!D4*Main!$B$8</f>
        <v>-0.86981689308919075</v>
      </c>
      <c r="E4" s="2">
        <f>'[1]Qc, Winter, S1'!E4*Main!$B$8</f>
        <v>-0.85806261075014767</v>
      </c>
      <c r="F4" s="2">
        <f>'[1]Qc, Winter, S1'!F4*Main!$B$8</f>
        <v>-0.85806261075014767</v>
      </c>
      <c r="G4" s="2">
        <f>'[1]Qc, Winter, S1'!G4*Main!$B$8</f>
        <v>-0.7170112226816302</v>
      </c>
      <c r="H4" s="2">
        <f>'[1]Qc, Winter, S1'!H4*Main!$B$8</f>
        <v>-2.3508564678086236E-2</v>
      </c>
      <c r="I4" s="2">
        <f>'[1]Qc, Winter, S1'!I4*Main!$B$8</f>
        <v>0.37613703484937977</v>
      </c>
      <c r="J4" s="2">
        <f>'[1]Qc, Winter, S1'!J4*Main!$B$8</f>
        <v>0.47017129356172477</v>
      </c>
      <c r="K4" s="2">
        <f>'[1]Qc, Winter, S1'!K4*Main!$B$8</f>
        <v>0.32911990549320735</v>
      </c>
      <c r="L4" s="2">
        <f>'[1]Qc, Winter, S1'!L4*Main!$B$8</f>
        <v>0.19982279976373302</v>
      </c>
      <c r="M4" s="2">
        <f>'[1]Qc, Winter, S1'!M4*Main!$B$8</f>
        <v>0.3878913171884229</v>
      </c>
      <c r="N4" s="2">
        <f>'[1]Qc, Winter, S1'!N4*Main!$B$8</f>
        <v>0.24683992911990549</v>
      </c>
      <c r="O4" s="2">
        <f>'[1]Qc, Winter, S1'!O4*Main!$B$8</f>
        <v>7.0525694034258707E-2</v>
      </c>
      <c r="P4" s="2">
        <f>'[1]Qc, Winter, S1'!P4*Main!$B$8</f>
        <v>-0.29385705847607796</v>
      </c>
      <c r="Q4" s="2">
        <f>'[1]Qc, Winter, S1'!Q4*Main!$B$8</f>
        <v>-0.29385705847607796</v>
      </c>
      <c r="R4" s="2">
        <f>'[1]Qc, Winter, S1'!R4*Main!$B$8</f>
        <v>-0.23508564678086238</v>
      </c>
      <c r="S4" s="2">
        <f>'[1]Qc, Winter, S1'!S4*Main!$B$8</f>
        <v>-0.11754282339043119</v>
      </c>
      <c r="T4" s="2">
        <f>'[1]Qc, Winter, S1'!T4*Main!$B$8</f>
        <v>-0.29385705847607796</v>
      </c>
      <c r="U4" s="2">
        <f>'[1]Qc, Winter, S1'!U4*Main!$B$8</f>
        <v>-0.16455995274660368</v>
      </c>
      <c r="V4" s="2">
        <f>'[1]Qc, Winter, S1'!V4*Main!$B$8</f>
        <v>-0.23508564678086238</v>
      </c>
      <c r="W4" s="2">
        <f>'[1]Qc, Winter, S1'!W4*Main!$B$8</f>
        <v>-0.3878913171884229</v>
      </c>
      <c r="X4" s="2">
        <f>'[1]Qc, Winter, S1'!X4*Main!$B$8</f>
        <v>-0.61122268163024218</v>
      </c>
      <c r="Y4" s="2">
        <f>'[1]Qc, Winter, S1'!Y4*Main!$B$8</f>
        <v>-0.68174837566450086</v>
      </c>
    </row>
    <row r="5" spans="1:25" x14ac:dyDescent="0.25">
      <c r="A5">
        <v>36</v>
      </c>
      <c r="B5" s="2">
        <f>'[1]Qc, Winter, S1'!B5*Main!$B$8</f>
        <v>-0.84630832841110448</v>
      </c>
      <c r="C5" s="2">
        <f>'[1]Qc, Winter, S1'!C5*Main!$B$8</f>
        <v>-0.85806261075014767</v>
      </c>
      <c r="D5" s="2">
        <f>'[1]Qc, Winter, S1'!D5*Main!$B$8</f>
        <v>-0.85806261075014767</v>
      </c>
      <c r="E5" s="2">
        <f>'[1]Qc, Winter, S1'!E5*Main!$B$8</f>
        <v>-0.86981689308919075</v>
      </c>
      <c r="F5" s="2">
        <f>'[1]Qc, Winter, S1'!F5*Main!$B$8</f>
        <v>-0.86981689308919075</v>
      </c>
      <c r="G5" s="2">
        <f>'[1]Qc, Winter, S1'!G5*Main!$B$8</f>
        <v>-0.79929119905493207</v>
      </c>
      <c r="H5" s="2">
        <f>'[1]Qc, Winter, S1'!H5*Main!$B$8</f>
        <v>-0.69350265800354394</v>
      </c>
      <c r="I5" s="2">
        <f>'[1]Qc, Winter, S1'!I5*Main!$B$8</f>
        <v>-0.63473124630832845</v>
      </c>
      <c r="J5" s="2">
        <f>'[1]Qc, Winter, S1'!J5*Main!$B$8</f>
        <v>-0.64648552864737152</v>
      </c>
      <c r="K5" s="2">
        <f>'[1]Qc, Winter, S1'!K5*Main!$B$8</f>
        <v>-0.7170112226816302</v>
      </c>
      <c r="L5" s="2">
        <f>'[1]Qc, Winter, S1'!L5*Main!$B$8</f>
        <v>-0.76402835203780273</v>
      </c>
      <c r="M5" s="2">
        <f>'[1]Qc, Winter, S1'!M5*Main!$B$8</f>
        <v>-0.81104548139397514</v>
      </c>
      <c r="N5" s="2">
        <f>'[1]Qc, Winter, S1'!N5*Main!$B$8</f>
        <v>-0.81104548139397514</v>
      </c>
      <c r="O5" s="2">
        <f>'[1]Qc, Winter, S1'!O5*Main!$B$8</f>
        <v>-0.83455404607206141</v>
      </c>
      <c r="P5" s="2">
        <f>'[1]Qc, Winter, S1'!P5*Main!$B$8</f>
        <v>-0.83455404607206141</v>
      </c>
      <c r="Q5" s="2">
        <f>'[1]Qc, Winter, S1'!Q5*Main!$B$8</f>
        <v>-0.81104548139397514</v>
      </c>
      <c r="R5" s="2">
        <f>'[1]Qc, Winter, S1'!R5*Main!$B$8</f>
        <v>-0.69350265800354394</v>
      </c>
      <c r="S5" s="2">
        <f>'[1]Qc, Winter, S1'!S5*Main!$B$8</f>
        <v>-0.41139988186650911</v>
      </c>
      <c r="T5" s="2">
        <f>'[1]Qc, Winter, S1'!T5*Main!$B$8</f>
        <v>-0.52894270525694032</v>
      </c>
      <c r="U5" s="2">
        <f>'[1]Qc, Winter, S1'!U5*Main!$B$8</f>
        <v>-0.64648552864737152</v>
      </c>
      <c r="V5" s="2">
        <f>'[1]Qc, Winter, S1'!V5*Main!$B$8</f>
        <v>-0.69350265800354394</v>
      </c>
      <c r="W5" s="2">
        <f>'[1]Qc, Winter, S1'!W5*Main!$B$8</f>
        <v>-0.72876550502067339</v>
      </c>
      <c r="X5" s="2">
        <f>'[1]Qc, Winter, S1'!X5*Main!$B$8</f>
        <v>-0.7757826343768458</v>
      </c>
      <c r="Y5" s="2">
        <f>'[1]Qc, Winter, S1'!Y5*Main!$B$8</f>
        <v>-0.7757826343768458</v>
      </c>
    </row>
    <row r="6" spans="1:25" x14ac:dyDescent="0.25">
      <c r="A6">
        <v>26</v>
      </c>
      <c r="B6" s="2">
        <f>'[1]Qc, Winter, S1'!B6*Main!$B$8</f>
        <v>-0.84630832841110448</v>
      </c>
      <c r="C6" s="2">
        <f>'[1]Qc, Winter, S1'!C6*Main!$B$8</f>
        <v>-0.89332545776727701</v>
      </c>
      <c r="D6" s="2">
        <f>'[1]Qc, Winter, S1'!D6*Main!$B$8</f>
        <v>-0.92858830478440635</v>
      </c>
      <c r="E6" s="2">
        <f>'[1]Qc, Winter, S1'!E6*Main!$B$8</f>
        <v>-0.92858830478440635</v>
      </c>
      <c r="F6" s="2">
        <f>'[1]Qc, Winter, S1'!F6*Main!$B$8</f>
        <v>-0.92858830478440635</v>
      </c>
      <c r="G6" s="2">
        <f>'[1]Qc, Winter, S1'!G6*Main!$B$8</f>
        <v>-0.78753691671588899</v>
      </c>
      <c r="H6" s="2">
        <f>'[1]Qc, Winter, S1'!H6*Main!$B$8</f>
        <v>-0.59946839929119899</v>
      </c>
      <c r="I6" s="2">
        <f>'[1]Qc, Winter, S1'!I6*Main!$B$8</f>
        <v>-0.48192557590076784</v>
      </c>
      <c r="J6" s="2">
        <f>'[1]Qc, Winter, S1'!J6*Main!$B$8</f>
        <v>-0.47017129356172477</v>
      </c>
      <c r="K6" s="2">
        <f>'[1]Qc, Winter, S1'!K6*Main!$B$8</f>
        <v>-0.39964559952746603</v>
      </c>
      <c r="L6" s="2">
        <f>'[1]Qc, Winter, S1'!L6*Main!$B$8</f>
        <v>-0.39964559952746603</v>
      </c>
      <c r="M6" s="2">
        <f>'[1]Qc, Winter, S1'!M6*Main!$B$8</f>
        <v>-0.3878913171884229</v>
      </c>
      <c r="N6" s="2">
        <f>'[1]Qc, Winter, S1'!N6*Main!$B$8</f>
        <v>-0.47017129356172477</v>
      </c>
      <c r="O6" s="2">
        <f>'[1]Qc, Winter, S1'!O6*Main!$B$8</f>
        <v>-0.50543414057885405</v>
      </c>
      <c r="P6" s="2">
        <f>'[1]Qc, Winter, S1'!P6*Main!$B$8</f>
        <v>-0.48192557590076784</v>
      </c>
      <c r="Q6" s="2">
        <f>'[1]Qc, Winter, S1'!Q6*Main!$B$8</f>
        <v>-0.59946839929119899</v>
      </c>
      <c r="R6" s="2">
        <f>'[1]Qc, Winter, S1'!R6*Main!$B$8</f>
        <v>-0.52894270525694032</v>
      </c>
      <c r="S6" s="2">
        <f>'[1]Qc, Winter, S1'!S6*Main!$B$8</f>
        <v>-0.27034849379799175</v>
      </c>
      <c r="T6" s="2">
        <f>'[1]Qc, Winter, S1'!T6*Main!$B$8</f>
        <v>-0.31736562315416422</v>
      </c>
      <c r="U6" s="2">
        <f>'[1]Qc, Winter, S1'!U6*Main!$B$8</f>
        <v>-0.39964559952746603</v>
      </c>
      <c r="V6" s="2">
        <f>'[1]Qc, Winter, S1'!V6*Main!$B$8</f>
        <v>-0.42315416420555224</v>
      </c>
      <c r="W6" s="2">
        <f>'[1]Qc, Winter, S1'!W6*Main!$B$8</f>
        <v>-0.55245126993502658</v>
      </c>
      <c r="X6" s="2">
        <f>'[1]Qc, Winter, S1'!X6*Main!$B$8</f>
        <v>-0.61122268163024218</v>
      </c>
      <c r="Y6" s="2">
        <f>'[1]Qc, Winter, S1'!Y6*Main!$B$8</f>
        <v>-0.63473124630832845</v>
      </c>
    </row>
    <row r="7" spans="1:25" x14ac:dyDescent="0.25">
      <c r="A7">
        <v>24</v>
      </c>
      <c r="B7" s="2">
        <f>'[1]Qc, Winter, S1'!B7*Main!$B$8</f>
        <v>0.47017129356172477</v>
      </c>
      <c r="C7" s="2">
        <f>'[1]Qc, Winter, S1'!C7*Main!$B$8</f>
        <v>0.36438275251033669</v>
      </c>
      <c r="D7" s="2">
        <f>'[1]Qc, Winter, S1'!D7*Main!$B$8</f>
        <v>0.28210277613703483</v>
      </c>
      <c r="E7" s="2">
        <f>'[1]Qc, Winter, S1'!E7*Main!$B$8</f>
        <v>0.41139988186650911</v>
      </c>
      <c r="F7" s="2">
        <f>'[1]Qc, Winter, S1'!F7*Main!$B$8</f>
        <v>0.34087418783225043</v>
      </c>
      <c r="G7" s="2">
        <f>'[1]Qc, Winter, S1'!G7*Main!$B$8</f>
        <v>0.49367985823981098</v>
      </c>
      <c r="H7" s="2">
        <f>'[1]Qc, Winter, S1'!H7*Main!$B$8</f>
        <v>0.65823981098641471</v>
      </c>
      <c r="I7" s="2">
        <f>'[1]Qc, Winter, S1'!I7*Main!$B$8</f>
        <v>1.2812167749557</v>
      </c>
      <c r="J7" s="2">
        <f>'[1]Qc, Winter, S1'!J7*Main!$B$8</f>
        <v>1.4692852923803899</v>
      </c>
      <c r="K7" s="2">
        <f>'[1]Qc, Winter, S1'!K7*Main!$B$8</f>
        <v>1.5163024217365624</v>
      </c>
      <c r="L7" s="2">
        <f>'[1]Qc, Winter, S1'!L7*Main!$B$8</f>
        <v>1.4457767277023035</v>
      </c>
      <c r="M7" s="2">
        <f>'[1]Qc, Winter, S1'!M7*Main!$B$8</f>
        <v>1.5398109864146485</v>
      </c>
      <c r="N7" s="2">
        <f>'[1]Qc, Winter, S1'!N7*Main!$B$8</f>
        <v>1.5280567040756055</v>
      </c>
      <c r="O7" s="2">
        <f>'[1]Qc, Winter, S1'!O7*Main!$B$8</f>
        <v>1.5045481393975191</v>
      </c>
      <c r="P7" s="2">
        <f>'[1]Qc, Winter, S1'!P7*Main!$B$8</f>
        <v>1.2694624926166569</v>
      </c>
      <c r="Q7" s="2">
        <f>'[1]Qc, Winter, S1'!Q7*Main!$B$8</f>
        <v>1.2106910809214413</v>
      </c>
      <c r="R7" s="2">
        <f>'[1]Qc, Winter, S1'!R7*Main!$B$8</f>
        <v>1.0461311281748376</v>
      </c>
      <c r="S7" s="2">
        <f>'[1]Qc, Winter, S1'!S7*Main!$B$8</f>
        <v>1.1519196692262257</v>
      </c>
      <c r="T7" s="2">
        <f>'[1]Qc, Winter, S1'!T7*Main!$B$8</f>
        <v>0.97560543414057876</v>
      </c>
      <c r="U7" s="2">
        <f>'[1]Qc, Winter, S1'!U7*Main!$B$8</f>
        <v>1.0108682811577081</v>
      </c>
      <c r="V7" s="2">
        <f>'[1]Qc, Winter, S1'!V7*Main!$B$8</f>
        <v>0.85806261075014767</v>
      </c>
      <c r="W7" s="2">
        <f>'[1]Qc, Winter, S1'!W7*Main!$B$8</f>
        <v>0.90507974010632009</v>
      </c>
      <c r="X7" s="2">
        <f>'[1]Qc, Winter, S1'!X7*Main!$B$8</f>
        <v>0.56420555227406965</v>
      </c>
      <c r="Y7" s="2">
        <f>'[1]Qc, Winter, S1'!Y7*Main!$B$8</f>
        <v>0.57595983461311284</v>
      </c>
    </row>
    <row r="8" spans="1:25" x14ac:dyDescent="0.25">
      <c r="A8">
        <v>28</v>
      </c>
      <c r="B8" s="2">
        <f>'[1]Qc, Winter, S1'!B8*Main!$B$8</f>
        <v>-0.58771411695215592</v>
      </c>
      <c r="C8" s="2">
        <f>'[1]Qc, Winter, S1'!C8*Main!$B$8</f>
        <v>-0.57595983461311284</v>
      </c>
      <c r="D8" s="2">
        <f>'[1]Qc, Winter, S1'!D8*Main!$B$8</f>
        <v>-0.59946839929119899</v>
      </c>
      <c r="E8" s="2">
        <f>'[1]Qc, Winter, S1'!E8*Main!$B$8</f>
        <v>-0.59946839929119899</v>
      </c>
      <c r="F8" s="2">
        <f>'[1]Qc, Winter, S1'!F8*Main!$B$8</f>
        <v>-0.64648552864737152</v>
      </c>
      <c r="G8" s="2">
        <f>'[1]Qc, Winter, S1'!G8*Main!$B$8</f>
        <v>-0.57595983461311284</v>
      </c>
      <c r="H8" s="2">
        <f>'[1]Qc, Winter, S1'!H8*Main!$B$8</f>
        <v>-0.48192557590076784</v>
      </c>
      <c r="I8" s="2">
        <f>'[1]Qc, Winter, S1'!I8*Main!$B$8</f>
        <v>-0.25859421145894862</v>
      </c>
      <c r="J8" s="2">
        <f>'[1]Qc, Winter, S1'!J8*Main!$B$8</f>
        <v>-0.12929710572947431</v>
      </c>
      <c r="K8" s="2">
        <f>'[1]Qc, Winter, S1'!K8*Main!$B$8</f>
        <v>-0.11754282339043119</v>
      </c>
      <c r="L8" s="2">
        <f>'[1]Qc, Winter, S1'!L8*Main!$B$8</f>
        <v>-9.4034258712344942E-2</v>
      </c>
      <c r="M8" s="2">
        <f>'[1]Qc, Winter, S1'!M8*Main!$B$8</f>
        <v>-3.5262847017129353E-2</v>
      </c>
      <c r="N8" s="2">
        <f>'[1]Qc, Winter, S1'!N8*Main!$B$8</f>
        <v>-0.11754282339043119</v>
      </c>
      <c r="O8" s="2">
        <f>'[1]Qc, Winter, S1'!O8*Main!$B$8</f>
        <v>-0.12929710572947431</v>
      </c>
      <c r="P8" s="2">
        <f>'[1]Qc, Winter, S1'!P8*Main!$B$8</f>
        <v>-0.23508564678086238</v>
      </c>
      <c r="Q8" s="2">
        <f>'[1]Qc, Winter, S1'!Q8*Main!$B$8</f>
        <v>-0.32911990549320735</v>
      </c>
      <c r="R8" s="2">
        <f>'[1]Qc, Winter, S1'!R8*Main!$B$8</f>
        <v>-0.29385705847607796</v>
      </c>
      <c r="S8" s="2">
        <f>'[1]Qc, Winter, S1'!S8*Main!$B$8</f>
        <v>-0.32911990549320735</v>
      </c>
      <c r="T8" s="2">
        <f>'[1]Qc, Winter, S1'!T8*Main!$B$8</f>
        <v>-0.37613703484937977</v>
      </c>
      <c r="U8" s="2">
        <f>'[1]Qc, Winter, S1'!U8*Main!$B$8</f>
        <v>-0.35262847017129356</v>
      </c>
      <c r="V8" s="2">
        <f>'[1]Qc, Winter, S1'!V8*Main!$B$8</f>
        <v>-0.41139988186650911</v>
      </c>
      <c r="W8" s="2">
        <f>'[1]Qc, Winter, S1'!W8*Main!$B$8</f>
        <v>-0.48192557590076784</v>
      </c>
      <c r="X8" s="2">
        <f>'[1]Qc, Winter, S1'!X8*Main!$B$8</f>
        <v>-0.5406969875959835</v>
      </c>
      <c r="Y8" s="2">
        <f>'[1]Qc, Winter, S1'!Y8*Main!$B$8</f>
        <v>-0.5406969875959835</v>
      </c>
    </row>
    <row r="9" spans="1:25" x14ac:dyDescent="0.25">
      <c r="A9">
        <v>6</v>
      </c>
      <c r="B9" s="2">
        <f>'[1]Qc, Winter, S1'!B9*Main!$B$8</f>
        <v>-1.9394565859421145</v>
      </c>
      <c r="C9" s="2">
        <f>'[1]Qc, Winter, S1'!C9*Main!$B$8</f>
        <v>-1.9747194329592439</v>
      </c>
      <c r="D9" s="2">
        <f>'[1]Qc, Winter, S1'!D9*Main!$B$8</f>
        <v>-1.9629651506202006</v>
      </c>
      <c r="E9" s="2">
        <f>'[1]Qc, Winter, S1'!E9*Main!$B$8</f>
        <v>-1.9629651506202006</v>
      </c>
      <c r="F9" s="2">
        <f>'[1]Qc, Winter, S1'!F9*Main!$B$8</f>
        <v>-1.9277023036030714</v>
      </c>
      <c r="G9" s="2">
        <f>'[1]Qc, Winter, S1'!G9*Main!$B$8</f>
        <v>-1.8454223272297696</v>
      </c>
      <c r="H9" s="2">
        <f>'[1]Qc, Winter, S1'!H9*Main!$B$8</f>
        <v>-1.4105138806851742</v>
      </c>
      <c r="I9" s="2">
        <f>'[1]Qc, Winter, S1'!I9*Main!$B$8</f>
        <v>-1.1284111045481393</v>
      </c>
      <c r="J9" s="2">
        <f>'[1]Qc, Winter, S1'!J9*Main!$B$8</f>
        <v>-1.0343768458357945</v>
      </c>
      <c r="K9" s="2">
        <f>'[1]Qc, Winter, S1'!K9*Main!$B$8</f>
        <v>-1.1871825162433549</v>
      </c>
      <c r="L9" s="2">
        <f>'[1]Qc, Winter, S1'!L9*Main!$B$8</f>
        <v>-1.1166568222090962</v>
      </c>
      <c r="M9" s="2">
        <f>'[1]Qc, Winter, S1'!M9*Main!$B$8</f>
        <v>-1.0226225634967514</v>
      </c>
      <c r="N9" s="2">
        <f>'[1]Qc, Winter, S1'!N9*Main!$B$8</f>
        <v>-1.081393975191967</v>
      </c>
      <c r="O9" s="2">
        <f>'[1]Qc, Winter, S1'!O9*Main!$B$8</f>
        <v>-1.1754282339043118</v>
      </c>
      <c r="P9" s="2">
        <f>'[1]Qc, Winter, S1'!P9*Main!$B$8</f>
        <v>-1.4222681630242173</v>
      </c>
      <c r="Q9" s="2">
        <f>'[1]Qc, Winter, S1'!Q9*Main!$B$8</f>
        <v>-1.575073833431778</v>
      </c>
      <c r="R9" s="2">
        <f>'[1]Qc, Winter, S1'!R9*Main!$B$8</f>
        <v>-1.575073833431778</v>
      </c>
      <c r="S9" s="2">
        <f>'[1]Qc, Winter, S1'!S9*Main!$B$8</f>
        <v>-1.5515652687536916</v>
      </c>
      <c r="T9" s="2">
        <f>'[1]Qc, Winter, S1'!T9*Main!$B$8</f>
        <v>-1.6338452451269934</v>
      </c>
      <c r="U9" s="2">
        <f>'[1]Qc, Winter, S1'!U9*Main!$B$8</f>
        <v>-1.692616656822209</v>
      </c>
      <c r="V9" s="2">
        <f>'[1]Qc, Winter, S1'!V9*Main!$B$8</f>
        <v>-1.7161252215002953</v>
      </c>
      <c r="W9" s="2">
        <f>'[1]Qc, Winter, S1'!W9*Main!$B$8</f>
        <v>-1.7748966331955109</v>
      </c>
      <c r="X9" s="2">
        <f>'[1]Qc, Winter, S1'!X9*Main!$B$8</f>
        <v>-1.8454223272297696</v>
      </c>
      <c r="Y9" s="2">
        <f>'[1]Qc, Winter, S1'!Y9*Main!$B$8</f>
        <v>-1.8806851742468991</v>
      </c>
    </row>
    <row r="10" spans="1:25" x14ac:dyDescent="0.25">
      <c r="A10">
        <v>30</v>
      </c>
      <c r="B10" s="2">
        <f>'[1]Qc, Winter, S1'!B10*Main!$B$8</f>
        <v>-7.0525694034258707E-2</v>
      </c>
      <c r="C10" s="2">
        <f>'[1]Qc, Winter, S1'!C10*Main!$B$8</f>
        <v>-7.0525694034258707E-2</v>
      </c>
      <c r="D10" s="2">
        <f>'[1]Qc, Winter, S1'!D10*Main!$B$8</f>
        <v>-7.0525694034258707E-2</v>
      </c>
      <c r="E10" s="2">
        <f>'[1]Qc, Winter, S1'!E10*Main!$B$8</f>
        <v>-7.0525694034258707E-2</v>
      </c>
      <c r="F10" s="2">
        <f>'[1]Qc, Winter, S1'!F10*Main!$B$8</f>
        <v>-7.0525694034258707E-2</v>
      </c>
      <c r="G10" s="2">
        <f>'[1]Qc, Winter, S1'!G10*Main!$B$8</f>
        <v>-7.0525694034258707E-2</v>
      </c>
      <c r="H10" s="2">
        <f>'[1]Qc, Winter, S1'!H10*Main!$B$8</f>
        <v>-7.0525694034258707E-2</v>
      </c>
      <c r="I10" s="2">
        <f>'[1]Qc, Winter, S1'!I10*Main!$B$8</f>
        <v>-7.0525694034258707E-2</v>
      </c>
      <c r="J10" s="2">
        <f>'[1]Qc, Winter, S1'!J10*Main!$B$8</f>
        <v>-7.0525694034258707E-2</v>
      </c>
      <c r="K10" s="2">
        <f>'[1]Qc, Winter, S1'!K10*Main!$B$8</f>
        <v>-7.0525694034258707E-2</v>
      </c>
      <c r="L10" s="2">
        <f>'[1]Qc, Winter, S1'!L10*Main!$B$8</f>
        <v>-7.0525694034258707E-2</v>
      </c>
      <c r="M10" s="2">
        <f>'[1]Qc, Winter, S1'!M10*Main!$B$8</f>
        <v>-7.0525694034258707E-2</v>
      </c>
      <c r="N10" s="2">
        <f>'[1]Qc, Winter, S1'!N10*Main!$B$8</f>
        <v>-7.0525694034258707E-2</v>
      </c>
      <c r="O10" s="2">
        <f>'[1]Qc, Winter, S1'!O10*Main!$B$8</f>
        <v>-7.0525694034258707E-2</v>
      </c>
      <c r="P10" s="2">
        <f>'[1]Qc, Winter, S1'!P10*Main!$B$8</f>
        <v>-7.0525694034258707E-2</v>
      </c>
      <c r="Q10" s="2">
        <f>'[1]Qc, Winter, S1'!Q10*Main!$B$8</f>
        <v>-7.0525694034258707E-2</v>
      </c>
      <c r="R10" s="2">
        <f>'[1]Qc, Winter, S1'!R10*Main!$B$8</f>
        <v>-7.0525694034258707E-2</v>
      </c>
      <c r="S10" s="2">
        <f>'[1]Qc, Winter, S1'!S10*Main!$B$8</f>
        <v>-7.0525694034258707E-2</v>
      </c>
      <c r="T10" s="2">
        <f>'[1]Qc, Winter, S1'!T10*Main!$B$8</f>
        <v>-7.0525694034258707E-2</v>
      </c>
      <c r="U10" s="2">
        <f>'[1]Qc, Winter, S1'!U10*Main!$B$8</f>
        <v>-7.0525694034258707E-2</v>
      </c>
      <c r="V10" s="2">
        <f>'[1]Qc, Winter, S1'!V10*Main!$B$8</f>
        <v>-7.0525694034258707E-2</v>
      </c>
      <c r="W10" s="2">
        <f>'[1]Qc, Winter, S1'!W10*Main!$B$8</f>
        <v>-7.0525694034258707E-2</v>
      </c>
      <c r="X10" s="2">
        <f>'[1]Qc, Winter, S1'!X10*Main!$B$8</f>
        <v>-7.0525694034258707E-2</v>
      </c>
      <c r="Y10" s="2">
        <f>'[1]Qc, Winter, S1'!Y10*Main!$B$8</f>
        <v>-7.0525694034258707E-2</v>
      </c>
    </row>
    <row r="11" spans="1:25" x14ac:dyDescent="0.25">
      <c r="A11">
        <v>40</v>
      </c>
      <c r="B11" s="2">
        <f>'[1]Qc, Winter, S1'!B11*Main!$B$8</f>
        <v>-0.76402835203780273</v>
      </c>
      <c r="C11" s="2">
        <f>'[1]Qc, Winter, S1'!C11*Main!$B$8</f>
        <v>-0.78753691671588899</v>
      </c>
      <c r="D11" s="2">
        <f>'[1]Qc, Winter, S1'!D11*Main!$B$8</f>
        <v>-0.78753691671588899</v>
      </c>
      <c r="E11" s="2">
        <f>'[1]Qc, Winter, S1'!E11*Main!$B$8</f>
        <v>-0.78753691671588899</v>
      </c>
      <c r="F11" s="2">
        <f>'[1]Qc, Winter, S1'!F11*Main!$B$8</f>
        <v>-0.78753691671588899</v>
      </c>
      <c r="G11" s="2">
        <f>'[1]Qc, Winter, S1'!G11*Main!$B$8</f>
        <v>-0.74051978735971646</v>
      </c>
      <c r="H11" s="2">
        <f>'[1]Qc, Winter, S1'!H11*Main!$B$8</f>
        <v>-0.55245126993502658</v>
      </c>
      <c r="I11" s="2">
        <f>'[1]Qc, Winter, S1'!I11*Main!$B$8</f>
        <v>-0.4466627288836385</v>
      </c>
      <c r="J11" s="2">
        <f>'[1]Qc, Winter, S1'!J11*Main!$B$8</f>
        <v>-0.29385705847607796</v>
      </c>
      <c r="K11" s="2">
        <f>'[1]Qc, Winter, S1'!K11*Main!$B$8</f>
        <v>-0.16455995274660368</v>
      </c>
      <c r="L11" s="2">
        <f>'[1]Qc, Winter, S1'!L11*Main!$B$8</f>
        <v>-0.21157708210277612</v>
      </c>
      <c r="M11" s="2">
        <f>'[1]Qc, Winter, S1'!M11*Main!$B$8</f>
        <v>-0.16455995274660368</v>
      </c>
      <c r="N11" s="2">
        <f>'[1]Qc, Winter, S1'!N11*Main!$B$8</f>
        <v>-0.19982279976373302</v>
      </c>
      <c r="O11" s="2">
        <f>'[1]Qc, Winter, S1'!O11*Main!$B$8</f>
        <v>-0.28210277613703483</v>
      </c>
      <c r="P11" s="2">
        <f>'[1]Qc, Winter, S1'!P11*Main!$B$8</f>
        <v>-0.35262847017129356</v>
      </c>
      <c r="Q11" s="2">
        <f>'[1]Qc, Winter, S1'!Q11*Main!$B$8</f>
        <v>-0.36438275251033669</v>
      </c>
      <c r="R11" s="2">
        <f>'[1]Qc, Winter, S1'!R11*Main!$B$8</f>
        <v>-0.37613703484937977</v>
      </c>
      <c r="S11" s="2">
        <f>'[1]Qc, Winter, S1'!S11*Main!$B$8</f>
        <v>-0.25859421145894862</v>
      </c>
      <c r="T11" s="2">
        <f>'[1]Qc, Winter, S1'!T11*Main!$B$8</f>
        <v>-0.30561134081512109</v>
      </c>
      <c r="U11" s="2">
        <f>'[1]Qc, Winter, S1'!U11*Main!$B$8</f>
        <v>-0.3878913171884229</v>
      </c>
      <c r="V11" s="2">
        <f>'[1]Qc, Winter, S1'!V11*Main!$B$8</f>
        <v>-0.4466627288836385</v>
      </c>
      <c r="W11" s="2">
        <f>'[1]Qc, Winter, S1'!W11*Main!$B$8</f>
        <v>-0.57595983461311284</v>
      </c>
      <c r="X11" s="2">
        <f>'[1]Qc, Winter, S1'!X11*Main!$B$8</f>
        <v>-0.7170112226816302</v>
      </c>
      <c r="Y11" s="2">
        <f>'[1]Qc, Winter, S1'!Y11*Main!$B$8</f>
        <v>-0.72876550502067339</v>
      </c>
    </row>
    <row r="12" spans="1:25" x14ac:dyDescent="0.25">
      <c r="A12">
        <v>14</v>
      </c>
      <c r="B12" s="2">
        <f>'[1]Qc, Winter, S1'!B12*Main!$B$8</f>
        <v>-0.55245126993502658</v>
      </c>
      <c r="C12" s="2">
        <f>'[1]Qc, Winter, S1'!C12*Main!$B$8</f>
        <v>-0.56420555227406965</v>
      </c>
      <c r="D12" s="2">
        <f>'[1]Qc, Winter, S1'!D12*Main!$B$8</f>
        <v>-0.57595983461311284</v>
      </c>
      <c r="E12" s="2">
        <f>'[1]Qc, Winter, S1'!E12*Main!$B$8</f>
        <v>-0.57595983461311284</v>
      </c>
      <c r="F12" s="2">
        <f>'[1]Qc, Winter, S1'!F12*Main!$B$8</f>
        <v>-0.56420555227406965</v>
      </c>
      <c r="G12" s="2">
        <f>'[1]Qc, Winter, S1'!G12*Main!$B$8</f>
        <v>-0.45841701122268164</v>
      </c>
      <c r="H12" s="2">
        <f>'[1]Qc, Winter, S1'!H12*Main!$B$8</f>
        <v>-0.34087418783225043</v>
      </c>
      <c r="I12" s="2">
        <f>'[1]Qc, Winter, S1'!I12*Main!$B$8</f>
        <v>-0.30561134081512109</v>
      </c>
      <c r="J12" s="2">
        <f>'[1]Qc, Winter, S1'!J12*Main!$B$8</f>
        <v>-0.21157708210277612</v>
      </c>
      <c r="K12" s="2">
        <f>'[1]Qc, Winter, S1'!K12*Main!$B$8</f>
        <v>-0.14105138806851741</v>
      </c>
      <c r="L12" s="2">
        <f>'[1]Qc, Winter, S1'!L12*Main!$B$8</f>
        <v>-0.32911990549320735</v>
      </c>
      <c r="M12" s="2">
        <f>'[1]Qc, Winter, S1'!M12*Main!$B$8</f>
        <v>-0.30561134081512109</v>
      </c>
      <c r="N12" s="2">
        <f>'[1]Qc, Winter, S1'!N12*Main!$B$8</f>
        <v>-0.34087418783225043</v>
      </c>
      <c r="O12" s="2">
        <f>'[1]Qc, Winter, S1'!O12*Main!$B$8</f>
        <v>-0.34087418783225043</v>
      </c>
      <c r="P12" s="2">
        <f>'[1]Qc, Winter, S1'!P12*Main!$B$8</f>
        <v>-0.3878913171884229</v>
      </c>
      <c r="Q12" s="2">
        <f>'[1]Qc, Winter, S1'!Q12*Main!$B$8</f>
        <v>-0.3878913171884229</v>
      </c>
      <c r="R12" s="2">
        <f>'[1]Qc, Winter, S1'!R12*Main!$B$8</f>
        <v>-0.32911990549320735</v>
      </c>
      <c r="S12" s="2">
        <f>'[1]Qc, Winter, S1'!S12*Main!$B$8</f>
        <v>-0.22333136444181925</v>
      </c>
      <c r="T12" s="2">
        <f>'[1]Qc, Winter, S1'!T12*Main!$B$8</f>
        <v>-0.29385705847607796</v>
      </c>
      <c r="U12" s="2">
        <f>'[1]Qc, Winter, S1'!U12*Main!$B$8</f>
        <v>-0.35262847017129356</v>
      </c>
      <c r="V12" s="2">
        <f>'[1]Qc, Winter, S1'!V12*Main!$B$8</f>
        <v>-0.37613703484937977</v>
      </c>
      <c r="W12" s="2">
        <f>'[1]Qc, Winter, S1'!W12*Main!$B$8</f>
        <v>-0.3878913171884229</v>
      </c>
      <c r="X12" s="2">
        <f>'[1]Qc, Winter, S1'!X12*Main!$B$8</f>
        <v>-0.41139988186650911</v>
      </c>
      <c r="Y12" s="2">
        <f>'[1]Qc, Winter, S1'!Y12*Main!$B$8</f>
        <v>-0.4466627288836385</v>
      </c>
    </row>
    <row r="13" spans="1:25" x14ac:dyDescent="0.25">
      <c r="A13">
        <v>34</v>
      </c>
      <c r="B13" s="2">
        <f>'[1]Qc, Winter, S1'!B13*Main!$B$8</f>
        <v>-8.2279976373301839E-2</v>
      </c>
      <c r="C13" s="2">
        <f>'[1]Qc, Winter, S1'!C13*Main!$B$8</f>
        <v>0.12929710572947431</v>
      </c>
      <c r="D13" s="2">
        <f>'[1]Qc, Winter, S1'!D13*Main!$B$8</f>
        <v>0.27034849379799175</v>
      </c>
      <c r="E13" s="2">
        <f>'[1]Qc, Winter, S1'!E13*Main!$B$8</f>
        <v>0.23508564678086238</v>
      </c>
      <c r="F13" s="2">
        <f>'[1]Qc, Winter, S1'!F13*Main!$B$8</f>
        <v>0.18806851742468988</v>
      </c>
      <c r="G13" s="2">
        <f>'[1]Qc, Winter, S1'!G13*Main!$B$8</f>
        <v>-0.18806851742468988</v>
      </c>
      <c r="H13" s="2">
        <f>'[1]Qc, Winter, S1'!H13*Main!$B$8</f>
        <v>-1.1754282339043118E-2</v>
      </c>
      <c r="I13" s="2">
        <f>'[1]Qc, Winter, S1'!I13*Main!$B$8</f>
        <v>0.22333136444181925</v>
      </c>
      <c r="J13" s="2">
        <f>'[1]Qc, Winter, S1'!J13*Main!$B$8</f>
        <v>0.48192557590076784</v>
      </c>
      <c r="K13" s="2">
        <f>'[1]Qc, Winter, S1'!K13*Main!$B$8</f>
        <v>0.56420555227406965</v>
      </c>
      <c r="L13" s="2">
        <f>'[1]Qc, Winter, S1'!L13*Main!$B$8</f>
        <v>0.27034849379799175</v>
      </c>
      <c r="M13" s="2">
        <f>'[1]Qc, Winter, S1'!M13*Main!$B$8</f>
        <v>0</v>
      </c>
      <c r="N13" s="2">
        <f>'[1]Qc, Winter, S1'!N13*Main!$B$8</f>
        <v>0.86981689308919075</v>
      </c>
      <c r="O13" s="2">
        <f>'[1]Qc, Winter, S1'!O13*Main!$B$8</f>
        <v>0.98735971647962195</v>
      </c>
      <c r="P13" s="2">
        <f>'[1]Qc, Winter, S1'!P13*Main!$B$8</f>
        <v>0.92858830478440635</v>
      </c>
      <c r="Q13" s="2">
        <f>'[1]Qc, Winter, S1'!Q13*Main!$B$8</f>
        <v>1.0696396928529237</v>
      </c>
      <c r="R13" s="2">
        <f>'[1]Qc, Winter, S1'!R13*Main!$B$8</f>
        <v>0.58771411695215592</v>
      </c>
      <c r="S13" s="2">
        <f>'[1]Qc, Winter, S1'!S13*Main!$B$8</f>
        <v>0.81104548139397514</v>
      </c>
      <c r="T13" s="2">
        <f>'[1]Qc, Winter, S1'!T13*Main!$B$8</f>
        <v>0.86981689308919075</v>
      </c>
      <c r="U13" s="2">
        <f>'[1]Qc, Winter, S1'!U13*Main!$B$8</f>
        <v>0.7757826343768458</v>
      </c>
      <c r="V13" s="2">
        <f>'[1]Qc, Winter, S1'!V13*Main!$B$8</f>
        <v>0.86981689308919075</v>
      </c>
      <c r="W13" s="2">
        <f>'[1]Qc, Winter, S1'!W13*Main!$B$8</f>
        <v>1.1166568222090962</v>
      </c>
      <c r="X13" s="2">
        <f>'[1]Qc, Winter, S1'!X13*Main!$B$8</f>
        <v>1.0343768458357945</v>
      </c>
      <c r="Y13" s="2">
        <f>'[1]Qc, Winter, S1'!Y13*Main!$B$8</f>
        <v>0.70525694034258712</v>
      </c>
    </row>
    <row r="14" spans="1:25" x14ac:dyDescent="0.25">
      <c r="A14">
        <v>3</v>
      </c>
      <c r="B14" s="2">
        <f>'[1]Qc, Winter, S1'!B14*Main!$B$8</f>
        <v>0.24683992911990549</v>
      </c>
      <c r="C14" s="2">
        <f>'[1]Qc, Winter, S1'!C14*Main!$B$8</f>
        <v>0.19982279976373302</v>
      </c>
      <c r="D14" s="2">
        <f>'[1]Qc, Winter, S1'!D14*Main!$B$8</f>
        <v>0.28210277613703483</v>
      </c>
      <c r="E14" s="2">
        <f>'[1]Qc, Winter, S1'!E14*Main!$B$8</f>
        <v>0.35262847017129356</v>
      </c>
      <c r="F14" s="2">
        <f>'[1]Qc, Winter, S1'!F14*Main!$B$8</f>
        <v>0.37613703484937977</v>
      </c>
      <c r="G14" s="2">
        <f>'[1]Qc, Winter, S1'!G14*Main!$B$8</f>
        <v>0.45841701122268164</v>
      </c>
      <c r="H14" s="2">
        <f>'[1]Qc, Winter, S1'!H14*Main!$B$8</f>
        <v>1.6691080921441228</v>
      </c>
      <c r="I14" s="2">
        <f>'[1]Qc, Winter, S1'!I14*Main!$B$8</f>
        <v>2.0922622563496751</v>
      </c>
      <c r="J14" s="2">
        <f>'[1]Qc, Winter, S1'!J14*Main!$B$8</f>
        <v>2.2333136444181925</v>
      </c>
      <c r="K14" s="2">
        <f>'[1]Qc, Winter, S1'!K14*Main!$B$8</f>
        <v>2.0922622563496751</v>
      </c>
      <c r="L14" s="2">
        <f>'[1]Qc, Winter, S1'!L14*Main!$B$8</f>
        <v>1.9159480212640281</v>
      </c>
      <c r="M14" s="2">
        <f>'[1]Qc, Winter, S1'!M14*Main!$B$8</f>
        <v>2.1980507974010632</v>
      </c>
      <c r="N14" s="2">
        <f>'[1]Qc, Winter, S1'!N14*Main!$B$8</f>
        <v>2.480153573538098</v>
      </c>
      <c r="O14" s="2">
        <f>'[1]Qc, Winter, S1'!O14*Main!$B$8</f>
        <v>2.1980507974010632</v>
      </c>
      <c r="P14" s="2">
        <f>'[1]Qc, Winter, S1'!P14*Main!$B$8</f>
        <v>2.162787950383934</v>
      </c>
      <c r="Q14" s="2">
        <f>'[1]Qc, Winter, S1'!Q14*Main!$B$8</f>
        <v>2.162787950383934</v>
      </c>
      <c r="R14" s="2">
        <f>'[1]Qc, Winter, S1'!R14*Main!$B$8</f>
        <v>1.9512108682811575</v>
      </c>
      <c r="S14" s="2">
        <f>'[1]Qc, Winter, S1'!S14*Main!$B$8</f>
        <v>2.0099822799763731</v>
      </c>
      <c r="T14" s="2">
        <f>'[1]Qc, Winter, S1'!T14*Main!$B$8</f>
        <v>1.7396337861783815</v>
      </c>
      <c r="U14" s="2">
        <f>'[1]Qc, Winter, S1'!U14*Main!$B$8</f>
        <v>1.3164796219728294</v>
      </c>
      <c r="V14" s="2">
        <f>'[1]Qc, Winter, S1'!V14*Main!$B$8</f>
        <v>1.4457767277023035</v>
      </c>
      <c r="W14" s="2">
        <f>'[1]Qc, Winter, S1'!W14*Main!$B$8</f>
        <v>1.2577082102776138</v>
      </c>
      <c r="X14" s="2">
        <f>'[1]Qc, Winter, S1'!X14*Main!$B$8</f>
        <v>0.55245126993502658</v>
      </c>
      <c r="Y14" s="2">
        <f>'[1]Qc, Winter, S1'!Y14*Main!$B$8</f>
        <v>0.3878913171884229</v>
      </c>
    </row>
    <row r="15" spans="1:25" x14ac:dyDescent="0.25">
      <c r="A15">
        <v>20</v>
      </c>
      <c r="B15" s="2">
        <f>'[1]Qc, Winter, S1'!B15*Main!$B$8</f>
        <v>0.23508564678086238</v>
      </c>
      <c r="C15" s="2">
        <f>'[1]Qc, Winter, S1'!C15*Main!$B$8</f>
        <v>0.24683992911990549</v>
      </c>
      <c r="D15" s="2">
        <f>'[1]Qc, Winter, S1'!D15*Main!$B$8</f>
        <v>0.24683992911990549</v>
      </c>
      <c r="E15" s="2">
        <f>'[1]Qc, Winter, S1'!E15*Main!$B$8</f>
        <v>0.24683992911990549</v>
      </c>
      <c r="F15" s="2">
        <f>'[1]Qc, Winter, S1'!F15*Main!$B$8</f>
        <v>0.24683992911990549</v>
      </c>
      <c r="G15" s="2">
        <f>'[1]Qc, Winter, S1'!G15*Main!$B$8</f>
        <v>0.23508564678086238</v>
      </c>
      <c r="H15" s="2">
        <f>'[1]Qc, Winter, S1'!H15*Main!$B$8</f>
        <v>0.21157708210277612</v>
      </c>
      <c r="I15" s="2">
        <f>'[1]Qc, Winter, S1'!I15*Main!$B$8</f>
        <v>0.16455995274660368</v>
      </c>
      <c r="J15" s="2">
        <f>'[1]Qc, Winter, S1'!J15*Main!$B$8</f>
        <v>0.12929710572947431</v>
      </c>
      <c r="K15" s="2">
        <f>'[1]Qc, Winter, S1'!K15*Main!$B$8</f>
        <v>0.11754282339043119</v>
      </c>
      <c r="L15" s="2">
        <f>'[1]Qc, Winter, S1'!L15*Main!$B$8</f>
        <v>0.15280567040756055</v>
      </c>
      <c r="M15" s="2">
        <f>'[1]Qc, Winter, S1'!M15*Main!$B$8</f>
        <v>0.15280567040756055</v>
      </c>
      <c r="N15" s="2">
        <f>'[1]Qc, Winter, S1'!N15*Main!$B$8</f>
        <v>0.12929710572947431</v>
      </c>
      <c r="O15" s="2">
        <f>'[1]Qc, Winter, S1'!O15*Main!$B$8</f>
        <v>0.11754282339043119</v>
      </c>
      <c r="P15" s="2">
        <f>'[1]Qc, Winter, S1'!P15*Main!$B$8</f>
        <v>0.15280567040756055</v>
      </c>
      <c r="Q15" s="2">
        <f>'[1]Qc, Winter, S1'!Q15*Main!$B$8</f>
        <v>0.18806851742468988</v>
      </c>
      <c r="R15" s="2">
        <f>'[1]Qc, Winter, S1'!R15*Main!$B$8</f>
        <v>0.17631423508564678</v>
      </c>
      <c r="S15" s="2">
        <f>'[1]Qc, Winter, S1'!S15*Main!$B$8</f>
        <v>0.18806851742468988</v>
      </c>
      <c r="T15" s="2">
        <f>'[1]Qc, Winter, S1'!T15*Main!$B$8</f>
        <v>0.18806851742468988</v>
      </c>
      <c r="U15" s="2">
        <f>'[1]Qc, Winter, S1'!U15*Main!$B$8</f>
        <v>0.21157708210277612</v>
      </c>
      <c r="V15" s="2">
        <f>'[1]Qc, Winter, S1'!V15*Main!$B$8</f>
        <v>0.21157708210277612</v>
      </c>
      <c r="W15" s="2">
        <f>'[1]Qc, Winter, S1'!W15*Main!$B$8</f>
        <v>0.22333136444181925</v>
      </c>
      <c r="X15" s="2">
        <f>'[1]Qc, Winter, S1'!X15*Main!$B$8</f>
        <v>0.23508564678086238</v>
      </c>
      <c r="Y15" s="2">
        <f>'[1]Qc, Winter, S1'!Y15*Main!$B$8</f>
        <v>0.23508564678086238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6C6B-1474-4916-8C02-E0B4076E1CF3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S2'!B2*Main!$B$8</f>
        <v>0.39229532353809804</v>
      </c>
      <c r="C2" s="2">
        <f>'[1]Qc, Winter, S2'!C2*Main!$B$8</f>
        <v>0.26573761207914948</v>
      </c>
      <c r="D2" s="2">
        <f>'[1]Qc, Winter, S2'!D2*Main!$B$8</f>
        <v>0.22284517793857059</v>
      </c>
      <c r="E2" s="2">
        <f>'[1]Qc, Winter, S2'!E2*Main!$B$8</f>
        <v>0.211281491287655</v>
      </c>
      <c r="F2" s="2">
        <f>'[1]Qc, Winter, S2'!F2*Main!$B$8</f>
        <v>0.23481782545776725</v>
      </c>
      <c r="G2" s="2">
        <f>'[1]Qc, Winter, S2'!G2*Main!$B$8</f>
        <v>0.12591695614294152</v>
      </c>
      <c r="H2" s="2">
        <f>'[1]Qc, Winter, S2'!H2*Main!$B$8</f>
        <v>5.4047159923213232E-2</v>
      </c>
      <c r="I2" s="2">
        <f>'[1]Qc, Winter, S2'!I2*Main!$B$8</f>
        <v>0.1660491909332546</v>
      </c>
      <c r="J2" s="2">
        <f>'[1]Qc, Winter, S2'!J2*Main!$B$8</f>
        <v>0.1062315011813349</v>
      </c>
      <c r="K2" s="2">
        <f>'[1]Qc, Winter, S2'!K2*Main!$B$8</f>
        <v>0.13874155404607205</v>
      </c>
      <c r="L2" s="2">
        <f>'[1]Qc, Winter, S2'!L2*Main!$B$8</f>
        <v>9.0294457471943299E-2</v>
      </c>
      <c r="M2" s="2">
        <f>'[1]Qc, Winter, S2'!M2*Main!$B$8</f>
        <v>0.19830940652687537</v>
      </c>
      <c r="N2" s="2">
        <f>'[1]Qc, Winter, S2'!N2*Main!$B$8</f>
        <v>0.21921022489663319</v>
      </c>
      <c r="O2" s="2">
        <f>'[1]Qc, Winter, S2'!O2*Main!$B$8</f>
        <v>0.22317462108682812</v>
      </c>
      <c r="P2" s="2">
        <f>'[1]Qc, Winter, S2'!P2*Main!$B$8</f>
        <v>0.15141851816302421</v>
      </c>
      <c r="Q2" s="2">
        <f>'[1]Qc, Winter, S2'!Q2*Main!$B$8</f>
        <v>0.17585208608978145</v>
      </c>
      <c r="R2" s="2">
        <f>'[1]Qc, Winter, S2'!R2*Main!$B$8</f>
        <v>0.18472363068517422</v>
      </c>
      <c r="S2" s="2">
        <f>'[1]Qc, Winter, S2'!S2*Main!$B$8</f>
        <v>0.19459490637920848</v>
      </c>
      <c r="T2" s="2">
        <f>'[1]Qc, Winter, S2'!T2*Main!$B$8</f>
        <v>0.17088813511518014</v>
      </c>
      <c r="U2" s="2">
        <f>'[1]Qc, Winter, S2'!U2*Main!$B$8</f>
        <v>0.17418227274069698</v>
      </c>
      <c r="V2" s="2">
        <f>'[1]Qc, Winter, S2'!V2*Main!$B$8</f>
        <v>0.20561325310100415</v>
      </c>
      <c r="W2" s="2">
        <f>'[1]Qc, Winter, S2'!W2*Main!$B$8</f>
        <v>0.21863091509155347</v>
      </c>
      <c r="X2" s="2">
        <f>'[1]Qc, Winter, S2'!X2*Main!$B$8</f>
        <v>0.16646937714116949</v>
      </c>
      <c r="Y2" s="2">
        <f>'[1]Qc, Winter, S2'!Y2*Main!$B$8</f>
        <v>0.1917891004134672</v>
      </c>
    </row>
    <row r="3" spans="1:25" x14ac:dyDescent="0.25">
      <c r="A3">
        <v>17</v>
      </c>
      <c r="B3" s="2">
        <f>'[1]Qc, Winter, S2'!B3*Main!$B$8</f>
        <v>-0.31589266464855292</v>
      </c>
      <c r="C3" s="2">
        <f>'[1]Qc, Winter, S2'!C3*Main!$B$8</f>
        <v>-0.34175252658003547</v>
      </c>
      <c r="D3" s="2">
        <f>'[1]Qc, Winter, S2'!D3*Main!$B$8</f>
        <v>-0.32348396219728293</v>
      </c>
      <c r="E3" s="2">
        <f>'[1]Qc, Winter, S2'!E3*Main!$B$8</f>
        <v>-0.37081213924985229</v>
      </c>
      <c r="F3" s="2">
        <f>'[1]Qc, Winter, S2'!F3*Main!$B$8</f>
        <v>-0.34950747312463082</v>
      </c>
      <c r="G3" s="2">
        <f>'[1]Qc, Winter, S2'!G3*Main!$B$8</f>
        <v>-0.31439061429415238</v>
      </c>
      <c r="H3" s="2">
        <f>'[1]Qc, Winter, S2'!H3*Main!$B$8</f>
        <v>-0.26463024113998818</v>
      </c>
      <c r="I3" s="2">
        <f>'[1]Qc, Winter, S2'!I3*Main!$B$8</f>
        <v>-0.14826120038393384</v>
      </c>
      <c r="J3" s="2">
        <f>'[1]Qc, Winter, S2'!J3*Main!$B$8</f>
        <v>-8.8819530124040161E-2</v>
      </c>
      <c r="K3" s="2">
        <f>'[1]Qc, Winter, S2'!K3*Main!$B$8</f>
        <v>-4.3532014028352037E-2</v>
      </c>
      <c r="L3" s="2">
        <f>'[1]Qc, Winter, S2'!L3*Main!$B$8</f>
        <v>-6.7808368428824567E-2</v>
      </c>
      <c r="M3" s="2">
        <f>'[1]Qc, Winter, S2'!M3*Main!$B$8</f>
        <v>-0.10945508372711163</v>
      </c>
      <c r="N3" s="2">
        <f>'[1]Qc, Winter, S2'!N3*Main!$B$8</f>
        <v>-0.14089828854105138</v>
      </c>
      <c r="O3" s="2">
        <f>'[1]Qc, Winter, S2'!O3*Main!$B$8</f>
        <v>-0.16692115298287064</v>
      </c>
      <c r="P3" s="2">
        <f>'[1]Qc, Winter, S2'!P3*Main!$B$8</f>
        <v>-0.21650221455995275</v>
      </c>
      <c r="Q3" s="2">
        <f>'[1]Qc, Winter, S2'!Q3*Main!$B$8</f>
        <v>-0.17799019004725342</v>
      </c>
      <c r="R3" s="2">
        <f>'[1]Qc, Winter, S2'!R3*Main!$B$8</f>
        <v>-0.12684195939161252</v>
      </c>
      <c r="S3" s="2">
        <f>'[1]Qc, Winter, S2'!S3*Main!$B$8</f>
        <v>5.6837949793266389E-2</v>
      </c>
      <c r="T3" s="2">
        <f>'[1]Qc, Winter, S2'!T3*Main!$B$8</f>
        <v>6.6530707324276434E-3</v>
      </c>
      <c r="U3" s="2">
        <f>'[1]Qc, Winter, S2'!U3*Main!$B$8</f>
        <v>-7.4110221204961593E-2</v>
      </c>
      <c r="V3" s="2">
        <f>'[1]Qc, Winter, S2'!V3*Main!$B$8</f>
        <v>-0.15082439796219729</v>
      </c>
      <c r="W3" s="2">
        <f>'[1]Qc, Winter, S2'!W3*Main!$B$8</f>
        <v>-0.18838961503248672</v>
      </c>
      <c r="X3" s="2">
        <f>'[1]Qc, Winter, S2'!X3*Main!$B$8</f>
        <v>-0.23503181216774952</v>
      </c>
      <c r="Y3" s="2">
        <f>'[1]Qc, Winter, S2'!Y3*Main!$B$8</f>
        <v>-0.28255587433549911</v>
      </c>
    </row>
    <row r="4" spans="1:25" x14ac:dyDescent="0.25">
      <c r="A4">
        <v>38</v>
      </c>
      <c r="B4" s="2">
        <f>'[1]Qc, Winter, S2'!B4*Main!$B$8</f>
        <v>-0.74803703292971058</v>
      </c>
      <c r="C4" s="2">
        <f>'[1]Qc, Winter, S2'!C4*Main!$B$8</f>
        <v>-0.76975398050797406</v>
      </c>
      <c r="D4" s="2">
        <f>'[1]Qc, Winter, S2'!D4*Main!$B$8</f>
        <v>-0.82076104223272284</v>
      </c>
      <c r="E4" s="2">
        <f>'[1]Qc, Winter, S2'!E4*Main!$B$8</f>
        <v>-0.81671824497932655</v>
      </c>
      <c r="F4" s="2">
        <f>'[1]Qc, Winter, S2'!F4*Main!$B$8</f>
        <v>-0.81403012876550507</v>
      </c>
      <c r="G4" s="2">
        <f>'[1]Qc, Winter, S2'!G4*Main!$B$8</f>
        <v>-0.7622854270525693</v>
      </c>
      <c r="H4" s="2">
        <f>'[1]Qc, Winter, S2'!H4*Main!$B$8</f>
        <v>-0.40412365785587706</v>
      </c>
      <c r="I4" s="2">
        <f>'[1]Qc, Winter, S2'!I4*Main!$B$8</f>
        <v>-0.43712580375073828</v>
      </c>
      <c r="J4" s="2">
        <f>'[1]Qc, Winter, S2'!J4*Main!$B$8</f>
        <v>-0.36688391686355581</v>
      </c>
      <c r="K4" s="2">
        <f>'[1]Qc, Winter, S2'!K4*Main!$B$8</f>
        <v>-0.23782248449497934</v>
      </c>
      <c r="L4" s="2">
        <f>'[1]Qc, Winter, S2'!L4*Main!$B$8</f>
        <v>-0.36042802421736564</v>
      </c>
      <c r="M4" s="2">
        <f>'[1]Qc, Winter, S2'!M4*Main!$B$8</f>
        <v>-0.30214703056704073</v>
      </c>
      <c r="N4" s="2">
        <f>'[1]Qc, Winter, S2'!N4*Main!$B$8</f>
        <v>-0.38243063024217361</v>
      </c>
      <c r="O4" s="2">
        <f>'[1]Qc, Winter, S2'!O4*Main!$B$8</f>
        <v>-0.52639402421736559</v>
      </c>
      <c r="P4" s="2">
        <f>'[1]Qc, Winter, S2'!P4*Main!$B$8</f>
        <v>-0.69935825945067931</v>
      </c>
      <c r="Q4" s="2">
        <f>'[1]Qc, Winter, S2'!Q4*Main!$B$8</f>
        <v>-0.72898099040165387</v>
      </c>
      <c r="R4" s="2">
        <f>'[1]Qc, Winter, S2'!R4*Main!$B$8</f>
        <v>-0.6690273036030715</v>
      </c>
      <c r="S4" s="2">
        <f>'[1]Qc, Winter, S2'!S4*Main!$B$8</f>
        <v>-0.44389950280567042</v>
      </c>
      <c r="T4" s="2">
        <f>'[1]Qc, Winter, S2'!T4*Main!$B$8</f>
        <v>-0.47410477598936795</v>
      </c>
      <c r="U4" s="2">
        <f>'[1]Qc, Winter, S2'!U4*Main!$B$8</f>
        <v>-0.58057959081512112</v>
      </c>
      <c r="V4" s="2">
        <f>'[1]Qc, Winter, S2'!V4*Main!$B$8</f>
        <v>-0.63514852333136451</v>
      </c>
      <c r="W4" s="2">
        <f>'[1]Qc, Winter, S2'!W4*Main!$B$8</f>
        <v>-0.69668054577672767</v>
      </c>
      <c r="X4" s="2">
        <f>'[1]Qc, Winter, S2'!X4*Main!$B$8</f>
        <v>-0.71617273095097467</v>
      </c>
      <c r="Y4" s="2">
        <f>'[1]Qc, Winter, S2'!Y4*Main!$B$8</f>
        <v>-0.74676554282339036</v>
      </c>
    </row>
    <row r="5" spans="1:25" x14ac:dyDescent="0.25">
      <c r="A5">
        <v>36</v>
      </c>
      <c r="B5" s="2">
        <f>'[1]Qc, Winter, S2'!B5*Main!$B$8</f>
        <v>-0.83193016701122258</v>
      </c>
      <c r="C5" s="2">
        <f>'[1]Qc, Winter, S2'!C5*Main!$B$8</f>
        <v>-0.84763556320141753</v>
      </c>
      <c r="D5" s="2">
        <f>'[1]Qc, Winter, S2'!D5*Main!$B$8</f>
        <v>-0.86192060129946835</v>
      </c>
      <c r="E5" s="2">
        <f>'[1]Qc, Winter, S2'!E5*Main!$B$8</f>
        <v>-0.86334095939161248</v>
      </c>
      <c r="F5" s="2">
        <f>'[1]Qc, Winter, S2'!F5*Main!$B$8</f>
        <v>-0.85687592779090371</v>
      </c>
      <c r="G5" s="2">
        <f>'[1]Qc, Winter, S2'!G5*Main!$B$8</f>
        <v>-0.7833773700531601</v>
      </c>
      <c r="H5" s="2">
        <f>'[1]Qc, Winter, S2'!H5*Main!$B$8</f>
        <v>-0.7002639856763142</v>
      </c>
      <c r="I5" s="2">
        <f>'[1]Qc, Winter, S2'!I5*Main!$B$8</f>
        <v>-0.66140900059066743</v>
      </c>
      <c r="J5" s="2">
        <f>'[1]Qc, Winter, S2'!J5*Main!$B$8</f>
        <v>-0.65598904223272281</v>
      </c>
      <c r="K5" s="2">
        <f>'[1]Qc, Winter, S2'!K5*Main!$B$8</f>
        <v>-0.6365777852923804</v>
      </c>
      <c r="L5" s="2">
        <f>'[1]Qc, Winter, S2'!L5*Main!$B$8</f>
        <v>-0.69345625797401056</v>
      </c>
      <c r="M5" s="2">
        <f>'[1]Qc, Winter, S2'!M5*Main!$B$8</f>
        <v>-0.77903495614294149</v>
      </c>
      <c r="N5" s="2">
        <f>'[1]Qc, Winter, S2'!N5*Main!$B$8</f>
        <v>-0.77279869226225628</v>
      </c>
      <c r="O5" s="2">
        <f>'[1]Qc, Winter, S2'!O5*Main!$B$8</f>
        <v>-0.80724567454223262</v>
      </c>
      <c r="P5" s="2">
        <f>'[1]Qc, Winter, S2'!P5*Main!$B$8</f>
        <v>-0.79093625516834021</v>
      </c>
      <c r="Q5" s="2">
        <f>'[1]Qc, Winter, S2'!Q5*Main!$B$8</f>
        <v>-0.80905789102185466</v>
      </c>
      <c r="R5" s="2">
        <f>'[1]Qc, Winter, S2'!R5*Main!$B$8</f>
        <v>-0.67629797371529821</v>
      </c>
      <c r="S5" s="2">
        <f>'[1]Qc, Winter, S2'!S5*Main!$B$8</f>
        <v>-0.42388713186650911</v>
      </c>
      <c r="T5" s="2">
        <f>'[1]Qc, Winter, S2'!T5*Main!$B$8</f>
        <v>-0.49973601712935611</v>
      </c>
      <c r="U5" s="2">
        <f>'[1]Qc, Winter, S2'!U5*Main!$B$8</f>
        <v>-0.64696069551092739</v>
      </c>
      <c r="V5" s="2">
        <f>'[1]Qc, Winter, S2'!V5*Main!$B$8</f>
        <v>-0.71743819698759603</v>
      </c>
      <c r="W5" s="2">
        <f>'[1]Qc, Winter, S2'!W5*Main!$B$8</f>
        <v>-0.750269141760189</v>
      </c>
      <c r="X5" s="2">
        <f>'[1]Qc, Winter, S2'!X5*Main!$B$8</f>
        <v>-0.77092123951565261</v>
      </c>
      <c r="Y5" s="2">
        <f>'[1]Qc, Winter, S2'!Y5*Main!$B$8</f>
        <v>-0.77168832398109855</v>
      </c>
    </row>
    <row r="6" spans="1:25" x14ac:dyDescent="0.25">
      <c r="A6">
        <v>26</v>
      </c>
      <c r="B6" s="2">
        <f>'[1]Qc, Winter, S2'!B6*Main!$B$8</f>
        <v>-0.84683309834613107</v>
      </c>
      <c r="C6" s="2">
        <f>'[1]Qc, Winter, S2'!C6*Main!$B$8</f>
        <v>-0.90582554932073245</v>
      </c>
      <c r="D6" s="2">
        <f>'[1]Qc, Winter, S2'!D6*Main!$B$8</f>
        <v>-0.95393991154754887</v>
      </c>
      <c r="E6" s="2">
        <f>'[1]Qc, Winter, S2'!E6*Main!$B$8</f>
        <v>-0.94063003809805068</v>
      </c>
      <c r="F6" s="2">
        <f>'[1]Qc, Winter, S2'!F6*Main!$B$8</f>
        <v>-0.94450466095688124</v>
      </c>
      <c r="G6" s="2">
        <f>'[1]Qc, Winter, S2'!G6*Main!$B$8</f>
        <v>-0.82528611769049032</v>
      </c>
      <c r="H6" s="2">
        <f>'[1]Qc, Winter, S2'!H6*Main!$B$8</f>
        <v>-0.7372759580626107</v>
      </c>
      <c r="I6" s="2">
        <f>'[1]Qc, Winter, S2'!I6*Main!$B$8</f>
        <v>-0.72926506202008268</v>
      </c>
      <c r="J6" s="2">
        <f>'[1]Qc, Winter, S2'!J6*Main!$B$8</f>
        <v>-0.60229680286473719</v>
      </c>
      <c r="K6" s="2">
        <f>'[1]Qc, Winter, S2'!K6*Main!$B$8</f>
        <v>-0.43233884288245722</v>
      </c>
      <c r="L6" s="2">
        <f>'[1]Qc, Winter, S2'!L6*Main!$B$8</f>
        <v>-0.30479723922031898</v>
      </c>
      <c r="M6" s="2">
        <f>'[1]Qc, Winter, S2'!M6*Main!$B$8</f>
        <v>-0.37463236916715892</v>
      </c>
      <c r="N6" s="2">
        <f>'[1]Qc, Winter, S2'!N6*Main!$B$8</f>
        <v>-0.38173927274069702</v>
      </c>
      <c r="O6" s="2">
        <f>'[1]Qc, Winter, S2'!O6*Main!$B$8</f>
        <v>-0.42318190431187241</v>
      </c>
      <c r="P6" s="2">
        <f>'[1]Qc, Winter, S2'!P6*Main!$B$8</f>
        <v>-0.4964055</v>
      </c>
      <c r="Q6" s="2">
        <f>'[1]Qc, Winter, S2'!Q6*Main!$B$8</f>
        <v>-0.54498900502067338</v>
      </c>
      <c r="R6" s="2">
        <f>'[1]Qc, Winter, S2'!R6*Main!$B$8</f>
        <v>-0.51951577082102773</v>
      </c>
      <c r="S6" s="2">
        <f>'[1]Qc, Winter, S2'!S6*Main!$B$8</f>
        <v>-0.25303328987005314</v>
      </c>
      <c r="T6" s="2">
        <f>'[1]Qc, Winter, S2'!T6*Main!$B$8</f>
        <v>-0.26799381718842291</v>
      </c>
      <c r="U6" s="2">
        <f>'[1]Qc, Winter, S2'!U6*Main!$B$8</f>
        <v>-0.37009768458357939</v>
      </c>
      <c r="V6" s="2">
        <f>'[1]Qc, Winter, S2'!V6*Main!$B$8</f>
        <v>-0.46950688275251035</v>
      </c>
      <c r="W6" s="2">
        <f>'[1]Qc, Winter, S2'!W6*Main!$B$8</f>
        <v>-0.53713488171884227</v>
      </c>
      <c r="X6" s="2">
        <f>'[1]Qc, Winter, S2'!X6*Main!$B$8</f>
        <v>-0.60300896544595395</v>
      </c>
      <c r="Y6" s="2">
        <f>'[1]Qc, Winter, S2'!Y6*Main!$B$8</f>
        <v>-0.64300908210277619</v>
      </c>
    </row>
    <row r="7" spans="1:25" x14ac:dyDescent="0.25">
      <c r="A7">
        <v>24</v>
      </c>
      <c r="B7" s="2">
        <f>'[1]Qc, Winter, S2'!B7*Main!$B$8</f>
        <v>0.50332997711163618</v>
      </c>
      <c r="C7" s="2">
        <f>'[1]Qc, Winter, S2'!C7*Main!$B$8</f>
        <v>0.41349978440637919</v>
      </c>
      <c r="D7" s="2">
        <f>'[1]Qc, Winter, S2'!D7*Main!$B$8</f>
        <v>0.34102746367395159</v>
      </c>
      <c r="E7" s="2">
        <f>'[1]Qc, Winter, S2'!E7*Main!$B$8</f>
        <v>0.40208931482575311</v>
      </c>
      <c r="F7" s="2">
        <f>'[1]Qc, Winter, S2'!F7*Main!$B$8</f>
        <v>0.32668773877731833</v>
      </c>
      <c r="G7" s="2">
        <f>'[1]Qc, Winter, S2'!G7*Main!$B$8</f>
        <v>0.36104979636739515</v>
      </c>
      <c r="H7" s="2">
        <f>'[1]Qc, Winter, S2'!H7*Main!$B$8</f>
        <v>0.50036575280567042</v>
      </c>
      <c r="I7" s="2">
        <f>'[1]Qc, Winter, S2'!I7*Main!$B$8</f>
        <v>0.72842630581807433</v>
      </c>
      <c r="J7" s="2">
        <f>'[1]Qc, Winter, S2'!J7*Main!$B$8</f>
        <v>0.69339980803307733</v>
      </c>
      <c r="K7" s="2">
        <f>'[1]Qc, Winter, S2'!K7*Main!$B$8</f>
        <v>0.95588959435912579</v>
      </c>
      <c r="L7" s="2">
        <f>'[1]Qc, Winter, S2'!L7*Main!$B$8</f>
        <v>0.81209325812167754</v>
      </c>
      <c r="M7" s="2">
        <f>'[1]Qc, Winter, S2'!M7*Main!$B$8</f>
        <v>0.93229322519196689</v>
      </c>
      <c r="N7" s="2">
        <f>'[1]Qc, Winter, S2'!N7*Main!$B$8</f>
        <v>0.81707604533372702</v>
      </c>
      <c r="O7" s="2">
        <f>'[1]Qc, Winter, S2'!O7*Main!$B$8</f>
        <v>0.70967458165977559</v>
      </c>
      <c r="P7" s="2">
        <f>'[1]Qc, Winter, S2'!P7*Main!$B$8</f>
        <v>0.46408618975191968</v>
      </c>
      <c r="Q7" s="2">
        <f>'[1]Qc, Winter, S2'!Q7*Main!$B$8</f>
        <v>0.60480487285883044</v>
      </c>
      <c r="R7" s="2">
        <f>'[1]Qc, Winter, S2'!R7*Main!$B$8</f>
        <v>0.53889467409923208</v>
      </c>
      <c r="S7" s="2">
        <f>'[1]Qc, Winter, S2'!S7*Main!$B$8</f>
        <v>0.70252833062610753</v>
      </c>
      <c r="T7" s="2">
        <f>'[1]Qc, Winter, S2'!T7*Main!$B$8</f>
        <v>0.65826722784997038</v>
      </c>
      <c r="U7" s="2">
        <f>'[1]Qc, Winter, S2'!U7*Main!$B$8</f>
        <v>0.50696187404016535</v>
      </c>
      <c r="V7" s="2">
        <f>'[1]Qc, Winter, S2'!V7*Main!$B$8</f>
        <v>0.41496971618428818</v>
      </c>
      <c r="W7" s="2">
        <f>'[1]Qc, Winter, S2'!W7*Main!$B$8</f>
        <v>0.39169820599527461</v>
      </c>
      <c r="X7" s="2">
        <f>'[1]Qc, Winter, S2'!X7*Main!$B$8</f>
        <v>0.4085804997046662</v>
      </c>
      <c r="Y7" s="2">
        <f>'[1]Qc, Winter, S2'!Y7*Main!$B$8</f>
        <v>0.45272664559952747</v>
      </c>
    </row>
    <row r="8" spans="1:25" x14ac:dyDescent="0.25">
      <c r="A8">
        <v>28</v>
      </c>
      <c r="B8" s="2">
        <f>'[1]Qc, Winter, S2'!B8*Main!$B$8</f>
        <v>-0.6133485023626698</v>
      </c>
      <c r="C8" s="2">
        <f>'[1]Qc, Winter, S2'!C8*Main!$B$8</f>
        <v>-0.62870805818074416</v>
      </c>
      <c r="D8" s="2">
        <f>'[1]Qc, Winter, S2'!D8*Main!$B$8</f>
        <v>-0.55131551240401644</v>
      </c>
      <c r="E8" s="2">
        <f>'[1]Qc, Winter, S2'!E8*Main!$B$8</f>
        <v>-0.60936241952155945</v>
      </c>
      <c r="F8" s="2">
        <f>'[1]Qc, Winter, S2'!F8*Main!$B$8</f>
        <v>-0.60606540209686954</v>
      </c>
      <c r="G8" s="2">
        <f>'[1]Qc, Winter, S2'!G8*Main!$B$8</f>
        <v>-0.56388084022445362</v>
      </c>
      <c r="H8" s="2">
        <f>'[1]Qc, Winter, S2'!H8*Main!$B$8</f>
        <v>-0.52566866745422325</v>
      </c>
      <c r="I8" s="2">
        <f>'[1]Qc, Winter, S2'!I8*Main!$B$8</f>
        <v>-0.47797534362079147</v>
      </c>
      <c r="J8" s="2">
        <f>'[1]Qc, Winter, S2'!J8*Main!$B$8</f>
        <v>-0.38625691361488484</v>
      </c>
      <c r="K8" s="2">
        <f>'[1]Qc, Winter, S2'!K8*Main!$B$8</f>
        <v>-0.32899143118724156</v>
      </c>
      <c r="L8" s="2">
        <f>'[1]Qc, Winter, S2'!L8*Main!$B$8</f>
        <v>-0.28892566686355581</v>
      </c>
      <c r="M8" s="2">
        <f>'[1]Qc, Winter, S2'!M8*Main!$B$8</f>
        <v>-0.25661772888363849</v>
      </c>
      <c r="N8" s="2">
        <f>'[1]Qc, Winter, S2'!N8*Main!$B$8</f>
        <v>-0.30567469639692857</v>
      </c>
      <c r="O8" s="2">
        <f>'[1]Qc, Winter, S2'!O8*Main!$B$8</f>
        <v>-0.31469108313644417</v>
      </c>
      <c r="P8" s="2">
        <f>'[1]Qc, Winter, S2'!P8*Main!$B$8</f>
        <v>-0.35842530020673363</v>
      </c>
      <c r="Q8" s="2">
        <f>'[1]Qc, Winter, S2'!Q8*Main!$B$8</f>
        <v>-0.40884552938570579</v>
      </c>
      <c r="R8" s="2">
        <f>'[1]Qc, Winter, S2'!R8*Main!$B$8</f>
        <v>-0.41034117365623152</v>
      </c>
      <c r="S8" s="2">
        <f>'[1]Qc, Winter, S2'!S8*Main!$B$8</f>
        <v>-0.34952754356172472</v>
      </c>
      <c r="T8" s="2">
        <f>'[1]Qc, Winter, S2'!T8*Main!$B$8</f>
        <v>-0.36762846249261666</v>
      </c>
      <c r="U8" s="2">
        <f>'[1]Qc, Winter, S2'!U8*Main!$B$8</f>
        <v>-0.36384105640874193</v>
      </c>
      <c r="V8" s="2">
        <f>'[1]Qc, Winter, S2'!V8*Main!$B$8</f>
        <v>-0.37893487728883635</v>
      </c>
      <c r="W8" s="2">
        <f>'[1]Qc, Winter, S2'!W8*Main!$B$8</f>
        <v>-0.42724956187241575</v>
      </c>
      <c r="X8" s="2">
        <f>'[1]Qc, Winter, S2'!X8*Main!$B$8</f>
        <v>-0.46850765121086824</v>
      </c>
      <c r="Y8" s="2">
        <f>'[1]Qc, Winter, S2'!Y8*Main!$B$8</f>
        <v>-0.50495923818665089</v>
      </c>
    </row>
    <row r="9" spans="1:25" x14ac:dyDescent="0.25">
      <c r="A9">
        <v>6</v>
      </c>
      <c r="B9" s="2">
        <f>'[1]Qc, Winter, S2'!B9*Main!$B$8</f>
        <v>-1.9264580246603662</v>
      </c>
      <c r="C9" s="2">
        <f>'[1]Qc, Winter, S2'!C9*Main!$B$8</f>
        <v>-1.9650614093325458</v>
      </c>
      <c r="D9" s="2">
        <f>'[1]Qc, Winter, S2'!D9*Main!$B$8</f>
        <v>-1.9241563304784408</v>
      </c>
      <c r="E9" s="2">
        <f>'[1]Qc, Winter, S2'!E9*Main!$B$8</f>
        <v>-1.9632858074424102</v>
      </c>
      <c r="F9" s="2">
        <f>'[1]Qc, Winter, S2'!F9*Main!$B$8</f>
        <v>-1.9194870887477851</v>
      </c>
      <c r="G9" s="2">
        <f>'[1]Qc, Winter, S2'!G9*Main!$B$8</f>
        <v>-1.9008101218251625</v>
      </c>
      <c r="H9" s="2">
        <f>'[1]Qc, Winter, S2'!H9*Main!$B$8</f>
        <v>-1.6110477557590077</v>
      </c>
      <c r="I9" s="2">
        <f>'[1]Qc, Winter, S2'!I9*Main!$B$8</f>
        <v>-1.5433718287064382</v>
      </c>
      <c r="J9" s="2">
        <f>'[1]Qc, Winter, S2'!J9*Main!$B$8</f>
        <v>-1.504691982427643</v>
      </c>
      <c r="K9" s="2">
        <f>'[1]Qc, Winter, S2'!K9*Main!$B$8</f>
        <v>-1.4820689559952747</v>
      </c>
      <c r="L9" s="2">
        <f>'[1]Qc, Winter, S2'!L9*Main!$B$8</f>
        <v>-1.3971235785587715</v>
      </c>
      <c r="M9" s="2">
        <f>'[1]Qc, Winter, S2'!M9*Main!$B$8</f>
        <v>-1.4766346280271709</v>
      </c>
      <c r="N9" s="2">
        <f>'[1]Qc, Winter, S2'!N9*Main!$B$8</f>
        <v>-1.5727468675428233</v>
      </c>
      <c r="O9" s="2">
        <f>'[1]Qc, Winter, S2'!O9*Main!$B$8</f>
        <v>-1.6728395478440636</v>
      </c>
      <c r="P9" s="2">
        <f>'[1]Qc, Winter, S2'!P9*Main!$B$8</f>
        <v>-1.7234119655936206</v>
      </c>
      <c r="Q9" s="2">
        <f>'[1]Qc, Winter, S2'!Q9*Main!$B$8</f>
        <v>-1.6878666044004722</v>
      </c>
      <c r="R9" s="2">
        <f>'[1]Qc, Winter, S2'!R9*Main!$B$8</f>
        <v>-1.6795145696987597</v>
      </c>
      <c r="S9" s="2">
        <f>'[1]Qc, Winter, S2'!S9*Main!$B$8</f>
        <v>-1.6740561454518608</v>
      </c>
      <c r="T9" s="2">
        <f>'[1]Qc, Winter, S2'!T9*Main!$B$8</f>
        <v>-1.7540908481984641</v>
      </c>
      <c r="U9" s="2">
        <f>'[1]Qc, Winter, S2'!U9*Main!$B$8</f>
        <v>-1.8344872008269344</v>
      </c>
      <c r="V9" s="2">
        <f>'[1]Qc, Winter, S2'!V9*Main!$B$8</f>
        <v>-1.8695723818665091</v>
      </c>
      <c r="W9" s="2">
        <f>'[1]Qc, Winter, S2'!W9*Main!$B$8</f>
        <v>-1.9046901810395749</v>
      </c>
      <c r="X9" s="2">
        <f>'[1]Qc, Winter, S2'!X9*Main!$B$8</f>
        <v>-1.9090305673360899</v>
      </c>
      <c r="Y9" s="2">
        <f>'[1]Qc, Winter, S2'!Y9*Main!$B$8</f>
        <v>-1.892622470761961</v>
      </c>
    </row>
    <row r="10" spans="1:25" x14ac:dyDescent="0.25">
      <c r="A10">
        <v>30</v>
      </c>
      <c r="B10" s="2">
        <f>'[1]Qc, Winter, S2'!B10*Main!$B$8</f>
        <v>-6.5016579444772585E-2</v>
      </c>
      <c r="C10" s="2">
        <f>'[1]Qc, Winter, S2'!C10*Main!$B$8</f>
        <v>-6.5016579444772585E-2</v>
      </c>
      <c r="D10" s="2">
        <f>'[1]Qc, Winter, S2'!D10*Main!$B$8</f>
        <v>-6.5016579444772585E-2</v>
      </c>
      <c r="E10" s="2">
        <f>'[1]Qc, Winter, S2'!E10*Main!$B$8</f>
        <v>-6.5016579444772585E-2</v>
      </c>
      <c r="F10" s="2">
        <f>'[1]Qc, Winter, S2'!F10*Main!$B$8</f>
        <v>-6.5016579444772585E-2</v>
      </c>
      <c r="G10" s="2">
        <f>'[1]Qc, Winter, S2'!G10*Main!$B$8</f>
        <v>-6.5016579444772585E-2</v>
      </c>
      <c r="H10" s="2">
        <f>'[1]Qc, Winter, S2'!H10*Main!$B$8</f>
        <v>-6.5016579444772585E-2</v>
      </c>
      <c r="I10" s="2">
        <f>'[1]Qc, Winter, S2'!I10*Main!$B$8</f>
        <v>-6.5016579444772585E-2</v>
      </c>
      <c r="J10" s="2">
        <f>'[1]Qc, Winter, S2'!J10*Main!$B$8</f>
        <v>-6.5016579444772585E-2</v>
      </c>
      <c r="K10" s="2">
        <f>'[1]Qc, Winter, S2'!K10*Main!$B$8</f>
        <v>-6.5016579444772585E-2</v>
      </c>
      <c r="L10" s="2">
        <f>'[1]Qc, Winter, S2'!L10*Main!$B$8</f>
        <v>-6.5016579444772585E-2</v>
      </c>
      <c r="M10" s="2">
        <f>'[1]Qc, Winter, S2'!M10*Main!$B$8</f>
        <v>-6.5016579444772585E-2</v>
      </c>
      <c r="N10" s="2">
        <f>'[1]Qc, Winter, S2'!N10*Main!$B$8</f>
        <v>-6.5016579444772585E-2</v>
      </c>
      <c r="O10" s="2">
        <f>'[1]Qc, Winter, S2'!O10*Main!$B$8</f>
        <v>-6.5016579444772585E-2</v>
      </c>
      <c r="P10" s="2">
        <f>'[1]Qc, Winter, S2'!P10*Main!$B$8</f>
        <v>-6.5016579444772585E-2</v>
      </c>
      <c r="Q10" s="2">
        <f>'[1]Qc, Winter, S2'!Q10*Main!$B$8</f>
        <v>-6.5016579444772585E-2</v>
      </c>
      <c r="R10" s="2">
        <f>'[1]Qc, Winter, S2'!R10*Main!$B$8</f>
        <v>-6.5016579444772585E-2</v>
      </c>
      <c r="S10" s="2">
        <f>'[1]Qc, Winter, S2'!S10*Main!$B$8</f>
        <v>-6.5016579444772585E-2</v>
      </c>
      <c r="T10" s="2">
        <f>'[1]Qc, Winter, S2'!T10*Main!$B$8</f>
        <v>-6.5016579444772585E-2</v>
      </c>
      <c r="U10" s="2">
        <f>'[1]Qc, Winter, S2'!U10*Main!$B$8</f>
        <v>-6.5016579444772585E-2</v>
      </c>
      <c r="V10" s="2">
        <f>'[1]Qc, Winter, S2'!V10*Main!$B$8</f>
        <v>-6.5016579444772585E-2</v>
      </c>
      <c r="W10" s="2">
        <f>'[1]Qc, Winter, S2'!W10*Main!$B$8</f>
        <v>-6.5016579444772585E-2</v>
      </c>
      <c r="X10" s="2">
        <f>'[1]Qc, Winter, S2'!X10*Main!$B$8</f>
        <v>-6.5016579444772585E-2</v>
      </c>
      <c r="Y10" s="2">
        <f>'[1]Qc, Winter, S2'!Y10*Main!$B$8</f>
        <v>-6.5016579444772585E-2</v>
      </c>
    </row>
    <row r="11" spans="1:25" x14ac:dyDescent="0.25">
      <c r="A11">
        <v>40</v>
      </c>
      <c r="B11" s="2">
        <f>'[1]Qc, Winter, S2'!B11*Main!$B$8</f>
        <v>-0.7575746045481393</v>
      </c>
      <c r="C11" s="2">
        <f>'[1]Qc, Winter, S2'!C11*Main!$B$8</f>
        <v>-0.80220235277613716</v>
      </c>
      <c r="D11" s="2">
        <f>'[1]Qc, Winter, S2'!D11*Main!$B$8</f>
        <v>-0.83191259435912579</v>
      </c>
      <c r="E11" s="2">
        <f>'[1]Qc, Winter, S2'!E11*Main!$B$8</f>
        <v>-0.83637299187832237</v>
      </c>
      <c r="F11" s="2">
        <f>'[1]Qc, Winter, S2'!F11*Main!$B$8</f>
        <v>-0.81946090106320146</v>
      </c>
      <c r="G11" s="2">
        <f>'[1]Qc, Winter, S2'!G11*Main!$B$8</f>
        <v>-0.79262752008269333</v>
      </c>
      <c r="H11" s="2">
        <f>'[1]Qc, Winter, S2'!H11*Main!$B$8</f>
        <v>-0.69705377362669807</v>
      </c>
      <c r="I11" s="2">
        <f>'[1]Qc, Winter, S2'!I11*Main!$B$8</f>
        <v>-0.6965694971943297</v>
      </c>
      <c r="J11" s="2">
        <f>'[1]Qc, Winter, S2'!J11*Main!$B$8</f>
        <v>-0.58214696559362078</v>
      </c>
      <c r="K11" s="2">
        <f>'[1]Qc, Winter, S2'!K11*Main!$B$8</f>
        <v>-0.47383865903721212</v>
      </c>
      <c r="L11" s="2">
        <f>'[1]Qc, Winter, S2'!L11*Main!$B$8</f>
        <v>-0.50865249246898991</v>
      </c>
      <c r="M11" s="2">
        <f>'[1]Qc, Winter, S2'!M11*Main!$B$8</f>
        <v>-0.51100267306556413</v>
      </c>
      <c r="N11" s="2">
        <f>'[1]Qc, Winter, S2'!N11*Main!$B$8</f>
        <v>-0.51962435100413462</v>
      </c>
      <c r="O11" s="2">
        <f>'[1]Qc, Winter, S2'!O11*Main!$B$8</f>
        <v>-0.55118160174246889</v>
      </c>
      <c r="P11" s="2">
        <f>'[1]Qc, Winter, S2'!P11*Main!$B$8</f>
        <v>-0.5592295825457767</v>
      </c>
      <c r="Q11" s="2">
        <f>'[1]Qc, Winter, S2'!Q11*Main!$B$8</f>
        <v>-0.57019826742468982</v>
      </c>
      <c r="R11" s="2">
        <f>'[1]Qc, Winter, S2'!R11*Main!$B$8</f>
        <v>-0.55782556290608387</v>
      </c>
      <c r="S11" s="2">
        <f>'[1]Qc, Winter, S2'!S11*Main!$B$8</f>
        <v>-0.42061421072061428</v>
      </c>
      <c r="T11" s="2">
        <f>'[1]Qc, Winter, S2'!T11*Main!$B$8</f>
        <v>-0.42572473759598345</v>
      </c>
      <c r="U11" s="2">
        <f>'[1]Qc, Winter, S2'!U11*Main!$B$8</f>
        <v>-0.51966073050797401</v>
      </c>
      <c r="V11" s="2">
        <f>'[1]Qc, Winter, S2'!V11*Main!$B$8</f>
        <v>-0.58363928927938569</v>
      </c>
      <c r="W11" s="2">
        <f>'[1]Qc, Winter, S2'!W11*Main!$B$8</f>
        <v>-0.646424494536326</v>
      </c>
      <c r="X11" s="2">
        <f>'[1]Qc, Winter, S2'!X11*Main!$B$8</f>
        <v>-0.66562343975191962</v>
      </c>
      <c r="Y11" s="2">
        <f>'[1]Qc, Winter, S2'!Y11*Main!$B$8</f>
        <v>-0.716088188275251</v>
      </c>
    </row>
    <row r="12" spans="1:25" x14ac:dyDescent="0.25">
      <c r="A12">
        <v>14</v>
      </c>
      <c r="B12" s="2">
        <f>'[1]Qc, Winter, S2'!B12*Main!$B$8</f>
        <v>-0.54472662005316008</v>
      </c>
      <c r="C12" s="2">
        <f>'[1]Qc, Winter, S2'!C12*Main!$B$8</f>
        <v>-0.56557366258121677</v>
      </c>
      <c r="D12" s="2">
        <f>'[1]Qc, Winter, S2'!D12*Main!$B$8</f>
        <v>-0.57442310912581218</v>
      </c>
      <c r="E12" s="2">
        <f>'[1]Qc, Winter, S2'!E12*Main!$B$8</f>
        <v>-0.57528543266391019</v>
      </c>
      <c r="F12" s="2">
        <f>'[1]Qc, Winter, S2'!F12*Main!$B$8</f>
        <v>-0.56570680921441219</v>
      </c>
      <c r="G12" s="2">
        <f>'[1]Qc, Winter, S2'!G12*Main!$B$8</f>
        <v>-0.46215017129356173</v>
      </c>
      <c r="H12" s="2">
        <f>'[1]Qc, Winter, S2'!H12*Main!$B$8</f>
        <v>-0.41361294875959831</v>
      </c>
      <c r="I12" s="2">
        <f>'[1]Qc, Winter, S2'!I12*Main!$B$8</f>
        <v>-0.39627835026580033</v>
      </c>
      <c r="J12" s="2">
        <f>'[1]Qc, Winter, S2'!J12*Main!$B$8</f>
        <v>-0.37273854858239808</v>
      </c>
      <c r="K12" s="2">
        <f>'[1]Qc, Winter, S2'!K12*Main!$B$8</f>
        <v>-0.34972771898995864</v>
      </c>
      <c r="L12" s="2">
        <f>'[1]Qc, Winter, S2'!L12*Main!$B$8</f>
        <v>-0.33695389958653277</v>
      </c>
      <c r="M12" s="2">
        <f>'[1]Qc, Winter, S2'!M12*Main!$B$8</f>
        <v>-0.33741322755463676</v>
      </c>
      <c r="N12" s="2">
        <f>'[1]Qc, Winter, S2'!N12*Main!$B$8</f>
        <v>-0.34410975974601299</v>
      </c>
      <c r="O12" s="2">
        <f>'[1]Qc, Winter, S2'!O12*Main!$B$8</f>
        <v>-0.36993059746012996</v>
      </c>
      <c r="P12" s="2">
        <f>'[1]Qc, Winter, S2'!P12*Main!$B$8</f>
        <v>-0.37868515756054338</v>
      </c>
      <c r="Q12" s="2">
        <f>'[1]Qc, Winter, S2'!Q12*Main!$B$8</f>
        <v>-0.39328042055522744</v>
      </c>
      <c r="R12" s="2">
        <f>'[1]Qc, Winter, S2'!R12*Main!$B$8</f>
        <v>-0.36128238422917897</v>
      </c>
      <c r="S12" s="2">
        <f>'[1]Qc, Winter, S2'!S12*Main!$B$8</f>
        <v>-0.22637119816893086</v>
      </c>
      <c r="T12" s="2">
        <f>'[1]Qc, Winter, S2'!T12*Main!$B$8</f>
        <v>-0.29254636783815713</v>
      </c>
      <c r="U12" s="2">
        <f>'[1]Qc, Winter, S2'!U12*Main!$B$8</f>
        <v>-0.32817353883638506</v>
      </c>
      <c r="V12" s="2">
        <f>'[1]Qc, Winter, S2'!V12*Main!$B$8</f>
        <v>-0.35301871234494975</v>
      </c>
      <c r="W12" s="2">
        <f>'[1]Qc, Winter, S2'!W12*Main!$B$8</f>
        <v>-0.3916440187536917</v>
      </c>
      <c r="X12" s="2">
        <f>'[1]Qc, Winter, S2'!X12*Main!$B$8</f>
        <v>-0.41434715062020078</v>
      </c>
      <c r="Y12" s="2">
        <f>'[1]Qc, Winter, S2'!Y12*Main!$B$8</f>
        <v>-0.43893193738924985</v>
      </c>
    </row>
    <row r="13" spans="1:25" x14ac:dyDescent="0.25">
      <c r="A13">
        <v>34</v>
      </c>
      <c r="B13" s="2">
        <f>'[1]Qc, Winter, S2'!B13*Main!$B$8</f>
        <v>0.89235893251624321</v>
      </c>
      <c r="C13" s="2">
        <f>'[1]Qc, Winter, S2'!C13*Main!$B$8</f>
        <v>0.96951007471943296</v>
      </c>
      <c r="D13" s="2">
        <f>'[1]Qc, Winter, S2'!D13*Main!$B$8</f>
        <v>0.50789049173065559</v>
      </c>
      <c r="E13" s="2">
        <f>'[1]Qc, Winter, S2'!E13*Main!$B$8</f>
        <v>0.65715503765505012</v>
      </c>
      <c r="F13" s="2">
        <f>'[1]Qc, Winter, S2'!F13*Main!$B$8</f>
        <v>0.61975999320732422</v>
      </c>
      <c r="G13" s="2">
        <f>'[1]Qc, Winter, S2'!G13*Main!$B$8</f>
        <v>0.37857751772002363</v>
      </c>
      <c r="H13" s="2">
        <f>'[1]Qc, Winter, S2'!H13*Main!$B$8</f>
        <v>0.28457167498523334</v>
      </c>
      <c r="I13" s="2">
        <f>'[1]Qc, Winter, S2'!I13*Main!$B$8</f>
        <v>0.56186101373301822</v>
      </c>
      <c r="J13" s="2">
        <f>'[1]Qc, Winter, S2'!J13*Main!$B$8</f>
        <v>0.61889141051388064</v>
      </c>
      <c r="K13" s="2">
        <f>'[1]Qc, Winter, S2'!K13*Main!$B$8</f>
        <v>0.49458120599527466</v>
      </c>
      <c r="L13" s="2">
        <f>'[1]Qc, Winter, S2'!L13*Main!$B$8</f>
        <v>0.69468637300649727</v>
      </c>
      <c r="M13" s="2">
        <f>'[1]Qc, Winter, S2'!M13*Main!$B$8</f>
        <v>1.0933343278204368</v>
      </c>
      <c r="N13" s="2">
        <f>'[1]Qc, Winter, S2'!N13*Main!$B$8</f>
        <v>1.2300498843768459</v>
      </c>
      <c r="O13" s="2">
        <f>'[1]Qc, Winter, S2'!O13*Main!$B$8</f>
        <v>1.0880852179562905</v>
      </c>
      <c r="P13" s="2">
        <f>'[1]Qc, Winter, S2'!P13*Main!$B$8</f>
        <v>1.4388784038688716</v>
      </c>
      <c r="Q13" s="2">
        <f>'[1]Qc, Winter, S2'!Q13*Main!$B$8</f>
        <v>1.3985652706733609</v>
      </c>
      <c r="R13" s="2">
        <f>'[1]Qc, Winter, S2'!R13*Main!$B$8</f>
        <v>1.1443493824571764</v>
      </c>
      <c r="S13" s="2">
        <f>'[1]Qc, Winter, S2'!S13*Main!$B$8</f>
        <v>1.2528119933549913</v>
      </c>
      <c r="T13" s="2">
        <f>'[1]Qc, Winter, S2'!T13*Main!$B$8</f>
        <v>1.6162202864737152</v>
      </c>
      <c r="U13" s="2">
        <f>'[1]Qc, Winter, S2'!U13*Main!$B$8</f>
        <v>0.71268790948021266</v>
      </c>
      <c r="V13" s="2">
        <f>'[1]Qc, Winter, S2'!V13*Main!$B$8</f>
        <v>0.73475645702894266</v>
      </c>
      <c r="W13" s="2">
        <f>'[1]Qc, Winter, S2'!W13*Main!$B$8</f>
        <v>0.53642242528056694</v>
      </c>
      <c r="X13" s="2">
        <f>'[1]Qc, Winter, S2'!X13*Main!$B$8</f>
        <v>0.73138459421145885</v>
      </c>
      <c r="Y13" s="2">
        <f>'[1]Qc, Winter, S2'!Y13*Main!$B$8</f>
        <v>0.56068011975782639</v>
      </c>
    </row>
    <row r="14" spans="1:25" x14ac:dyDescent="0.25">
      <c r="A14">
        <v>3</v>
      </c>
      <c r="B14" s="2">
        <f>'[1]Qc, Winter, S2'!B14*Main!$B$8</f>
        <v>0.3538514444772593</v>
      </c>
      <c r="C14" s="2">
        <f>'[1]Qc, Winter, S2'!C14*Main!$B$8</f>
        <v>0.14325384672179564</v>
      </c>
      <c r="D14" s="2">
        <f>'[1]Qc, Winter, S2'!D14*Main!$B$8</f>
        <v>0.18145505862374484</v>
      </c>
      <c r="E14" s="2">
        <f>'[1]Qc, Winter, S2'!E14*Main!$B$8</f>
        <v>0.19761722622563493</v>
      </c>
      <c r="F14" s="2">
        <f>'[1]Qc, Winter, S2'!F14*Main!$B$8</f>
        <v>0.11125598670998227</v>
      </c>
      <c r="G14" s="2">
        <f>'[1]Qc, Winter, S2'!G14*Main!$B$8</f>
        <v>0.29001846249261665</v>
      </c>
      <c r="H14" s="2">
        <f>'[1]Qc, Winter, S2'!H14*Main!$B$8</f>
        <v>1.09324273257531</v>
      </c>
      <c r="I14" s="2">
        <f>'[1]Qc, Winter, S2'!I14*Main!$B$8</f>
        <v>1.0635299344359126</v>
      </c>
      <c r="J14" s="2">
        <f>'[1]Qc, Winter, S2'!J14*Main!$B$8</f>
        <v>1.4177969809509745</v>
      </c>
      <c r="K14" s="2">
        <f>'[1]Qc, Winter, S2'!K14*Main!$B$8</f>
        <v>1.4458782847017129</v>
      </c>
      <c r="L14" s="2">
        <f>'[1]Qc, Winter, S2'!L14*Main!$B$8</f>
        <v>1.6486442392203189</v>
      </c>
      <c r="M14" s="2">
        <f>'[1]Qc, Winter, S2'!M14*Main!$B$8</f>
        <v>1.8128797443886593</v>
      </c>
      <c r="N14" s="2">
        <f>'[1]Qc, Winter, S2'!N14*Main!$B$8</f>
        <v>1.4723268892498524</v>
      </c>
      <c r="O14" s="2">
        <f>'[1]Qc, Winter, S2'!O14*Main!$B$8</f>
        <v>0.89488783697578267</v>
      </c>
      <c r="P14" s="2">
        <f>'[1]Qc, Winter, S2'!P14*Main!$B$8</f>
        <v>0.17574139013585349</v>
      </c>
      <c r="Q14" s="2">
        <f>'[1]Qc, Winter, S2'!Q14*Main!$B$8</f>
        <v>0.13770209347312465</v>
      </c>
      <c r="R14" s="2">
        <f>'[1]Qc, Winter, S2'!R14*Main!$B$8</f>
        <v>0.2167174060838748</v>
      </c>
      <c r="S14" s="2">
        <f>'[1]Qc, Winter, S2'!S14*Main!$B$8</f>
        <v>0.40397332058476076</v>
      </c>
      <c r="T14" s="2">
        <f>'[1]Qc, Winter, S2'!T14*Main!$B$8</f>
        <v>0.40495127687536914</v>
      </c>
      <c r="U14" s="2">
        <f>'[1]Qc, Winter, S2'!U14*Main!$B$8</f>
        <v>0.50372536178381566</v>
      </c>
      <c r="V14" s="2">
        <f>'[1]Qc, Winter, S2'!V14*Main!$B$8</f>
        <v>0.29997833608978142</v>
      </c>
      <c r="W14" s="2">
        <f>'[1]Qc, Winter, S2'!W14*Main!$B$8</f>
        <v>0.21067702731836974</v>
      </c>
      <c r="X14" s="2">
        <f>'[1]Qc, Winter, S2'!X14*Main!$B$8</f>
        <v>0.18570000014766685</v>
      </c>
      <c r="Y14" s="2">
        <f>'[1]Qc, Winter, S2'!Y14*Main!$B$8</f>
        <v>0.12627440386887182</v>
      </c>
    </row>
    <row r="15" spans="1:25" x14ac:dyDescent="0.25">
      <c r="A15">
        <v>20</v>
      </c>
      <c r="B15" s="2">
        <f>'[1]Qc, Winter, S2'!B15*Main!$B$8</f>
        <v>0.23939485484347311</v>
      </c>
      <c r="C15" s="2">
        <f>'[1]Qc, Winter, S2'!C15*Main!$B$8</f>
        <v>0.24167633165977556</v>
      </c>
      <c r="D15" s="2">
        <f>'[1]Qc, Winter, S2'!D15*Main!$B$8</f>
        <v>0.24599691199054929</v>
      </c>
      <c r="E15" s="2">
        <f>'[1]Qc, Winter, S2'!E15*Main!$B$8</f>
        <v>0.25348524202598932</v>
      </c>
      <c r="F15" s="2">
        <f>'[1]Qc, Winter, S2'!F15*Main!$B$8</f>
        <v>0.24754897681630242</v>
      </c>
      <c r="G15" s="2">
        <f>'[1]Qc, Winter, S2'!G15*Main!$B$8</f>
        <v>0.23824913555818075</v>
      </c>
      <c r="H15" s="2">
        <f>'[1]Qc, Winter, S2'!H15*Main!$B$8</f>
        <v>0.22084277717070289</v>
      </c>
      <c r="I15" s="2">
        <f>'[1]Qc, Winter, S2'!I15*Main!$B$8</f>
        <v>0.21032557427643236</v>
      </c>
      <c r="J15" s="2">
        <f>'[1]Qc, Winter, S2'!J15*Main!$B$8</f>
        <v>0.19649204754873009</v>
      </c>
      <c r="K15" s="2">
        <f>'[1]Qc, Winter, S2'!K15*Main!$B$8</f>
        <v>0.16590643517424689</v>
      </c>
      <c r="L15" s="2">
        <f>'[1]Qc, Winter, S2'!L15*Main!$B$8</f>
        <v>0.1672914128765505</v>
      </c>
      <c r="M15" s="2">
        <f>'[1]Qc, Winter, S2'!M15*Main!$B$8</f>
        <v>0.16622870821027758</v>
      </c>
      <c r="N15" s="2">
        <f>'[1]Qc, Winter, S2'!N15*Main!$B$8</f>
        <v>0.16863636724748965</v>
      </c>
      <c r="O15" s="2">
        <f>'[1]Qc, Winter, S2'!O15*Main!$B$8</f>
        <v>0.18146816464855287</v>
      </c>
      <c r="P15" s="2">
        <f>'[1]Qc, Winter, S2'!P15*Main!$B$8</f>
        <v>0.18016564323685763</v>
      </c>
      <c r="Q15" s="2">
        <f>'[1]Qc, Winter, S2'!Q15*Main!$B$8</f>
        <v>0.1891800023626698</v>
      </c>
      <c r="R15" s="2">
        <f>'[1]Qc, Winter, S2'!R15*Main!$B$8</f>
        <v>0.18452418989958652</v>
      </c>
      <c r="S15" s="2">
        <f>'[1]Qc, Winter, S2'!S15*Main!$B$8</f>
        <v>0.19199068635558181</v>
      </c>
      <c r="T15" s="2">
        <f>'[1]Qc, Winter, S2'!T15*Main!$B$8</f>
        <v>0.20179064294152391</v>
      </c>
      <c r="U15" s="2">
        <f>'[1]Qc, Winter, S2'!U15*Main!$B$8</f>
        <v>0.21123955788541054</v>
      </c>
      <c r="V15" s="2">
        <f>'[1]Qc, Winter, S2'!V15*Main!$B$8</f>
        <v>0.21349623316597754</v>
      </c>
      <c r="W15" s="2">
        <f>'[1]Qc, Winter, S2'!W15*Main!$B$8</f>
        <v>0.22361813954518606</v>
      </c>
      <c r="X15" s="2">
        <f>'[1]Qc, Winter, S2'!X15*Main!$B$8</f>
        <v>0.22833601461901951</v>
      </c>
      <c r="Y15" s="2">
        <f>'[1]Qc, Winter, S2'!Y15*Main!$B$8</f>
        <v>0.23074875738334319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6D23-BB8C-43E9-8103-2E4511E25369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S3'!B2*Main!$B$8</f>
        <v>0.2385663542528057</v>
      </c>
      <c r="C2" s="2">
        <f>'[1]Qc, Winter, S3'!C2*Main!$B$8</f>
        <v>0.24456406497341995</v>
      </c>
      <c r="D2" s="2">
        <f>'[1]Qc, Winter, S3'!D2*Main!$B$8</f>
        <v>0.18098647415829885</v>
      </c>
      <c r="E2" s="2">
        <f>'[1]Qc, Winter, S3'!E2*Main!$B$8</f>
        <v>0.13746927052569402</v>
      </c>
      <c r="F2" s="2">
        <f>'[1]Qc, Winter, S3'!F2*Main!$B$8</f>
        <v>0.15673448050797401</v>
      </c>
      <c r="G2" s="2">
        <f>'[1]Qc, Winter, S3'!G2*Main!$B$8</f>
        <v>0.15297460883047842</v>
      </c>
      <c r="H2" s="2">
        <f>'[1]Qc, Winter, S3'!H2*Main!$B$8</f>
        <v>0.11865848109864147</v>
      </c>
      <c r="I2" s="2">
        <f>'[1]Qc, Winter, S3'!I2*Main!$B$8</f>
        <v>0.12822288186650915</v>
      </c>
      <c r="J2" s="2">
        <f>'[1]Qc, Winter, S3'!J2*Main!$B$8</f>
        <v>0.14761312802717069</v>
      </c>
      <c r="K2" s="2">
        <f>'[1]Qc, Winter, S3'!K2*Main!$B$8</f>
        <v>0.12896122711163613</v>
      </c>
      <c r="L2" s="2">
        <f>'[1]Qc, Winter, S3'!L2*Main!$B$8</f>
        <v>0.1335277070289427</v>
      </c>
      <c r="M2" s="2">
        <f>'[1]Qc, Winter, S3'!M2*Main!$B$8</f>
        <v>4.8322148552864735E-2</v>
      </c>
      <c r="N2" s="2">
        <f>'[1]Qc, Winter, S3'!N2*Main!$B$8</f>
        <v>0.17097911326048434</v>
      </c>
      <c r="O2" s="2">
        <f>'[1]Qc, Winter, S3'!O2*Main!$B$8</f>
        <v>0.19369743753691671</v>
      </c>
      <c r="P2" s="2">
        <f>'[1]Qc, Winter, S3'!P2*Main!$B$8</f>
        <v>0.16334567660956881</v>
      </c>
      <c r="Q2" s="2">
        <f>'[1]Qc, Winter, S3'!Q2*Main!$B$8</f>
        <v>0.14645444964559953</v>
      </c>
      <c r="R2" s="2">
        <f>'[1]Qc, Winter, S3'!R2*Main!$B$8</f>
        <v>0.17041099940933252</v>
      </c>
      <c r="S2" s="2">
        <f>'[1]Qc, Winter, S3'!S2*Main!$B$8</f>
        <v>0.17629510499113998</v>
      </c>
      <c r="T2" s="2">
        <f>'[1]Qc, Winter, S3'!T2*Main!$B$8</f>
        <v>0.16475413349084464</v>
      </c>
      <c r="U2" s="2">
        <f>'[1]Qc, Winter, S3'!U2*Main!$B$8</f>
        <v>0.16681013378617837</v>
      </c>
      <c r="V2" s="2">
        <f>'[1]Qc, Winter, S3'!V2*Main!$B$8</f>
        <v>0.18221329799173064</v>
      </c>
      <c r="W2" s="2">
        <f>'[1]Qc, Winter, S3'!W2*Main!$B$8</f>
        <v>0.22657102096869461</v>
      </c>
      <c r="X2" s="2">
        <f>'[1]Qc, Winter, S3'!X2*Main!$B$8</f>
        <v>0.19682119683992913</v>
      </c>
      <c r="Y2" s="2">
        <f>'[1]Qc, Winter, S3'!Y2*Main!$B$8</f>
        <v>0.20069473242764324</v>
      </c>
    </row>
    <row r="3" spans="1:25" x14ac:dyDescent="0.25">
      <c r="A3">
        <v>17</v>
      </c>
      <c r="B3" s="2">
        <f>'[1]Qc, Winter, S3'!B3*Main!$B$8</f>
        <v>-0.3265694906969876</v>
      </c>
      <c r="C3" s="2">
        <f>'[1]Qc, Winter, S3'!C3*Main!$B$8</f>
        <v>-0.34300961769049026</v>
      </c>
      <c r="D3" s="2">
        <f>'[1]Qc, Winter, S3'!D3*Main!$B$8</f>
        <v>-0.35502557974010635</v>
      </c>
      <c r="E3" s="2">
        <f>'[1]Qc, Winter, S3'!E3*Main!$B$8</f>
        <v>-0.36132731497341997</v>
      </c>
      <c r="F3" s="2">
        <f>'[1]Qc, Winter, S3'!F3*Main!$B$8</f>
        <v>-0.36924514648552864</v>
      </c>
      <c r="G3" s="2">
        <f>'[1]Qc, Winter, S3'!G3*Main!$B$8</f>
        <v>-0.31683944270525694</v>
      </c>
      <c r="H3" s="2">
        <f>'[1]Qc, Winter, S3'!H3*Main!$B$8</f>
        <v>-0.27259705862374484</v>
      </c>
      <c r="I3" s="2">
        <f>'[1]Qc, Winter, S3'!I3*Main!$B$8</f>
        <v>-0.18741001314235087</v>
      </c>
      <c r="J3" s="2">
        <f>'[1]Qc, Winter, S3'!J3*Main!$B$8</f>
        <v>-0.20471504961606612</v>
      </c>
      <c r="K3" s="2">
        <f>'[1]Qc, Winter, S3'!K3*Main!$B$8</f>
        <v>-0.18236554533372709</v>
      </c>
      <c r="L3" s="2">
        <f>'[1]Qc, Winter, S3'!L3*Main!$B$8</f>
        <v>-0.2280444496455995</v>
      </c>
      <c r="M3" s="2">
        <f>'[1]Qc, Winter, S3'!M3*Main!$B$8</f>
        <v>-0.25049254297105733</v>
      </c>
      <c r="N3" s="2">
        <f>'[1]Qc, Winter, S3'!N3*Main!$B$8</f>
        <v>-0.26510370363260483</v>
      </c>
      <c r="O3" s="2">
        <f>'[1]Qc, Winter, S3'!O3*Main!$B$8</f>
        <v>-0.29871807132309508</v>
      </c>
      <c r="P3" s="2">
        <f>'[1]Qc, Winter, S3'!P3*Main!$B$8</f>
        <v>-0.35208677406969879</v>
      </c>
      <c r="Q3" s="2">
        <f>'[1]Qc, Winter, S3'!Q3*Main!$B$8</f>
        <v>-0.30426876668635561</v>
      </c>
      <c r="R3" s="2">
        <f>'[1]Qc, Winter, S3'!R3*Main!$B$8</f>
        <v>-0.20868226683402244</v>
      </c>
      <c r="S3" s="2">
        <f>'[1]Qc, Winter, S3'!S3*Main!$B$8</f>
        <v>-5.8878081807442403E-2</v>
      </c>
      <c r="T3" s="2">
        <f>'[1]Qc, Winter, S3'!T3*Main!$B$8</f>
        <v>-9.4468197430596576E-2</v>
      </c>
      <c r="U3" s="2">
        <f>'[1]Qc, Winter, S3'!U3*Main!$B$8</f>
        <v>-0.14581248951565268</v>
      </c>
      <c r="V3" s="2">
        <f>'[1]Qc, Winter, S3'!V3*Main!$B$8</f>
        <v>-0.20655979607206143</v>
      </c>
      <c r="W3" s="2">
        <f>'[1]Qc, Winter, S3'!W3*Main!$B$8</f>
        <v>-0.23447677495569993</v>
      </c>
      <c r="X3" s="2">
        <f>'[1]Qc, Winter, S3'!X3*Main!$B$8</f>
        <v>-0.26660587152982873</v>
      </c>
      <c r="Y3" s="2">
        <f>'[1]Qc, Winter, S3'!Y3*Main!$B$8</f>
        <v>-0.269021964264619</v>
      </c>
    </row>
    <row r="4" spans="1:25" x14ac:dyDescent="0.25">
      <c r="A4">
        <v>38</v>
      </c>
      <c r="B4" s="2">
        <f>'[1]Qc, Winter, S3'!B4*Main!$B$8</f>
        <v>-0.87514584391612527</v>
      </c>
      <c r="C4" s="2">
        <f>'[1]Qc, Winter, S3'!C4*Main!$B$8</f>
        <v>-0.84210226417601886</v>
      </c>
      <c r="D4" s="2">
        <f>'[1]Qc, Winter, S3'!D4*Main!$B$8</f>
        <v>-0.86551121131128173</v>
      </c>
      <c r="E4" s="2">
        <f>'[1]Qc, Winter, S3'!E4*Main!$B$8</f>
        <v>-0.86593539397519204</v>
      </c>
      <c r="F4" s="2">
        <f>'[1]Qc, Winter, S3'!F4*Main!$B$8</f>
        <v>-0.87570905035440039</v>
      </c>
      <c r="G4" s="2">
        <f>'[1]Qc, Winter, S3'!G4*Main!$B$8</f>
        <v>-0.85512568576491432</v>
      </c>
      <c r="H4" s="2">
        <f>'[1]Qc, Winter, S3'!H4*Main!$B$8</f>
        <v>-0.80134035248080326</v>
      </c>
      <c r="I4" s="2">
        <f>'[1]Qc, Winter, S3'!I4*Main!$B$8</f>
        <v>-0.79463224232132312</v>
      </c>
      <c r="J4" s="2">
        <f>'[1]Qc, Winter, S3'!J4*Main!$B$8</f>
        <v>-0.80276197415829897</v>
      </c>
      <c r="K4" s="2">
        <f>'[1]Qc, Winter, S3'!K4*Main!$B$8</f>
        <v>-0.70520601491435331</v>
      </c>
      <c r="L4" s="2">
        <f>'[1]Qc, Winter, S3'!L4*Main!$B$8</f>
        <v>-0.68497718886591852</v>
      </c>
      <c r="M4" s="2">
        <f>'[1]Qc, Winter, S3'!M4*Main!$B$8</f>
        <v>-0.73748879873006501</v>
      </c>
      <c r="N4" s="2">
        <f>'[1]Qc, Winter, S3'!N4*Main!$B$8</f>
        <v>-0.7442253248670998</v>
      </c>
      <c r="O4" s="2">
        <f>'[1]Qc, Winter, S3'!O4*Main!$B$8</f>
        <v>-0.7724284323685765</v>
      </c>
      <c r="P4" s="2">
        <f>'[1]Qc, Winter, S3'!P4*Main!$B$8</f>
        <v>-0.81844973892498518</v>
      </c>
      <c r="Q4" s="2">
        <f>'[1]Qc, Winter, S3'!Q4*Main!$B$8</f>
        <v>-0.83311053204370933</v>
      </c>
      <c r="R4" s="2">
        <f>'[1]Qc, Winter, S3'!R4*Main!$B$8</f>
        <v>-0.81500308948611933</v>
      </c>
      <c r="S4" s="2">
        <f>'[1]Qc, Winter, S3'!S4*Main!$B$8</f>
        <v>-0.6203688356467808</v>
      </c>
      <c r="T4" s="2">
        <f>'[1]Qc, Winter, S3'!T4*Main!$B$8</f>
        <v>-0.62171696367395157</v>
      </c>
      <c r="U4" s="2">
        <f>'[1]Qc, Winter, S3'!U4*Main!$B$8</f>
        <v>-0.72228069683992902</v>
      </c>
      <c r="V4" s="2">
        <f>'[1]Qc, Winter, S3'!V4*Main!$B$8</f>
        <v>-0.7307438388954518</v>
      </c>
      <c r="W4" s="2">
        <f>'[1]Qc, Winter, S3'!W4*Main!$B$8</f>
        <v>-0.76383866730655636</v>
      </c>
      <c r="X4" s="2">
        <f>'[1]Qc, Winter, S3'!X4*Main!$B$8</f>
        <v>-0.7752011206438274</v>
      </c>
      <c r="Y4" s="2">
        <f>'[1]Qc, Winter, S3'!Y4*Main!$B$8</f>
        <v>-0.82011917025989367</v>
      </c>
    </row>
    <row r="5" spans="1:25" x14ac:dyDescent="0.25">
      <c r="A5">
        <v>36</v>
      </c>
      <c r="B5" s="2">
        <f>'[1]Qc, Winter, S3'!B5*Main!$B$8</f>
        <v>-0.82135110720614279</v>
      </c>
      <c r="C5" s="2">
        <f>'[1]Qc, Winter, S3'!C5*Main!$B$8</f>
        <v>-0.84342350428233914</v>
      </c>
      <c r="D5" s="2">
        <f>'[1]Qc, Winter, S3'!D5*Main!$B$8</f>
        <v>-0.83152199955699935</v>
      </c>
      <c r="E5" s="2">
        <f>'[1]Qc, Winter, S3'!E5*Main!$B$8</f>
        <v>-0.85160272164796214</v>
      </c>
      <c r="F5" s="2">
        <f>'[1]Qc, Winter, S3'!F5*Main!$B$8</f>
        <v>-0.84830488142350846</v>
      </c>
      <c r="G5" s="2">
        <f>'[1]Qc, Winter, S3'!G5*Main!$B$8</f>
        <v>-0.75688107250442993</v>
      </c>
      <c r="H5" s="2">
        <f>'[1]Qc, Winter, S3'!H5*Main!$B$8</f>
        <v>-0.70824784686946252</v>
      </c>
      <c r="I5" s="2">
        <f>'[1]Qc, Winter, S3'!I5*Main!$B$8</f>
        <v>-0.69241150797401063</v>
      </c>
      <c r="J5" s="2">
        <f>'[1]Qc, Winter, S3'!J5*Main!$B$8</f>
        <v>-0.69286851447135256</v>
      </c>
      <c r="K5" s="2">
        <f>'[1]Qc, Winter, S3'!K5*Main!$B$8</f>
        <v>-0.76708484746013006</v>
      </c>
      <c r="L5" s="2">
        <f>'[1]Qc, Winter, S3'!L5*Main!$B$8</f>
        <v>-0.78980993044890735</v>
      </c>
      <c r="M5" s="2">
        <f>'[1]Qc, Winter, S3'!M5*Main!$B$8</f>
        <v>-0.83622383003543999</v>
      </c>
      <c r="N5" s="2">
        <f>'[1]Qc, Winter, S3'!N5*Main!$B$8</f>
        <v>-0.87481792882457177</v>
      </c>
      <c r="O5" s="2">
        <f>'[1]Qc, Winter, S3'!O5*Main!$B$8</f>
        <v>-0.90133097622563496</v>
      </c>
      <c r="P5" s="2">
        <f>'[1]Qc, Winter, S3'!P5*Main!$B$8</f>
        <v>-0.90382884937979913</v>
      </c>
      <c r="Q5" s="2">
        <f>'[1]Qc, Winter, S3'!Q5*Main!$B$8</f>
        <v>-0.87638521544595394</v>
      </c>
      <c r="R5" s="2">
        <f>'[1]Qc, Winter, S3'!R5*Main!$B$8</f>
        <v>-0.73934723892498522</v>
      </c>
      <c r="S5" s="2">
        <f>'[1]Qc, Winter, S3'!S5*Main!$B$8</f>
        <v>-0.50442147976963958</v>
      </c>
      <c r="T5" s="2">
        <f>'[1]Qc, Winter, S3'!T5*Main!$B$8</f>
        <v>-0.56575711754282332</v>
      </c>
      <c r="U5" s="2">
        <f>'[1]Qc, Winter, S3'!U5*Main!$B$8</f>
        <v>-0.65625028115770823</v>
      </c>
      <c r="V5" s="2">
        <f>'[1]Qc, Winter, S3'!V5*Main!$B$8</f>
        <v>-0.72093215741287664</v>
      </c>
      <c r="W5" s="2">
        <f>'[1]Qc, Winter, S3'!W5*Main!$B$8</f>
        <v>-0.74026163393384514</v>
      </c>
      <c r="X5" s="2">
        <f>'[1]Qc, Winter, S3'!X5*Main!$B$8</f>
        <v>-0.76914149424099221</v>
      </c>
      <c r="Y5" s="2">
        <f>'[1]Qc, Winter, S3'!Y5*Main!$B$8</f>
        <v>-0.76218669108092152</v>
      </c>
    </row>
    <row r="6" spans="1:25" x14ac:dyDescent="0.25">
      <c r="A6">
        <v>26</v>
      </c>
      <c r="B6" s="2">
        <f>'[1]Qc, Winter, S3'!B6*Main!$B$8</f>
        <v>-0.83612932560543418</v>
      </c>
      <c r="C6" s="2">
        <f>'[1]Qc, Winter, S3'!C6*Main!$B$8</f>
        <v>-0.89663355360307151</v>
      </c>
      <c r="D6" s="2">
        <f>'[1]Qc, Winter, S3'!D6*Main!$B$8</f>
        <v>-0.94890093886591853</v>
      </c>
      <c r="E6" s="2">
        <f>'[1]Qc, Winter, S3'!E6*Main!$B$8</f>
        <v>-0.97718979385705851</v>
      </c>
      <c r="F6" s="2">
        <f>'[1]Qc, Winter, S3'!F6*Main!$B$8</f>
        <v>-0.96895333313644416</v>
      </c>
      <c r="G6" s="2">
        <f>'[1]Qc, Winter, S3'!G6*Main!$B$8</f>
        <v>-0.84796197962197273</v>
      </c>
      <c r="H6" s="2">
        <f>'[1]Qc, Winter, S3'!H6*Main!$B$8</f>
        <v>-0.79821447740696994</v>
      </c>
      <c r="I6" s="2">
        <f>'[1]Qc, Winter, S3'!I6*Main!$B$8</f>
        <v>-0.84168998272297713</v>
      </c>
      <c r="J6" s="2">
        <f>'[1]Qc, Winter, S3'!J6*Main!$B$8</f>
        <v>-0.795885836532782</v>
      </c>
      <c r="K6" s="2">
        <f>'[1]Qc, Winter, S3'!K6*Main!$B$8</f>
        <v>-0.6338519084465446</v>
      </c>
      <c r="L6" s="2">
        <f>'[1]Qc, Winter, S3'!L6*Main!$B$8</f>
        <v>-0.50114894063792081</v>
      </c>
      <c r="M6" s="2">
        <f>'[1]Qc, Winter, S3'!M6*Main!$B$8</f>
        <v>-0.44988857412876548</v>
      </c>
      <c r="N6" s="2">
        <f>'[1]Qc, Winter, S3'!N6*Main!$B$8</f>
        <v>-0.50498932914943884</v>
      </c>
      <c r="O6" s="2">
        <f>'[1]Qc, Winter, S3'!O6*Main!$B$8</f>
        <v>-0.62738796411695219</v>
      </c>
      <c r="P6" s="2">
        <f>'[1]Qc, Winter, S3'!P6*Main!$B$8</f>
        <v>-0.715346375516834</v>
      </c>
      <c r="Q6" s="2">
        <f>'[1]Qc, Winter, S3'!Q6*Main!$B$8</f>
        <v>-0.73227080832841107</v>
      </c>
      <c r="R6" s="2">
        <f>'[1]Qc, Winter, S3'!R6*Main!$B$8</f>
        <v>-0.70292245171293566</v>
      </c>
      <c r="S6" s="2">
        <f>'[1]Qc, Winter, S3'!S6*Main!$B$8</f>
        <v>-0.53411212108682815</v>
      </c>
      <c r="T6" s="2">
        <f>'[1]Qc, Winter, S3'!T6*Main!$B$8</f>
        <v>-0.51760473021264031</v>
      </c>
      <c r="U6" s="2">
        <f>'[1]Qc, Winter, S3'!U6*Main!$B$8</f>
        <v>-0.53677058712344938</v>
      </c>
      <c r="V6" s="2">
        <f>'[1]Qc, Winter, S3'!V6*Main!$B$8</f>
        <v>-0.56997611148848193</v>
      </c>
      <c r="W6" s="2">
        <f>'[1]Qc, Winter, S3'!W6*Main!$B$8</f>
        <v>-0.61732712123449507</v>
      </c>
      <c r="X6" s="2">
        <f>'[1]Qc, Winter, S3'!X6*Main!$B$8</f>
        <v>-0.68860508933845244</v>
      </c>
      <c r="Y6" s="2">
        <f>'[1]Qc, Winter, S3'!Y6*Main!$B$8</f>
        <v>-0.73442642616656817</v>
      </c>
    </row>
    <row r="7" spans="1:25" x14ac:dyDescent="0.25">
      <c r="A7">
        <v>24</v>
      </c>
      <c r="B7" s="2">
        <f>'[1]Qc, Winter, S3'!B7*Main!$B$8</f>
        <v>0.44332498287064381</v>
      </c>
      <c r="C7" s="2">
        <f>'[1]Qc, Winter, S3'!C7*Main!$B$8</f>
        <v>0.40045223715298284</v>
      </c>
      <c r="D7" s="2">
        <f>'[1]Qc, Winter, S3'!D7*Main!$B$8</f>
        <v>0.2915159286769049</v>
      </c>
      <c r="E7" s="2">
        <f>'[1]Qc, Winter, S3'!E7*Main!$B$8</f>
        <v>0.32724577333136445</v>
      </c>
      <c r="F7" s="2">
        <f>'[1]Qc, Winter, S3'!F7*Main!$B$8</f>
        <v>0.28895863762551682</v>
      </c>
      <c r="G7" s="2">
        <f>'[1]Qc, Winter, S3'!G7*Main!$B$8</f>
        <v>0.296569770525694</v>
      </c>
      <c r="H7" s="2">
        <f>'[1]Qc, Winter, S3'!H7*Main!$B$8</f>
        <v>0.33947857250442998</v>
      </c>
      <c r="I7" s="2">
        <f>'[1]Qc, Winter, S3'!I7*Main!$B$8</f>
        <v>0.41027455626107495</v>
      </c>
      <c r="J7" s="2">
        <f>'[1]Qc, Winter, S3'!J7*Main!$B$8</f>
        <v>0.4171027951860603</v>
      </c>
      <c r="K7" s="2">
        <f>'[1]Qc, Winter, S3'!K7*Main!$B$8</f>
        <v>0.43484600191966921</v>
      </c>
      <c r="L7" s="2">
        <f>'[1]Qc, Winter, S3'!L7*Main!$B$8</f>
        <v>0.43405561458948611</v>
      </c>
      <c r="M7" s="2">
        <f>'[1]Qc, Winter, S3'!M7*Main!$B$8</f>
        <v>0.37602525162433542</v>
      </c>
      <c r="N7" s="2">
        <f>'[1]Qc, Winter, S3'!N7*Main!$B$8</f>
        <v>0.46072093871825159</v>
      </c>
      <c r="O7" s="2">
        <f>'[1]Qc, Winter, S3'!O7*Main!$B$8</f>
        <v>0.49097378735971647</v>
      </c>
      <c r="P7" s="2">
        <f>'[1]Qc, Winter, S3'!P7*Main!$B$8</f>
        <v>0.3341266714412286</v>
      </c>
      <c r="Q7" s="2">
        <f>'[1]Qc, Winter, S3'!Q7*Main!$B$8</f>
        <v>0.4002056616952156</v>
      </c>
      <c r="R7" s="2">
        <f>'[1]Qc, Winter, S3'!R7*Main!$B$8</f>
        <v>0.49975165032486707</v>
      </c>
      <c r="S7" s="2">
        <f>'[1]Qc, Winter, S3'!S7*Main!$B$8</f>
        <v>0.63368972873597162</v>
      </c>
      <c r="T7" s="2">
        <f>'[1]Qc, Winter, S3'!T7*Main!$B$8</f>
        <v>0.5790551191671589</v>
      </c>
      <c r="U7" s="2">
        <f>'[1]Qc, Winter, S3'!U7*Main!$B$8</f>
        <v>0.59659806231541634</v>
      </c>
      <c r="V7" s="2">
        <f>'[1]Qc, Winter, S3'!V7*Main!$B$8</f>
        <v>0.54976412344949799</v>
      </c>
      <c r="W7" s="2">
        <f>'[1]Qc, Winter, S3'!W7*Main!$B$8</f>
        <v>0.51809156320141758</v>
      </c>
      <c r="X7" s="2">
        <f>'[1]Qc, Winter, S3'!X7*Main!$B$8</f>
        <v>0.42401163910218548</v>
      </c>
      <c r="Y7" s="2">
        <f>'[1]Qc, Winter, S3'!Y7*Main!$B$8</f>
        <v>0.42663143354991134</v>
      </c>
    </row>
    <row r="8" spans="1:25" x14ac:dyDescent="0.25">
      <c r="A8">
        <v>28</v>
      </c>
      <c r="B8" s="2">
        <f>'[1]Qc, Winter, S3'!B8*Main!$B$8</f>
        <v>-0.57787622341996459</v>
      </c>
      <c r="C8" s="2">
        <f>'[1]Qc, Winter, S3'!C8*Main!$B$8</f>
        <v>-0.58458865327820431</v>
      </c>
      <c r="D8" s="2">
        <f>'[1]Qc, Winter, S3'!D8*Main!$B$8</f>
        <v>-0.55114293015357352</v>
      </c>
      <c r="E8" s="2">
        <f>'[1]Qc, Winter, S3'!E8*Main!$B$8</f>
        <v>-0.58329068665091555</v>
      </c>
      <c r="F8" s="2">
        <f>'[1]Qc, Winter, S3'!F8*Main!$B$8</f>
        <v>-0.58147664825753098</v>
      </c>
      <c r="G8" s="2">
        <f>'[1]Qc, Winter, S3'!G8*Main!$B$8</f>
        <v>-0.57341435661547546</v>
      </c>
      <c r="H8" s="2">
        <f>'[1]Qc, Winter, S3'!H8*Main!$B$8</f>
        <v>-0.57052679961606612</v>
      </c>
      <c r="I8" s="2">
        <f>'[1]Qc, Winter, S3'!I8*Main!$B$8</f>
        <v>-0.55627990416420559</v>
      </c>
      <c r="J8" s="2">
        <f>'[1]Qc, Winter, S3'!J8*Main!$B$8</f>
        <v>-0.58051091642055519</v>
      </c>
      <c r="K8" s="2">
        <f>'[1]Qc, Winter, S3'!K8*Main!$B$8</f>
        <v>-0.51209629149438862</v>
      </c>
      <c r="L8" s="2">
        <f>'[1]Qc, Winter, S3'!L8*Main!$B$8</f>
        <v>-0.43322126624335494</v>
      </c>
      <c r="M8" s="2">
        <f>'[1]Qc, Winter, S3'!M8*Main!$B$8</f>
        <v>-0.39667752569403425</v>
      </c>
      <c r="N8" s="2">
        <f>'[1]Qc, Winter, S3'!N8*Main!$B$8</f>
        <v>-0.3833839319255759</v>
      </c>
      <c r="O8" s="2">
        <f>'[1]Qc, Winter, S3'!O8*Main!$B$8</f>
        <v>-0.4499186944772593</v>
      </c>
      <c r="P8" s="2">
        <f>'[1]Qc, Winter, S3'!P8*Main!$B$8</f>
        <v>-0.4947648078854105</v>
      </c>
      <c r="Q8" s="2">
        <f>'[1]Qc, Winter, S3'!Q8*Main!$B$8</f>
        <v>-0.50129172578263437</v>
      </c>
      <c r="R8" s="2">
        <f>'[1]Qc, Winter, S3'!R8*Main!$B$8</f>
        <v>-0.50058990696987593</v>
      </c>
      <c r="S8" s="2">
        <f>'[1]Qc, Winter, S3'!S8*Main!$B$8</f>
        <v>-0.48724327200236262</v>
      </c>
      <c r="T8" s="2">
        <f>'[1]Qc, Winter, S3'!T8*Main!$B$8</f>
        <v>-0.44692564279385705</v>
      </c>
      <c r="U8" s="2">
        <f>'[1]Qc, Winter, S3'!U8*Main!$B$8</f>
        <v>-0.45665733638511519</v>
      </c>
      <c r="V8" s="2">
        <f>'[1]Qc, Winter, S3'!V8*Main!$B$8</f>
        <v>-0.44807788570584756</v>
      </c>
      <c r="W8" s="2">
        <f>'[1]Qc, Winter, S3'!W8*Main!$B$8</f>
        <v>-0.48570828027170704</v>
      </c>
      <c r="X8" s="2">
        <f>'[1]Qc, Winter, S3'!X8*Main!$B$8</f>
        <v>-0.54480031940342588</v>
      </c>
      <c r="Y8" s="2">
        <f>'[1]Qc, Winter, S3'!Y8*Main!$B$8</f>
        <v>-0.6000541151801535</v>
      </c>
    </row>
    <row r="9" spans="1:25" x14ac:dyDescent="0.25">
      <c r="A9">
        <v>6</v>
      </c>
      <c r="B9" s="2">
        <f>'[1]Qc, Winter, S3'!B9*Main!$B$8</f>
        <v>-1.9211969254282337</v>
      </c>
      <c r="C9" s="2">
        <f>'[1]Qc, Winter, S3'!C9*Main!$B$8</f>
        <v>-1.9340537594506793</v>
      </c>
      <c r="D9" s="2">
        <f>'[1]Qc, Winter, S3'!D9*Main!$B$8</f>
        <v>-1.9577616179858239</v>
      </c>
      <c r="E9" s="2">
        <f>'[1]Qc, Winter, S3'!E9*Main!$B$8</f>
        <v>-1.9867635171293561</v>
      </c>
      <c r="F9" s="2">
        <f>'[1]Qc, Winter, S3'!F9*Main!$B$8</f>
        <v>-1.9662780363260484</v>
      </c>
      <c r="G9" s="2">
        <f>'[1]Qc, Winter, S3'!G9*Main!$B$8</f>
        <v>-1.9177113987005316</v>
      </c>
      <c r="H9" s="2">
        <f>'[1]Qc, Winter, S3'!H9*Main!$B$8</f>
        <v>-1.9078797055522743</v>
      </c>
      <c r="I9" s="2">
        <f>'[1]Qc, Winter, S3'!I9*Main!$B$8</f>
        <v>-1.9031118747784996</v>
      </c>
      <c r="J9" s="2">
        <f>'[1]Qc, Winter, S3'!J9*Main!$B$8</f>
        <v>-1.8490209889249853</v>
      </c>
      <c r="K9" s="2">
        <f>'[1]Qc, Winter, S3'!K9*Main!$B$8</f>
        <v>-1.7851313806851741</v>
      </c>
      <c r="L9" s="2">
        <f>'[1]Qc, Winter, S3'!L9*Main!$B$8</f>
        <v>-1.7039787575310097</v>
      </c>
      <c r="M9" s="2">
        <f>'[1]Qc, Winter, S3'!M9*Main!$B$8</f>
        <v>-1.688096753248671</v>
      </c>
      <c r="N9" s="2">
        <f>'[1]Qc, Winter, S3'!N9*Main!$B$8</f>
        <v>-1.7835530450383932</v>
      </c>
      <c r="O9" s="2">
        <f>'[1]Qc, Winter, S3'!O9*Main!$B$8</f>
        <v>-1.8451082528056706</v>
      </c>
      <c r="P9" s="2">
        <f>'[1]Qc, Winter, S3'!P9*Main!$B$8</f>
        <v>-1.866843037507383</v>
      </c>
      <c r="Q9" s="2">
        <f>'[1]Qc, Winter, S3'!Q9*Main!$B$8</f>
        <v>-1.8821988907265208</v>
      </c>
      <c r="R9" s="2">
        <f>'[1]Qc, Winter, S3'!R9*Main!$B$8</f>
        <v>-1.859444598346131</v>
      </c>
      <c r="S9" s="2">
        <f>'[1]Qc, Winter, S3'!S9*Main!$B$8</f>
        <v>-1.8230113774365031</v>
      </c>
      <c r="T9" s="2">
        <f>'[1]Qc, Winter, S3'!T9*Main!$B$8</f>
        <v>-1.8349804398995864</v>
      </c>
      <c r="U9" s="2">
        <f>'[1]Qc, Winter, S3'!U9*Main!$B$8</f>
        <v>-1.854413677347903</v>
      </c>
      <c r="V9" s="2">
        <f>'[1]Qc, Winter, S3'!V9*Main!$B$8</f>
        <v>-1.8796999303012405</v>
      </c>
      <c r="W9" s="2">
        <f>'[1]Qc, Winter, S3'!W9*Main!$B$8</f>
        <v>-1.8923594393089191</v>
      </c>
      <c r="X9" s="2">
        <f>'[1]Qc, Winter, S3'!X9*Main!$B$8</f>
        <v>-1.9184019921736559</v>
      </c>
      <c r="Y9" s="2">
        <f>'[1]Qc, Winter, S3'!Y9*Main!$B$8</f>
        <v>-1.9137327210572948</v>
      </c>
    </row>
    <row r="10" spans="1:25" x14ac:dyDescent="0.25">
      <c r="A10">
        <v>30</v>
      </c>
      <c r="B10" s="2">
        <f>'[1]Qc, Winter, S3'!B10*Main!$B$8</f>
        <v>-6.5016579444772585E-2</v>
      </c>
      <c r="C10" s="2">
        <f>'[1]Qc, Winter, S3'!C10*Main!$B$8</f>
        <v>-6.5016579444772585E-2</v>
      </c>
      <c r="D10" s="2">
        <f>'[1]Qc, Winter, S3'!D10*Main!$B$8</f>
        <v>-6.5016579444772585E-2</v>
      </c>
      <c r="E10" s="2">
        <f>'[1]Qc, Winter, S3'!E10*Main!$B$8</f>
        <v>-6.5016579444772585E-2</v>
      </c>
      <c r="F10" s="2">
        <f>'[1]Qc, Winter, S3'!F10*Main!$B$8</f>
        <v>-6.5016579444772585E-2</v>
      </c>
      <c r="G10" s="2">
        <f>'[1]Qc, Winter, S3'!G10*Main!$B$8</f>
        <v>-6.5016579444772585E-2</v>
      </c>
      <c r="H10" s="2">
        <f>'[1]Qc, Winter, S3'!H10*Main!$B$8</f>
        <v>-6.5016579444772585E-2</v>
      </c>
      <c r="I10" s="2">
        <f>'[1]Qc, Winter, S3'!I10*Main!$B$8</f>
        <v>-6.5016579444772585E-2</v>
      </c>
      <c r="J10" s="2">
        <f>'[1]Qc, Winter, S3'!J10*Main!$B$8</f>
        <v>-6.5016579444772585E-2</v>
      </c>
      <c r="K10" s="2">
        <f>'[1]Qc, Winter, S3'!K10*Main!$B$8</f>
        <v>-6.5016579444772585E-2</v>
      </c>
      <c r="L10" s="2">
        <f>'[1]Qc, Winter, S3'!L10*Main!$B$8</f>
        <v>-6.5016579444772585E-2</v>
      </c>
      <c r="M10" s="2">
        <f>'[1]Qc, Winter, S3'!M10*Main!$B$8</f>
        <v>-6.5016579444772585E-2</v>
      </c>
      <c r="N10" s="2">
        <f>'[1]Qc, Winter, S3'!N10*Main!$B$8</f>
        <v>-6.5016579444772585E-2</v>
      </c>
      <c r="O10" s="2">
        <f>'[1]Qc, Winter, S3'!O10*Main!$B$8</f>
        <v>-6.5016579444772585E-2</v>
      </c>
      <c r="P10" s="2">
        <f>'[1]Qc, Winter, S3'!P10*Main!$B$8</f>
        <v>-6.5016579444772585E-2</v>
      </c>
      <c r="Q10" s="2">
        <f>'[1]Qc, Winter, S3'!Q10*Main!$B$8</f>
        <v>-6.5016579444772585E-2</v>
      </c>
      <c r="R10" s="2">
        <f>'[1]Qc, Winter, S3'!R10*Main!$B$8</f>
        <v>-6.5016579444772585E-2</v>
      </c>
      <c r="S10" s="2">
        <f>'[1]Qc, Winter, S3'!S10*Main!$B$8</f>
        <v>-6.5016579444772585E-2</v>
      </c>
      <c r="T10" s="2">
        <f>'[1]Qc, Winter, S3'!T10*Main!$B$8</f>
        <v>-6.5016579444772585E-2</v>
      </c>
      <c r="U10" s="2">
        <f>'[1]Qc, Winter, S3'!U10*Main!$B$8</f>
        <v>-6.5016579444772585E-2</v>
      </c>
      <c r="V10" s="2">
        <f>'[1]Qc, Winter, S3'!V10*Main!$B$8</f>
        <v>-6.5016579444772585E-2</v>
      </c>
      <c r="W10" s="2">
        <f>'[1]Qc, Winter, S3'!W10*Main!$B$8</f>
        <v>-6.5016579444772585E-2</v>
      </c>
      <c r="X10" s="2">
        <f>'[1]Qc, Winter, S3'!X10*Main!$B$8</f>
        <v>-6.5016579444772585E-2</v>
      </c>
      <c r="Y10" s="2">
        <f>'[1]Qc, Winter, S3'!Y10*Main!$B$8</f>
        <v>-6.5016579444772585E-2</v>
      </c>
    </row>
    <row r="11" spans="1:25" x14ac:dyDescent="0.25">
      <c r="A11">
        <v>40</v>
      </c>
      <c r="B11" s="2">
        <f>'[1]Qc, Winter, S3'!B11*Main!$B$8</f>
        <v>-0.78112953987005318</v>
      </c>
      <c r="C11" s="2">
        <f>'[1]Qc, Winter, S3'!C11*Main!$B$8</f>
        <v>-0.79234050989367988</v>
      </c>
      <c r="D11" s="2">
        <f>'[1]Qc, Winter, S3'!D11*Main!$B$8</f>
        <v>-0.77749223597164796</v>
      </c>
      <c r="E11" s="2">
        <f>'[1]Qc, Winter, S3'!E11*Main!$B$8</f>
        <v>-0.7812379143532191</v>
      </c>
      <c r="F11" s="2">
        <f>'[1]Qc, Winter, S3'!F11*Main!$B$8</f>
        <v>-0.80890584937979926</v>
      </c>
      <c r="G11" s="2">
        <f>'[1]Qc, Winter, S3'!G11*Main!$B$8</f>
        <v>-0.79401126358535146</v>
      </c>
      <c r="H11" s="2">
        <f>'[1]Qc, Winter, S3'!H11*Main!$B$8</f>
        <v>-0.74777805670407549</v>
      </c>
      <c r="I11" s="2">
        <f>'[1]Qc, Winter, S3'!I11*Main!$B$8</f>
        <v>-0.75608765844654457</v>
      </c>
      <c r="J11" s="2">
        <f>'[1]Qc, Winter, S3'!J11*Main!$B$8</f>
        <v>-0.68697544624926166</v>
      </c>
      <c r="K11" s="2">
        <f>'[1]Qc, Winter, S3'!K11*Main!$B$8</f>
        <v>-0.62653751240401645</v>
      </c>
      <c r="L11" s="2">
        <f>'[1]Qc, Winter, S3'!L11*Main!$B$8</f>
        <v>-0.59175335853514466</v>
      </c>
      <c r="M11" s="2">
        <f>'[1]Qc, Winter, S3'!M11*Main!$B$8</f>
        <v>-0.58118987315416415</v>
      </c>
      <c r="N11" s="2">
        <f>'[1]Qc, Winter, S3'!N11*Main!$B$8</f>
        <v>-0.64598535454813943</v>
      </c>
      <c r="O11" s="2">
        <f>'[1]Qc, Winter, S3'!O11*Main!$B$8</f>
        <v>-0.69369298922031886</v>
      </c>
      <c r="P11" s="2">
        <f>'[1]Qc, Winter, S3'!P11*Main!$B$8</f>
        <v>-0.74748161370348498</v>
      </c>
      <c r="Q11" s="2">
        <f>'[1]Qc, Winter, S3'!Q11*Main!$B$8</f>
        <v>-0.73532148538098063</v>
      </c>
      <c r="R11" s="2">
        <f>'[1]Qc, Winter, S3'!R11*Main!$B$8</f>
        <v>-0.7212492879503839</v>
      </c>
      <c r="S11" s="2">
        <f>'[1]Qc, Winter, S3'!S11*Main!$B$8</f>
        <v>-0.58380972637330175</v>
      </c>
      <c r="T11" s="2">
        <f>'[1]Qc, Winter, S3'!T11*Main!$B$8</f>
        <v>-0.57739288733018312</v>
      </c>
      <c r="U11" s="2">
        <f>'[1]Qc, Winter, S3'!U11*Main!$B$8</f>
        <v>-0.62265795274660363</v>
      </c>
      <c r="V11" s="2">
        <f>'[1]Qc, Winter, S3'!V11*Main!$B$8</f>
        <v>-0.66742907383343175</v>
      </c>
      <c r="W11" s="2">
        <f>'[1]Qc, Winter, S3'!W11*Main!$B$8</f>
        <v>-0.69238567793857053</v>
      </c>
      <c r="X11" s="2">
        <f>'[1]Qc, Winter, S3'!X11*Main!$B$8</f>
        <v>-0.71014769152392188</v>
      </c>
      <c r="Y11" s="2">
        <f>'[1]Qc, Winter, S3'!Y11*Main!$B$8</f>
        <v>-0.75664669211458946</v>
      </c>
    </row>
    <row r="12" spans="1:25" x14ac:dyDescent="0.25">
      <c r="A12">
        <v>14</v>
      </c>
      <c r="B12" s="2">
        <f>'[1]Qc, Winter, S3'!B12*Main!$B$8</f>
        <v>-0.54570525221500288</v>
      </c>
      <c r="C12" s="2">
        <f>'[1]Qc, Winter, S3'!C12*Main!$B$8</f>
        <v>-0.55973874867099815</v>
      </c>
      <c r="D12" s="2">
        <f>'[1]Qc, Winter, S3'!D12*Main!$B$8</f>
        <v>-0.56394760454813941</v>
      </c>
      <c r="E12" s="2">
        <f>'[1]Qc, Winter, S3'!E12*Main!$B$8</f>
        <v>-0.55944577318369759</v>
      </c>
      <c r="F12" s="2">
        <f>'[1]Qc, Winter, S3'!F12*Main!$B$8</f>
        <v>-0.55840881039574719</v>
      </c>
      <c r="G12" s="2">
        <f>'[1]Qc, Winter, S3'!G12*Main!$B$8</f>
        <v>-0.46389212655050205</v>
      </c>
      <c r="H12" s="2">
        <f>'[1]Qc, Winter, S3'!H12*Main!$B$8</f>
        <v>-0.41046568089190788</v>
      </c>
      <c r="I12" s="2">
        <f>'[1]Qc, Winter, S3'!I12*Main!$B$8</f>
        <v>-0.41489689840519783</v>
      </c>
      <c r="J12" s="2">
        <f>'[1]Qc, Winter, S3'!J12*Main!$B$8</f>
        <v>-0.43647781955109272</v>
      </c>
      <c r="K12" s="2">
        <f>'[1]Qc, Winter, S3'!K12*Main!$B$8</f>
        <v>-0.42166263393384523</v>
      </c>
      <c r="L12" s="2">
        <f>'[1]Qc, Winter, S3'!L12*Main!$B$8</f>
        <v>-0.4053169525989368</v>
      </c>
      <c r="M12" s="2">
        <f>'[1]Qc, Winter, S3'!M12*Main!$B$8</f>
        <v>-0.37966179149438867</v>
      </c>
      <c r="N12" s="2">
        <f>'[1]Qc, Winter, S3'!N12*Main!$B$8</f>
        <v>-0.43611564072652098</v>
      </c>
      <c r="O12" s="2">
        <f>'[1]Qc, Winter, S3'!O12*Main!$B$8</f>
        <v>-0.47333769152392202</v>
      </c>
      <c r="P12" s="2">
        <f>'[1]Qc, Winter, S3'!P12*Main!$B$8</f>
        <v>-0.4796940253987006</v>
      </c>
      <c r="Q12" s="2">
        <f>'[1]Qc, Winter, S3'!Q12*Main!$B$8</f>
        <v>-0.47172820702894264</v>
      </c>
      <c r="R12" s="2">
        <f>'[1]Qc, Winter, S3'!R12*Main!$B$8</f>
        <v>-0.40319556910809218</v>
      </c>
      <c r="S12" s="2">
        <f>'[1]Qc, Winter, S3'!S12*Main!$B$8</f>
        <v>-0.29632125561134082</v>
      </c>
      <c r="T12" s="2">
        <f>'[1]Qc, Winter, S3'!T12*Main!$B$8</f>
        <v>-0.3587836295038393</v>
      </c>
      <c r="U12" s="2">
        <f>'[1]Qc, Winter, S3'!U12*Main!$B$8</f>
        <v>-0.37817602082102769</v>
      </c>
      <c r="V12" s="2">
        <f>'[1]Qc, Winter, S3'!V12*Main!$B$8</f>
        <v>-0.38454951594802128</v>
      </c>
      <c r="W12" s="2">
        <f>'[1]Qc, Winter, S3'!W12*Main!$B$8</f>
        <v>-0.39110217572356759</v>
      </c>
      <c r="X12" s="2">
        <f>'[1]Qc, Winter, S3'!X12*Main!$B$8</f>
        <v>-0.42718611813349089</v>
      </c>
      <c r="Y12" s="2">
        <f>'[1]Qc, Winter, S3'!Y12*Main!$B$8</f>
        <v>-0.45744134701712941</v>
      </c>
    </row>
    <row r="13" spans="1:25" x14ac:dyDescent="0.25">
      <c r="A13">
        <v>34</v>
      </c>
      <c r="B13" s="2">
        <f>'[1]Qc, Winter, S3'!B13*Main!$B$8</f>
        <v>0.3260320261370348</v>
      </c>
      <c r="C13" s="2">
        <f>'[1]Qc, Winter, S3'!C13*Main!$B$8</f>
        <v>0.52492062492616665</v>
      </c>
      <c r="D13" s="2">
        <f>'[1]Qc, Winter, S3'!D13*Main!$B$8</f>
        <v>0.65093481836975786</v>
      </c>
      <c r="E13" s="2">
        <f>'[1]Qc, Winter, S3'!E13*Main!$B$8</f>
        <v>0.67581792882457181</v>
      </c>
      <c r="F13" s="2">
        <f>'[1]Qc, Winter, S3'!F13*Main!$B$8</f>
        <v>0.59042818074424097</v>
      </c>
      <c r="G13" s="2">
        <f>'[1]Qc, Winter, S3'!G13*Main!$B$8</f>
        <v>0.40558027790903722</v>
      </c>
      <c r="H13" s="2">
        <f>'[1]Qc, Winter, S3'!H13*Main!$B$8</f>
        <v>0.33346960705847606</v>
      </c>
      <c r="I13" s="2">
        <f>'[1]Qc, Winter, S3'!I13*Main!$B$8</f>
        <v>0.38511072415829883</v>
      </c>
      <c r="J13" s="2">
        <f>'[1]Qc, Winter, S3'!J13*Main!$B$8</f>
        <v>-5.4474927643236859E-2</v>
      </c>
      <c r="K13" s="2">
        <f>'[1]Qc, Winter, S3'!K13*Main!$B$8</f>
        <v>-0.27946244108092139</v>
      </c>
      <c r="L13" s="2">
        <f>'[1]Qc, Winter, S3'!L13*Main!$B$8</f>
        <v>-7.7202567188422916E-2</v>
      </c>
      <c r="M13" s="2">
        <f>'[1]Qc, Winter, S3'!M13*Main!$B$8</f>
        <v>0.36710939338452447</v>
      </c>
      <c r="N13" s="2">
        <f>'[1]Qc, Winter, S3'!N13*Main!$B$8</f>
        <v>0.54340805404607206</v>
      </c>
      <c r="O13" s="2">
        <f>'[1]Qc, Winter, S3'!O13*Main!$B$8</f>
        <v>0.52783836104548143</v>
      </c>
      <c r="P13" s="2">
        <f>'[1]Qc, Winter, S3'!P13*Main!$B$8</f>
        <v>0.61656323981098649</v>
      </c>
      <c r="Q13" s="2">
        <f>'[1]Qc, Winter, S3'!Q13*Main!$B$8</f>
        <v>0.288394196987596</v>
      </c>
      <c r="R13" s="2">
        <f>'[1]Qc, Winter, S3'!R13*Main!$B$8</f>
        <v>-3.2093539870053152E-2</v>
      </c>
      <c r="S13" s="2">
        <f>'[1]Qc, Winter, S3'!S13*Main!$B$8</f>
        <v>0.10628974365032488</v>
      </c>
      <c r="T13" s="2">
        <f>'[1]Qc, Winter, S3'!T13*Main!$B$8</f>
        <v>9.0580997489663306E-2</v>
      </c>
      <c r="U13" s="2">
        <f>'[1]Qc, Winter, S3'!U13*Main!$B$8</f>
        <v>0.19671720082693445</v>
      </c>
      <c r="V13" s="2">
        <f>'[1]Qc, Winter, S3'!V13*Main!$B$8</f>
        <v>0.31963728514471351</v>
      </c>
      <c r="W13" s="2">
        <f>'[1]Qc, Winter, S3'!W13*Main!$B$8</f>
        <v>0.57093291007087998</v>
      </c>
      <c r="X13" s="2">
        <f>'[1]Qc, Winter, S3'!X13*Main!$B$8</f>
        <v>0.70208898493797989</v>
      </c>
      <c r="Y13" s="2">
        <f>'[1]Qc, Winter, S3'!Y13*Main!$B$8</f>
        <v>0.40346018738924988</v>
      </c>
    </row>
    <row r="14" spans="1:25" x14ac:dyDescent="0.25">
      <c r="A14">
        <v>3</v>
      </c>
      <c r="B14" s="2">
        <f>'[1]Qc, Winter, S3'!B14*Main!$B$8</f>
        <v>7.6481970909627869E-2</v>
      </c>
      <c r="C14" s="2">
        <f>'[1]Qc, Winter, S3'!C14*Main!$B$8</f>
        <v>4.9545093473124628E-2</v>
      </c>
      <c r="D14" s="2">
        <f>'[1]Qc, Winter, S3'!D14*Main!$B$8</f>
        <v>2.3425491287655052E-2</v>
      </c>
      <c r="E14" s="2">
        <f>'[1]Qc, Winter, S3'!E14*Main!$B$8</f>
        <v>3.9749221500295334E-2</v>
      </c>
      <c r="F14" s="2">
        <f>'[1]Qc, Winter, S3'!F14*Main!$B$8</f>
        <v>-8.5723981098641475E-3</v>
      </c>
      <c r="G14" s="2">
        <f>'[1]Qc, Winter, S3'!G14*Main!$B$8</f>
        <v>9.2233796515062E-3</v>
      </c>
      <c r="H14" s="2">
        <f>'[1]Qc, Winter, S3'!H14*Main!$B$8</f>
        <v>0.1194179546662729</v>
      </c>
      <c r="I14" s="2">
        <f>'[1]Qc, Winter, S3'!I14*Main!$B$8</f>
        <v>0.1122340899291199</v>
      </c>
      <c r="J14" s="2">
        <f>'[1]Qc, Winter, S3'!J14*Main!$B$8</f>
        <v>0.2219428898405198</v>
      </c>
      <c r="K14" s="2">
        <f>'[1]Qc, Winter, S3'!K14*Main!$B$8</f>
        <v>0.29932509184878914</v>
      </c>
      <c r="L14" s="2">
        <f>'[1]Qc, Winter, S3'!L14*Main!$B$8</f>
        <v>0.45017476151801533</v>
      </c>
      <c r="M14" s="2">
        <f>'[1]Qc, Winter, S3'!M14*Main!$B$8</f>
        <v>0.2247169886296515</v>
      </c>
      <c r="N14" s="2">
        <f>'[1]Qc, Winter, S3'!N14*Main!$B$8</f>
        <v>0.18798582604843472</v>
      </c>
      <c r="O14" s="2">
        <f>'[1]Qc, Winter, S3'!O14*Main!$B$8</f>
        <v>0.14227345141760189</v>
      </c>
      <c r="P14" s="2">
        <f>'[1]Qc, Winter, S3'!P14*Main!$B$8</f>
        <v>6.913442779090373E-2</v>
      </c>
      <c r="Q14" s="2">
        <f>'[1]Qc, Winter, S3'!Q14*Main!$B$8</f>
        <v>0.11403023242764322</v>
      </c>
      <c r="R14" s="2">
        <f>'[1]Qc, Winter, S3'!R14*Main!$B$8</f>
        <v>0.1329679387182516</v>
      </c>
      <c r="S14" s="2">
        <f>'[1]Qc, Winter, S3'!S14*Main!$B$8</f>
        <v>0.14782432309509747</v>
      </c>
      <c r="T14" s="2">
        <f>'[1]Qc, Winter, S3'!T14*Main!$B$8</f>
        <v>0.16480309007678676</v>
      </c>
      <c r="U14" s="2">
        <f>'[1]Qc, Winter, S3'!U14*Main!$B$8</f>
        <v>0.20937115593620789</v>
      </c>
      <c r="V14" s="2">
        <f>'[1]Qc, Winter, S3'!V14*Main!$B$8</f>
        <v>0.1551708083284111</v>
      </c>
      <c r="W14" s="2">
        <f>'[1]Qc, Winter, S3'!W14*Main!$B$8</f>
        <v>0.14325293576491435</v>
      </c>
      <c r="X14" s="2">
        <f>'[1]Qc, Winter, S3'!X14*Main!$B$8</f>
        <v>0.10929640091553454</v>
      </c>
      <c r="Y14" s="2">
        <f>'[1]Qc, Winter, S3'!Y14*Main!$B$8</f>
        <v>-2.3430428086237447E-2</v>
      </c>
    </row>
    <row r="15" spans="1:25" x14ac:dyDescent="0.25">
      <c r="A15">
        <v>20</v>
      </c>
      <c r="B15" s="2">
        <f>'[1]Qc, Winter, S3'!B15*Main!$B$8</f>
        <v>0.23935365608387477</v>
      </c>
      <c r="C15" s="2">
        <f>'[1]Qc, Winter, S3'!C15*Main!$B$8</f>
        <v>0.24508727746603662</v>
      </c>
      <c r="D15" s="2">
        <f>'[1]Qc, Winter, S3'!D15*Main!$B$8</f>
        <v>0.24524634229178968</v>
      </c>
      <c r="E15" s="2">
        <f>'[1]Qc, Winter, S3'!E15*Main!$B$8</f>
        <v>0.24606082590076789</v>
      </c>
      <c r="F15" s="2">
        <f>'[1]Qc, Winter, S3'!F15*Main!$B$8</f>
        <v>0.24562900295333728</v>
      </c>
      <c r="G15" s="2">
        <f>'[1]Qc, Winter, S3'!G15*Main!$B$8</f>
        <v>0.23826638496751326</v>
      </c>
      <c r="H15" s="2">
        <f>'[1]Qc, Winter, S3'!H15*Main!$B$8</f>
        <v>0.230686312758417</v>
      </c>
      <c r="I15" s="2">
        <f>'[1]Qc, Winter, S3'!I15*Main!$B$8</f>
        <v>0.21991462965150621</v>
      </c>
      <c r="J15" s="2">
        <f>'[1]Qc, Winter, S3'!J15*Main!$B$8</f>
        <v>0.21302080183106911</v>
      </c>
      <c r="K15" s="2">
        <f>'[1]Qc, Winter, S3'!K15*Main!$B$8</f>
        <v>0.20252252333136447</v>
      </c>
      <c r="L15" s="2">
        <f>'[1]Qc, Winter, S3'!L15*Main!$B$8</f>
        <v>0.20066237876550502</v>
      </c>
      <c r="M15" s="2">
        <f>'[1]Qc, Winter, S3'!M15*Main!$B$8</f>
        <v>0.20006922829297108</v>
      </c>
      <c r="N15" s="2">
        <f>'[1]Qc, Winter, S3'!N15*Main!$B$8</f>
        <v>0.21680303603071471</v>
      </c>
      <c r="O15" s="2">
        <f>'[1]Qc, Winter, S3'!O15*Main!$B$8</f>
        <v>0.22986057442409921</v>
      </c>
      <c r="P15" s="2">
        <f>'[1]Qc, Winter, S3'!P15*Main!$B$8</f>
        <v>0.23288327628470171</v>
      </c>
      <c r="Q15" s="2">
        <f>'[1]Qc, Winter, S3'!Q15*Main!$B$8</f>
        <v>0.22651031010041345</v>
      </c>
      <c r="R15" s="2">
        <f>'[1]Qc, Winter, S3'!R15*Main!$B$8</f>
        <v>0.22087236857649142</v>
      </c>
      <c r="S15" s="2">
        <f>'[1]Qc, Winter, S3'!S15*Main!$B$8</f>
        <v>0.22885164559952745</v>
      </c>
      <c r="T15" s="2">
        <f>'[1]Qc, Winter, S3'!T15*Main!$B$8</f>
        <v>0.23355106645008858</v>
      </c>
      <c r="U15" s="2">
        <f>'[1]Qc, Winter, S3'!U15*Main!$B$8</f>
        <v>0.23026315859421145</v>
      </c>
      <c r="V15" s="2">
        <f>'[1]Qc, Winter, S3'!V15*Main!$B$8</f>
        <v>0.23740238644418191</v>
      </c>
      <c r="W15" s="2">
        <f>'[1]Qc, Winter, S3'!W15*Main!$B$8</f>
        <v>0.24215740505020672</v>
      </c>
      <c r="X15" s="2">
        <f>'[1]Qc, Winter, S3'!X15*Main!$B$8</f>
        <v>0.24592218414057887</v>
      </c>
      <c r="Y15" s="2">
        <f>'[1]Qc, Winter, S3'!Y15*Main!$B$8</f>
        <v>0.25029795082693446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FAC9-0279-48A4-A0C6-E88AF519A7A8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11B8-173A-4C99-A470-AFBB719E4226}">
  <dimension ref="A1:Y11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170A-BAC4-415B-AAA5-6FFB5C50974B}">
  <dimension ref="A1:Y12"/>
  <sheetViews>
    <sheetView zoomScale="70" zoomScaleNormal="70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549B-E27D-4A0D-9440-9C67414DB80F}">
  <dimension ref="A1:Y12"/>
  <sheetViews>
    <sheetView zoomScale="85" zoomScaleNormal="85" workbookViewId="0">
      <selection activeCell="A7" sqref="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9BC5-3E27-48F6-8CFC-9787EE1CC6AD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B663-BA24-4CFF-8C04-921E13CD1C98}">
  <dimension ref="A1:Y12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80FC0-40CF-499E-8BA6-6B37B0334800}">
  <dimension ref="A1:Z3"/>
  <sheetViews>
    <sheetView workbookViewId="0">
      <selection sqref="A1:Z3"/>
    </sheetView>
  </sheetViews>
  <sheetFormatPr defaultRowHeight="15" x14ac:dyDescent="0.25"/>
  <sheetData>
    <row r="1" spans="1:26" x14ac:dyDescent="0.25">
      <c r="A1" t="s">
        <v>10</v>
      </c>
      <c r="B1" t="s">
        <v>11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12</v>
      </c>
      <c r="B2">
        <v>1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5.0000000000000001E-3</v>
      </c>
      <c r="I2" s="5">
        <v>6.7199999999999996E-2</v>
      </c>
      <c r="J2" s="5">
        <v>0.17920000000000003</v>
      </c>
      <c r="K2" s="5">
        <v>0.30680000000000002</v>
      </c>
      <c r="L2" s="5">
        <v>0.43759999999999999</v>
      </c>
      <c r="M2" s="5">
        <v>0.55640000000000001</v>
      </c>
      <c r="N2" s="5">
        <v>0.64729999999999999</v>
      </c>
      <c r="O2" s="5">
        <v>0.69769999999999999</v>
      </c>
      <c r="P2" s="5">
        <v>0.7</v>
      </c>
      <c r="Q2" s="5">
        <v>0.65400000000000003</v>
      </c>
      <c r="R2" s="5">
        <v>0.56640000000000001</v>
      </c>
      <c r="S2" s="5">
        <v>0.4496</v>
      </c>
      <c r="T2" s="5">
        <v>0.31929999999999997</v>
      </c>
      <c r="U2" s="5">
        <v>0.19079999999999997</v>
      </c>
      <c r="V2" s="5">
        <v>7.690000000000001E-2</v>
      </c>
      <c r="W2" s="5">
        <v>5.0000000000000001E-3</v>
      </c>
      <c r="X2" s="5">
        <v>5.0000000000000001E-3</v>
      </c>
      <c r="Y2" s="5">
        <v>5.0000000000000001E-3</v>
      </c>
      <c r="Z2" s="5">
        <v>5.0000000000000001E-3</v>
      </c>
    </row>
    <row r="3" spans="1:26" x14ac:dyDescent="0.25">
      <c r="A3" t="s">
        <v>13</v>
      </c>
      <c r="B3">
        <v>1</v>
      </c>
      <c r="C3" s="5">
        <f t="shared" ref="C3:Z3" si="0">C2</f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5.0000000000000001E-3</v>
      </c>
      <c r="I3" s="5">
        <f t="shared" si="0"/>
        <v>6.7199999999999996E-2</v>
      </c>
      <c r="J3" s="5">
        <f t="shared" si="0"/>
        <v>0.17920000000000003</v>
      </c>
      <c r="K3" s="5">
        <f t="shared" si="0"/>
        <v>0.30680000000000002</v>
      </c>
      <c r="L3" s="5">
        <f t="shared" si="0"/>
        <v>0.43759999999999999</v>
      </c>
      <c r="M3" s="5">
        <f t="shared" si="0"/>
        <v>0.55640000000000001</v>
      </c>
      <c r="N3" s="5">
        <f t="shared" si="0"/>
        <v>0.64729999999999999</v>
      </c>
      <c r="O3" s="5">
        <f t="shared" si="0"/>
        <v>0.69769999999999999</v>
      </c>
      <c r="P3" s="5">
        <f t="shared" si="0"/>
        <v>0.7</v>
      </c>
      <c r="Q3" s="5">
        <f t="shared" si="0"/>
        <v>0.65400000000000003</v>
      </c>
      <c r="R3" s="5">
        <f t="shared" si="0"/>
        <v>0.56640000000000001</v>
      </c>
      <c r="S3" s="5">
        <f t="shared" si="0"/>
        <v>0.4496</v>
      </c>
      <c r="T3" s="5">
        <f t="shared" si="0"/>
        <v>0.31929999999999997</v>
      </c>
      <c r="U3" s="5">
        <f t="shared" si="0"/>
        <v>0.19079999999999997</v>
      </c>
      <c r="V3" s="5">
        <f t="shared" si="0"/>
        <v>7.690000000000001E-2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  <c r="Z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zoomScale="70" zoomScaleNormal="70" workbookViewId="0">
      <selection activeCell="C8" sqref="C8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S1'!B2*Main!$B$4+_xlfn.IFNA(VLOOKUP($A2,'EV Distribution'!$A$2:$B$21,2,FALSE),0)*('EV Scenarios'!B$2-'EV Scenarios'!B$3)</f>
        <v>0.33954937600000001</v>
      </c>
      <c r="C2" s="2">
        <f>'Pc, Winter, S1'!C2*Main!$B$4+_xlfn.IFNA(VLOOKUP($A2,'EV Distribution'!$A$2:$B$21,2,FALSE),0)*('EV Scenarios'!C$2-'EV Scenarios'!C$3)</f>
        <v>0.35934339199999998</v>
      </c>
      <c r="D2" s="2">
        <f>'Pc, Winter, S1'!D2*Main!$B$4+_xlfn.IFNA(VLOOKUP($A2,'EV Distribution'!$A$2:$B$21,2,FALSE),0)*('EV Scenarios'!D$2-'EV Scenarios'!D$3)</f>
        <v>0.37945625600000005</v>
      </c>
      <c r="E2" s="2">
        <f>'Pc, Winter, S1'!E2*Main!$B$4+_xlfn.IFNA(VLOOKUP($A2,'EV Distribution'!$A$2:$B$21,2,FALSE),0)*('EV Scenarios'!E$2-'EV Scenarios'!E$3)</f>
        <v>0.39670372800000003</v>
      </c>
      <c r="F2" s="2">
        <f>'Pc, Winter, S1'!F2*Main!$B$4+_xlfn.IFNA(VLOOKUP($A2,'EV Distribution'!$A$2:$B$21,2,FALSE),0)*('EV Scenarios'!F$2-'EV Scenarios'!F$3)</f>
        <v>0.40120321599999997</v>
      </c>
      <c r="G2" s="2">
        <f>'Pc, Winter, S1'!G2*Main!$B$4+_xlfn.IFNA(VLOOKUP($A2,'EV Distribution'!$A$2:$B$21,2,FALSE),0)*('EV Scenarios'!G$2-'EV Scenarios'!G$3)</f>
        <v>0.419685376</v>
      </c>
      <c r="H2" s="2">
        <f>'Pc, Winter, S1'!H2*Main!$B$4+_xlfn.IFNA(VLOOKUP($A2,'EV Distribution'!$A$2:$B$21,2,FALSE),0)*('EV Scenarios'!H$2-'EV Scenarios'!H$3)</f>
        <v>0.41753400000000002</v>
      </c>
      <c r="I2" s="2">
        <f>'Pc, Winter, S1'!I2*Main!$B$4+_xlfn.IFNA(VLOOKUP($A2,'EV Distribution'!$A$2:$B$21,2,FALSE),0)*('EV Scenarios'!I$2-'EV Scenarios'!I$3)</f>
        <v>0.39467022399999996</v>
      </c>
      <c r="J2" s="2">
        <f>'Pc, Winter, S1'!J2*Main!$B$4+_xlfn.IFNA(VLOOKUP($A2,'EV Distribution'!$A$2:$B$21,2,FALSE),0)*('EV Scenarios'!J$2-'EV Scenarios'!J$3)</f>
        <v>0.35758464000000001</v>
      </c>
      <c r="K2" s="2">
        <f>'Pc, Winter, S1'!K2*Main!$B$4+_xlfn.IFNA(VLOOKUP($A2,'EV Distribution'!$A$2:$B$21,2,FALSE),0)*('EV Scenarios'!K$2-'EV Scenarios'!K$3)</f>
        <v>0.52510788799999997</v>
      </c>
      <c r="L2" s="2">
        <f>'Pc, Winter, S1'!L2*Main!$B$4+_xlfn.IFNA(VLOOKUP($A2,'EV Distribution'!$A$2:$B$21,2,FALSE),0)*('EV Scenarios'!L$2-'EV Scenarios'!L$3)</f>
        <v>0.51279238400000005</v>
      </c>
      <c r="M2" s="2">
        <f>'Pc, Winter, S1'!M2*Main!$B$4+_xlfn.IFNA(VLOOKUP($A2,'EV Distribution'!$A$2:$B$21,2,FALSE),0)*('EV Scenarios'!M$2-'EV Scenarios'!M$3)</f>
        <v>0.47218336</v>
      </c>
      <c r="N2" s="2">
        <f>'Pc, Winter, S1'!N2*Main!$B$4+_xlfn.IFNA(VLOOKUP($A2,'EV Distribution'!$A$2:$B$21,2,FALSE),0)*('EV Scenarios'!N$2-'EV Scenarios'!N$3)</f>
        <v>0.46071246400000004</v>
      </c>
      <c r="O2" s="2">
        <f>'Pc, Winter, S1'!O2*Main!$B$4+_xlfn.IFNA(VLOOKUP($A2,'EV Distribution'!$A$2:$B$21,2,FALSE),0)*('EV Scenarios'!O$2-'EV Scenarios'!O$3)</f>
        <v>0.462603504</v>
      </c>
      <c r="P2" s="2">
        <f>'Pc, Winter, S1'!P2*Main!$B$4+_xlfn.IFNA(VLOOKUP($A2,'EV Distribution'!$A$2:$B$21,2,FALSE),0)*('EV Scenarios'!P$2-'EV Scenarios'!P$3)</f>
        <v>0.44069118400000001</v>
      </c>
      <c r="Q2" s="2">
        <f>'Pc, Winter, S1'!Q2*Main!$B$4+_xlfn.IFNA(VLOOKUP($A2,'EV Distribution'!$A$2:$B$21,2,FALSE),0)*('EV Scenarios'!Q$2-'EV Scenarios'!Q$3)</f>
        <v>0.40395836799999996</v>
      </c>
      <c r="R2" s="2">
        <f>'Pc, Winter, S1'!R2*Main!$B$4+_xlfn.IFNA(VLOOKUP($A2,'EV Distribution'!$A$2:$B$21,2,FALSE),0)*('EV Scenarios'!R$2-'EV Scenarios'!R$3)</f>
        <v>0.36304745600000005</v>
      </c>
      <c r="S2" s="2">
        <f>'Pc, Winter, S1'!S2*Main!$B$4+_xlfn.IFNA(VLOOKUP($A2,'EV Distribution'!$A$2:$B$21,2,FALSE),0)*('EV Scenarios'!S$2-'EV Scenarios'!S$3)</f>
        <v>0.35002896</v>
      </c>
      <c r="T2" s="2">
        <f>'Pc, Winter, S1'!T2*Main!$B$4+_xlfn.IFNA(VLOOKUP($A2,'EV Distribution'!$A$2:$B$21,2,FALSE),0)*('EV Scenarios'!T$2-'EV Scenarios'!T$3)</f>
        <v>0.220024624</v>
      </c>
      <c r="U2" s="2">
        <f>'Pc, Winter, S1'!U2*Main!$B$4+_xlfn.IFNA(VLOOKUP($A2,'EV Distribution'!$A$2:$B$21,2,FALSE),0)*('EV Scenarios'!U$2-'EV Scenarios'!U$3)</f>
        <v>0.235299648</v>
      </c>
      <c r="V2" s="2">
        <f>'Pc, Winter, S1'!V2*Main!$B$4+_xlfn.IFNA(VLOOKUP($A2,'EV Distribution'!$A$2:$B$21,2,FALSE),0)*('EV Scenarios'!V$2-'EV Scenarios'!V$3)</f>
        <v>0.25725267199999996</v>
      </c>
      <c r="W2" s="2">
        <f>'Pc, Winter, S1'!W2*Main!$B$4+_xlfn.IFNA(VLOOKUP($A2,'EV Distribution'!$A$2:$B$21,2,FALSE),0)*('EV Scenarios'!W$2-'EV Scenarios'!W$3)</f>
        <v>0.26338964799999998</v>
      </c>
      <c r="X2" s="2">
        <f>'Pc, Winter, S1'!X2*Main!$B$4+_xlfn.IFNA(VLOOKUP($A2,'EV Distribution'!$A$2:$B$21,2,FALSE),0)*('EV Scenarios'!X$2-'EV Scenarios'!X$3)</f>
        <v>0.27470111999999997</v>
      </c>
      <c r="Y2" s="2">
        <f>'Pc, Winter, S1'!Y2*Main!$B$4+_xlfn.IFNA(VLOOKUP($A2,'EV Distribution'!$A$2:$B$21,2,FALSE),0)*('EV Scenarios'!Y$2-'EV Scenarios'!Y$3)</f>
        <v>0.30321511999999995</v>
      </c>
    </row>
    <row r="3" spans="1:25" x14ac:dyDescent="0.25">
      <c r="A3">
        <v>17</v>
      </c>
      <c r="B3" s="2">
        <f>'Pc, Winter, S1'!B3*Main!$B$4+_xlfn.IFNA(VLOOKUP($A3,'EV Distribution'!$A$2:$B$21,2,FALSE),0)*('EV Scenarios'!B$2-'EV Scenarios'!B$3)</f>
        <v>0.13573966800000001</v>
      </c>
      <c r="C3" s="2">
        <f>'Pc, Winter, S1'!C3*Main!$B$4+_xlfn.IFNA(VLOOKUP($A3,'EV Distribution'!$A$2:$B$21,2,FALSE),0)*('EV Scenarios'!C$2-'EV Scenarios'!C$3)</f>
        <v>0.14365260599999999</v>
      </c>
      <c r="D3" s="2">
        <f>'Pc, Winter, S1'!D3*Main!$B$4+_xlfn.IFNA(VLOOKUP($A3,'EV Distribution'!$A$2:$B$21,2,FALSE),0)*('EV Scenarios'!D$2-'EV Scenarios'!D$3)</f>
        <v>0.15169300800000002</v>
      </c>
      <c r="E3" s="2">
        <f>'Pc, Winter, S1'!E3*Main!$B$4+_xlfn.IFNA(VLOOKUP($A3,'EV Distribution'!$A$2:$B$21,2,FALSE),0)*('EV Scenarios'!E$2-'EV Scenarios'!E$3)</f>
        <v>0.15858792900000002</v>
      </c>
      <c r="F3" s="2">
        <f>'Pc, Winter, S1'!F3*Main!$B$4+_xlfn.IFNA(VLOOKUP($A3,'EV Distribution'!$A$2:$B$21,2,FALSE),0)*('EV Scenarios'!F$2-'EV Scenarios'!F$3)</f>
        <v>0.16038666299999998</v>
      </c>
      <c r="G3" s="2">
        <f>'Pc, Winter, S1'!G3*Main!$B$4+_xlfn.IFNA(VLOOKUP($A3,'EV Distribution'!$A$2:$B$21,2,FALSE),0)*('EV Scenarios'!G$2-'EV Scenarios'!G$3)</f>
        <v>0.167775168</v>
      </c>
      <c r="H3" s="2">
        <f>'Pc, Winter, S1'!H3*Main!$B$4+_xlfn.IFNA(VLOOKUP($A3,'EV Distribution'!$A$2:$B$21,2,FALSE),0)*('EV Scenarios'!H$2-'EV Scenarios'!H$3)</f>
        <v>0.166915125</v>
      </c>
      <c r="I3" s="2">
        <f>'Pc, Winter, S1'!I3*Main!$B$4+_xlfn.IFNA(VLOOKUP($A3,'EV Distribution'!$A$2:$B$21,2,FALSE),0)*('EV Scenarios'!I$2-'EV Scenarios'!I$3)</f>
        <v>0.15777500699999997</v>
      </c>
      <c r="J3" s="2">
        <f>'Pc, Winter, S1'!J3*Main!$B$4+_xlfn.IFNA(VLOOKUP($A3,'EV Distribution'!$A$2:$B$21,2,FALSE),0)*('EV Scenarios'!J$2-'EV Scenarios'!J$3)</f>
        <v>0.14294952</v>
      </c>
      <c r="K3" s="2">
        <f>'Pc, Winter, S1'!K3*Main!$B$4+_xlfn.IFNA(VLOOKUP($A3,'EV Distribution'!$A$2:$B$21,2,FALSE),0)*('EV Scenarios'!K$2-'EV Scenarios'!K$3)</f>
        <v>0.209919309</v>
      </c>
      <c r="L3" s="2">
        <f>'Pc, Winter, S1'!L3*Main!$B$4+_xlfn.IFNA(VLOOKUP($A3,'EV Distribution'!$A$2:$B$21,2,FALSE),0)*('EV Scenarios'!L$2-'EV Scenarios'!L$3)</f>
        <v>0.20499601200000001</v>
      </c>
      <c r="M3" s="2">
        <f>'Pc, Winter, S1'!M3*Main!$B$4+_xlfn.IFNA(VLOOKUP($A3,'EV Distribution'!$A$2:$B$21,2,FALSE),0)*('EV Scenarios'!M$2-'EV Scenarios'!M$3)</f>
        <v>0.18876198</v>
      </c>
      <c r="N3" s="2">
        <f>'Pc, Winter, S1'!N3*Main!$B$4+_xlfn.IFNA(VLOOKUP($A3,'EV Distribution'!$A$2:$B$21,2,FALSE),0)*('EV Scenarios'!N$2-'EV Scenarios'!N$3)</f>
        <v>0.18417632700000003</v>
      </c>
      <c r="O3" s="2">
        <f>'Pc, Winter, S1'!O3*Main!$B$4+_xlfn.IFNA(VLOOKUP($A3,'EV Distribution'!$A$2:$B$21,2,FALSE),0)*('EV Scenarios'!O$2-'EV Scenarios'!O$3)</f>
        <v>0.184932297</v>
      </c>
      <c r="P3" s="2">
        <f>'Pc, Winter, S1'!P3*Main!$B$4+_xlfn.IFNA(VLOOKUP($A3,'EV Distribution'!$A$2:$B$21,2,FALSE),0)*('EV Scenarios'!P$2-'EV Scenarios'!P$3)</f>
        <v>0.17617253700000002</v>
      </c>
      <c r="Q3" s="2">
        <f>'Pc, Winter, S1'!Q3*Main!$B$4+_xlfn.IFNA(VLOOKUP($A3,'EV Distribution'!$A$2:$B$21,2,FALSE),0)*('EV Scenarios'!Q$2-'EV Scenarios'!Q$3)</f>
        <v>0.16148807399999998</v>
      </c>
      <c r="R3" s="2">
        <f>'Pc, Winter, S1'!R3*Main!$B$4+_xlfn.IFNA(VLOOKUP($A3,'EV Distribution'!$A$2:$B$21,2,FALSE),0)*('EV Scenarios'!R$2-'EV Scenarios'!R$3)</f>
        <v>0.14513335800000002</v>
      </c>
      <c r="S3" s="2">
        <f>'Pc, Winter, S1'!S3*Main!$B$4+_xlfn.IFNA(VLOOKUP($A3,'EV Distribution'!$A$2:$B$21,2,FALSE),0)*('EV Scenarios'!S$2-'EV Scenarios'!S$3)</f>
        <v>0.13992902999999998</v>
      </c>
      <c r="T3" s="2">
        <f>'Pc, Winter, S1'!T3*Main!$B$4+_xlfn.IFNA(VLOOKUP($A3,'EV Distribution'!$A$2:$B$21,2,FALSE),0)*('EV Scenarios'!T$2-'EV Scenarios'!T$3)</f>
        <v>8.7957957000000003E-2</v>
      </c>
      <c r="U3" s="2">
        <f>'Pc, Winter, S1'!U3*Main!$B$4+_xlfn.IFNA(VLOOKUP($A3,'EV Distribution'!$A$2:$B$21,2,FALSE),0)*('EV Scenarios'!U$2-'EV Scenarios'!U$3)</f>
        <v>9.4064363999999998E-2</v>
      </c>
      <c r="V3" s="2">
        <f>'Pc, Winter, S1'!V3*Main!$B$4+_xlfn.IFNA(VLOOKUP($A3,'EV Distribution'!$A$2:$B$21,2,FALSE),0)*('EV Scenarios'!V$2-'EV Scenarios'!V$3)</f>
        <v>0.10284039599999999</v>
      </c>
      <c r="W3" s="2">
        <f>'Pc, Winter, S1'!W3*Main!$B$4+_xlfn.IFNA(VLOOKUP($A3,'EV Distribution'!$A$2:$B$21,2,FALSE),0)*('EV Scenarios'!W$2-'EV Scenarios'!W$3)</f>
        <v>0.105293739</v>
      </c>
      <c r="X3" s="2">
        <f>'Pc, Winter, S1'!X3*Main!$B$4+_xlfn.IFNA(VLOOKUP($A3,'EV Distribution'!$A$2:$B$21,2,FALSE),0)*('EV Scenarios'!X$2-'EV Scenarios'!X$3)</f>
        <v>0.10981566</v>
      </c>
      <c r="Y3" s="2">
        <f>'Pc, Winter, S1'!Y3*Main!$B$4+_xlfn.IFNA(VLOOKUP($A3,'EV Distribution'!$A$2:$B$21,2,FALSE),0)*('EV Scenarios'!Y$2-'EV Scenarios'!Y$3)</f>
        <v>0.12121453499999998</v>
      </c>
    </row>
    <row r="4" spans="1:25" x14ac:dyDescent="0.25">
      <c r="A4">
        <v>38</v>
      </c>
      <c r="B4" s="2">
        <f>'Pc, Winter, S1'!B4*Main!$B$4+_xlfn.IFNA(VLOOKUP($A4,'EV Distribution'!$A$2:$B$21,2,FALSE),0)*('EV Scenarios'!B$2-'EV Scenarios'!B$3)</f>
        <v>0.47528904400000005</v>
      </c>
      <c r="C4" s="2">
        <f>'Pc, Winter, S1'!C4*Main!$B$4+_xlfn.IFNA(VLOOKUP($A4,'EV Distribution'!$A$2:$B$21,2,FALSE),0)*('EV Scenarios'!C$2-'EV Scenarios'!C$3)</f>
        <v>0.50299599800000006</v>
      </c>
      <c r="D4" s="2">
        <f>'Pc, Winter, S1'!D4*Main!$B$4+_xlfn.IFNA(VLOOKUP($A4,'EV Distribution'!$A$2:$B$21,2,FALSE),0)*('EV Scenarios'!D$2-'EV Scenarios'!D$3)</f>
        <v>0.53114926400000007</v>
      </c>
      <c r="E4" s="2">
        <f>'Pc, Winter, S1'!E4*Main!$B$4+_xlfn.IFNA(VLOOKUP($A4,'EV Distribution'!$A$2:$B$21,2,FALSE),0)*('EV Scenarios'!E$2-'EV Scenarios'!E$3)</f>
        <v>0.55529165700000005</v>
      </c>
      <c r="F4" s="2">
        <f>'Pc, Winter, S1'!F4*Main!$B$4+_xlfn.IFNA(VLOOKUP($A4,'EV Distribution'!$A$2:$B$21,2,FALSE),0)*('EV Scenarios'!F$2-'EV Scenarios'!F$3)</f>
        <v>0.56158987900000001</v>
      </c>
      <c r="G4" s="2">
        <f>'Pc, Winter, S1'!G4*Main!$B$4+_xlfn.IFNA(VLOOKUP($A4,'EV Distribution'!$A$2:$B$21,2,FALSE),0)*('EV Scenarios'!G$2-'EV Scenarios'!G$3)</f>
        <v>0.58746054399999992</v>
      </c>
      <c r="H4" s="2">
        <f>'Pc, Winter, S1'!H4*Main!$B$4+_xlfn.IFNA(VLOOKUP($A4,'EV Distribution'!$A$2:$B$21,2,FALSE),0)*('EV Scenarios'!H$2-'EV Scenarios'!H$3)</f>
        <v>0.58444912500000001</v>
      </c>
      <c r="I4" s="2">
        <f>'Pc, Winter, S1'!I4*Main!$B$4+_xlfn.IFNA(VLOOKUP($A4,'EV Distribution'!$A$2:$B$21,2,FALSE),0)*('EV Scenarios'!I$2-'EV Scenarios'!I$3)</f>
        <v>0.55244523099999998</v>
      </c>
      <c r="J4" s="2">
        <f>'Pc, Winter, S1'!J4*Main!$B$4+_xlfn.IFNA(VLOOKUP($A4,'EV Distribution'!$A$2:$B$21,2,FALSE),0)*('EV Scenarios'!J$2-'EV Scenarios'!J$3)</f>
        <v>0.50053416000000006</v>
      </c>
      <c r="K4" s="2">
        <f>'Pc, Winter, S1'!K4*Main!$B$4+_xlfn.IFNA(VLOOKUP($A4,'EV Distribution'!$A$2:$B$21,2,FALSE),0)*('EV Scenarios'!K$2-'EV Scenarios'!K$3)</f>
        <v>0.73502719699999997</v>
      </c>
      <c r="L4" s="2">
        <f>'Pc, Winter, S1'!L4*Main!$B$4+_xlfn.IFNA(VLOOKUP($A4,'EV Distribution'!$A$2:$B$21,2,FALSE),0)*('EV Scenarios'!L$2-'EV Scenarios'!L$3)</f>
        <v>0.717788396</v>
      </c>
      <c r="M4" s="2">
        <f>'Pc, Winter, S1'!M4*Main!$B$4+_xlfn.IFNA(VLOOKUP($A4,'EV Distribution'!$A$2:$B$21,2,FALSE),0)*('EV Scenarios'!M$2-'EV Scenarios'!M$3)</f>
        <v>0.66094534000000005</v>
      </c>
      <c r="N4" s="2">
        <f>'Pc, Winter, S1'!N4*Main!$B$4+_xlfn.IFNA(VLOOKUP($A4,'EV Distribution'!$A$2:$B$21,2,FALSE),0)*('EV Scenarios'!N$2-'EV Scenarios'!N$3)</f>
        <v>0.64488879100000007</v>
      </c>
      <c r="O4" s="2">
        <f>'Pc, Winter, S1'!O4*Main!$B$4+_xlfn.IFNA(VLOOKUP($A4,'EV Distribution'!$A$2:$B$21,2,FALSE),0)*('EV Scenarios'!O$2-'EV Scenarios'!O$3)</f>
        <v>0.64753580100000008</v>
      </c>
      <c r="P4" s="2">
        <f>'Pc, Winter, S1'!P4*Main!$B$4+_xlfn.IFNA(VLOOKUP($A4,'EV Distribution'!$A$2:$B$21,2,FALSE),0)*('EV Scenarios'!P$2-'EV Scenarios'!P$3)</f>
        <v>0.61686372100000009</v>
      </c>
      <c r="Q4" s="2">
        <f>'Pc, Winter, S1'!Q4*Main!$B$4+_xlfn.IFNA(VLOOKUP($A4,'EV Distribution'!$A$2:$B$21,2,FALSE),0)*('EV Scenarios'!Q$2-'EV Scenarios'!Q$3)</f>
        <v>0.56544644199999994</v>
      </c>
      <c r="R4" s="2">
        <f>'Pc, Winter, S1'!R4*Main!$B$4+_xlfn.IFNA(VLOOKUP($A4,'EV Distribution'!$A$2:$B$21,2,FALSE),0)*('EV Scenarios'!R$2-'EV Scenarios'!R$3)</f>
        <v>0.50818081400000004</v>
      </c>
      <c r="S4" s="2">
        <f>'Pc, Winter, S1'!S4*Main!$B$4+_xlfn.IFNA(VLOOKUP($A4,'EV Distribution'!$A$2:$B$21,2,FALSE),0)*('EV Scenarios'!S$2-'EV Scenarios'!S$3)</f>
        <v>0.48995799000000001</v>
      </c>
      <c r="T4" s="2">
        <f>'Pc, Winter, S1'!T4*Main!$B$4+_xlfn.IFNA(VLOOKUP($A4,'EV Distribution'!$A$2:$B$21,2,FALSE),0)*('EV Scenarios'!T$2-'EV Scenarios'!T$3)</f>
        <v>0.30798258099999998</v>
      </c>
      <c r="U4" s="2">
        <f>'Pc, Winter, S1'!U4*Main!$B$4+_xlfn.IFNA(VLOOKUP($A4,'EV Distribution'!$A$2:$B$21,2,FALSE),0)*('EV Scenarios'!U$2-'EV Scenarios'!U$3)</f>
        <v>0.32936401200000004</v>
      </c>
      <c r="V4" s="2">
        <f>'Pc, Winter, S1'!V4*Main!$B$4+_xlfn.IFNA(VLOOKUP($A4,'EV Distribution'!$A$2:$B$21,2,FALSE),0)*('EV Scenarios'!V$2-'EV Scenarios'!V$3)</f>
        <v>0.36009306799999996</v>
      </c>
      <c r="W4" s="2">
        <f>'Pc, Winter, S1'!W4*Main!$B$4+_xlfn.IFNA(VLOOKUP($A4,'EV Distribution'!$A$2:$B$21,2,FALSE),0)*('EV Scenarios'!W$2-'EV Scenarios'!W$3)</f>
        <v>0.36868338699999997</v>
      </c>
      <c r="X4" s="2">
        <f>'Pc, Winter, S1'!X4*Main!$B$4+_xlfn.IFNA(VLOOKUP($A4,'EV Distribution'!$A$2:$B$21,2,FALSE),0)*('EV Scenarios'!X$2-'EV Scenarios'!X$3)</f>
        <v>0.38451678</v>
      </c>
      <c r="Y4" s="2">
        <f>'Pc, Winter, S1'!Y4*Main!$B$4+_xlfn.IFNA(VLOOKUP($A4,'EV Distribution'!$A$2:$B$21,2,FALSE),0)*('EV Scenarios'!Y$2-'EV Scenarios'!Y$3)</f>
        <v>0.42442965499999996</v>
      </c>
    </row>
    <row r="5" spans="1:25" x14ac:dyDescent="0.25">
      <c r="A5">
        <v>36</v>
      </c>
      <c r="B5" s="2">
        <f>'Pc, Winter, S1'!B5*Main!$B$4+_xlfn.IFNA(VLOOKUP($A5,'EV Distribution'!$A$2:$B$21,2,FALSE),0)*('EV Scenarios'!B$2-'EV Scenarios'!B$3)</f>
        <v>8.4887344000000003E-2</v>
      </c>
      <c r="C5" s="2">
        <f>'Pc, Winter, S1'!C5*Main!$B$4+_xlfn.IFNA(VLOOKUP($A5,'EV Distribution'!$A$2:$B$21,2,FALSE),0)*('EV Scenarios'!C$2-'EV Scenarios'!C$3)</f>
        <v>8.9835847999999996E-2</v>
      </c>
      <c r="D5" s="2">
        <f>'Pc, Winter, S1'!D5*Main!$B$4+_xlfn.IFNA(VLOOKUP($A5,'EV Distribution'!$A$2:$B$21,2,FALSE),0)*('EV Scenarios'!D$2-'EV Scenarios'!D$3)</f>
        <v>9.4864064000000012E-2</v>
      </c>
      <c r="E5" s="2">
        <f>'Pc, Winter, S1'!E5*Main!$B$4+_xlfn.IFNA(VLOOKUP($A5,'EV Distribution'!$A$2:$B$21,2,FALSE),0)*('EV Scenarios'!E$2-'EV Scenarios'!E$3)</f>
        <v>9.9175932000000008E-2</v>
      </c>
      <c r="F5" s="2">
        <f>'Pc, Winter, S1'!F5*Main!$B$4+_xlfn.IFNA(VLOOKUP($A5,'EV Distribution'!$A$2:$B$21,2,FALSE),0)*('EV Scenarios'!F$2-'EV Scenarios'!F$3)</f>
        <v>0.10030080399999999</v>
      </c>
      <c r="G5" s="2">
        <f>'Pc, Winter, S1'!G5*Main!$B$4+_xlfn.IFNA(VLOOKUP($A5,'EV Distribution'!$A$2:$B$21,2,FALSE),0)*('EV Scenarios'!G$2-'EV Scenarios'!G$3)</f>
        <v>0.104921344</v>
      </c>
      <c r="H5" s="2">
        <f>'Pc, Winter, S1'!H5*Main!$B$4+_xlfn.IFNA(VLOOKUP($A5,'EV Distribution'!$A$2:$B$21,2,FALSE),0)*('EV Scenarios'!H$2-'EV Scenarios'!H$3)</f>
        <v>0.1043835</v>
      </c>
      <c r="I5" s="2">
        <f>'Pc, Winter, S1'!I5*Main!$B$4+_xlfn.IFNA(VLOOKUP($A5,'EV Distribution'!$A$2:$B$21,2,FALSE),0)*('EV Scenarios'!I$2-'EV Scenarios'!I$3)</f>
        <v>9.866755599999999E-2</v>
      </c>
      <c r="J5" s="2">
        <f>'Pc, Winter, S1'!J5*Main!$B$4+_xlfn.IFNA(VLOOKUP($A5,'EV Distribution'!$A$2:$B$21,2,FALSE),0)*('EV Scenarios'!J$2-'EV Scenarios'!J$3)</f>
        <v>8.9396160000000002E-2</v>
      </c>
      <c r="K5" s="2">
        <f>'Pc, Winter, S1'!K5*Main!$B$4+_xlfn.IFNA(VLOOKUP($A5,'EV Distribution'!$A$2:$B$21,2,FALSE),0)*('EV Scenarios'!K$2-'EV Scenarios'!K$3)</f>
        <v>0.13127697199999999</v>
      </c>
      <c r="L5" s="2">
        <f>'Pc, Winter, S1'!L5*Main!$B$4+_xlfn.IFNA(VLOOKUP($A5,'EV Distribution'!$A$2:$B$21,2,FALSE),0)*('EV Scenarios'!L$2-'EV Scenarios'!L$3)</f>
        <v>0.12819809600000001</v>
      </c>
      <c r="M5" s="2">
        <f>'Pc, Winter, S1'!M5*Main!$B$4+_xlfn.IFNA(VLOOKUP($A5,'EV Distribution'!$A$2:$B$21,2,FALSE),0)*('EV Scenarios'!M$2-'EV Scenarios'!M$3)</f>
        <v>0.11804584</v>
      </c>
      <c r="N5" s="2">
        <f>'Pc, Winter, S1'!N5*Main!$B$4+_xlfn.IFNA(VLOOKUP($A5,'EV Distribution'!$A$2:$B$21,2,FALSE),0)*('EV Scenarios'!N$2-'EV Scenarios'!N$3)</f>
        <v>0.11517811600000001</v>
      </c>
      <c r="O5" s="2">
        <f>'Pc, Winter, S1'!O5*Main!$B$4+_xlfn.IFNA(VLOOKUP($A5,'EV Distribution'!$A$2:$B$21,2,FALSE),0)*('EV Scenarios'!O$2-'EV Scenarios'!O$3)</f>
        <v>0.115650876</v>
      </c>
      <c r="P5" s="2">
        <f>'Pc, Winter, S1'!P5*Main!$B$4+_xlfn.IFNA(VLOOKUP($A5,'EV Distribution'!$A$2:$B$21,2,FALSE),0)*('EV Scenarios'!P$2-'EV Scenarios'!P$3)</f>
        <v>0.110172796</v>
      </c>
      <c r="Q5" s="2">
        <f>'Pc, Winter, S1'!Q5*Main!$B$4+_xlfn.IFNA(VLOOKUP($A5,'EV Distribution'!$A$2:$B$21,2,FALSE),0)*('EV Scenarios'!Q$2-'EV Scenarios'!Q$3)</f>
        <v>0.10098959199999999</v>
      </c>
      <c r="R5" s="2">
        <f>'Pc, Winter, S1'!R5*Main!$B$4+_xlfn.IFNA(VLOOKUP($A5,'EV Distribution'!$A$2:$B$21,2,FALSE),0)*('EV Scenarios'!R$2-'EV Scenarios'!R$3)</f>
        <v>9.0761864000000012E-2</v>
      </c>
      <c r="S5" s="2">
        <f>'Pc, Winter, S1'!S5*Main!$B$4+_xlfn.IFNA(VLOOKUP($A5,'EV Distribution'!$A$2:$B$21,2,FALSE),0)*('EV Scenarios'!S$2-'EV Scenarios'!S$3)</f>
        <v>8.750724E-2</v>
      </c>
      <c r="T5" s="2">
        <f>'Pc, Winter, S1'!T5*Main!$B$4+_xlfn.IFNA(VLOOKUP($A5,'EV Distribution'!$A$2:$B$21,2,FALSE),0)*('EV Scenarios'!T$2-'EV Scenarios'!T$3)</f>
        <v>5.5006156E-2</v>
      </c>
      <c r="U5" s="2">
        <f>'Pc, Winter, S1'!U5*Main!$B$4+_xlfn.IFNA(VLOOKUP($A5,'EV Distribution'!$A$2:$B$21,2,FALSE),0)*('EV Scenarios'!U$2-'EV Scenarios'!U$3)</f>
        <v>5.8824912E-2</v>
      </c>
      <c r="V5" s="2">
        <f>'Pc, Winter, S1'!V5*Main!$B$4+_xlfn.IFNA(VLOOKUP($A5,'EV Distribution'!$A$2:$B$21,2,FALSE),0)*('EV Scenarios'!V$2-'EV Scenarios'!V$3)</f>
        <v>6.431316799999999E-2</v>
      </c>
      <c r="W5" s="2">
        <f>'Pc, Winter, S1'!W5*Main!$B$4+_xlfn.IFNA(VLOOKUP($A5,'EV Distribution'!$A$2:$B$21,2,FALSE),0)*('EV Scenarios'!W$2-'EV Scenarios'!W$3)</f>
        <v>6.5847411999999994E-2</v>
      </c>
      <c r="X5" s="2">
        <f>'Pc, Winter, S1'!X5*Main!$B$4+_xlfn.IFNA(VLOOKUP($A5,'EV Distribution'!$A$2:$B$21,2,FALSE),0)*('EV Scenarios'!X$2-'EV Scenarios'!X$3)</f>
        <v>6.8675279999999991E-2</v>
      </c>
      <c r="Y5" s="2">
        <f>'Pc, Winter, S1'!Y5*Main!$B$4+_xlfn.IFNA(VLOOKUP($A5,'EV Distribution'!$A$2:$B$21,2,FALSE),0)*('EV Scenarios'!Y$2-'EV Scenarios'!Y$3)</f>
        <v>7.5803779999999987E-2</v>
      </c>
    </row>
    <row r="6" spans="1:25" x14ac:dyDescent="0.25">
      <c r="A6">
        <v>26</v>
      </c>
      <c r="B6" s="2">
        <f>'Pc, Winter, S1'!B6*Main!$B$4+_xlfn.IFNA(VLOOKUP($A6,'EV Distribution'!$A$2:$B$21,2,FALSE),0)*('EV Scenarios'!B$2-'EV Scenarios'!B$3)</f>
        <v>0.46768121600000007</v>
      </c>
      <c r="C6" s="2">
        <f>'Pc, Winter, S1'!C6*Main!$B$4+_xlfn.IFNA(VLOOKUP($A6,'EV Distribution'!$A$2:$B$21,2,FALSE),0)*('EV Scenarios'!C$2-'EV Scenarios'!C$3)</f>
        <v>0.49494467200000003</v>
      </c>
      <c r="D6" s="2">
        <f>'Pc, Winter, S1'!D6*Main!$B$4+_xlfn.IFNA(VLOOKUP($A6,'EV Distribution'!$A$2:$B$21,2,FALSE),0)*('EV Scenarios'!D$2-'EV Scenarios'!D$3)</f>
        <v>0.52264729600000004</v>
      </c>
      <c r="E6" s="2">
        <f>'Pc, Winter, S1'!E6*Main!$B$4+_xlfn.IFNA(VLOOKUP($A6,'EV Distribution'!$A$2:$B$21,2,FALSE),0)*('EV Scenarios'!E$2-'EV Scenarios'!E$3)</f>
        <v>0.54640324800000006</v>
      </c>
      <c r="F6" s="2">
        <f>'Pc, Winter, S1'!F6*Main!$B$4+_xlfn.IFNA(VLOOKUP($A6,'EV Distribution'!$A$2:$B$21,2,FALSE),0)*('EV Scenarios'!F$2-'EV Scenarios'!F$3)</f>
        <v>0.55260065599999997</v>
      </c>
      <c r="G6" s="2">
        <f>'Pc, Winter, S1'!G6*Main!$B$4+_xlfn.IFNA(VLOOKUP($A6,'EV Distribution'!$A$2:$B$21,2,FALSE),0)*('EV Scenarios'!G$2-'EV Scenarios'!G$3)</f>
        <v>0.57805721599999993</v>
      </c>
      <c r="H6" s="2">
        <f>'Pc, Winter, S1'!H6*Main!$B$4+_xlfn.IFNA(VLOOKUP($A6,'EV Distribution'!$A$2:$B$21,2,FALSE),0)*('EV Scenarios'!H$2-'EV Scenarios'!H$3)</f>
        <v>0.57509399999999999</v>
      </c>
      <c r="I6" s="2">
        <f>'Pc, Winter, S1'!I6*Main!$B$4+_xlfn.IFNA(VLOOKUP($A6,'EV Distribution'!$A$2:$B$21,2,FALSE),0)*('EV Scenarios'!I$2-'EV Scenarios'!I$3)</f>
        <v>0.54360238399999994</v>
      </c>
      <c r="J6" s="2">
        <f>'Pc, Winter, S1'!J6*Main!$B$4+_xlfn.IFNA(VLOOKUP($A6,'EV Distribution'!$A$2:$B$21,2,FALSE),0)*('EV Scenarios'!J$2-'EV Scenarios'!J$3)</f>
        <v>0.49252224</v>
      </c>
      <c r="K6" s="2">
        <f>'Pc, Winter, S1'!K6*Main!$B$4+_xlfn.IFNA(VLOOKUP($A6,'EV Distribution'!$A$2:$B$21,2,FALSE),0)*('EV Scenarios'!K$2-'EV Scenarios'!K$3)</f>
        <v>0.72326180799999995</v>
      </c>
      <c r="L6" s="2">
        <f>'Pc, Winter, S1'!L6*Main!$B$4+_xlfn.IFNA(VLOOKUP($A6,'EV Distribution'!$A$2:$B$21,2,FALSE),0)*('EV Scenarios'!L$2-'EV Scenarios'!L$3)</f>
        <v>0.70629894400000004</v>
      </c>
      <c r="M6" s="2">
        <f>'Pc, Winter, S1'!M6*Main!$B$4+_xlfn.IFNA(VLOOKUP($A6,'EV Distribution'!$A$2:$B$21,2,FALSE),0)*('EV Scenarios'!M$2-'EV Scenarios'!M$3)</f>
        <v>0.65036576000000001</v>
      </c>
      <c r="N6" s="2">
        <f>'Pc, Winter, S1'!N6*Main!$B$4+_xlfn.IFNA(VLOOKUP($A6,'EV Distribution'!$A$2:$B$21,2,FALSE),0)*('EV Scenarios'!N$2-'EV Scenarios'!N$3)</f>
        <v>0.63456622400000007</v>
      </c>
      <c r="O6" s="2">
        <f>'Pc, Winter, S1'!O6*Main!$B$4+_xlfn.IFNA(VLOOKUP($A6,'EV Distribution'!$A$2:$B$21,2,FALSE),0)*('EV Scenarios'!O$2-'EV Scenarios'!O$3)</f>
        <v>0.637170864</v>
      </c>
      <c r="P6" s="2">
        <f>'Pc, Winter, S1'!P6*Main!$B$4+_xlfn.IFNA(VLOOKUP($A6,'EV Distribution'!$A$2:$B$21,2,FALSE),0)*('EV Scenarios'!P$2-'EV Scenarios'!P$3)</f>
        <v>0.60698974400000005</v>
      </c>
      <c r="Q6" s="2">
        <f>'Pc, Winter, S1'!Q6*Main!$B$4+_xlfn.IFNA(VLOOKUP($A6,'EV Distribution'!$A$2:$B$21,2,FALSE),0)*('EV Scenarios'!Q$2-'EV Scenarios'!Q$3)</f>
        <v>0.55639548799999994</v>
      </c>
      <c r="R6" s="2">
        <f>'Pc, Winter, S1'!R6*Main!$B$4+_xlfn.IFNA(VLOOKUP($A6,'EV Distribution'!$A$2:$B$21,2,FALSE),0)*('EV Scenarios'!R$2-'EV Scenarios'!R$3)</f>
        <v>0.50004649600000006</v>
      </c>
      <c r="S6" s="2">
        <f>'Pc, Winter, S1'!S6*Main!$B$4+_xlfn.IFNA(VLOOKUP($A6,'EV Distribution'!$A$2:$B$21,2,FALSE),0)*('EV Scenarios'!S$2-'EV Scenarios'!S$3)</f>
        <v>0.48211535999999999</v>
      </c>
      <c r="T6" s="2">
        <f>'Pc, Winter, S1'!T6*Main!$B$4+_xlfn.IFNA(VLOOKUP($A6,'EV Distribution'!$A$2:$B$21,2,FALSE),0)*('EV Scenarios'!T$2-'EV Scenarios'!T$3)</f>
        <v>0.30305278400000002</v>
      </c>
      <c r="U6" s="2">
        <f>'Pc, Winter, S1'!U6*Main!$B$4+_xlfn.IFNA(VLOOKUP($A6,'EV Distribution'!$A$2:$B$21,2,FALSE),0)*('EV Scenarios'!U$2-'EV Scenarios'!U$3)</f>
        <v>0.32409196800000001</v>
      </c>
      <c r="V6" s="2">
        <f>'Pc, Winter, S1'!V6*Main!$B$4+_xlfn.IFNA(VLOOKUP($A6,'EV Distribution'!$A$2:$B$21,2,FALSE),0)*('EV Scenarios'!V$2-'EV Scenarios'!V$3)</f>
        <v>0.35432915199999998</v>
      </c>
      <c r="W6" s="2">
        <f>'Pc, Winter, S1'!W6*Main!$B$4+_xlfn.IFNA(VLOOKUP($A6,'EV Distribution'!$A$2:$B$21,2,FALSE),0)*('EV Scenarios'!W$2-'EV Scenarios'!W$3)</f>
        <v>0.36278196800000001</v>
      </c>
      <c r="X6" s="2">
        <f>'Pc, Winter, S1'!X6*Main!$B$4+_xlfn.IFNA(VLOOKUP($A6,'EV Distribution'!$A$2:$B$21,2,FALSE),0)*('EV Scenarios'!X$2-'EV Scenarios'!X$3)</f>
        <v>0.37836191999999996</v>
      </c>
      <c r="Y6" s="2">
        <f>'Pc, Winter, S1'!Y6*Main!$B$4+_xlfn.IFNA(VLOOKUP($A6,'EV Distribution'!$A$2:$B$21,2,FALSE),0)*('EV Scenarios'!Y$2-'EV Scenarios'!Y$3)</f>
        <v>0.41763591999999994</v>
      </c>
    </row>
    <row r="7" spans="1:25" x14ac:dyDescent="0.25">
      <c r="A7">
        <v>24</v>
      </c>
      <c r="B7" s="2">
        <f>'Pc, Winter, S1'!B7*Main!$B$4+_xlfn.IFNA(VLOOKUP($A7,'EV Distribution'!$A$2:$B$21,2,FALSE),0)*('EV Scenarios'!B$2-'EV Scenarios'!B$3)</f>
        <v>0.59421140800000005</v>
      </c>
      <c r="C7" s="2">
        <f>'Pc, Winter, S1'!C7*Main!$B$4+_xlfn.IFNA(VLOOKUP($A7,'EV Distribution'!$A$2:$B$21,2,FALSE),0)*('EV Scenarios'!C$2-'EV Scenarios'!C$3)</f>
        <v>0.62885093600000008</v>
      </c>
      <c r="D7" s="2">
        <f>'Pc, Winter, S1'!D7*Main!$B$4+_xlfn.IFNA(VLOOKUP($A7,'EV Distribution'!$A$2:$B$21,2,FALSE),0)*('EV Scenarios'!D$2-'EV Scenarios'!D$3)</f>
        <v>0.66404844800000007</v>
      </c>
      <c r="E7" s="2">
        <f>'Pc, Winter, S1'!E7*Main!$B$4+_xlfn.IFNA(VLOOKUP($A7,'EV Distribution'!$A$2:$B$21,2,FALSE),0)*('EV Scenarios'!E$2-'EV Scenarios'!E$3)</f>
        <v>0.6942315240000001</v>
      </c>
      <c r="F7" s="2">
        <f>'Pc, Winter, S1'!F7*Main!$B$4+_xlfn.IFNA(VLOOKUP($A7,'EV Distribution'!$A$2:$B$21,2,FALSE),0)*('EV Scenarios'!F$2-'EV Scenarios'!F$3)</f>
        <v>0.70210562799999998</v>
      </c>
      <c r="G7" s="2">
        <f>'Pc, Winter, S1'!G7*Main!$B$4+_xlfn.IFNA(VLOOKUP($A7,'EV Distribution'!$A$2:$B$21,2,FALSE),0)*('EV Scenarios'!G$2-'EV Scenarios'!G$3)</f>
        <v>0.73444940800000003</v>
      </c>
      <c r="H7" s="2">
        <f>'Pc, Winter, S1'!H7*Main!$B$4+_xlfn.IFNA(VLOOKUP($A7,'EV Distribution'!$A$2:$B$21,2,FALSE),0)*('EV Scenarios'!H$2-'EV Scenarios'!H$3)</f>
        <v>0.73068450000000007</v>
      </c>
      <c r="I7" s="2">
        <f>'Pc, Winter, S1'!I7*Main!$B$4+_xlfn.IFNA(VLOOKUP($A7,'EV Distribution'!$A$2:$B$21,2,FALSE),0)*('EV Scenarios'!I$2-'EV Scenarios'!I$3)</f>
        <v>0.69067289199999993</v>
      </c>
      <c r="J7" s="2">
        <f>'Pc, Winter, S1'!J7*Main!$B$4+_xlfn.IFNA(VLOOKUP($A7,'EV Distribution'!$A$2:$B$21,2,FALSE),0)*('EV Scenarios'!J$2-'EV Scenarios'!J$3)</f>
        <v>0.62577312000000007</v>
      </c>
      <c r="K7" s="2">
        <f>'Pc, Winter, S1'!K7*Main!$B$4+_xlfn.IFNA(VLOOKUP($A7,'EV Distribution'!$A$2:$B$21,2,FALSE),0)*('EV Scenarios'!K$2-'EV Scenarios'!K$3)</f>
        <v>0.91893880400000005</v>
      </c>
      <c r="L7" s="2">
        <f>'Pc, Winter, S1'!L7*Main!$B$4+_xlfn.IFNA(VLOOKUP($A7,'EV Distribution'!$A$2:$B$21,2,FALSE),0)*('EV Scenarios'!L$2-'EV Scenarios'!L$3)</f>
        <v>0.89738667200000011</v>
      </c>
      <c r="M7" s="2">
        <f>'Pc, Winter, S1'!M7*Main!$B$4+_xlfn.IFNA(VLOOKUP($A7,'EV Distribution'!$A$2:$B$21,2,FALSE),0)*('EV Scenarios'!M$2-'EV Scenarios'!M$3)</f>
        <v>0.82632088000000004</v>
      </c>
      <c r="N7" s="2">
        <f>'Pc, Winter, S1'!N7*Main!$B$4+_xlfn.IFNA(VLOOKUP($A7,'EV Distribution'!$A$2:$B$21,2,FALSE),0)*('EV Scenarios'!N$2-'EV Scenarios'!N$3)</f>
        <v>0.80624681200000015</v>
      </c>
      <c r="O7" s="2">
        <f>'Pc, Winter, S1'!O7*Main!$B$4+_xlfn.IFNA(VLOOKUP($A7,'EV Distribution'!$A$2:$B$21,2,FALSE),0)*('EV Scenarios'!O$2-'EV Scenarios'!O$3)</f>
        <v>0.80955613200000009</v>
      </c>
      <c r="P7" s="2">
        <f>'Pc, Winter, S1'!P7*Main!$B$4+_xlfn.IFNA(VLOOKUP($A7,'EV Distribution'!$A$2:$B$21,2,FALSE),0)*('EV Scenarios'!P$2-'EV Scenarios'!P$3)</f>
        <v>0.77120957200000007</v>
      </c>
      <c r="Q7" s="2">
        <f>'Pc, Winter, S1'!Q7*Main!$B$4+_xlfn.IFNA(VLOOKUP($A7,'EV Distribution'!$A$2:$B$21,2,FALSE),0)*('EV Scenarios'!Q$2-'EV Scenarios'!Q$3)</f>
        <v>0.70692714400000001</v>
      </c>
      <c r="R7" s="2">
        <f>'Pc, Winter, S1'!R7*Main!$B$4+_xlfn.IFNA(VLOOKUP($A7,'EV Distribution'!$A$2:$B$21,2,FALSE),0)*('EV Scenarios'!R$2-'EV Scenarios'!R$3)</f>
        <v>0.63533304800000001</v>
      </c>
      <c r="S7" s="2">
        <f>'Pc, Winter, S1'!S7*Main!$B$4+_xlfn.IFNA(VLOOKUP($A7,'EV Distribution'!$A$2:$B$21,2,FALSE),0)*('EV Scenarios'!S$2-'EV Scenarios'!S$3)</f>
        <v>0.61255068000000001</v>
      </c>
      <c r="T7" s="2">
        <f>'Pc, Winter, S1'!T7*Main!$B$4+_xlfn.IFNA(VLOOKUP($A7,'EV Distribution'!$A$2:$B$21,2,FALSE),0)*('EV Scenarios'!T$2-'EV Scenarios'!T$3)</f>
        <v>0.38504309200000003</v>
      </c>
      <c r="U7" s="2">
        <f>'Pc, Winter, S1'!U7*Main!$B$4+_xlfn.IFNA(VLOOKUP($A7,'EV Distribution'!$A$2:$B$21,2,FALSE),0)*('EV Scenarios'!U$2-'EV Scenarios'!U$3)</f>
        <v>0.41177438400000005</v>
      </c>
      <c r="V7" s="2">
        <f>'Pc, Winter, S1'!V7*Main!$B$4+_xlfn.IFNA(VLOOKUP($A7,'EV Distribution'!$A$2:$B$21,2,FALSE),0)*('EV Scenarios'!V$2-'EV Scenarios'!V$3)</f>
        <v>0.45019217599999994</v>
      </c>
      <c r="W7" s="2">
        <f>'Pc, Winter, S1'!W7*Main!$B$4+_xlfn.IFNA(VLOOKUP($A7,'EV Distribution'!$A$2:$B$21,2,FALSE),0)*('EV Scenarios'!W$2-'EV Scenarios'!W$3)</f>
        <v>0.46093188400000001</v>
      </c>
      <c r="X7" s="2">
        <f>'Pc, Winter, S1'!X7*Main!$B$4+_xlfn.IFNA(VLOOKUP($A7,'EV Distribution'!$A$2:$B$21,2,FALSE),0)*('EV Scenarios'!X$2-'EV Scenarios'!X$3)</f>
        <v>0.48072695999999998</v>
      </c>
      <c r="Y7" s="2">
        <f>'Pc, Winter, S1'!Y7*Main!$B$4+_xlfn.IFNA(VLOOKUP($A7,'EV Distribution'!$A$2:$B$21,2,FALSE),0)*('EV Scenarios'!Y$2-'EV Scenarios'!Y$3)</f>
        <v>0.53062645999999991</v>
      </c>
    </row>
    <row r="8" spans="1:25" x14ac:dyDescent="0.25">
      <c r="A8">
        <v>28</v>
      </c>
      <c r="B8" s="2">
        <f>'Pc, Winter, S1'!B8*Main!$B$4+_xlfn.IFNA(VLOOKUP($A8,'EV Distribution'!$A$2:$B$21,2,FALSE),0)*('EV Scenarios'!B$2-'EV Scenarios'!B$3)</f>
        <v>0.32273207200000004</v>
      </c>
      <c r="C8" s="2">
        <f>'Pc, Winter, S1'!C8*Main!$B$4+_xlfn.IFNA(VLOOKUP($A8,'EV Distribution'!$A$2:$B$21,2,FALSE),0)*('EV Scenarios'!C$2-'EV Scenarios'!C$3)</f>
        <v>0.34154572400000005</v>
      </c>
      <c r="D8" s="2">
        <f>'Pc, Winter, S1'!D8*Main!$B$4+_xlfn.IFNA(VLOOKUP($A8,'EV Distribution'!$A$2:$B$21,2,FALSE),0)*('EV Scenarios'!D$2-'EV Scenarios'!D$3)</f>
        <v>0.36066243200000003</v>
      </c>
      <c r="E8" s="2">
        <f>'Pc, Winter, S1'!E8*Main!$B$4+_xlfn.IFNA(VLOOKUP($A8,'EV Distribution'!$A$2:$B$21,2,FALSE),0)*('EV Scenarios'!E$2-'EV Scenarios'!E$3)</f>
        <v>0.37705566600000007</v>
      </c>
      <c r="F8" s="2">
        <f>'Pc, Winter, S1'!F8*Main!$B$4+_xlfn.IFNA(VLOOKUP($A8,'EV Distribution'!$A$2:$B$21,2,FALSE),0)*('EV Scenarios'!F$2-'EV Scenarios'!F$3)</f>
        <v>0.38133230200000001</v>
      </c>
      <c r="G8" s="2">
        <f>'Pc, Winter, S1'!G8*Main!$B$4+_xlfn.IFNA(VLOOKUP($A8,'EV Distribution'!$A$2:$B$21,2,FALSE),0)*('EV Scenarios'!G$2-'EV Scenarios'!G$3)</f>
        <v>0.39889907200000002</v>
      </c>
      <c r="H8" s="2">
        <f>'Pc, Winter, S1'!H8*Main!$B$4+_xlfn.IFNA(VLOOKUP($A8,'EV Distribution'!$A$2:$B$21,2,FALSE),0)*('EV Scenarios'!H$2-'EV Scenarios'!H$3)</f>
        <v>0.39685425000000002</v>
      </c>
      <c r="I8" s="2">
        <f>'Pc, Winter, S1'!I8*Main!$B$4+_xlfn.IFNA(VLOOKUP($A8,'EV Distribution'!$A$2:$B$21,2,FALSE),0)*('EV Scenarios'!I$2-'EV Scenarios'!I$3)</f>
        <v>0.37512287799999999</v>
      </c>
      <c r="J8" s="2">
        <f>'Pc, Winter, S1'!J8*Main!$B$4+_xlfn.IFNA(VLOOKUP($A8,'EV Distribution'!$A$2:$B$21,2,FALSE),0)*('EV Scenarios'!J$2-'EV Scenarios'!J$3)</f>
        <v>0.33987408000000002</v>
      </c>
      <c r="K8" s="2">
        <f>'Pc, Winter, S1'!K8*Main!$B$4+_xlfn.IFNA(VLOOKUP($A8,'EV Distribution'!$A$2:$B$21,2,FALSE),0)*('EV Scenarios'!K$2-'EV Scenarios'!K$3)</f>
        <v>0.49910018600000006</v>
      </c>
      <c r="L8" s="2">
        <f>'Pc, Winter, S1'!L8*Main!$B$4+_xlfn.IFNA(VLOOKUP($A8,'EV Distribution'!$A$2:$B$21,2,FALSE),0)*('EV Scenarios'!L$2-'EV Scenarios'!L$3)</f>
        <v>0.48739464800000004</v>
      </c>
      <c r="M8" s="2">
        <f>'Pc, Winter, S1'!M8*Main!$B$4+_xlfn.IFNA(VLOOKUP($A8,'EV Distribution'!$A$2:$B$21,2,FALSE),0)*('EV Scenarios'!M$2-'EV Scenarios'!M$3)</f>
        <v>0.44879692000000004</v>
      </c>
      <c r="N8" s="2">
        <f>'Pc, Winter, S1'!N8*Main!$B$4+_xlfn.IFNA(VLOOKUP($A8,'EV Distribution'!$A$2:$B$21,2,FALSE),0)*('EV Scenarios'!N$2-'EV Scenarios'!N$3)</f>
        <v>0.43789415800000009</v>
      </c>
      <c r="O8" s="2">
        <f>'Pc, Winter, S1'!O8*Main!$B$4+_xlfn.IFNA(VLOOKUP($A8,'EV Distribution'!$A$2:$B$21,2,FALSE),0)*('EV Scenarios'!O$2-'EV Scenarios'!O$3)</f>
        <v>0.43969153800000005</v>
      </c>
      <c r="P8" s="2">
        <f>'Pc, Winter, S1'!P8*Main!$B$4+_xlfn.IFNA(VLOOKUP($A8,'EV Distribution'!$A$2:$B$21,2,FALSE),0)*('EV Scenarios'!P$2-'EV Scenarios'!P$3)</f>
        <v>0.41886449800000003</v>
      </c>
      <c r="Q8" s="2">
        <f>'Pc, Winter, S1'!Q8*Main!$B$4+_xlfn.IFNA(VLOOKUP($A8,'EV Distribution'!$A$2:$B$21,2,FALSE),0)*('EV Scenarios'!Q$2-'EV Scenarios'!Q$3)</f>
        <v>0.38395099599999999</v>
      </c>
      <c r="R8" s="2">
        <f>'Pc, Winter, S1'!R8*Main!$B$4+_xlfn.IFNA(VLOOKUP($A8,'EV Distribution'!$A$2:$B$21,2,FALSE),0)*('EV Scenarios'!R$2-'EV Scenarios'!R$3)</f>
        <v>0.34506633200000003</v>
      </c>
      <c r="S8" s="2">
        <f>'Pc, Winter, S1'!S8*Main!$B$4+_xlfn.IFNA(VLOOKUP($A8,'EV Distribution'!$A$2:$B$21,2,FALSE),0)*('EV Scenarios'!S$2-'EV Scenarios'!S$3)</f>
        <v>0.33269261999999999</v>
      </c>
      <c r="T8" s="2">
        <f>'Pc, Winter, S1'!T8*Main!$B$4+_xlfn.IFNA(VLOOKUP($A8,'EV Distribution'!$A$2:$B$21,2,FALSE),0)*('EV Scenarios'!T$2-'EV Scenarios'!T$3)</f>
        <v>0.20912717800000002</v>
      </c>
      <c r="U8" s="2">
        <f>'Pc, Winter, S1'!U8*Main!$B$4+_xlfn.IFNA(VLOOKUP($A8,'EV Distribution'!$A$2:$B$21,2,FALSE),0)*('EV Scenarios'!U$2-'EV Scenarios'!U$3)</f>
        <v>0.22364565600000003</v>
      </c>
      <c r="V8" s="2">
        <f>'Pc, Winter, S1'!V8*Main!$B$4+_xlfn.IFNA(VLOOKUP($A8,'EV Distribution'!$A$2:$B$21,2,FALSE),0)*('EV Scenarios'!V$2-'EV Scenarios'!V$3)</f>
        <v>0.244511384</v>
      </c>
      <c r="W8" s="2">
        <f>'Pc, Winter, S1'!W8*Main!$B$4+_xlfn.IFNA(VLOOKUP($A8,'EV Distribution'!$A$2:$B$21,2,FALSE),0)*('EV Scenarios'!W$2-'EV Scenarios'!W$3)</f>
        <v>0.25034440600000002</v>
      </c>
      <c r="X8" s="2">
        <f>'Pc, Winter, S1'!X8*Main!$B$4+_xlfn.IFNA(VLOOKUP($A8,'EV Distribution'!$A$2:$B$21,2,FALSE),0)*('EV Scenarios'!X$2-'EV Scenarios'!X$3)</f>
        <v>0.26109564000000002</v>
      </c>
      <c r="Y8" s="2">
        <f>'Pc, Winter, S1'!Y8*Main!$B$4+_xlfn.IFNA(VLOOKUP($A8,'EV Distribution'!$A$2:$B$21,2,FALSE),0)*('EV Scenarios'!Y$2-'EV Scenarios'!Y$3)</f>
        <v>0.28819739</v>
      </c>
    </row>
    <row r="9" spans="1:25" x14ac:dyDescent="0.25">
      <c r="A9">
        <v>6</v>
      </c>
      <c r="B9" s="2">
        <f>'Pc, Winter, S1'!B9*Main!$B$4+_xlfn.IFNA(VLOOKUP($A9,'EV Distribution'!$A$2:$B$21,2,FALSE),0)*('EV Scenarios'!B$2-'EV Scenarios'!B$3)</f>
        <v>0.16977468800000001</v>
      </c>
      <c r="C9" s="2">
        <f>'Pc, Winter, S1'!C9*Main!$B$4+_xlfn.IFNA(VLOOKUP($A9,'EV Distribution'!$A$2:$B$21,2,FALSE),0)*('EV Scenarios'!C$2-'EV Scenarios'!C$3)</f>
        <v>0.17967169599999999</v>
      </c>
      <c r="D9" s="2">
        <f>'Pc, Winter, S1'!D9*Main!$B$4+_xlfn.IFNA(VLOOKUP($A9,'EV Distribution'!$A$2:$B$21,2,FALSE),0)*('EV Scenarios'!D$2-'EV Scenarios'!D$3)</f>
        <v>0.18972812800000002</v>
      </c>
      <c r="E9" s="2">
        <f>'Pc, Winter, S1'!E9*Main!$B$4+_xlfn.IFNA(VLOOKUP($A9,'EV Distribution'!$A$2:$B$21,2,FALSE),0)*('EV Scenarios'!E$2-'EV Scenarios'!E$3)</f>
        <v>0.19835186400000002</v>
      </c>
      <c r="F9" s="2">
        <f>'Pc, Winter, S1'!F9*Main!$B$4+_xlfn.IFNA(VLOOKUP($A9,'EV Distribution'!$A$2:$B$21,2,FALSE),0)*('EV Scenarios'!F$2-'EV Scenarios'!F$3)</f>
        <v>0.20060160799999999</v>
      </c>
      <c r="G9" s="2">
        <f>'Pc, Winter, S1'!G9*Main!$B$4+_xlfn.IFNA(VLOOKUP($A9,'EV Distribution'!$A$2:$B$21,2,FALSE),0)*('EV Scenarios'!G$2-'EV Scenarios'!G$3)</f>
        <v>0.209842688</v>
      </c>
      <c r="H9" s="2">
        <f>'Pc, Winter, S1'!H9*Main!$B$4+_xlfn.IFNA(VLOOKUP($A9,'EV Distribution'!$A$2:$B$21,2,FALSE),0)*('EV Scenarios'!H$2-'EV Scenarios'!H$3)</f>
        <v>0.20876700000000001</v>
      </c>
      <c r="I9" s="2">
        <f>'Pc, Winter, S1'!I9*Main!$B$4+_xlfn.IFNA(VLOOKUP($A9,'EV Distribution'!$A$2:$B$21,2,FALSE),0)*('EV Scenarios'!I$2-'EV Scenarios'!I$3)</f>
        <v>0.19733511199999998</v>
      </c>
      <c r="J9" s="2">
        <f>'Pc, Winter, S1'!J9*Main!$B$4+_xlfn.IFNA(VLOOKUP($A9,'EV Distribution'!$A$2:$B$21,2,FALSE),0)*('EV Scenarios'!J$2-'EV Scenarios'!J$3)</f>
        <v>0.17879232</v>
      </c>
      <c r="K9" s="2">
        <f>'Pc, Winter, S1'!K9*Main!$B$4+_xlfn.IFNA(VLOOKUP($A9,'EV Distribution'!$A$2:$B$21,2,FALSE),0)*('EV Scenarios'!K$2-'EV Scenarios'!K$3)</f>
        <v>0.26255394399999998</v>
      </c>
      <c r="L9" s="2">
        <f>'Pc, Winter, S1'!L9*Main!$B$4+_xlfn.IFNA(VLOOKUP($A9,'EV Distribution'!$A$2:$B$21,2,FALSE),0)*('EV Scenarios'!L$2-'EV Scenarios'!L$3)</f>
        <v>0.25639619200000002</v>
      </c>
      <c r="M9" s="2">
        <f>'Pc, Winter, S1'!M9*Main!$B$4+_xlfn.IFNA(VLOOKUP($A9,'EV Distribution'!$A$2:$B$21,2,FALSE),0)*('EV Scenarios'!M$2-'EV Scenarios'!M$3)</f>
        <v>0.23609168</v>
      </c>
      <c r="N9" s="2">
        <f>'Pc, Winter, S1'!N9*Main!$B$4+_xlfn.IFNA(VLOOKUP($A9,'EV Distribution'!$A$2:$B$21,2,FALSE),0)*('EV Scenarios'!N$2-'EV Scenarios'!N$3)</f>
        <v>0.23035623200000002</v>
      </c>
      <c r="O9" s="2">
        <f>'Pc, Winter, S1'!O9*Main!$B$4+_xlfn.IFNA(VLOOKUP($A9,'EV Distribution'!$A$2:$B$21,2,FALSE),0)*('EV Scenarios'!O$2-'EV Scenarios'!O$3)</f>
        <v>0.231301752</v>
      </c>
      <c r="P9" s="2">
        <f>'Pc, Winter, S1'!P9*Main!$B$4+_xlfn.IFNA(VLOOKUP($A9,'EV Distribution'!$A$2:$B$21,2,FALSE),0)*('EV Scenarios'!P$2-'EV Scenarios'!P$3)</f>
        <v>0.22034559200000001</v>
      </c>
      <c r="Q9" s="2">
        <f>'Pc, Winter, S1'!Q9*Main!$B$4+_xlfn.IFNA(VLOOKUP($A9,'EV Distribution'!$A$2:$B$21,2,FALSE),0)*('EV Scenarios'!Q$2-'EV Scenarios'!Q$3)</f>
        <v>0.20197918399999998</v>
      </c>
      <c r="R9" s="2">
        <f>'Pc, Winter, S1'!R9*Main!$B$4+_xlfn.IFNA(VLOOKUP($A9,'EV Distribution'!$A$2:$B$21,2,FALSE),0)*('EV Scenarios'!R$2-'EV Scenarios'!R$3)</f>
        <v>0.18152372800000002</v>
      </c>
      <c r="S9" s="2">
        <f>'Pc, Winter, S1'!S9*Main!$B$4+_xlfn.IFNA(VLOOKUP($A9,'EV Distribution'!$A$2:$B$21,2,FALSE),0)*('EV Scenarios'!S$2-'EV Scenarios'!S$3)</f>
        <v>0.17501448</v>
      </c>
      <c r="T9" s="2">
        <f>'Pc, Winter, S1'!T9*Main!$B$4+_xlfn.IFNA(VLOOKUP($A9,'EV Distribution'!$A$2:$B$21,2,FALSE),0)*('EV Scenarios'!T$2-'EV Scenarios'!T$3)</f>
        <v>0.110012312</v>
      </c>
      <c r="U9" s="2">
        <f>'Pc, Winter, S1'!U9*Main!$B$4+_xlfn.IFNA(VLOOKUP($A9,'EV Distribution'!$A$2:$B$21,2,FALSE),0)*('EV Scenarios'!U$2-'EV Scenarios'!U$3)</f>
        <v>0.117649824</v>
      </c>
      <c r="V9" s="2">
        <f>'Pc, Winter, S1'!V9*Main!$B$4+_xlfn.IFNA(VLOOKUP($A9,'EV Distribution'!$A$2:$B$21,2,FALSE),0)*('EV Scenarios'!V$2-'EV Scenarios'!V$3)</f>
        <v>0.12862633599999998</v>
      </c>
      <c r="W9" s="2">
        <f>'Pc, Winter, S1'!W9*Main!$B$4+_xlfn.IFNA(VLOOKUP($A9,'EV Distribution'!$A$2:$B$21,2,FALSE),0)*('EV Scenarios'!W$2-'EV Scenarios'!W$3)</f>
        <v>0.13169482399999999</v>
      </c>
      <c r="X9" s="2">
        <f>'Pc, Winter, S1'!X9*Main!$B$4+_xlfn.IFNA(VLOOKUP($A9,'EV Distribution'!$A$2:$B$21,2,FALSE),0)*('EV Scenarios'!X$2-'EV Scenarios'!X$3)</f>
        <v>0.13735055999999998</v>
      </c>
      <c r="Y9" s="2">
        <f>'Pc, Winter, S1'!Y9*Main!$B$4+_xlfn.IFNA(VLOOKUP($A9,'EV Distribution'!$A$2:$B$21,2,FALSE),0)*('EV Scenarios'!Y$2-'EV Scenarios'!Y$3)</f>
        <v>0.15160755999999997</v>
      </c>
    </row>
    <row r="10" spans="1:25" x14ac:dyDescent="0.25">
      <c r="A10">
        <v>30</v>
      </c>
      <c r="B10" s="2">
        <f>'Pc, Winter, S1'!B10*Main!$B$4+_xlfn.IFNA(VLOOKUP($A10,'EV Distribution'!$A$2:$B$21,2,FALSE),0)*('EV Scenarios'!B$2-'EV Scenarios'!B$3)</f>
        <v>0.14094502400000003</v>
      </c>
      <c r="C10" s="2">
        <f>'Pc, Winter, S1'!C10*Main!$B$4+_xlfn.IFNA(VLOOKUP($A10,'EV Distribution'!$A$2:$B$21,2,FALSE),0)*('EV Scenarios'!C$2-'EV Scenarios'!C$3)</f>
        <v>0.14916140800000002</v>
      </c>
      <c r="D10" s="2">
        <f>'Pc, Winter, S1'!D10*Main!$B$4+_xlfn.IFNA(VLOOKUP($A10,'EV Distribution'!$A$2:$B$21,2,FALSE),0)*('EV Scenarios'!D$2-'EV Scenarios'!D$3)</f>
        <v>0.15751014400000002</v>
      </c>
      <c r="E10" s="2">
        <f>'Pc, Winter, S1'!E10*Main!$B$4+_xlfn.IFNA(VLOOKUP($A10,'EV Distribution'!$A$2:$B$21,2,FALSE),0)*('EV Scenarios'!E$2-'EV Scenarios'!E$3)</f>
        <v>0.16466947200000001</v>
      </c>
      <c r="F10" s="2">
        <f>'Pc, Winter, S1'!F10*Main!$B$4+_xlfn.IFNA(VLOOKUP($A10,'EV Distribution'!$A$2:$B$21,2,FALSE),0)*('EV Scenarios'!F$2-'EV Scenarios'!F$3)</f>
        <v>0.166537184</v>
      </c>
      <c r="G10" s="2">
        <f>'Pc, Winter, S1'!G10*Main!$B$4+_xlfn.IFNA(VLOOKUP($A10,'EV Distribution'!$A$2:$B$21,2,FALSE),0)*('EV Scenarios'!G$2-'EV Scenarios'!G$3)</f>
        <v>0.17420902399999999</v>
      </c>
      <c r="H10" s="2">
        <f>'Pc, Winter, S1'!H10*Main!$B$4+_xlfn.IFNA(VLOOKUP($A10,'EV Distribution'!$A$2:$B$21,2,FALSE),0)*('EV Scenarios'!H$2-'EV Scenarios'!H$3)</f>
        <v>0.17331600000000003</v>
      </c>
      <c r="I10" s="2">
        <f>'Pc, Winter, S1'!I10*Main!$B$4+_xlfn.IFNA(VLOOKUP($A10,'EV Distribution'!$A$2:$B$21,2,FALSE),0)*('EV Scenarios'!I$2-'EV Scenarios'!I$3)</f>
        <v>0.16382537599999999</v>
      </c>
      <c r="J10" s="2">
        <f>'Pc, Winter, S1'!J10*Main!$B$4+_xlfn.IFNA(VLOOKUP($A10,'EV Distribution'!$A$2:$B$21,2,FALSE),0)*('EV Scenarios'!J$2-'EV Scenarios'!J$3)</f>
        <v>0.14843136000000001</v>
      </c>
      <c r="K10" s="2">
        <f>'Pc, Winter, S1'!K10*Main!$B$4+_xlfn.IFNA(VLOOKUP($A10,'EV Distribution'!$A$2:$B$21,2,FALSE),0)*('EV Scenarios'!K$2-'EV Scenarios'!K$3)</f>
        <v>0.21796931200000003</v>
      </c>
      <c r="L10" s="2">
        <f>'Pc, Winter, S1'!L10*Main!$B$4+_xlfn.IFNA(VLOOKUP($A10,'EV Distribution'!$A$2:$B$21,2,FALSE),0)*('EV Scenarios'!L$2-'EV Scenarios'!L$3)</f>
        <v>0.21285721600000002</v>
      </c>
      <c r="M10" s="2">
        <f>'Pc, Winter, S1'!M10*Main!$B$4+_xlfn.IFNA(VLOOKUP($A10,'EV Distribution'!$A$2:$B$21,2,FALSE),0)*('EV Scenarios'!M$2-'EV Scenarios'!M$3)</f>
        <v>0.19600064</v>
      </c>
      <c r="N10" s="2">
        <f>'Pc, Winter, S1'!N10*Main!$B$4+_xlfn.IFNA(VLOOKUP($A10,'EV Distribution'!$A$2:$B$21,2,FALSE),0)*('EV Scenarios'!N$2-'EV Scenarios'!N$3)</f>
        <v>0.19123913600000003</v>
      </c>
      <c r="O10" s="2">
        <f>'Pc, Winter, S1'!O10*Main!$B$4+_xlfn.IFNA(VLOOKUP($A10,'EV Distribution'!$A$2:$B$21,2,FALSE),0)*('EV Scenarios'!O$2-'EV Scenarios'!O$3)</f>
        <v>0.19202409600000003</v>
      </c>
      <c r="P10" s="2">
        <f>'Pc, Winter, S1'!P10*Main!$B$4+_xlfn.IFNA(VLOOKUP($A10,'EV Distribution'!$A$2:$B$21,2,FALSE),0)*('EV Scenarios'!P$2-'EV Scenarios'!P$3)</f>
        <v>0.18292841600000001</v>
      </c>
      <c r="Q10" s="2">
        <f>'Pc, Winter, S1'!Q10*Main!$B$4+_xlfn.IFNA(VLOOKUP($A10,'EV Distribution'!$A$2:$B$21,2,FALSE),0)*('EV Scenarios'!Q$2-'EV Scenarios'!Q$3)</f>
        <v>0.167680832</v>
      </c>
      <c r="R10" s="2">
        <f>'Pc, Winter, S1'!R10*Main!$B$4+_xlfn.IFNA(VLOOKUP($A10,'EV Distribution'!$A$2:$B$21,2,FALSE),0)*('EV Scenarios'!R$2-'EV Scenarios'!R$3)</f>
        <v>0.15069894400000003</v>
      </c>
      <c r="S10" s="2">
        <f>'Pc, Winter, S1'!S10*Main!$B$4+_xlfn.IFNA(VLOOKUP($A10,'EV Distribution'!$A$2:$B$21,2,FALSE),0)*('EV Scenarios'!S$2-'EV Scenarios'!S$3)</f>
        <v>0.14529504000000001</v>
      </c>
      <c r="T10" s="2">
        <f>'Pc, Winter, S1'!T10*Main!$B$4+_xlfn.IFNA(VLOOKUP($A10,'EV Distribution'!$A$2:$B$21,2,FALSE),0)*('EV Scenarios'!T$2-'EV Scenarios'!T$3)</f>
        <v>9.1330976000000008E-2</v>
      </c>
      <c r="U10" s="2">
        <f>'Pc, Winter, S1'!U10*Main!$B$4+_xlfn.IFNA(VLOOKUP($A10,'EV Distribution'!$A$2:$B$21,2,FALSE),0)*('EV Scenarios'!U$2-'EV Scenarios'!U$3)</f>
        <v>9.7671552000000009E-2</v>
      </c>
      <c r="V10" s="2">
        <f>'Pc, Winter, S1'!V10*Main!$B$4+_xlfn.IFNA(VLOOKUP($A10,'EV Distribution'!$A$2:$B$21,2,FALSE),0)*('EV Scenarios'!V$2-'EV Scenarios'!V$3)</f>
        <v>0.10678412799999999</v>
      </c>
      <c r="W10" s="2">
        <f>'Pc, Winter, S1'!W10*Main!$B$4+_xlfn.IFNA(VLOOKUP($A10,'EV Distribution'!$A$2:$B$21,2,FALSE),0)*('EV Scenarios'!W$2-'EV Scenarios'!W$3)</f>
        <v>0.109331552</v>
      </c>
      <c r="X10" s="2">
        <f>'Pc, Winter, S1'!X10*Main!$B$4+_xlfn.IFNA(VLOOKUP($A10,'EV Distribution'!$A$2:$B$21,2,FALSE),0)*('EV Scenarios'!X$2-'EV Scenarios'!X$3)</f>
        <v>0.11402688</v>
      </c>
      <c r="Y10" s="2">
        <f>'Pc, Winter, S1'!Y10*Main!$B$4+_xlfn.IFNA(VLOOKUP($A10,'EV Distribution'!$A$2:$B$21,2,FALSE),0)*('EV Scenarios'!Y$2-'EV Scenarios'!Y$3)</f>
        <v>0.12586287999999998</v>
      </c>
    </row>
    <row r="11" spans="1:25" x14ac:dyDescent="0.25">
      <c r="A11">
        <v>40</v>
      </c>
      <c r="B11" s="2">
        <f>'Pc, Winter, S1'!B11*Main!$B$4+_xlfn.IFNA(VLOOKUP($A11,'EV Distribution'!$A$2:$B$21,2,FALSE),0)*('EV Scenarios'!B$2-'EV Scenarios'!B$3)</f>
        <v>0.28028840000000005</v>
      </c>
      <c r="C11" s="2">
        <f>'Pc, Winter, S1'!C11*Main!$B$4+_xlfn.IFNA(VLOOKUP($A11,'EV Distribution'!$A$2:$B$21,2,FALSE),0)*('EV Scenarios'!C$2-'EV Scenarios'!C$3)</f>
        <v>0.29662780000000005</v>
      </c>
      <c r="D11" s="2">
        <f>'Pc, Winter, S1'!D11*Main!$B$4+_xlfn.IFNA(VLOOKUP($A11,'EV Distribution'!$A$2:$B$21,2,FALSE),0)*('EV Scenarios'!D$2-'EV Scenarios'!D$3)</f>
        <v>0.31323040000000008</v>
      </c>
      <c r="E11" s="2">
        <f>'Pc, Winter, S1'!E11*Main!$B$4+_xlfn.IFNA(VLOOKUP($A11,'EV Distribution'!$A$2:$B$21,2,FALSE),0)*('EV Scenarios'!E$2-'EV Scenarios'!E$3)</f>
        <v>0.32746770000000003</v>
      </c>
      <c r="F11" s="2">
        <f>'Pc, Winter, S1'!F11*Main!$B$4+_xlfn.IFNA(VLOOKUP($A11,'EV Distribution'!$A$2:$B$21,2,FALSE),0)*('EV Scenarios'!F$2-'EV Scenarios'!F$3)</f>
        <v>0.33118190000000003</v>
      </c>
      <c r="G11" s="2">
        <f>'Pc, Winter, S1'!G11*Main!$B$4+_xlfn.IFNA(VLOOKUP($A11,'EV Distribution'!$A$2:$B$21,2,FALSE),0)*('EV Scenarios'!G$2-'EV Scenarios'!G$3)</f>
        <v>0.34643840000000004</v>
      </c>
      <c r="H11" s="2">
        <f>'Pc, Winter, S1'!H11*Main!$B$4+_xlfn.IFNA(VLOOKUP($A11,'EV Distribution'!$A$2:$B$21,2,FALSE),0)*('EV Scenarios'!H$2-'EV Scenarios'!H$3)</f>
        <v>0.34466250000000004</v>
      </c>
      <c r="I11" s="2">
        <f>'Pc, Winter, S1'!I11*Main!$B$4+_xlfn.IFNA(VLOOKUP($A11,'EV Distribution'!$A$2:$B$21,2,FALSE),0)*('EV Scenarios'!I$2-'EV Scenarios'!I$3)</f>
        <v>0.3257891</v>
      </c>
      <c r="J11" s="2">
        <f>'Pc, Winter, S1'!J11*Main!$B$4+_xlfn.IFNA(VLOOKUP($A11,'EV Distribution'!$A$2:$B$21,2,FALSE),0)*('EV Scenarios'!J$2-'EV Scenarios'!J$3)</f>
        <v>0.29517600000000005</v>
      </c>
      <c r="K11" s="2">
        <f>'Pc, Winter, S1'!K11*Main!$B$4+_xlfn.IFNA(VLOOKUP($A11,'EV Distribution'!$A$2:$B$21,2,FALSE),0)*('EV Scenarios'!K$2-'EV Scenarios'!K$3)</f>
        <v>0.43346170000000006</v>
      </c>
      <c r="L11" s="2">
        <f>'Pc, Winter, S1'!L11*Main!$B$4+_xlfn.IFNA(VLOOKUP($A11,'EV Distribution'!$A$2:$B$21,2,FALSE),0)*('EV Scenarios'!L$2-'EV Scenarios'!L$3)</f>
        <v>0.42329560000000005</v>
      </c>
      <c r="M11" s="2">
        <f>'Pc, Winter, S1'!M11*Main!$B$4+_xlfn.IFNA(VLOOKUP($A11,'EV Distribution'!$A$2:$B$21,2,FALSE),0)*('EV Scenarios'!M$2-'EV Scenarios'!M$3)</f>
        <v>0.38977400000000006</v>
      </c>
      <c r="N11" s="2">
        <f>'Pc, Winter, S1'!N11*Main!$B$4+_xlfn.IFNA(VLOOKUP($A11,'EV Distribution'!$A$2:$B$21,2,FALSE),0)*('EV Scenarios'!N$2-'EV Scenarios'!N$3)</f>
        <v>0.38030510000000006</v>
      </c>
      <c r="O11" s="2">
        <f>'Pc, Winter, S1'!O11*Main!$B$4+_xlfn.IFNA(VLOOKUP($A11,'EV Distribution'!$A$2:$B$21,2,FALSE),0)*('EV Scenarios'!O$2-'EV Scenarios'!O$3)</f>
        <v>0.38186610000000004</v>
      </c>
      <c r="P11" s="2">
        <f>'Pc, Winter, S1'!P11*Main!$B$4+_xlfn.IFNA(VLOOKUP($A11,'EV Distribution'!$A$2:$B$21,2,FALSE),0)*('EV Scenarios'!P$2-'EV Scenarios'!P$3)</f>
        <v>0.36377810000000005</v>
      </c>
      <c r="Q11" s="2">
        <f>'Pc, Winter, S1'!Q11*Main!$B$4+_xlfn.IFNA(VLOOKUP($A11,'EV Distribution'!$A$2:$B$21,2,FALSE),0)*('EV Scenarios'!Q$2-'EV Scenarios'!Q$3)</f>
        <v>0.33345620000000004</v>
      </c>
      <c r="R11" s="2">
        <f>'Pc, Winter, S1'!R11*Main!$B$4+_xlfn.IFNA(VLOOKUP($A11,'EV Distribution'!$A$2:$B$21,2,FALSE),0)*('EV Scenarios'!R$2-'EV Scenarios'!R$3)</f>
        <v>0.29968540000000005</v>
      </c>
      <c r="S11" s="2">
        <f>'Pc, Winter, S1'!S11*Main!$B$4+_xlfn.IFNA(VLOOKUP($A11,'EV Distribution'!$A$2:$B$21,2,FALSE),0)*('EV Scenarios'!S$2-'EV Scenarios'!S$3)</f>
        <v>0.288939</v>
      </c>
      <c r="T11" s="2">
        <f>'Pc, Winter, S1'!T11*Main!$B$4+_xlfn.IFNA(VLOOKUP($A11,'EV Distribution'!$A$2:$B$21,2,FALSE),0)*('EV Scenarios'!T$2-'EV Scenarios'!T$3)</f>
        <v>0.18162410000000001</v>
      </c>
      <c r="U11" s="2">
        <f>'Pc, Winter, S1'!U11*Main!$B$4+_xlfn.IFNA(VLOOKUP($A11,'EV Distribution'!$A$2:$B$21,2,FALSE),0)*('EV Scenarios'!U$2-'EV Scenarios'!U$3)</f>
        <v>0.19423320000000002</v>
      </c>
      <c r="V11" s="2">
        <f>'Pc, Winter, S1'!V11*Main!$B$4+_xlfn.IFNA(VLOOKUP($A11,'EV Distribution'!$A$2:$B$21,2,FALSE),0)*('EV Scenarios'!V$2-'EV Scenarios'!V$3)</f>
        <v>0.21235480000000001</v>
      </c>
      <c r="W11" s="2">
        <f>'Pc, Winter, S1'!W11*Main!$B$4+_xlfn.IFNA(VLOOKUP($A11,'EV Distribution'!$A$2:$B$21,2,FALSE),0)*('EV Scenarios'!W$2-'EV Scenarios'!W$3)</f>
        <v>0.21742070000000002</v>
      </c>
      <c r="X11" s="2">
        <f>'Pc, Winter, S1'!X11*Main!$B$4+_xlfn.IFNA(VLOOKUP($A11,'EV Distribution'!$A$2:$B$21,2,FALSE),0)*('EV Scenarios'!X$2-'EV Scenarios'!X$3)</f>
        <v>0.22675800000000002</v>
      </c>
      <c r="Y11" s="2">
        <f>'Pc, Winter, S1'!Y11*Main!$B$4+_xlfn.IFNA(VLOOKUP($A11,'EV Distribution'!$A$2:$B$21,2,FALSE),0)*('EV Scenarios'!Y$2-'EV Scenarios'!Y$3)</f>
        <v>0.2502955</v>
      </c>
    </row>
    <row r="12" spans="1:25" x14ac:dyDescent="0.25">
      <c r="A12">
        <v>14</v>
      </c>
      <c r="B12" s="2">
        <f>'Pc, Winter, S1'!B12*Main!$B$4+_xlfn.IFNA(VLOOKUP($A12,'EV Distribution'!$A$2:$B$21,2,FALSE),0)*('EV Scenarios'!B$2-'EV Scenarios'!B$3)</f>
        <v>0.10170464800000001</v>
      </c>
      <c r="C12" s="2">
        <f>'Pc, Winter, S1'!C12*Main!$B$4+_xlfn.IFNA(VLOOKUP($A12,'EV Distribution'!$A$2:$B$21,2,FALSE),0)*('EV Scenarios'!C$2-'EV Scenarios'!C$3)</f>
        <v>0.107633516</v>
      </c>
      <c r="D12" s="2">
        <f>'Pc, Winter, S1'!D12*Main!$B$4+_xlfn.IFNA(VLOOKUP($A12,'EV Distribution'!$A$2:$B$21,2,FALSE),0)*('EV Scenarios'!D$2-'EV Scenarios'!D$3)</f>
        <v>0.11365788800000001</v>
      </c>
      <c r="E12" s="2">
        <f>'Pc, Winter, S1'!E12*Main!$B$4+_xlfn.IFNA(VLOOKUP($A12,'EV Distribution'!$A$2:$B$21,2,FALSE),0)*('EV Scenarios'!E$2-'EV Scenarios'!E$3)</f>
        <v>0.118823994</v>
      </c>
      <c r="F12" s="2">
        <f>'Pc, Winter, S1'!F12*Main!$B$4+_xlfn.IFNA(VLOOKUP($A12,'EV Distribution'!$A$2:$B$21,2,FALSE),0)*('EV Scenarios'!F$2-'EV Scenarios'!F$3)</f>
        <v>0.12017171799999998</v>
      </c>
      <c r="G12" s="2">
        <f>'Pc, Winter, S1'!G12*Main!$B$4+_xlfn.IFNA(VLOOKUP($A12,'EV Distribution'!$A$2:$B$21,2,FALSE),0)*('EV Scenarios'!G$2-'EV Scenarios'!G$3)</f>
        <v>0.12570764799999998</v>
      </c>
      <c r="H12" s="2">
        <f>'Pc, Winter, S1'!H12*Main!$B$4+_xlfn.IFNA(VLOOKUP($A12,'EV Distribution'!$A$2:$B$21,2,FALSE),0)*('EV Scenarios'!H$2-'EV Scenarios'!H$3)</f>
        <v>0.12506324999999999</v>
      </c>
      <c r="I12" s="2">
        <f>'Pc, Winter, S1'!I12*Main!$B$4+_xlfn.IFNA(VLOOKUP($A12,'EV Distribution'!$A$2:$B$21,2,FALSE),0)*('EV Scenarios'!I$2-'EV Scenarios'!I$3)</f>
        <v>0.11821490199999998</v>
      </c>
      <c r="J12" s="2">
        <f>'Pc, Winter, S1'!J12*Main!$B$4+_xlfn.IFNA(VLOOKUP($A12,'EV Distribution'!$A$2:$B$21,2,FALSE),0)*('EV Scenarios'!J$2-'EV Scenarios'!J$3)</f>
        <v>0.10710672</v>
      </c>
      <c r="K12" s="2">
        <f>'Pc, Winter, S1'!K12*Main!$B$4+_xlfn.IFNA(VLOOKUP($A12,'EV Distribution'!$A$2:$B$21,2,FALSE),0)*('EV Scenarios'!K$2-'EV Scenarios'!K$3)</f>
        <v>0.15728467399999999</v>
      </c>
      <c r="L12" s="2">
        <f>'Pc, Winter, S1'!L12*Main!$B$4+_xlfn.IFNA(VLOOKUP($A12,'EV Distribution'!$A$2:$B$21,2,FALSE),0)*('EV Scenarios'!L$2-'EV Scenarios'!L$3)</f>
        <v>0.15359583199999999</v>
      </c>
      <c r="M12" s="2">
        <f>'Pc, Winter, S1'!M12*Main!$B$4+_xlfn.IFNA(VLOOKUP($A12,'EV Distribution'!$A$2:$B$21,2,FALSE),0)*('EV Scenarios'!M$2-'EV Scenarios'!M$3)</f>
        <v>0.14143227999999999</v>
      </c>
      <c r="N12" s="2">
        <f>'Pc, Winter, S1'!N12*Main!$B$4+_xlfn.IFNA(VLOOKUP($A12,'EV Distribution'!$A$2:$B$21,2,FALSE),0)*('EV Scenarios'!N$2-'EV Scenarios'!N$3)</f>
        <v>0.13799642200000001</v>
      </c>
      <c r="O12" s="2">
        <f>'Pc, Winter, S1'!O12*Main!$B$4+_xlfn.IFNA(VLOOKUP($A12,'EV Distribution'!$A$2:$B$21,2,FALSE),0)*('EV Scenarios'!O$2-'EV Scenarios'!O$3)</f>
        <v>0.13856284199999999</v>
      </c>
      <c r="P12" s="2">
        <f>'Pc, Winter, S1'!P12*Main!$B$4+_xlfn.IFNA(VLOOKUP($A12,'EV Distribution'!$A$2:$B$21,2,FALSE),0)*('EV Scenarios'!P$2-'EV Scenarios'!P$3)</f>
        <v>0.131999482</v>
      </c>
      <c r="Q12" s="2">
        <f>'Pc, Winter, S1'!Q12*Main!$B$4+_xlfn.IFNA(VLOOKUP($A12,'EV Distribution'!$A$2:$B$21,2,FALSE),0)*('EV Scenarios'!Q$2-'EV Scenarios'!Q$3)</f>
        <v>0.12099696399999998</v>
      </c>
      <c r="R12" s="2">
        <f>'Pc, Winter, S1'!R12*Main!$B$4+_xlfn.IFNA(VLOOKUP($A12,'EV Distribution'!$A$2:$B$21,2,FALSE),0)*('EV Scenarios'!R$2-'EV Scenarios'!R$3)</f>
        <v>0.108742988</v>
      </c>
      <c r="S12" s="2">
        <f>'Pc, Winter, S1'!S12*Main!$B$4+_xlfn.IFNA(VLOOKUP($A12,'EV Distribution'!$A$2:$B$21,2,FALSE),0)*('EV Scenarios'!S$2-'EV Scenarios'!S$3)</f>
        <v>0.10484357999999999</v>
      </c>
      <c r="T12" s="2">
        <f>'Pc, Winter, S1'!T12*Main!$B$4+_xlfn.IFNA(VLOOKUP($A12,'EV Distribution'!$A$2:$B$21,2,FALSE),0)*('EV Scenarios'!T$2-'EV Scenarios'!T$3)</f>
        <v>6.5903601999999992E-2</v>
      </c>
      <c r="U12" s="2">
        <f>'Pc, Winter, S1'!U12*Main!$B$4+_xlfn.IFNA(VLOOKUP($A12,'EV Distribution'!$A$2:$B$21,2,FALSE),0)*('EV Scenarios'!U$2-'EV Scenarios'!U$3)</f>
        <v>7.0478903999999995E-2</v>
      </c>
      <c r="V12" s="2">
        <f>'Pc, Winter, S1'!V12*Main!$B$4+_xlfn.IFNA(VLOOKUP($A12,'EV Distribution'!$A$2:$B$21,2,FALSE),0)*('EV Scenarios'!V$2-'EV Scenarios'!V$3)</f>
        <v>7.7054455999999993E-2</v>
      </c>
      <c r="W12" s="2">
        <f>'Pc, Winter, S1'!W12*Main!$B$4+_xlfn.IFNA(VLOOKUP($A12,'EV Distribution'!$A$2:$B$21,2,FALSE),0)*('EV Scenarios'!W$2-'EV Scenarios'!W$3)</f>
        <v>7.8892653999999993E-2</v>
      </c>
      <c r="X12" s="2">
        <f>'Pc, Winter, S1'!X12*Main!$B$4+_xlfn.IFNA(VLOOKUP($A12,'EV Distribution'!$A$2:$B$21,2,FALSE),0)*('EV Scenarios'!X$2-'EV Scenarios'!X$3)</f>
        <v>8.2280759999999994E-2</v>
      </c>
      <c r="Y12" s="2">
        <f>'Pc, Winter, S1'!Y12*Main!$B$4+_xlfn.IFNA(VLOOKUP($A12,'EV Distribution'!$A$2:$B$21,2,FALSE),0)*('EV Scenarios'!Y$2-'EV Scenarios'!Y$3)</f>
        <v>9.082150999999998E-2</v>
      </c>
    </row>
    <row r="13" spans="1:25" x14ac:dyDescent="0.25">
      <c r="A13">
        <v>34</v>
      </c>
      <c r="B13" s="2">
        <f>'Pc, Winter, S1'!B13*Main!$B$4+_xlfn.IFNA(VLOOKUP($A13,'EV Distribution'!$A$2:$B$21,2,FALSE),0)*('EV Scenarios'!B$2-'EV Scenarios'!B$3)</f>
        <v>0.33954937600000001</v>
      </c>
      <c r="C13" s="2">
        <f>'Pc, Winter, S1'!C13*Main!$B$4+_xlfn.IFNA(VLOOKUP($A13,'EV Distribution'!$A$2:$B$21,2,FALSE),0)*('EV Scenarios'!C$2-'EV Scenarios'!C$3)</f>
        <v>0.35934339199999998</v>
      </c>
      <c r="D13" s="2">
        <f>'Pc, Winter, S1'!D13*Main!$B$4+_xlfn.IFNA(VLOOKUP($A13,'EV Distribution'!$A$2:$B$21,2,FALSE),0)*('EV Scenarios'!D$2-'EV Scenarios'!D$3)</f>
        <v>0.37945625600000005</v>
      </c>
      <c r="E13" s="2">
        <f>'Pc, Winter, S1'!E13*Main!$B$4+_xlfn.IFNA(VLOOKUP($A13,'EV Distribution'!$A$2:$B$21,2,FALSE),0)*('EV Scenarios'!E$2-'EV Scenarios'!E$3)</f>
        <v>0.39670372800000003</v>
      </c>
      <c r="F13" s="2">
        <f>'Pc, Winter, S1'!F13*Main!$B$4+_xlfn.IFNA(VLOOKUP($A13,'EV Distribution'!$A$2:$B$21,2,FALSE),0)*('EV Scenarios'!F$2-'EV Scenarios'!F$3)</f>
        <v>0.40120321599999997</v>
      </c>
      <c r="G13" s="2">
        <f>'Pc, Winter, S1'!G13*Main!$B$4+_xlfn.IFNA(VLOOKUP($A13,'EV Distribution'!$A$2:$B$21,2,FALSE),0)*('EV Scenarios'!G$2-'EV Scenarios'!G$3)</f>
        <v>0.419685376</v>
      </c>
      <c r="H13" s="2">
        <f>'Pc, Winter, S1'!H13*Main!$B$4+_xlfn.IFNA(VLOOKUP($A13,'EV Distribution'!$A$2:$B$21,2,FALSE),0)*('EV Scenarios'!H$2-'EV Scenarios'!H$3)</f>
        <v>0.41753400000000002</v>
      </c>
      <c r="I13" s="2">
        <f>'Pc, Winter, S1'!I13*Main!$B$4+_xlfn.IFNA(VLOOKUP($A13,'EV Distribution'!$A$2:$B$21,2,FALSE),0)*('EV Scenarios'!I$2-'EV Scenarios'!I$3)</f>
        <v>0.39467022399999996</v>
      </c>
      <c r="J13" s="2">
        <f>'Pc, Winter, S1'!J13*Main!$B$4+_xlfn.IFNA(VLOOKUP($A13,'EV Distribution'!$A$2:$B$21,2,FALSE),0)*('EV Scenarios'!J$2-'EV Scenarios'!J$3)</f>
        <v>0.35758464000000001</v>
      </c>
      <c r="K13" s="2">
        <f>'Pc, Winter, S1'!K13*Main!$B$4+_xlfn.IFNA(VLOOKUP($A13,'EV Distribution'!$A$2:$B$21,2,FALSE),0)*('EV Scenarios'!K$2-'EV Scenarios'!K$3)</f>
        <v>0.52510788799999997</v>
      </c>
      <c r="L13" s="2">
        <f>'Pc, Winter, S1'!L13*Main!$B$4+_xlfn.IFNA(VLOOKUP($A13,'EV Distribution'!$A$2:$B$21,2,FALSE),0)*('EV Scenarios'!L$2-'EV Scenarios'!L$3)</f>
        <v>0.51279238400000005</v>
      </c>
      <c r="M13" s="2">
        <f>'Pc, Winter, S1'!M13*Main!$B$4+_xlfn.IFNA(VLOOKUP($A13,'EV Distribution'!$A$2:$B$21,2,FALSE),0)*('EV Scenarios'!M$2-'EV Scenarios'!M$3)</f>
        <v>0.47218336</v>
      </c>
      <c r="N13" s="2">
        <f>'Pc, Winter, S1'!N13*Main!$B$4+_xlfn.IFNA(VLOOKUP($A13,'EV Distribution'!$A$2:$B$21,2,FALSE),0)*('EV Scenarios'!N$2-'EV Scenarios'!N$3)</f>
        <v>0.46071246400000004</v>
      </c>
      <c r="O13" s="2">
        <f>'Pc, Winter, S1'!O13*Main!$B$4+_xlfn.IFNA(VLOOKUP($A13,'EV Distribution'!$A$2:$B$21,2,FALSE),0)*('EV Scenarios'!O$2-'EV Scenarios'!O$3)</f>
        <v>0.462603504</v>
      </c>
      <c r="P13" s="2">
        <f>'Pc, Winter, S1'!P13*Main!$B$4+_xlfn.IFNA(VLOOKUP($A13,'EV Distribution'!$A$2:$B$21,2,FALSE),0)*('EV Scenarios'!P$2-'EV Scenarios'!P$3)</f>
        <v>0.44069118400000001</v>
      </c>
      <c r="Q13" s="2">
        <f>'Pc, Winter, S1'!Q13*Main!$B$4+_xlfn.IFNA(VLOOKUP($A13,'EV Distribution'!$A$2:$B$21,2,FALSE),0)*('EV Scenarios'!Q$2-'EV Scenarios'!Q$3)</f>
        <v>0.40395836799999996</v>
      </c>
      <c r="R13" s="2">
        <f>'Pc, Winter, S1'!R13*Main!$B$4+_xlfn.IFNA(VLOOKUP($A13,'EV Distribution'!$A$2:$B$21,2,FALSE),0)*('EV Scenarios'!R$2-'EV Scenarios'!R$3)</f>
        <v>0.36304745600000005</v>
      </c>
      <c r="S13" s="2">
        <f>'Pc, Winter, S1'!S13*Main!$B$4+_xlfn.IFNA(VLOOKUP($A13,'EV Distribution'!$A$2:$B$21,2,FALSE),0)*('EV Scenarios'!S$2-'EV Scenarios'!S$3)</f>
        <v>0.35002896</v>
      </c>
      <c r="T13" s="2">
        <f>'Pc, Winter, S1'!T13*Main!$B$4+_xlfn.IFNA(VLOOKUP($A13,'EV Distribution'!$A$2:$B$21,2,FALSE),0)*('EV Scenarios'!T$2-'EV Scenarios'!T$3)</f>
        <v>0.220024624</v>
      </c>
      <c r="U13" s="2">
        <f>'Pc, Winter, S1'!U13*Main!$B$4+_xlfn.IFNA(VLOOKUP($A13,'EV Distribution'!$A$2:$B$21,2,FALSE),0)*('EV Scenarios'!U$2-'EV Scenarios'!U$3)</f>
        <v>0.235299648</v>
      </c>
      <c r="V13" s="2">
        <f>'Pc, Winter, S1'!V13*Main!$B$4+_xlfn.IFNA(VLOOKUP($A13,'EV Distribution'!$A$2:$B$21,2,FALSE),0)*('EV Scenarios'!V$2-'EV Scenarios'!V$3)</f>
        <v>0.25725267199999996</v>
      </c>
      <c r="W13" s="2">
        <f>'Pc, Winter, S1'!W13*Main!$B$4+_xlfn.IFNA(VLOOKUP($A13,'EV Distribution'!$A$2:$B$21,2,FALSE),0)*('EV Scenarios'!W$2-'EV Scenarios'!W$3)</f>
        <v>0.26338964799999998</v>
      </c>
      <c r="X13" s="2">
        <f>'Pc, Winter, S1'!X13*Main!$B$4+_xlfn.IFNA(VLOOKUP($A13,'EV Distribution'!$A$2:$B$21,2,FALSE),0)*('EV Scenarios'!X$2-'EV Scenarios'!X$3)</f>
        <v>0.27470111999999997</v>
      </c>
      <c r="Y13" s="2">
        <f>'Pc, Winter, S1'!Y13*Main!$B$4+_xlfn.IFNA(VLOOKUP($A13,'EV Distribution'!$A$2:$B$21,2,FALSE),0)*('EV Scenarios'!Y$2-'EV Scenarios'!Y$3)</f>
        <v>0.30321511999999995</v>
      </c>
    </row>
    <row r="14" spans="1:25" x14ac:dyDescent="0.25">
      <c r="A14">
        <v>3</v>
      </c>
      <c r="B14" s="2">
        <f>'Pc, Winter, S1'!B14*Main!$B$4+_xlfn.IFNA(VLOOKUP($A14,'EV Distribution'!$A$2:$B$21,2,FALSE),0)*('EV Scenarios'!B$2-'EV Scenarios'!B$3)</f>
        <v>0.50932406400000008</v>
      </c>
      <c r="C14" s="2">
        <f>'Pc, Winter, S1'!C14*Main!$B$4+_xlfn.IFNA(VLOOKUP($A14,'EV Distribution'!$A$2:$B$21,2,FALSE),0)*('EV Scenarios'!C$2-'EV Scenarios'!C$3)</f>
        <v>0.53901508800000009</v>
      </c>
      <c r="D14" s="2">
        <f>'Pc, Winter, S1'!D14*Main!$B$4+_xlfn.IFNA(VLOOKUP($A14,'EV Distribution'!$A$2:$B$21,2,FALSE),0)*('EV Scenarios'!D$2-'EV Scenarios'!D$3)</f>
        <v>0.56918438400000004</v>
      </c>
      <c r="E14" s="2">
        <f>'Pc, Winter, S1'!E14*Main!$B$4+_xlfn.IFNA(VLOOKUP($A14,'EV Distribution'!$A$2:$B$21,2,FALSE),0)*('EV Scenarios'!E$2-'EV Scenarios'!E$3)</f>
        <v>0.59505559200000002</v>
      </c>
      <c r="F14" s="2">
        <f>'Pc, Winter, S1'!F14*Main!$B$4+_xlfn.IFNA(VLOOKUP($A14,'EV Distribution'!$A$2:$B$21,2,FALSE),0)*('EV Scenarios'!F$2-'EV Scenarios'!F$3)</f>
        <v>0.60180482400000002</v>
      </c>
      <c r="G14" s="2">
        <f>'Pc, Winter, S1'!G14*Main!$B$4+_xlfn.IFNA(VLOOKUP($A14,'EV Distribution'!$A$2:$B$21,2,FALSE),0)*('EV Scenarios'!G$2-'EV Scenarios'!G$3)</f>
        <v>0.62952806400000005</v>
      </c>
      <c r="H14" s="2">
        <f>'Pc, Winter, S1'!H14*Main!$B$4+_xlfn.IFNA(VLOOKUP($A14,'EV Distribution'!$A$2:$B$21,2,FALSE),0)*('EV Scenarios'!H$2-'EV Scenarios'!H$3)</f>
        <v>0.626301</v>
      </c>
      <c r="I14" s="2">
        <f>'Pc, Winter, S1'!I14*Main!$B$4+_xlfn.IFNA(VLOOKUP($A14,'EV Distribution'!$A$2:$B$21,2,FALSE),0)*('EV Scenarios'!I$2-'EV Scenarios'!I$3)</f>
        <v>0.59200533599999994</v>
      </c>
      <c r="J14" s="2">
        <f>'Pc, Winter, S1'!J14*Main!$B$4+_xlfn.IFNA(VLOOKUP($A14,'EV Distribution'!$A$2:$B$21,2,FALSE),0)*('EV Scenarios'!J$2-'EV Scenarios'!J$3)</f>
        <v>0.53637696000000001</v>
      </c>
      <c r="K14" s="2">
        <f>'Pc, Winter, S1'!K14*Main!$B$4+_xlfn.IFNA(VLOOKUP($A14,'EV Distribution'!$A$2:$B$21,2,FALSE),0)*('EV Scenarios'!K$2-'EV Scenarios'!K$3)</f>
        <v>0.78766183200000006</v>
      </c>
      <c r="L14" s="2">
        <f>'Pc, Winter, S1'!L14*Main!$B$4+_xlfn.IFNA(VLOOKUP($A14,'EV Distribution'!$A$2:$B$21,2,FALSE),0)*('EV Scenarios'!L$2-'EV Scenarios'!L$3)</f>
        <v>0.76918857600000012</v>
      </c>
      <c r="M14" s="2">
        <f>'Pc, Winter, S1'!M14*Main!$B$4+_xlfn.IFNA(VLOOKUP($A14,'EV Distribution'!$A$2:$B$21,2,FALSE),0)*('EV Scenarios'!M$2-'EV Scenarios'!M$3)</f>
        <v>0.70827504000000008</v>
      </c>
      <c r="N14" s="2">
        <f>'Pc, Winter, S1'!N14*Main!$B$4+_xlfn.IFNA(VLOOKUP($A14,'EV Distribution'!$A$2:$B$21,2,FALSE),0)*('EV Scenarios'!N$2-'EV Scenarios'!N$3)</f>
        <v>0.69106869600000009</v>
      </c>
      <c r="O14" s="2">
        <f>'Pc, Winter, S1'!O14*Main!$B$4+_xlfn.IFNA(VLOOKUP($A14,'EV Distribution'!$A$2:$B$21,2,FALSE),0)*('EV Scenarios'!O$2-'EV Scenarios'!O$3)</f>
        <v>0.69390525600000008</v>
      </c>
      <c r="P14" s="2">
        <f>'Pc, Winter, S1'!P14*Main!$B$4+_xlfn.IFNA(VLOOKUP($A14,'EV Distribution'!$A$2:$B$21,2,FALSE),0)*('EV Scenarios'!P$2-'EV Scenarios'!P$3)</f>
        <v>0.6610367760000001</v>
      </c>
      <c r="Q14" s="2">
        <f>'Pc, Winter, S1'!Q14*Main!$B$4+_xlfn.IFNA(VLOOKUP($A14,'EV Distribution'!$A$2:$B$21,2,FALSE),0)*('EV Scenarios'!Q$2-'EV Scenarios'!Q$3)</f>
        <v>0.60593755199999999</v>
      </c>
      <c r="R14" s="2">
        <f>'Pc, Winter, S1'!R14*Main!$B$4+_xlfn.IFNA(VLOOKUP($A14,'EV Distribution'!$A$2:$B$21,2,FALSE),0)*('EV Scenarios'!R$2-'EV Scenarios'!R$3)</f>
        <v>0.54457118400000004</v>
      </c>
      <c r="S14" s="2">
        <f>'Pc, Winter, S1'!S14*Main!$B$4+_xlfn.IFNA(VLOOKUP($A14,'EV Distribution'!$A$2:$B$21,2,FALSE),0)*('EV Scenarios'!S$2-'EV Scenarios'!S$3)</f>
        <v>0.52504344000000003</v>
      </c>
      <c r="T14" s="2">
        <f>'Pc, Winter, S1'!T14*Main!$B$4+_xlfn.IFNA(VLOOKUP($A14,'EV Distribution'!$A$2:$B$21,2,FALSE),0)*('EV Scenarios'!T$2-'EV Scenarios'!T$3)</f>
        <v>0.330036936</v>
      </c>
      <c r="U14" s="2">
        <f>'Pc, Winter, S1'!U14*Main!$B$4+_xlfn.IFNA(VLOOKUP($A14,'EV Distribution'!$A$2:$B$21,2,FALSE),0)*('EV Scenarios'!U$2-'EV Scenarios'!U$3)</f>
        <v>0.35294947200000004</v>
      </c>
      <c r="V14" s="2">
        <f>'Pc, Winter, S1'!V14*Main!$B$4+_xlfn.IFNA(VLOOKUP($A14,'EV Distribution'!$A$2:$B$21,2,FALSE),0)*('EV Scenarios'!V$2-'EV Scenarios'!V$3)</f>
        <v>0.38587900799999997</v>
      </c>
      <c r="W14" s="2">
        <f>'Pc, Winter, S1'!W14*Main!$B$4+_xlfn.IFNA(VLOOKUP($A14,'EV Distribution'!$A$2:$B$21,2,FALSE),0)*('EV Scenarios'!W$2-'EV Scenarios'!W$3)</f>
        <v>0.39508447200000002</v>
      </c>
      <c r="X14" s="2">
        <f>'Pc, Winter, S1'!X14*Main!$B$4+_xlfn.IFNA(VLOOKUP($A14,'EV Distribution'!$A$2:$B$21,2,FALSE),0)*('EV Scenarios'!X$2-'EV Scenarios'!X$3)</f>
        <v>0.41205167999999998</v>
      </c>
      <c r="Y14" s="2">
        <f>'Pc, Winter, S1'!Y14*Main!$B$4+_xlfn.IFNA(VLOOKUP($A14,'EV Distribution'!$A$2:$B$21,2,FALSE),0)*('EV Scenarios'!Y$2-'EV Scenarios'!Y$3)</f>
        <v>0.45482267999999998</v>
      </c>
    </row>
    <row r="15" spans="1:25" x14ac:dyDescent="0.25">
      <c r="A15">
        <v>20</v>
      </c>
      <c r="B15" s="2">
        <f>'Pc, Winter, S1'!B15*Main!$B$4+_xlfn.IFNA(VLOOKUP($A15,'EV Distribution'!$A$2:$B$21,2,FALSE),0)*('EV Scenarios'!B$2-'EV Scenarios'!B$3)</f>
        <v>4.1642848000000003E-2</v>
      </c>
      <c r="C15" s="2">
        <f>'Pc, Winter, S1'!C15*Main!$B$4+_xlfn.IFNA(VLOOKUP($A15,'EV Distribution'!$A$2:$B$21,2,FALSE),0)*('EV Scenarios'!C$2-'EV Scenarios'!C$3)</f>
        <v>4.4070416000000001E-2</v>
      </c>
      <c r="D15" s="2">
        <f>'Pc, Winter, S1'!D15*Main!$B$4+_xlfn.IFNA(VLOOKUP($A15,'EV Distribution'!$A$2:$B$21,2,FALSE),0)*('EV Scenarios'!D$2-'EV Scenarios'!D$3)</f>
        <v>4.6537088000000004E-2</v>
      </c>
      <c r="E15" s="2">
        <f>'Pc, Winter, S1'!E15*Main!$B$4+_xlfn.IFNA(VLOOKUP($A15,'EV Distribution'!$A$2:$B$21,2,FALSE),0)*('EV Scenarios'!E$2-'EV Scenarios'!E$3)</f>
        <v>4.8652344E-2</v>
      </c>
      <c r="F15" s="2">
        <f>'Pc, Winter, S1'!F15*Main!$B$4+_xlfn.IFNA(VLOOKUP($A15,'EV Distribution'!$A$2:$B$21,2,FALSE),0)*('EV Scenarios'!F$2-'EV Scenarios'!F$3)</f>
        <v>4.9204167999999993E-2</v>
      </c>
      <c r="G15" s="2">
        <f>'Pc, Winter, S1'!G15*Main!$B$4+_xlfn.IFNA(VLOOKUP($A15,'EV Distribution'!$A$2:$B$21,2,FALSE),0)*('EV Scenarios'!G$2-'EV Scenarios'!G$3)</f>
        <v>5.1470847999999993E-2</v>
      </c>
      <c r="H15" s="2">
        <f>'Pc, Winter, S1'!H15*Main!$B$4+_xlfn.IFNA(VLOOKUP($A15,'EV Distribution'!$A$2:$B$21,2,FALSE),0)*('EV Scenarios'!H$2-'EV Scenarios'!H$3)</f>
        <v>5.1206999999999996E-2</v>
      </c>
      <c r="I15" s="2">
        <f>'Pc, Winter, S1'!I15*Main!$B$4+_xlfn.IFNA(VLOOKUP($A15,'EV Distribution'!$A$2:$B$21,2,FALSE),0)*('EV Scenarios'!I$2-'EV Scenarios'!I$3)</f>
        <v>4.8402951999999992E-2</v>
      </c>
      <c r="J15" s="2">
        <f>'Pc, Winter, S1'!J15*Main!$B$4+_xlfn.IFNA(VLOOKUP($A15,'EV Distribution'!$A$2:$B$21,2,FALSE),0)*('EV Scenarios'!J$2-'EV Scenarios'!J$3)</f>
        <v>4.385472E-2</v>
      </c>
      <c r="K15" s="2">
        <f>'Pc, Winter, S1'!K15*Main!$B$4+_xlfn.IFNA(VLOOKUP($A15,'EV Distribution'!$A$2:$B$21,2,FALSE),0)*('EV Scenarios'!K$2-'EV Scenarios'!K$3)</f>
        <v>6.4400024E-2</v>
      </c>
      <c r="L15" s="2">
        <f>'Pc, Winter, S1'!L15*Main!$B$4+_xlfn.IFNA(VLOOKUP($A15,'EV Distribution'!$A$2:$B$21,2,FALSE),0)*('EV Scenarios'!L$2-'EV Scenarios'!L$3)</f>
        <v>6.2889632000000001E-2</v>
      </c>
      <c r="M15" s="2">
        <f>'Pc, Winter, S1'!M15*Main!$B$4+_xlfn.IFNA(VLOOKUP($A15,'EV Distribution'!$A$2:$B$21,2,FALSE),0)*('EV Scenarios'!M$2-'EV Scenarios'!M$3)</f>
        <v>5.790928E-2</v>
      </c>
      <c r="N15" s="2">
        <f>'Pc, Winter, S1'!N15*Main!$B$4+_xlfn.IFNA(VLOOKUP($A15,'EV Distribution'!$A$2:$B$21,2,FALSE),0)*('EV Scenarios'!N$2-'EV Scenarios'!N$3)</f>
        <v>5.6502472000000005E-2</v>
      </c>
      <c r="O15" s="2">
        <f>'Pc, Winter, S1'!O15*Main!$B$4+_xlfn.IFNA(VLOOKUP($A15,'EV Distribution'!$A$2:$B$21,2,FALSE),0)*('EV Scenarios'!O$2-'EV Scenarios'!O$3)</f>
        <v>5.6734392000000002E-2</v>
      </c>
      <c r="P15" s="2">
        <f>'Pc, Winter, S1'!P15*Main!$B$4+_xlfn.IFNA(VLOOKUP($A15,'EV Distribution'!$A$2:$B$21,2,FALSE),0)*('EV Scenarios'!P$2-'EV Scenarios'!P$3)</f>
        <v>5.4047032000000002E-2</v>
      </c>
      <c r="Q15" s="2">
        <f>'Pc, Winter, S1'!Q15*Main!$B$4+_xlfn.IFNA(VLOOKUP($A15,'EV Distribution'!$A$2:$B$21,2,FALSE),0)*('EV Scenarios'!Q$2-'EV Scenarios'!Q$3)</f>
        <v>4.9542063999999997E-2</v>
      </c>
      <c r="R15" s="2">
        <f>'Pc, Winter, S1'!R15*Main!$B$4+_xlfn.IFNA(VLOOKUP($A15,'EV Distribution'!$A$2:$B$21,2,FALSE),0)*('EV Scenarios'!R$2-'EV Scenarios'!R$3)</f>
        <v>4.4524688E-2</v>
      </c>
      <c r="S15" s="2">
        <f>'Pc, Winter, S1'!S15*Main!$B$4+_xlfn.IFNA(VLOOKUP($A15,'EV Distribution'!$A$2:$B$21,2,FALSE),0)*('EV Scenarios'!S$2-'EV Scenarios'!S$3)</f>
        <v>4.292808E-2</v>
      </c>
      <c r="T15" s="2">
        <f>'Pc, Winter, S1'!T15*Main!$B$4+_xlfn.IFNA(VLOOKUP($A15,'EV Distribution'!$A$2:$B$21,2,FALSE),0)*('EV Scenarios'!T$2-'EV Scenarios'!T$3)</f>
        <v>2.6984151999999997E-2</v>
      </c>
      <c r="U15" s="2">
        <f>'Pc, Winter, S1'!U15*Main!$B$4+_xlfn.IFNA(VLOOKUP($A15,'EV Distribution'!$A$2:$B$21,2,FALSE),0)*('EV Scenarios'!U$2-'EV Scenarios'!U$3)</f>
        <v>2.8857503999999999E-2</v>
      </c>
      <c r="V15" s="2">
        <f>'Pc, Winter, S1'!V15*Main!$B$4+_xlfn.IFNA(VLOOKUP($A15,'EV Distribution'!$A$2:$B$21,2,FALSE),0)*('EV Scenarios'!V$2-'EV Scenarios'!V$3)</f>
        <v>3.1549855999999994E-2</v>
      </c>
      <c r="W15" s="2">
        <f>'Pc, Winter, S1'!W15*Main!$B$4+_xlfn.IFNA(VLOOKUP($A15,'EV Distribution'!$A$2:$B$21,2,FALSE),0)*('EV Scenarios'!W$2-'EV Scenarios'!W$3)</f>
        <v>3.2302503999999996E-2</v>
      </c>
      <c r="X15" s="2">
        <f>'Pc, Winter, S1'!X15*Main!$B$4+_xlfn.IFNA(VLOOKUP($A15,'EV Distribution'!$A$2:$B$21,2,FALSE),0)*('EV Scenarios'!X$2-'EV Scenarios'!X$3)</f>
        <v>3.3689759999999999E-2</v>
      </c>
      <c r="Y15" s="2">
        <f>'Pc, Winter, S1'!Y15*Main!$B$4+_xlfn.IFNA(VLOOKUP($A15,'EV Distribution'!$A$2:$B$21,2,FALSE),0)*('EV Scenarios'!Y$2-'EV Scenarios'!Y$3)</f>
        <v>3.7186759999999992E-2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zoomScale="70" zoomScaleNormal="70"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S1'!B2*Main!$B$5+_xlfn.IFNA(VLOOKUP($A2,'EV Distribution'!$A$2:$B$21,2,FALSE),0)*('EV Scenarios'!B$4-'EV Scenarios'!B$2)</f>
        <v>0.12247409599999999</v>
      </c>
      <c r="C2" s="2">
        <f>'Pc, Winter, S1'!C2*Main!$B$5+_xlfn.IFNA(VLOOKUP($A2,'EV Distribution'!$A$2:$B$21,2,FALSE),0)*('EV Scenarios'!C$4-'EV Scenarios'!C$2)</f>
        <v>0.13482691199999999</v>
      </c>
      <c r="D2" s="2">
        <f>'Pc, Winter, S1'!D2*Main!$B$5+_xlfn.IFNA(VLOOKUP($A2,'EV Distribution'!$A$2:$B$21,2,FALSE),0)*('EV Scenarios'!D$4-'EV Scenarios'!D$2)</f>
        <v>0.175492752</v>
      </c>
      <c r="E2" s="2">
        <f>'Pc, Winter, S1'!E2*Main!$B$5+_xlfn.IFNA(VLOOKUP($A2,'EV Distribution'!$A$2:$B$21,2,FALSE),0)*('EV Scenarios'!E$4-'EV Scenarios'!E$2)</f>
        <v>0.20119648000000001</v>
      </c>
      <c r="F2" s="2">
        <f>'Pc, Winter, S1'!F2*Main!$B$5+_xlfn.IFNA(VLOOKUP($A2,'EV Distribution'!$A$2:$B$21,2,FALSE),0)*('EV Scenarios'!F$4-'EV Scenarios'!F$2)</f>
        <v>0.23656486399999999</v>
      </c>
      <c r="G2" s="2">
        <f>'Pc, Winter, S1'!G2*Main!$B$5+_xlfn.IFNA(VLOOKUP($A2,'EV Distribution'!$A$2:$B$21,2,FALSE),0)*('EV Scenarios'!G$4-'EV Scenarios'!G$2)</f>
        <v>0.27652262399999999</v>
      </c>
      <c r="H2" s="2">
        <f>'Pc, Winter, S1'!H2*Main!$B$5+_xlfn.IFNA(VLOOKUP($A2,'EV Distribution'!$A$2:$B$21,2,FALSE),0)*('EV Scenarios'!H$4-'EV Scenarios'!H$2)</f>
        <v>0.24650088000000003</v>
      </c>
      <c r="I2" s="2">
        <f>'Pc, Winter, S1'!I2*Main!$B$5+_xlfn.IFNA(VLOOKUP($A2,'EV Distribution'!$A$2:$B$21,2,FALSE),0)*('EV Scenarios'!I$4-'EV Scenarios'!I$2)</f>
        <v>0.35239488000000008</v>
      </c>
      <c r="J2" s="2">
        <f>'Pc, Winter, S1'!J2*Main!$B$5+_xlfn.IFNA(VLOOKUP($A2,'EV Distribution'!$A$2:$B$21,2,FALSE),0)*('EV Scenarios'!J$4-'EV Scenarios'!J$2)</f>
        <v>0.32328558400000001</v>
      </c>
      <c r="K2" s="2">
        <f>'Pc, Winter, S1'!K2*Main!$B$5+_xlfn.IFNA(VLOOKUP($A2,'EV Distribution'!$A$2:$B$21,2,FALSE),0)*('EV Scenarios'!K$4-'EV Scenarios'!K$2)</f>
        <v>0.36512844799999994</v>
      </c>
      <c r="L2" s="2">
        <f>'Pc, Winter, S1'!L2*Main!$B$5+_xlfn.IFNA(VLOOKUP($A2,'EV Distribution'!$A$2:$B$21,2,FALSE),0)*('EV Scenarios'!L$4-'EV Scenarios'!L$2)</f>
        <v>0.37525102400000004</v>
      </c>
      <c r="M2" s="2">
        <f>'Pc, Winter, S1'!M2*Main!$B$5+_xlfn.IFNA(VLOOKUP($A2,'EV Distribution'!$A$2:$B$21,2,FALSE),0)*('EV Scenarios'!M$4-'EV Scenarios'!M$2)</f>
        <v>0.34808280000000003</v>
      </c>
      <c r="N2" s="2">
        <f>'Pc, Winter, S1'!N2*Main!$B$5+_xlfn.IFNA(VLOOKUP($A2,'EV Distribution'!$A$2:$B$21,2,FALSE),0)*('EV Scenarios'!N$4-'EV Scenarios'!N$2)</f>
        <v>0.32836340800000002</v>
      </c>
      <c r="O2" s="2">
        <f>'Pc, Winter, S1'!O2*Main!$B$5+_xlfn.IFNA(VLOOKUP($A2,'EV Distribution'!$A$2:$B$21,2,FALSE),0)*('EV Scenarios'!O$4-'EV Scenarios'!O$2)</f>
        <v>0.30230860800000003</v>
      </c>
      <c r="P2" s="2">
        <f>'Pc, Winter, S1'!P2*Main!$B$5+_xlfn.IFNA(VLOOKUP($A2,'EV Distribution'!$A$2:$B$21,2,FALSE),0)*('EV Scenarios'!P$4-'EV Scenarios'!P$2)</f>
        <v>0.27845521600000001</v>
      </c>
      <c r="Q2" s="2">
        <f>'Pc, Winter, S1'!Q2*Main!$B$5+_xlfn.IFNA(VLOOKUP($A2,'EV Distribution'!$A$2:$B$21,2,FALSE),0)*('EV Scenarios'!Q$4-'EV Scenarios'!Q$2)</f>
        <v>0.25060689600000002</v>
      </c>
      <c r="R2" s="2">
        <f>'Pc, Winter, S1'!R2*Main!$B$5+_xlfn.IFNA(VLOOKUP($A2,'EV Distribution'!$A$2:$B$21,2,FALSE),0)*('EV Scenarios'!R$4-'EV Scenarios'!R$2)</f>
        <v>0.24800014399999998</v>
      </c>
      <c r="S2" s="2">
        <f>'Pc, Winter, S1'!S2*Main!$B$5+_xlfn.IFNA(VLOOKUP($A2,'EV Distribution'!$A$2:$B$21,2,FALSE),0)*('EV Scenarios'!S$4-'EV Scenarios'!S$2)</f>
        <v>0.19648838399999999</v>
      </c>
      <c r="T2" s="2">
        <f>'Pc, Winter, S1'!T2*Main!$B$5+_xlfn.IFNA(VLOOKUP($A2,'EV Distribution'!$A$2:$B$21,2,FALSE),0)*('EV Scenarios'!T$4-'EV Scenarios'!T$2)</f>
        <v>0.162573472</v>
      </c>
      <c r="U2" s="2">
        <f>'Pc, Winter, S1'!U2*Main!$B$5+_xlfn.IFNA(VLOOKUP($A2,'EV Distribution'!$A$2:$B$21,2,FALSE),0)*('EV Scenarios'!U$4-'EV Scenarios'!U$2)</f>
        <v>0.19291152</v>
      </c>
      <c r="V2" s="2">
        <f>'Pc, Winter, S1'!V2*Main!$B$5+_xlfn.IFNA(VLOOKUP($A2,'EV Distribution'!$A$2:$B$21,2,FALSE),0)*('EV Scenarios'!V$4-'EV Scenarios'!V$2)</f>
        <v>0.19656300800000001</v>
      </c>
      <c r="W2" s="2">
        <f>'Pc, Winter, S1'!W2*Main!$B$5+_xlfn.IFNA(VLOOKUP($A2,'EV Distribution'!$A$2:$B$21,2,FALSE),0)*('EV Scenarios'!W$4-'EV Scenarios'!W$2)</f>
        <v>0.22463350399999998</v>
      </c>
      <c r="X2" s="2">
        <f>'Pc, Winter, S1'!X2*Main!$B$5+_xlfn.IFNA(VLOOKUP($A2,'EV Distribution'!$A$2:$B$21,2,FALSE),0)*('EV Scenarios'!X$4-'EV Scenarios'!X$2)</f>
        <v>0.10906976</v>
      </c>
      <c r="Y2" s="2">
        <f>'Pc, Winter, S1'!Y2*Main!$B$5+_xlfn.IFNA(VLOOKUP($A2,'EV Distribution'!$A$2:$B$21,2,FALSE),0)*('EV Scenarios'!Y$4-'EV Scenarios'!Y$2)</f>
        <v>0.10472376000000001</v>
      </c>
    </row>
    <row r="3" spans="1:25" x14ac:dyDescent="0.25">
      <c r="A3">
        <v>17</v>
      </c>
      <c r="B3" s="2">
        <f>'Pc, Winter, S1'!B3*Main!$B$5+_xlfn.IFNA(VLOOKUP($A3,'EV Distribution'!$A$2:$B$21,2,FALSE),0)*('EV Scenarios'!B$4-'EV Scenarios'!B$2)</f>
        <v>4.8960752999999996E-2</v>
      </c>
      <c r="C3" s="2">
        <f>'Pc, Winter, S1'!C3*Main!$B$5+_xlfn.IFNA(VLOOKUP($A3,'EV Distribution'!$A$2:$B$21,2,FALSE),0)*('EV Scenarios'!C$4-'EV Scenarios'!C$2)</f>
        <v>5.3898966E-2</v>
      </c>
      <c r="D3" s="2">
        <f>'Pc, Winter, S1'!D3*Main!$B$5+_xlfn.IFNA(VLOOKUP($A3,'EV Distribution'!$A$2:$B$21,2,FALSE),0)*('EV Scenarios'!D$4-'EV Scenarios'!D$2)</f>
        <v>7.0155710999999996E-2</v>
      </c>
      <c r="E3" s="2">
        <f>'Pc, Winter, S1'!E3*Main!$B$5+_xlfn.IFNA(VLOOKUP($A3,'EV Distribution'!$A$2:$B$21,2,FALSE),0)*('EV Scenarios'!E$4-'EV Scenarios'!E$2)</f>
        <v>8.0431140000000012E-2</v>
      </c>
      <c r="F3" s="2">
        <f>'Pc, Winter, S1'!F3*Main!$B$5+_xlfn.IFNA(VLOOKUP($A3,'EV Distribution'!$A$2:$B$21,2,FALSE),0)*('EV Scenarios'!F$4-'EV Scenarios'!F$2)</f>
        <v>9.4570151999999991E-2</v>
      </c>
      <c r="G3" s="2">
        <f>'Pc, Winter, S1'!G3*Main!$B$5+_xlfn.IFNA(VLOOKUP($A3,'EV Distribution'!$A$2:$B$21,2,FALSE),0)*('EV Scenarios'!G$4-'EV Scenarios'!G$2)</f>
        <v>0.11054383200000001</v>
      </c>
      <c r="H3" s="2">
        <f>'Pc, Winter, S1'!H3*Main!$B$5+_xlfn.IFNA(VLOOKUP($A3,'EV Distribution'!$A$2:$B$21,2,FALSE),0)*('EV Scenarios'!H$4-'EV Scenarios'!H$2)</f>
        <v>9.8542215000000016E-2</v>
      </c>
      <c r="I3" s="2">
        <f>'Pc, Winter, S1'!I3*Main!$B$5+_xlfn.IFNA(VLOOKUP($A3,'EV Distribution'!$A$2:$B$21,2,FALSE),0)*('EV Scenarios'!I$4-'EV Scenarios'!I$2)</f>
        <v>0.14087484000000003</v>
      </c>
      <c r="J3" s="2">
        <f>'Pc, Winter, S1'!J3*Main!$B$5+_xlfn.IFNA(VLOOKUP($A3,'EV Distribution'!$A$2:$B$21,2,FALSE),0)*('EV Scenarios'!J$4-'EV Scenarios'!J$2)</f>
        <v>0.129237987</v>
      </c>
      <c r="K3" s="2">
        <f>'Pc, Winter, S1'!K3*Main!$B$5+_xlfn.IFNA(VLOOKUP($A3,'EV Distribution'!$A$2:$B$21,2,FALSE),0)*('EV Scenarios'!K$4-'EV Scenarios'!K$2)</f>
        <v>0.14596526399999998</v>
      </c>
      <c r="L3" s="2">
        <f>'Pc, Winter, S1'!L3*Main!$B$5+_xlfn.IFNA(VLOOKUP($A3,'EV Distribution'!$A$2:$B$21,2,FALSE),0)*('EV Scenarios'!L$4-'EV Scenarios'!L$2)</f>
        <v>0.150011907</v>
      </c>
      <c r="M3" s="2">
        <f>'Pc, Winter, S1'!M3*Main!$B$5+_xlfn.IFNA(VLOOKUP($A3,'EV Distribution'!$A$2:$B$21,2,FALSE),0)*('EV Scenarios'!M$4-'EV Scenarios'!M$2)</f>
        <v>0.13915102500000001</v>
      </c>
      <c r="N3" s="2">
        <f>'Pc, Winter, S1'!N3*Main!$B$5+_xlfn.IFNA(VLOOKUP($A3,'EV Distribution'!$A$2:$B$21,2,FALSE),0)*('EV Scenarios'!N$4-'EV Scenarios'!N$2)</f>
        <v>0.13126791900000001</v>
      </c>
      <c r="O3" s="2">
        <f>'Pc, Winter, S1'!O3*Main!$B$5+_xlfn.IFNA(VLOOKUP($A3,'EV Distribution'!$A$2:$B$21,2,FALSE),0)*('EV Scenarios'!O$4-'EV Scenarios'!O$2)</f>
        <v>0.12085214400000001</v>
      </c>
      <c r="P3" s="2">
        <f>'Pc, Winter, S1'!P3*Main!$B$5+_xlfn.IFNA(VLOOKUP($A3,'EV Distribution'!$A$2:$B$21,2,FALSE),0)*('EV Scenarios'!P$4-'EV Scenarios'!P$2)</f>
        <v>0.11131641299999999</v>
      </c>
      <c r="Q3" s="2">
        <f>'Pc, Winter, S1'!Q3*Main!$B$5+_xlfn.IFNA(VLOOKUP($A3,'EV Distribution'!$A$2:$B$21,2,FALSE),0)*('EV Scenarios'!Q$4-'EV Scenarios'!Q$2)</f>
        <v>0.100183653</v>
      </c>
      <c r="R3" s="2">
        <f>'Pc, Winter, S1'!R3*Main!$B$5+_xlfn.IFNA(VLOOKUP($A3,'EV Distribution'!$A$2:$B$21,2,FALSE),0)*('EV Scenarios'!R$4-'EV Scenarios'!R$2)</f>
        <v>9.9141567E-2</v>
      </c>
      <c r="S3" s="2">
        <f>'Pc, Winter, S1'!S3*Main!$B$5+_xlfn.IFNA(VLOOKUP($A3,'EV Distribution'!$A$2:$B$21,2,FALSE),0)*('EV Scenarios'!S$4-'EV Scenarios'!S$2)</f>
        <v>7.8549011999999988E-2</v>
      </c>
      <c r="T3" s="2">
        <f>'Pc, Winter, S1'!T3*Main!$B$5+_xlfn.IFNA(VLOOKUP($A3,'EV Distribution'!$A$2:$B$21,2,FALSE),0)*('EV Scenarios'!T$4-'EV Scenarios'!T$2)</f>
        <v>6.4991045999999997E-2</v>
      </c>
      <c r="U3" s="2">
        <f>'Pc, Winter, S1'!U3*Main!$B$5+_xlfn.IFNA(VLOOKUP($A3,'EV Distribution'!$A$2:$B$21,2,FALSE),0)*('EV Scenarios'!U$4-'EV Scenarios'!U$2)</f>
        <v>7.7119110000000005E-2</v>
      </c>
      <c r="V3" s="2">
        <f>'Pc, Winter, S1'!V3*Main!$B$5+_xlfn.IFNA(VLOOKUP($A3,'EV Distribution'!$A$2:$B$21,2,FALSE),0)*('EV Scenarios'!V$4-'EV Scenarios'!V$2)</f>
        <v>7.8578844000000009E-2</v>
      </c>
      <c r="W3" s="2">
        <f>'Pc, Winter, S1'!W3*Main!$B$5+_xlfn.IFNA(VLOOKUP($A3,'EV Distribution'!$A$2:$B$21,2,FALSE),0)*('EV Scenarios'!W$4-'EV Scenarios'!W$2)</f>
        <v>8.9800421999999991E-2</v>
      </c>
      <c r="X3" s="2">
        <f>'Pc, Winter, S1'!X3*Main!$B$5+_xlfn.IFNA(VLOOKUP($A3,'EV Distribution'!$A$2:$B$21,2,FALSE),0)*('EV Scenarios'!X$4-'EV Scenarios'!X$2)</f>
        <v>4.3602179999999997E-2</v>
      </c>
      <c r="Y3" s="2">
        <f>'Pc, Winter, S1'!Y3*Main!$B$5+_xlfn.IFNA(VLOOKUP($A3,'EV Distribution'!$A$2:$B$21,2,FALSE),0)*('EV Scenarios'!Y$4-'EV Scenarios'!Y$2)</f>
        <v>4.1864805000000005E-2</v>
      </c>
    </row>
    <row r="4" spans="1:25" x14ac:dyDescent="0.25">
      <c r="A4">
        <v>38</v>
      </c>
      <c r="B4" s="2">
        <f>'Pc, Winter, S1'!B4*Main!$B$5+_xlfn.IFNA(VLOOKUP($A4,'EV Distribution'!$A$2:$B$21,2,FALSE),0)*('EV Scenarios'!B$4-'EV Scenarios'!B$2)</f>
        <v>0.171434849</v>
      </c>
      <c r="C4" s="2">
        <f>'Pc, Winter, S1'!C4*Main!$B$5+_xlfn.IFNA(VLOOKUP($A4,'EV Distribution'!$A$2:$B$21,2,FALSE),0)*('EV Scenarios'!C$4-'EV Scenarios'!C$2)</f>
        <v>0.18872587799999999</v>
      </c>
      <c r="D4" s="2">
        <f>'Pc, Winter, S1'!D4*Main!$B$5+_xlfn.IFNA(VLOOKUP($A4,'EV Distribution'!$A$2:$B$21,2,FALSE),0)*('EV Scenarios'!D$4-'EV Scenarios'!D$2)</f>
        <v>0.24564846300000001</v>
      </c>
      <c r="E4" s="2">
        <f>'Pc, Winter, S1'!E4*Main!$B$5+_xlfn.IFNA(VLOOKUP($A4,'EV Distribution'!$A$2:$B$21,2,FALSE),0)*('EV Scenarios'!E$4-'EV Scenarios'!E$2)</f>
        <v>0.28162762000000002</v>
      </c>
      <c r="F4" s="2">
        <f>'Pc, Winter, S1'!F4*Main!$B$5+_xlfn.IFNA(VLOOKUP($A4,'EV Distribution'!$A$2:$B$21,2,FALSE),0)*('EV Scenarios'!F$4-'EV Scenarios'!F$2)</f>
        <v>0.33113501599999995</v>
      </c>
      <c r="G4" s="2">
        <f>'Pc, Winter, S1'!G4*Main!$B$5+_xlfn.IFNA(VLOOKUP($A4,'EV Distribution'!$A$2:$B$21,2,FALSE),0)*('EV Scenarios'!G$4-'EV Scenarios'!G$2)</f>
        <v>0.387066456</v>
      </c>
      <c r="H4" s="2">
        <f>'Pc, Winter, S1'!H4*Main!$B$5+_xlfn.IFNA(VLOOKUP($A4,'EV Distribution'!$A$2:$B$21,2,FALSE),0)*('EV Scenarios'!H$4-'EV Scenarios'!H$2)</f>
        <v>0.34504309500000002</v>
      </c>
      <c r="I4" s="2">
        <f>'Pc, Winter, S1'!I4*Main!$B$5+_xlfn.IFNA(VLOOKUP($A4,'EV Distribution'!$A$2:$B$21,2,FALSE),0)*('EV Scenarios'!I$4-'EV Scenarios'!I$2)</f>
        <v>0.49326972000000008</v>
      </c>
      <c r="J4" s="2">
        <f>'Pc, Winter, S1'!J4*Main!$B$5+_xlfn.IFNA(VLOOKUP($A4,'EV Distribution'!$A$2:$B$21,2,FALSE),0)*('EV Scenarios'!J$4-'EV Scenarios'!J$2)</f>
        <v>0.45252357100000001</v>
      </c>
      <c r="K4" s="2">
        <f>'Pc, Winter, S1'!K4*Main!$B$5+_xlfn.IFNA(VLOOKUP($A4,'EV Distribution'!$A$2:$B$21,2,FALSE),0)*('EV Scenarios'!K$4-'EV Scenarios'!K$2)</f>
        <v>0.51109371199999998</v>
      </c>
      <c r="L4" s="2">
        <f>'Pc, Winter, S1'!L4*Main!$B$5+_xlfn.IFNA(VLOOKUP($A4,'EV Distribution'!$A$2:$B$21,2,FALSE),0)*('EV Scenarios'!L$4-'EV Scenarios'!L$2)</f>
        <v>0.52526293099999999</v>
      </c>
      <c r="M4" s="2">
        <f>'Pc, Winter, S1'!M4*Main!$B$5+_xlfn.IFNA(VLOOKUP($A4,'EV Distribution'!$A$2:$B$21,2,FALSE),0)*('EV Scenarios'!M$4-'EV Scenarios'!M$2)</f>
        <v>0.48723382500000001</v>
      </c>
      <c r="N4" s="2">
        <f>'Pc, Winter, S1'!N4*Main!$B$5+_xlfn.IFNA(VLOOKUP($A4,'EV Distribution'!$A$2:$B$21,2,FALSE),0)*('EV Scenarios'!N$4-'EV Scenarios'!N$2)</f>
        <v>0.45963132700000003</v>
      </c>
      <c r="O4" s="2">
        <f>'Pc, Winter, S1'!O4*Main!$B$5+_xlfn.IFNA(VLOOKUP($A4,'EV Distribution'!$A$2:$B$21,2,FALSE),0)*('EV Scenarios'!O$4-'EV Scenarios'!O$2)</f>
        <v>0.42316075200000003</v>
      </c>
      <c r="P4" s="2">
        <f>'Pc, Winter, S1'!P4*Main!$B$5+_xlfn.IFNA(VLOOKUP($A4,'EV Distribution'!$A$2:$B$21,2,FALSE),0)*('EV Scenarios'!P$4-'EV Scenarios'!P$2)</f>
        <v>0.38977162900000001</v>
      </c>
      <c r="Q4" s="2">
        <f>'Pc, Winter, S1'!Q4*Main!$B$5+_xlfn.IFNA(VLOOKUP($A4,'EV Distribution'!$A$2:$B$21,2,FALSE),0)*('EV Scenarios'!Q$4-'EV Scenarios'!Q$2)</f>
        <v>0.35079054900000001</v>
      </c>
      <c r="R4" s="2">
        <f>'Pc, Winter, S1'!R4*Main!$B$5+_xlfn.IFNA(VLOOKUP($A4,'EV Distribution'!$A$2:$B$21,2,FALSE),0)*('EV Scenarios'!R$4-'EV Scenarios'!R$2)</f>
        <v>0.34714171099999996</v>
      </c>
      <c r="S4" s="2">
        <f>'Pc, Winter, S1'!S4*Main!$B$5+_xlfn.IFNA(VLOOKUP($A4,'EV Distribution'!$A$2:$B$21,2,FALSE),0)*('EV Scenarios'!S$4-'EV Scenarios'!S$2)</f>
        <v>0.27503739599999999</v>
      </c>
      <c r="T4" s="2">
        <f>'Pc, Winter, S1'!T4*Main!$B$5+_xlfn.IFNA(VLOOKUP($A4,'EV Distribution'!$A$2:$B$21,2,FALSE),0)*('EV Scenarios'!T$4-'EV Scenarios'!T$2)</f>
        <v>0.22756451799999999</v>
      </c>
      <c r="U4" s="2">
        <f>'Pc, Winter, S1'!U4*Main!$B$5+_xlfn.IFNA(VLOOKUP($A4,'EV Distribution'!$A$2:$B$21,2,FALSE),0)*('EV Scenarios'!U$4-'EV Scenarios'!U$2)</f>
        <v>0.27003062999999999</v>
      </c>
      <c r="V4" s="2">
        <f>'Pc, Winter, S1'!V4*Main!$B$5+_xlfn.IFNA(VLOOKUP($A4,'EV Distribution'!$A$2:$B$21,2,FALSE),0)*('EV Scenarios'!V$4-'EV Scenarios'!V$2)</f>
        <v>0.27514185200000002</v>
      </c>
      <c r="W4" s="2">
        <f>'Pc, Winter, S1'!W4*Main!$B$5+_xlfn.IFNA(VLOOKUP($A4,'EV Distribution'!$A$2:$B$21,2,FALSE),0)*('EV Scenarios'!W$4-'EV Scenarios'!W$2)</f>
        <v>0.31443392599999997</v>
      </c>
      <c r="X4" s="2">
        <f>'Pc, Winter, S1'!X4*Main!$B$5+_xlfn.IFNA(VLOOKUP($A4,'EV Distribution'!$A$2:$B$21,2,FALSE),0)*('EV Scenarios'!X$4-'EV Scenarios'!X$2)</f>
        <v>0.15267194000000001</v>
      </c>
      <c r="Y4" s="2">
        <f>'Pc, Winter, S1'!Y4*Main!$B$5+_xlfn.IFNA(VLOOKUP($A4,'EV Distribution'!$A$2:$B$21,2,FALSE),0)*('EV Scenarios'!Y$4-'EV Scenarios'!Y$2)</f>
        <v>0.14658856500000003</v>
      </c>
    </row>
    <row r="5" spans="1:25" x14ac:dyDescent="0.25">
      <c r="A5">
        <v>36</v>
      </c>
      <c r="B5" s="2">
        <f>'Pc, Winter, S1'!B5*Main!$B$5+_xlfn.IFNA(VLOOKUP($A5,'EV Distribution'!$A$2:$B$21,2,FALSE),0)*('EV Scenarios'!B$4-'EV Scenarios'!B$2)</f>
        <v>3.0618523999999998E-2</v>
      </c>
      <c r="C5" s="2">
        <f>'Pc, Winter, S1'!C5*Main!$B$5+_xlfn.IFNA(VLOOKUP($A5,'EV Distribution'!$A$2:$B$21,2,FALSE),0)*('EV Scenarios'!C$4-'EV Scenarios'!C$2)</f>
        <v>3.3706727999999998E-2</v>
      </c>
      <c r="D5" s="2">
        <f>'Pc, Winter, S1'!D5*Main!$B$5+_xlfn.IFNA(VLOOKUP($A5,'EV Distribution'!$A$2:$B$21,2,FALSE),0)*('EV Scenarios'!D$4-'EV Scenarios'!D$2)</f>
        <v>4.3873188E-2</v>
      </c>
      <c r="E5" s="2">
        <f>'Pc, Winter, S1'!E5*Main!$B$5+_xlfn.IFNA(VLOOKUP($A5,'EV Distribution'!$A$2:$B$21,2,FALSE),0)*('EV Scenarios'!E$4-'EV Scenarios'!E$2)</f>
        <v>5.0299120000000003E-2</v>
      </c>
      <c r="F5" s="2">
        <f>'Pc, Winter, S1'!F5*Main!$B$5+_xlfn.IFNA(VLOOKUP($A5,'EV Distribution'!$A$2:$B$21,2,FALSE),0)*('EV Scenarios'!F$4-'EV Scenarios'!F$2)</f>
        <v>5.9141215999999996E-2</v>
      </c>
      <c r="G5" s="2">
        <f>'Pc, Winter, S1'!G5*Main!$B$5+_xlfn.IFNA(VLOOKUP($A5,'EV Distribution'!$A$2:$B$21,2,FALSE),0)*('EV Scenarios'!G$4-'EV Scenarios'!G$2)</f>
        <v>6.9130655999999999E-2</v>
      </c>
      <c r="H5" s="2">
        <f>'Pc, Winter, S1'!H5*Main!$B$5+_xlfn.IFNA(VLOOKUP($A5,'EV Distribution'!$A$2:$B$21,2,FALSE),0)*('EV Scenarios'!H$4-'EV Scenarios'!H$2)</f>
        <v>6.1625220000000008E-2</v>
      </c>
      <c r="I5" s="2">
        <f>'Pc, Winter, S1'!I5*Main!$B$5+_xlfn.IFNA(VLOOKUP($A5,'EV Distribution'!$A$2:$B$21,2,FALSE),0)*('EV Scenarios'!I$4-'EV Scenarios'!I$2)</f>
        <v>8.8098720000000019E-2</v>
      </c>
      <c r="J5" s="2">
        <f>'Pc, Winter, S1'!J5*Main!$B$5+_xlfn.IFNA(VLOOKUP($A5,'EV Distribution'!$A$2:$B$21,2,FALSE),0)*('EV Scenarios'!J$4-'EV Scenarios'!J$2)</f>
        <v>8.0821396000000004E-2</v>
      </c>
      <c r="K5" s="2">
        <f>'Pc, Winter, S1'!K5*Main!$B$5+_xlfn.IFNA(VLOOKUP($A5,'EV Distribution'!$A$2:$B$21,2,FALSE),0)*('EV Scenarios'!K$4-'EV Scenarios'!K$2)</f>
        <v>9.1282111999999985E-2</v>
      </c>
      <c r="L5" s="2">
        <f>'Pc, Winter, S1'!L5*Main!$B$5+_xlfn.IFNA(VLOOKUP($A5,'EV Distribution'!$A$2:$B$21,2,FALSE),0)*('EV Scenarios'!L$4-'EV Scenarios'!L$2)</f>
        <v>9.3812756000000011E-2</v>
      </c>
      <c r="M5" s="2">
        <f>'Pc, Winter, S1'!M5*Main!$B$5+_xlfn.IFNA(VLOOKUP($A5,'EV Distribution'!$A$2:$B$21,2,FALSE),0)*('EV Scenarios'!M$4-'EV Scenarios'!M$2)</f>
        <v>8.7020700000000006E-2</v>
      </c>
      <c r="N5" s="2">
        <f>'Pc, Winter, S1'!N5*Main!$B$5+_xlfn.IFNA(VLOOKUP($A5,'EV Distribution'!$A$2:$B$21,2,FALSE),0)*('EV Scenarios'!N$4-'EV Scenarios'!N$2)</f>
        <v>8.2090852000000006E-2</v>
      </c>
      <c r="O5" s="2">
        <f>'Pc, Winter, S1'!O5*Main!$B$5+_xlfn.IFNA(VLOOKUP($A5,'EV Distribution'!$A$2:$B$21,2,FALSE),0)*('EV Scenarios'!O$4-'EV Scenarios'!O$2)</f>
        <v>7.5577152000000009E-2</v>
      </c>
      <c r="P5" s="2">
        <f>'Pc, Winter, S1'!P5*Main!$B$5+_xlfn.IFNA(VLOOKUP($A5,'EV Distribution'!$A$2:$B$21,2,FALSE),0)*('EV Scenarios'!P$4-'EV Scenarios'!P$2)</f>
        <v>6.9613804000000001E-2</v>
      </c>
      <c r="Q5" s="2">
        <f>'Pc, Winter, S1'!Q5*Main!$B$5+_xlfn.IFNA(VLOOKUP($A5,'EV Distribution'!$A$2:$B$21,2,FALSE),0)*('EV Scenarios'!Q$4-'EV Scenarios'!Q$2)</f>
        <v>6.2651724000000006E-2</v>
      </c>
      <c r="R5" s="2">
        <f>'Pc, Winter, S1'!R5*Main!$B$5+_xlfn.IFNA(VLOOKUP($A5,'EV Distribution'!$A$2:$B$21,2,FALSE),0)*('EV Scenarios'!R$4-'EV Scenarios'!R$2)</f>
        <v>6.2000035999999994E-2</v>
      </c>
      <c r="S5" s="2">
        <f>'Pc, Winter, S1'!S5*Main!$B$5+_xlfn.IFNA(VLOOKUP($A5,'EV Distribution'!$A$2:$B$21,2,FALSE),0)*('EV Scenarios'!S$4-'EV Scenarios'!S$2)</f>
        <v>4.9122095999999997E-2</v>
      </c>
      <c r="T5" s="2">
        <f>'Pc, Winter, S1'!T5*Main!$B$5+_xlfn.IFNA(VLOOKUP($A5,'EV Distribution'!$A$2:$B$21,2,FALSE),0)*('EV Scenarios'!T$4-'EV Scenarios'!T$2)</f>
        <v>4.0643367999999999E-2</v>
      </c>
      <c r="U5" s="2">
        <f>'Pc, Winter, S1'!U5*Main!$B$5+_xlfn.IFNA(VLOOKUP($A5,'EV Distribution'!$A$2:$B$21,2,FALSE),0)*('EV Scenarios'!U$4-'EV Scenarios'!U$2)</f>
        <v>4.8227880000000001E-2</v>
      </c>
      <c r="V5" s="2">
        <f>'Pc, Winter, S1'!V5*Main!$B$5+_xlfn.IFNA(VLOOKUP($A5,'EV Distribution'!$A$2:$B$21,2,FALSE),0)*('EV Scenarios'!V$4-'EV Scenarios'!V$2)</f>
        <v>4.9140752000000003E-2</v>
      </c>
      <c r="W5" s="2">
        <f>'Pc, Winter, S1'!W5*Main!$B$5+_xlfn.IFNA(VLOOKUP($A5,'EV Distribution'!$A$2:$B$21,2,FALSE),0)*('EV Scenarios'!W$4-'EV Scenarios'!W$2)</f>
        <v>5.6158375999999996E-2</v>
      </c>
      <c r="X5" s="2">
        <f>'Pc, Winter, S1'!X5*Main!$B$5+_xlfn.IFNA(VLOOKUP($A5,'EV Distribution'!$A$2:$B$21,2,FALSE),0)*('EV Scenarios'!X$4-'EV Scenarios'!X$2)</f>
        <v>2.726744E-2</v>
      </c>
      <c r="Y5" s="2">
        <f>'Pc, Winter, S1'!Y5*Main!$B$5+_xlfn.IFNA(VLOOKUP($A5,'EV Distribution'!$A$2:$B$21,2,FALSE),0)*('EV Scenarios'!Y$4-'EV Scenarios'!Y$2)</f>
        <v>2.6180940000000003E-2</v>
      </c>
    </row>
    <row r="6" spans="1:25" x14ac:dyDescent="0.25">
      <c r="A6">
        <v>26</v>
      </c>
      <c r="B6" s="2">
        <f>'Pc, Winter, S1'!B6*Main!$B$5+_xlfn.IFNA(VLOOKUP($A6,'EV Distribution'!$A$2:$B$21,2,FALSE),0)*('EV Scenarios'!B$4-'EV Scenarios'!B$2)</f>
        <v>0.16869073600000001</v>
      </c>
      <c r="C6" s="2">
        <f>'Pc, Winter, S1'!C6*Main!$B$5+_xlfn.IFNA(VLOOKUP($A6,'EV Distribution'!$A$2:$B$21,2,FALSE),0)*('EV Scenarios'!C$4-'EV Scenarios'!C$2)</f>
        <v>0.18570499199999999</v>
      </c>
      <c r="D6" s="2">
        <f>'Pc, Winter, S1'!D6*Main!$B$5+_xlfn.IFNA(VLOOKUP($A6,'EV Distribution'!$A$2:$B$21,2,FALSE),0)*('EV Scenarios'!D$4-'EV Scenarios'!D$2)</f>
        <v>0.24171643200000001</v>
      </c>
      <c r="E6" s="2">
        <f>'Pc, Winter, S1'!E6*Main!$B$5+_xlfn.IFNA(VLOOKUP($A6,'EV Distribution'!$A$2:$B$21,2,FALSE),0)*('EV Scenarios'!E$4-'EV Scenarios'!E$2)</f>
        <v>0.27711968000000003</v>
      </c>
      <c r="F6" s="2">
        <f>'Pc, Winter, S1'!F6*Main!$B$5+_xlfn.IFNA(VLOOKUP($A6,'EV Distribution'!$A$2:$B$21,2,FALSE),0)*('EV Scenarios'!F$4-'EV Scenarios'!F$2)</f>
        <v>0.32583462399999996</v>
      </c>
      <c r="G6" s="2">
        <f>'Pc, Winter, S1'!G6*Main!$B$5+_xlfn.IFNA(VLOOKUP($A6,'EV Distribution'!$A$2:$B$21,2,FALSE),0)*('EV Scenarios'!G$4-'EV Scenarios'!G$2)</f>
        <v>0.38087078400000002</v>
      </c>
      <c r="H6" s="2">
        <f>'Pc, Winter, S1'!H6*Main!$B$5+_xlfn.IFNA(VLOOKUP($A6,'EV Distribution'!$A$2:$B$21,2,FALSE),0)*('EV Scenarios'!H$4-'EV Scenarios'!H$2)</f>
        <v>0.33952008000000006</v>
      </c>
      <c r="I6" s="2">
        <f>'Pc, Winter, S1'!I6*Main!$B$5+_xlfn.IFNA(VLOOKUP($A6,'EV Distribution'!$A$2:$B$21,2,FALSE),0)*('EV Scenarios'!I$4-'EV Scenarios'!I$2)</f>
        <v>0.4853740800000001</v>
      </c>
      <c r="J6" s="2">
        <f>'Pc, Winter, S1'!J6*Main!$B$5+_xlfn.IFNA(VLOOKUP($A6,'EV Distribution'!$A$2:$B$21,2,FALSE),0)*('EV Scenarios'!J$4-'EV Scenarios'!J$2)</f>
        <v>0.44528014400000004</v>
      </c>
      <c r="K6" s="2">
        <f>'Pc, Winter, S1'!K6*Main!$B$5+_xlfn.IFNA(VLOOKUP($A6,'EV Distribution'!$A$2:$B$21,2,FALSE),0)*('EV Scenarios'!K$4-'EV Scenarios'!K$2)</f>
        <v>0.50291276799999995</v>
      </c>
      <c r="L6" s="2">
        <f>'Pc, Winter, S1'!L6*Main!$B$5+_xlfn.IFNA(VLOOKUP($A6,'EV Distribution'!$A$2:$B$21,2,FALSE),0)*('EV Scenarios'!L$4-'EV Scenarios'!L$2)</f>
        <v>0.51685518400000008</v>
      </c>
      <c r="M6" s="2">
        <f>'Pc, Winter, S1'!M6*Main!$B$5+_xlfn.IFNA(VLOOKUP($A6,'EV Distribution'!$A$2:$B$21,2,FALSE),0)*('EV Scenarios'!M$4-'EV Scenarios'!M$2)</f>
        <v>0.47943479999999999</v>
      </c>
      <c r="N6" s="2">
        <f>'Pc, Winter, S1'!N6*Main!$B$5+_xlfn.IFNA(VLOOKUP($A6,'EV Distribution'!$A$2:$B$21,2,FALSE),0)*('EV Scenarios'!N$4-'EV Scenarios'!N$2)</f>
        <v>0.45227412800000005</v>
      </c>
      <c r="O6" s="2">
        <f>'Pc, Winter, S1'!O6*Main!$B$5+_xlfn.IFNA(VLOOKUP($A6,'EV Distribution'!$A$2:$B$21,2,FALSE),0)*('EV Scenarios'!O$4-'EV Scenarios'!O$2)</f>
        <v>0.416387328</v>
      </c>
      <c r="P6" s="2">
        <f>'Pc, Winter, S1'!P6*Main!$B$5+_xlfn.IFNA(VLOOKUP($A6,'EV Distribution'!$A$2:$B$21,2,FALSE),0)*('EV Scenarios'!P$4-'EV Scenarios'!P$2)</f>
        <v>0.38353265599999997</v>
      </c>
      <c r="Q6" s="2">
        <f>'Pc, Winter, S1'!Q6*Main!$B$5+_xlfn.IFNA(VLOOKUP($A6,'EV Distribution'!$A$2:$B$21,2,FALSE),0)*('EV Scenarios'!Q$4-'EV Scenarios'!Q$2)</f>
        <v>0.34517553600000001</v>
      </c>
      <c r="R6" s="2">
        <f>'Pc, Winter, S1'!R6*Main!$B$5+_xlfn.IFNA(VLOOKUP($A6,'EV Distribution'!$A$2:$B$21,2,FALSE),0)*('EV Scenarios'!R$4-'EV Scenarios'!R$2)</f>
        <v>0.34158510399999997</v>
      </c>
      <c r="S6" s="2">
        <f>'Pc, Winter, S1'!S6*Main!$B$5+_xlfn.IFNA(VLOOKUP($A6,'EV Distribution'!$A$2:$B$21,2,FALSE),0)*('EV Scenarios'!S$4-'EV Scenarios'!S$2)</f>
        <v>0.27063494399999999</v>
      </c>
      <c r="T6" s="2">
        <f>'Pc, Winter, S1'!T6*Main!$B$5+_xlfn.IFNA(VLOOKUP($A6,'EV Distribution'!$A$2:$B$21,2,FALSE),0)*('EV Scenarios'!T$4-'EV Scenarios'!T$2)</f>
        <v>0.22392195199999998</v>
      </c>
      <c r="U6" s="2">
        <f>'Pc, Winter, S1'!U6*Main!$B$5+_xlfn.IFNA(VLOOKUP($A6,'EV Distribution'!$A$2:$B$21,2,FALSE),0)*('EV Scenarios'!U$4-'EV Scenarios'!U$2)</f>
        <v>0.26570832</v>
      </c>
      <c r="V6" s="2">
        <f>'Pc, Winter, S1'!V6*Main!$B$5+_xlfn.IFNA(VLOOKUP($A6,'EV Distribution'!$A$2:$B$21,2,FALSE),0)*('EV Scenarios'!V$4-'EV Scenarios'!V$2)</f>
        <v>0.27073772800000001</v>
      </c>
      <c r="W6" s="2">
        <f>'Pc, Winter, S1'!W6*Main!$B$5+_xlfn.IFNA(VLOOKUP($A6,'EV Distribution'!$A$2:$B$21,2,FALSE),0)*('EV Scenarios'!W$4-'EV Scenarios'!W$2)</f>
        <v>0.309400864</v>
      </c>
      <c r="X6" s="2">
        <f>'Pc, Winter, S1'!X6*Main!$B$5+_xlfn.IFNA(VLOOKUP($A6,'EV Distribution'!$A$2:$B$21,2,FALSE),0)*('EV Scenarios'!X$4-'EV Scenarios'!X$2)</f>
        <v>0.15022816</v>
      </c>
      <c r="Y6" s="2">
        <f>'Pc, Winter, S1'!Y6*Main!$B$5+_xlfn.IFNA(VLOOKUP($A6,'EV Distribution'!$A$2:$B$21,2,FALSE),0)*('EV Scenarios'!Y$4-'EV Scenarios'!Y$2)</f>
        <v>0.14424216000000004</v>
      </c>
    </row>
    <row r="7" spans="1:25" x14ac:dyDescent="0.25">
      <c r="A7">
        <v>24</v>
      </c>
      <c r="B7" s="2">
        <f>'Pc, Winter, S1'!B7*Main!$B$5+_xlfn.IFNA(VLOOKUP($A7,'EV Distribution'!$A$2:$B$21,2,FALSE),0)*('EV Scenarios'!B$4-'EV Scenarios'!B$2)</f>
        <v>0.214329668</v>
      </c>
      <c r="C7" s="2">
        <f>'Pc, Winter, S1'!C7*Main!$B$5+_xlfn.IFNA(VLOOKUP($A7,'EV Distribution'!$A$2:$B$21,2,FALSE),0)*('EV Scenarios'!C$4-'EV Scenarios'!C$2)</f>
        <v>0.235947096</v>
      </c>
      <c r="D7" s="2">
        <f>'Pc, Winter, S1'!D7*Main!$B$5+_xlfn.IFNA(VLOOKUP($A7,'EV Distribution'!$A$2:$B$21,2,FALSE),0)*('EV Scenarios'!D$4-'EV Scenarios'!D$2)</f>
        <v>0.307112316</v>
      </c>
      <c r="E7" s="2">
        <f>'Pc, Winter, S1'!E7*Main!$B$5+_xlfn.IFNA(VLOOKUP($A7,'EV Distribution'!$A$2:$B$21,2,FALSE),0)*('EV Scenarios'!E$4-'EV Scenarios'!E$2)</f>
        <v>0.35209384000000005</v>
      </c>
      <c r="F7" s="2">
        <f>'Pc, Winter, S1'!F7*Main!$B$5+_xlfn.IFNA(VLOOKUP($A7,'EV Distribution'!$A$2:$B$21,2,FALSE),0)*('EV Scenarios'!F$4-'EV Scenarios'!F$2)</f>
        <v>0.41398851199999998</v>
      </c>
      <c r="G7" s="2">
        <f>'Pc, Winter, S1'!G7*Main!$B$5+_xlfn.IFNA(VLOOKUP($A7,'EV Distribution'!$A$2:$B$21,2,FALSE),0)*('EV Scenarios'!G$4-'EV Scenarios'!G$2)</f>
        <v>0.48391459200000003</v>
      </c>
      <c r="H7" s="2">
        <f>'Pc, Winter, S1'!H7*Main!$B$5+_xlfn.IFNA(VLOOKUP($A7,'EV Distribution'!$A$2:$B$21,2,FALSE),0)*('EV Scenarios'!H$4-'EV Scenarios'!H$2)</f>
        <v>0.43137654000000009</v>
      </c>
      <c r="I7" s="2">
        <f>'Pc, Winter, S1'!I7*Main!$B$5+_xlfn.IFNA(VLOOKUP($A7,'EV Distribution'!$A$2:$B$21,2,FALSE),0)*('EV Scenarios'!I$4-'EV Scenarios'!I$2)</f>
        <v>0.61669104000000008</v>
      </c>
      <c r="J7" s="2">
        <f>'Pc, Winter, S1'!J7*Main!$B$5+_xlfn.IFNA(VLOOKUP($A7,'EV Distribution'!$A$2:$B$21,2,FALSE),0)*('EV Scenarios'!J$4-'EV Scenarios'!J$2)</f>
        <v>0.5657497720000001</v>
      </c>
      <c r="K7" s="2">
        <f>'Pc, Winter, S1'!K7*Main!$B$5+_xlfn.IFNA(VLOOKUP($A7,'EV Distribution'!$A$2:$B$21,2,FALSE),0)*('EV Scenarios'!K$4-'EV Scenarios'!K$2)</f>
        <v>0.63897478399999996</v>
      </c>
      <c r="L7" s="2">
        <f>'Pc, Winter, S1'!L7*Main!$B$5+_xlfn.IFNA(VLOOKUP($A7,'EV Distribution'!$A$2:$B$21,2,FALSE),0)*('EV Scenarios'!L$4-'EV Scenarios'!L$2)</f>
        <v>0.65668929200000004</v>
      </c>
      <c r="M7" s="2">
        <f>'Pc, Winter, S1'!M7*Main!$B$5+_xlfn.IFNA(VLOOKUP($A7,'EV Distribution'!$A$2:$B$21,2,FALSE),0)*('EV Scenarios'!M$4-'EV Scenarios'!M$2)</f>
        <v>0.60914489999999999</v>
      </c>
      <c r="N7" s="2">
        <f>'Pc, Winter, S1'!N7*Main!$B$5+_xlfn.IFNA(VLOOKUP($A7,'EV Distribution'!$A$2:$B$21,2,FALSE),0)*('EV Scenarios'!N$4-'EV Scenarios'!N$2)</f>
        <v>0.57463596400000005</v>
      </c>
      <c r="O7" s="2">
        <f>'Pc, Winter, S1'!O7*Main!$B$5+_xlfn.IFNA(VLOOKUP($A7,'EV Distribution'!$A$2:$B$21,2,FALSE),0)*('EV Scenarios'!O$4-'EV Scenarios'!O$2)</f>
        <v>0.52904006400000003</v>
      </c>
      <c r="P7" s="2">
        <f>'Pc, Winter, S1'!P7*Main!$B$5+_xlfn.IFNA(VLOOKUP($A7,'EV Distribution'!$A$2:$B$21,2,FALSE),0)*('EV Scenarios'!P$4-'EV Scenarios'!P$2)</f>
        <v>0.48729662800000001</v>
      </c>
      <c r="Q7" s="2">
        <f>'Pc, Winter, S1'!Q7*Main!$B$5+_xlfn.IFNA(VLOOKUP($A7,'EV Distribution'!$A$2:$B$21,2,FALSE),0)*('EV Scenarios'!Q$4-'EV Scenarios'!Q$2)</f>
        <v>0.43856206800000003</v>
      </c>
      <c r="R7" s="2">
        <f>'Pc, Winter, S1'!R7*Main!$B$5+_xlfn.IFNA(VLOOKUP($A7,'EV Distribution'!$A$2:$B$21,2,FALSE),0)*('EV Scenarios'!R$4-'EV Scenarios'!R$2)</f>
        <v>0.43400025199999998</v>
      </c>
      <c r="S7" s="2">
        <f>'Pc, Winter, S1'!S7*Main!$B$5+_xlfn.IFNA(VLOOKUP($A7,'EV Distribution'!$A$2:$B$21,2,FALSE),0)*('EV Scenarios'!S$4-'EV Scenarios'!S$2)</f>
        <v>0.34385467199999997</v>
      </c>
      <c r="T7" s="2">
        <f>'Pc, Winter, S1'!T7*Main!$B$5+_xlfn.IFNA(VLOOKUP($A7,'EV Distribution'!$A$2:$B$21,2,FALSE),0)*('EV Scenarios'!T$4-'EV Scenarios'!T$2)</f>
        <v>0.28450357599999998</v>
      </c>
      <c r="U7" s="2">
        <f>'Pc, Winter, S1'!U7*Main!$B$5+_xlfn.IFNA(VLOOKUP($A7,'EV Distribution'!$A$2:$B$21,2,FALSE),0)*('EV Scenarios'!U$4-'EV Scenarios'!U$2)</f>
        <v>0.33759516000000001</v>
      </c>
      <c r="V7" s="2">
        <f>'Pc, Winter, S1'!V7*Main!$B$5+_xlfn.IFNA(VLOOKUP($A7,'EV Distribution'!$A$2:$B$21,2,FALSE),0)*('EV Scenarios'!V$4-'EV Scenarios'!V$2)</f>
        <v>0.34398526400000007</v>
      </c>
      <c r="W7" s="2">
        <f>'Pc, Winter, S1'!W7*Main!$B$5+_xlfn.IFNA(VLOOKUP($A7,'EV Distribution'!$A$2:$B$21,2,FALSE),0)*('EV Scenarios'!W$4-'EV Scenarios'!W$2)</f>
        <v>0.39310863200000001</v>
      </c>
      <c r="X7" s="2">
        <f>'Pc, Winter, S1'!X7*Main!$B$5+_xlfn.IFNA(VLOOKUP($A7,'EV Distribution'!$A$2:$B$21,2,FALSE),0)*('EV Scenarios'!X$4-'EV Scenarios'!X$2)</f>
        <v>0.19087208</v>
      </c>
      <c r="Y7" s="2">
        <f>'Pc, Winter, S1'!Y7*Main!$B$5+_xlfn.IFNA(VLOOKUP($A7,'EV Distribution'!$A$2:$B$21,2,FALSE),0)*('EV Scenarios'!Y$4-'EV Scenarios'!Y$2)</f>
        <v>0.18326658000000004</v>
      </c>
    </row>
    <row r="8" spans="1:25" x14ac:dyDescent="0.25">
      <c r="A8">
        <v>28</v>
      </c>
      <c r="B8" s="2">
        <f>'Pc, Winter, S1'!B8*Main!$B$5+_xlfn.IFNA(VLOOKUP($A8,'EV Distribution'!$A$2:$B$21,2,FALSE),0)*('EV Scenarios'!B$4-'EV Scenarios'!B$2)</f>
        <v>0.11640816200000001</v>
      </c>
      <c r="C8" s="2">
        <f>'Pc, Winter, S1'!C8*Main!$B$5+_xlfn.IFNA(VLOOKUP($A8,'EV Distribution'!$A$2:$B$21,2,FALSE),0)*('EV Scenarios'!C$4-'EV Scenarios'!C$2)</f>
        <v>0.12814916400000001</v>
      </c>
      <c r="D8" s="2">
        <f>'Pc, Winter, S1'!D8*Main!$B$5+_xlfn.IFNA(VLOOKUP($A8,'EV Distribution'!$A$2:$B$21,2,FALSE),0)*('EV Scenarios'!D$4-'EV Scenarios'!D$2)</f>
        <v>0.16680089400000001</v>
      </c>
      <c r="E8" s="2">
        <f>'Pc, Winter, S1'!E8*Main!$B$5+_xlfn.IFNA(VLOOKUP($A8,'EV Distribution'!$A$2:$B$21,2,FALSE),0)*('EV Scenarios'!E$4-'EV Scenarios'!E$2)</f>
        <v>0.19123156000000002</v>
      </c>
      <c r="F8" s="2">
        <f>'Pc, Winter, S1'!F8*Main!$B$5+_xlfn.IFNA(VLOOKUP($A8,'EV Distribution'!$A$2:$B$21,2,FALSE),0)*('EV Scenarios'!F$4-'EV Scenarios'!F$2)</f>
        <v>0.22484820799999999</v>
      </c>
      <c r="G8" s="2">
        <f>'Pc, Winter, S1'!G8*Main!$B$5+_xlfn.IFNA(VLOOKUP($A8,'EV Distribution'!$A$2:$B$21,2,FALSE),0)*('EV Scenarios'!G$4-'EV Scenarios'!G$2)</f>
        <v>0.26282692800000002</v>
      </c>
      <c r="H8" s="2">
        <f>'Pc, Winter, S1'!H8*Main!$B$5+_xlfn.IFNA(VLOOKUP($A8,'EV Distribution'!$A$2:$B$21,2,FALSE),0)*('EV Scenarios'!H$4-'EV Scenarios'!H$2)</f>
        <v>0.23429211000000005</v>
      </c>
      <c r="I8" s="2">
        <f>'Pc, Winter, S1'!I8*Main!$B$5+_xlfn.IFNA(VLOOKUP($A8,'EV Distribution'!$A$2:$B$21,2,FALSE),0)*('EV Scenarios'!I$4-'EV Scenarios'!I$2)</f>
        <v>0.33494136000000008</v>
      </c>
      <c r="J8" s="2">
        <f>'Pc, Winter, S1'!J8*Main!$B$5+_xlfn.IFNA(VLOOKUP($A8,'EV Distribution'!$A$2:$B$21,2,FALSE),0)*('EV Scenarios'!J$4-'EV Scenarios'!J$2)</f>
        <v>0.30727379800000004</v>
      </c>
      <c r="K8" s="2">
        <f>'Pc, Winter, S1'!K8*Main!$B$5+_xlfn.IFNA(VLOOKUP($A8,'EV Distribution'!$A$2:$B$21,2,FALSE),0)*('EV Scenarios'!K$4-'EV Scenarios'!K$2)</f>
        <v>0.347044256</v>
      </c>
      <c r="L8" s="2">
        <f>'Pc, Winter, S1'!L8*Main!$B$5+_xlfn.IFNA(VLOOKUP($A8,'EV Distribution'!$A$2:$B$21,2,FALSE),0)*('EV Scenarios'!L$4-'EV Scenarios'!L$2)</f>
        <v>0.35666547800000004</v>
      </c>
      <c r="M8" s="2">
        <f>'Pc, Winter, S1'!M8*Main!$B$5+_xlfn.IFNA(VLOOKUP($A8,'EV Distribution'!$A$2:$B$21,2,FALSE),0)*('EV Scenarios'!M$4-'EV Scenarios'!M$2)</f>
        <v>0.33084285000000002</v>
      </c>
      <c r="N8" s="2">
        <f>'Pc, Winter, S1'!N8*Main!$B$5+_xlfn.IFNA(VLOOKUP($A8,'EV Distribution'!$A$2:$B$21,2,FALSE),0)*('EV Scenarios'!N$4-'EV Scenarios'!N$2)</f>
        <v>0.31210012600000003</v>
      </c>
      <c r="O8" s="2">
        <f>'Pc, Winter, S1'!O8*Main!$B$5+_xlfn.IFNA(VLOOKUP($A8,'EV Distribution'!$A$2:$B$21,2,FALSE),0)*('EV Scenarios'!O$4-'EV Scenarios'!O$2)</f>
        <v>0.28733577600000004</v>
      </c>
      <c r="P8" s="2">
        <f>'Pc, Winter, S1'!P8*Main!$B$5+_xlfn.IFNA(VLOOKUP($A8,'EV Distribution'!$A$2:$B$21,2,FALSE),0)*('EV Scenarios'!P$4-'EV Scenarios'!P$2)</f>
        <v>0.264663802</v>
      </c>
      <c r="Q8" s="2">
        <f>'Pc, Winter, S1'!Q8*Main!$B$5+_xlfn.IFNA(VLOOKUP($A8,'EV Distribution'!$A$2:$B$21,2,FALSE),0)*('EV Scenarios'!Q$4-'EV Scenarios'!Q$2)</f>
        <v>0.23819476200000003</v>
      </c>
      <c r="R8" s="2">
        <f>'Pc, Winter, S1'!R8*Main!$B$5+_xlfn.IFNA(VLOOKUP($A8,'EV Distribution'!$A$2:$B$21,2,FALSE),0)*('EV Scenarios'!R$4-'EV Scenarios'!R$2)</f>
        <v>0.235717118</v>
      </c>
      <c r="S8" s="2">
        <f>'Pc, Winter, S1'!S8*Main!$B$5+_xlfn.IFNA(VLOOKUP($A8,'EV Distribution'!$A$2:$B$21,2,FALSE),0)*('EV Scenarios'!S$4-'EV Scenarios'!S$2)</f>
        <v>0.186756648</v>
      </c>
      <c r="T8" s="2">
        <f>'Pc, Winter, S1'!T8*Main!$B$5+_xlfn.IFNA(VLOOKUP($A8,'EV Distribution'!$A$2:$B$21,2,FALSE),0)*('EV Scenarios'!T$4-'EV Scenarios'!T$2)</f>
        <v>0.15452148399999999</v>
      </c>
      <c r="U8" s="2">
        <f>'Pc, Winter, S1'!U8*Main!$B$5+_xlfn.IFNA(VLOOKUP($A8,'EV Distribution'!$A$2:$B$21,2,FALSE),0)*('EV Scenarios'!U$4-'EV Scenarios'!U$2)</f>
        <v>0.18335694000000002</v>
      </c>
      <c r="V8" s="2">
        <f>'Pc, Winter, S1'!V8*Main!$B$5+_xlfn.IFNA(VLOOKUP($A8,'EV Distribution'!$A$2:$B$21,2,FALSE),0)*('EV Scenarios'!V$4-'EV Scenarios'!V$2)</f>
        <v>0.18682757600000002</v>
      </c>
      <c r="W8" s="2">
        <f>'Pc, Winter, S1'!W8*Main!$B$5+_xlfn.IFNA(VLOOKUP($A8,'EV Distribution'!$A$2:$B$21,2,FALSE),0)*('EV Scenarios'!W$4-'EV Scenarios'!W$2)</f>
        <v>0.213507788</v>
      </c>
      <c r="X8" s="2">
        <f>'Pc, Winter, S1'!X8*Main!$B$5+_xlfn.IFNA(VLOOKUP($A8,'EV Distribution'!$A$2:$B$21,2,FALSE),0)*('EV Scenarios'!X$4-'EV Scenarios'!X$2)</f>
        <v>0.10366772</v>
      </c>
      <c r="Y8" s="2">
        <f>'Pc, Winter, S1'!Y8*Main!$B$5+_xlfn.IFNA(VLOOKUP($A8,'EV Distribution'!$A$2:$B$21,2,FALSE),0)*('EV Scenarios'!Y$4-'EV Scenarios'!Y$2)</f>
        <v>9.953697000000003E-2</v>
      </c>
    </row>
    <row r="9" spans="1:25" x14ac:dyDescent="0.25">
      <c r="A9">
        <v>6</v>
      </c>
      <c r="B9" s="2">
        <f>'Pc, Winter, S1'!B9*Main!$B$5+_xlfn.IFNA(VLOOKUP($A9,'EV Distribution'!$A$2:$B$21,2,FALSE),0)*('EV Scenarios'!B$4-'EV Scenarios'!B$2)</f>
        <v>6.1237047999999995E-2</v>
      </c>
      <c r="C9" s="2">
        <f>'Pc, Winter, S1'!C9*Main!$B$5+_xlfn.IFNA(VLOOKUP($A9,'EV Distribution'!$A$2:$B$21,2,FALSE),0)*('EV Scenarios'!C$4-'EV Scenarios'!C$2)</f>
        <v>6.7413455999999997E-2</v>
      </c>
      <c r="D9" s="2">
        <f>'Pc, Winter, S1'!D9*Main!$B$5+_xlfn.IFNA(VLOOKUP($A9,'EV Distribution'!$A$2:$B$21,2,FALSE),0)*('EV Scenarios'!D$4-'EV Scenarios'!D$2)</f>
        <v>8.7746376000000001E-2</v>
      </c>
      <c r="E9" s="2">
        <f>'Pc, Winter, S1'!E9*Main!$B$5+_xlfn.IFNA(VLOOKUP($A9,'EV Distribution'!$A$2:$B$21,2,FALSE),0)*('EV Scenarios'!E$4-'EV Scenarios'!E$2)</f>
        <v>0.10059824000000001</v>
      </c>
      <c r="F9" s="2">
        <f>'Pc, Winter, S1'!F9*Main!$B$5+_xlfn.IFNA(VLOOKUP($A9,'EV Distribution'!$A$2:$B$21,2,FALSE),0)*('EV Scenarios'!F$4-'EV Scenarios'!F$2)</f>
        <v>0.11828243199999999</v>
      </c>
      <c r="G9" s="2">
        <f>'Pc, Winter, S1'!G9*Main!$B$5+_xlfn.IFNA(VLOOKUP($A9,'EV Distribution'!$A$2:$B$21,2,FALSE),0)*('EV Scenarios'!G$4-'EV Scenarios'!G$2)</f>
        <v>0.138261312</v>
      </c>
      <c r="H9" s="2">
        <f>'Pc, Winter, S1'!H9*Main!$B$5+_xlfn.IFNA(VLOOKUP($A9,'EV Distribution'!$A$2:$B$21,2,FALSE),0)*('EV Scenarios'!H$4-'EV Scenarios'!H$2)</f>
        <v>0.12325044000000002</v>
      </c>
      <c r="I9" s="2">
        <f>'Pc, Winter, S1'!I9*Main!$B$5+_xlfn.IFNA(VLOOKUP($A9,'EV Distribution'!$A$2:$B$21,2,FALSE),0)*('EV Scenarios'!I$4-'EV Scenarios'!I$2)</f>
        <v>0.17619744000000004</v>
      </c>
      <c r="J9" s="2">
        <f>'Pc, Winter, S1'!J9*Main!$B$5+_xlfn.IFNA(VLOOKUP($A9,'EV Distribution'!$A$2:$B$21,2,FALSE),0)*('EV Scenarios'!J$4-'EV Scenarios'!J$2)</f>
        <v>0.16164279200000001</v>
      </c>
      <c r="K9" s="2">
        <f>'Pc, Winter, S1'!K9*Main!$B$5+_xlfn.IFNA(VLOOKUP($A9,'EV Distribution'!$A$2:$B$21,2,FALSE),0)*('EV Scenarios'!K$4-'EV Scenarios'!K$2)</f>
        <v>0.18256422399999997</v>
      </c>
      <c r="L9" s="2">
        <f>'Pc, Winter, S1'!L9*Main!$B$5+_xlfn.IFNA(VLOOKUP($A9,'EV Distribution'!$A$2:$B$21,2,FALSE),0)*('EV Scenarios'!L$4-'EV Scenarios'!L$2)</f>
        <v>0.18762551200000002</v>
      </c>
      <c r="M9" s="2">
        <f>'Pc, Winter, S1'!M9*Main!$B$5+_xlfn.IFNA(VLOOKUP($A9,'EV Distribution'!$A$2:$B$21,2,FALSE),0)*('EV Scenarios'!M$4-'EV Scenarios'!M$2)</f>
        <v>0.17404140000000001</v>
      </c>
      <c r="N9" s="2">
        <f>'Pc, Winter, S1'!N9*Main!$B$5+_xlfn.IFNA(VLOOKUP($A9,'EV Distribution'!$A$2:$B$21,2,FALSE),0)*('EV Scenarios'!N$4-'EV Scenarios'!N$2)</f>
        <v>0.16418170400000001</v>
      </c>
      <c r="O9" s="2">
        <f>'Pc, Winter, S1'!O9*Main!$B$5+_xlfn.IFNA(VLOOKUP($A9,'EV Distribution'!$A$2:$B$21,2,FALSE),0)*('EV Scenarios'!O$4-'EV Scenarios'!O$2)</f>
        <v>0.15115430400000002</v>
      </c>
      <c r="P9" s="2">
        <f>'Pc, Winter, S1'!P9*Main!$B$5+_xlfn.IFNA(VLOOKUP($A9,'EV Distribution'!$A$2:$B$21,2,FALSE),0)*('EV Scenarios'!P$4-'EV Scenarios'!P$2)</f>
        <v>0.139227608</v>
      </c>
      <c r="Q9" s="2">
        <f>'Pc, Winter, S1'!Q9*Main!$B$5+_xlfn.IFNA(VLOOKUP($A9,'EV Distribution'!$A$2:$B$21,2,FALSE),0)*('EV Scenarios'!Q$4-'EV Scenarios'!Q$2)</f>
        <v>0.12530344800000001</v>
      </c>
      <c r="R9" s="2">
        <f>'Pc, Winter, S1'!R9*Main!$B$5+_xlfn.IFNA(VLOOKUP($A9,'EV Distribution'!$A$2:$B$21,2,FALSE),0)*('EV Scenarios'!R$4-'EV Scenarios'!R$2)</f>
        <v>0.12400007199999999</v>
      </c>
      <c r="S9" s="2">
        <f>'Pc, Winter, S1'!S9*Main!$B$5+_xlfn.IFNA(VLOOKUP($A9,'EV Distribution'!$A$2:$B$21,2,FALSE),0)*('EV Scenarios'!S$4-'EV Scenarios'!S$2)</f>
        <v>9.8244191999999994E-2</v>
      </c>
      <c r="T9" s="2">
        <f>'Pc, Winter, S1'!T9*Main!$B$5+_xlfn.IFNA(VLOOKUP($A9,'EV Distribution'!$A$2:$B$21,2,FALSE),0)*('EV Scenarios'!T$4-'EV Scenarios'!T$2)</f>
        <v>8.1286735999999998E-2</v>
      </c>
      <c r="U9" s="2">
        <f>'Pc, Winter, S1'!U9*Main!$B$5+_xlfn.IFNA(VLOOKUP($A9,'EV Distribution'!$A$2:$B$21,2,FALSE),0)*('EV Scenarios'!U$4-'EV Scenarios'!U$2)</f>
        <v>9.6455760000000001E-2</v>
      </c>
      <c r="V9" s="2">
        <f>'Pc, Winter, S1'!V9*Main!$B$5+_xlfn.IFNA(VLOOKUP($A9,'EV Distribution'!$A$2:$B$21,2,FALSE),0)*('EV Scenarios'!V$4-'EV Scenarios'!V$2)</f>
        <v>9.8281504000000006E-2</v>
      </c>
      <c r="W9" s="2">
        <f>'Pc, Winter, S1'!W9*Main!$B$5+_xlfn.IFNA(VLOOKUP($A9,'EV Distribution'!$A$2:$B$21,2,FALSE),0)*('EV Scenarios'!W$4-'EV Scenarios'!W$2)</f>
        <v>0.11231675199999999</v>
      </c>
      <c r="X9" s="2">
        <f>'Pc, Winter, S1'!X9*Main!$B$5+_xlfn.IFNA(VLOOKUP($A9,'EV Distribution'!$A$2:$B$21,2,FALSE),0)*('EV Scenarios'!X$4-'EV Scenarios'!X$2)</f>
        <v>5.4534880000000001E-2</v>
      </c>
      <c r="Y9" s="2">
        <f>'Pc, Winter, S1'!Y9*Main!$B$5+_xlfn.IFNA(VLOOKUP($A9,'EV Distribution'!$A$2:$B$21,2,FALSE),0)*('EV Scenarios'!Y$4-'EV Scenarios'!Y$2)</f>
        <v>5.2361880000000006E-2</v>
      </c>
    </row>
    <row r="10" spans="1:25" x14ac:dyDescent="0.25">
      <c r="A10">
        <v>30</v>
      </c>
      <c r="B10" s="2">
        <f>'Pc, Winter, S1'!B10*Main!$B$5+_xlfn.IFNA(VLOOKUP($A10,'EV Distribution'!$A$2:$B$21,2,FALSE),0)*('EV Scenarios'!B$4-'EV Scenarios'!B$2)</f>
        <v>5.0838304000000001E-2</v>
      </c>
      <c r="C10" s="2">
        <f>'Pc, Winter, S1'!C10*Main!$B$5+_xlfn.IFNA(VLOOKUP($A10,'EV Distribution'!$A$2:$B$21,2,FALSE),0)*('EV Scenarios'!C$4-'EV Scenarios'!C$2)</f>
        <v>5.5965887999999998E-2</v>
      </c>
      <c r="D10" s="2">
        <f>'Pc, Winter, S1'!D10*Main!$B$5+_xlfn.IFNA(VLOOKUP($A10,'EV Distribution'!$A$2:$B$21,2,FALSE),0)*('EV Scenarios'!D$4-'EV Scenarios'!D$2)</f>
        <v>7.284604800000001E-2</v>
      </c>
      <c r="E10" s="2">
        <f>'Pc, Winter, S1'!E10*Main!$B$5+_xlfn.IFNA(VLOOKUP($A10,'EV Distribution'!$A$2:$B$21,2,FALSE),0)*('EV Scenarios'!E$4-'EV Scenarios'!E$2)</f>
        <v>8.351552000000001E-2</v>
      </c>
      <c r="F10" s="2">
        <f>'Pc, Winter, S1'!F10*Main!$B$5+_xlfn.IFNA(VLOOKUP($A10,'EV Distribution'!$A$2:$B$21,2,FALSE),0)*('EV Scenarios'!F$4-'EV Scenarios'!F$2)</f>
        <v>9.8196735999999993E-2</v>
      </c>
      <c r="G10" s="2">
        <f>'Pc, Winter, S1'!G10*Main!$B$5+_xlfn.IFNA(VLOOKUP($A10,'EV Distribution'!$A$2:$B$21,2,FALSE),0)*('EV Scenarios'!G$4-'EV Scenarios'!G$2)</f>
        <v>0.11478297600000001</v>
      </c>
      <c r="H10" s="2">
        <f>'Pc, Winter, S1'!H10*Main!$B$5+_xlfn.IFNA(VLOOKUP($A10,'EV Distribution'!$A$2:$B$21,2,FALSE),0)*('EV Scenarios'!H$4-'EV Scenarios'!H$2)</f>
        <v>0.10232112000000002</v>
      </c>
      <c r="I10" s="2">
        <f>'Pc, Winter, S1'!I10*Main!$B$5+_xlfn.IFNA(VLOOKUP($A10,'EV Distribution'!$A$2:$B$21,2,FALSE),0)*('EV Scenarios'!I$4-'EV Scenarios'!I$2)</f>
        <v>0.14627712000000004</v>
      </c>
      <c r="J10" s="2">
        <f>'Pc, Winter, S1'!J10*Main!$B$5+_xlfn.IFNA(VLOOKUP($A10,'EV Distribution'!$A$2:$B$21,2,FALSE),0)*('EV Scenarios'!J$4-'EV Scenarios'!J$2)</f>
        <v>0.13419401600000003</v>
      </c>
      <c r="K10" s="2">
        <f>'Pc, Winter, S1'!K10*Main!$B$5+_xlfn.IFNA(VLOOKUP($A10,'EV Distribution'!$A$2:$B$21,2,FALSE),0)*('EV Scenarios'!K$4-'EV Scenarios'!K$2)</f>
        <v>0.151562752</v>
      </c>
      <c r="L10" s="2">
        <f>'Pc, Winter, S1'!L10*Main!$B$5+_xlfn.IFNA(VLOOKUP($A10,'EV Distribution'!$A$2:$B$21,2,FALSE),0)*('EV Scenarios'!L$4-'EV Scenarios'!L$2)</f>
        <v>0.15576457600000002</v>
      </c>
      <c r="M10" s="2">
        <f>'Pc, Winter, S1'!M10*Main!$B$5+_xlfn.IFNA(VLOOKUP($A10,'EV Distribution'!$A$2:$B$21,2,FALSE),0)*('EV Scenarios'!M$4-'EV Scenarios'!M$2)</f>
        <v>0.14448720000000001</v>
      </c>
      <c r="N10" s="2">
        <f>'Pc, Winter, S1'!N10*Main!$B$5+_xlfn.IFNA(VLOOKUP($A10,'EV Distribution'!$A$2:$B$21,2,FALSE),0)*('EV Scenarios'!N$4-'EV Scenarios'!N$2)</f>
        <v>0.13630179200000003</v>
      </c>
      <c r="O10" s="2">
        <f>'Pc, Winter, S1'!O10*Main!$B$5+_xlfn.IFNA(VLOOKUP($A10,'EV Distribution'!$A$2:$B$21,2,FALSE),0)*('EV Scenarios'!O$4-'EV Scenarios'!O$2)</f>
        <v>0.12548659200000001</v>
      </c>
      <c r="P10" s="2">
        <f>'Pc, Winter, S1'!P10*Main!$B$5+_xlfn.IFNA(VLOOKUP($A10,'EV Distribution'!$A$2:$B$21,2,FALSE),0)*('EV Scenarios'!P$4-'EV Scenarios'!P$2)</f>
        <v>0.11558518400000001</v>
      </c>
      <c r="Q10" s="2">
        <f>'Pc, Winter, S1'!Q10*Main!$B$5+_xlfn.IFNA(VLOOKUP($A10,'EV Distribution'!$A$2:$B$21,2,FALSE),0)*('EV Scenarios'!Q$4-'EV Scenarios'!Q$2)</f>
        <v>0.104025504</v>
      </c>
      <c r="R10" s="2">
        <f>'Pc, Winter, S1'!R10*Main!$B$5+_xlfn.IFNA(VLOOKUP($A10,'EV Distribution'!$A$2:$B$21,2,FALSE),0)*('EV Scenarios'!R$4-'EV Scenarios'!R$2)</f>
        <v>0.102943456</v>
      </c>
      <c r="S10" s="2">
        <f>'Pc, Winter, S1'!S10*Main!$B$5+_xlfn.IFNA(VLOOKUP($A10,'EV Distribution'!$A$2:$B$21,2,FALSE),0)*('EV Scenarios'!S$4-'EV Scenarios'!S$2)</f>
        <v>8.1561215999999992E-2</v>
      </c>
      <c r="T10" s="2">
        <f>'Pc, Winter, S1'!T10*Main!$B$5+_xlfn.IFNA(VLOOKUP($A10,'EV Distribution'!$A$2:$B$21,2,FALSE),0)*('EV Scenarios'!T$4-'EV Scenarios'!T$2)</f>
        <v>6.7483327999999995E-2</v>
      </c>
      <c r="U10" s="2">
        <f>'Pc, Winter, S1'!U10*Main!$B$5+_xlfn.IFNA(VLOOKUP($A10,'EV Distribution'!$A$2:$B$21,2,FALSE),0)*('EV Scenarios'!U$4-'EV Scenarios'!U$2)</f>
        <v>8.0076480000000005E-2</v>
      </c>
      <c r="V10" s="2">
        <f>'Pc, Winter, S1'!V10*Main!$B$5+_xlfn.IFNA(VLOOKUP($A10,'EV Distribution'!$A$2:$B$21,2,FALSE),0)*('EV Scenarios'!V$4-'EV Scenarios'!V$2)</f>
        <v>8.1592192000000008E-2</v>
      </c>
      <c r="W10" s="2">
        <f>'Pc, Winter, S1'!W10*Main!$B$5+_xlfn.IFNA(VLOOKUP($A10,'EV Distribution'!$A$2:$B$21,2,FALSE),0)*('EV Scenarios'!W$4-'EV Scenarios'!W$2)</f>
        <v>9.3244095999999999E-2</v>
      </c>
      <c r="X10" s="2">
        <f>'Pc, Winter, S1'!X10*Main!$B$5+_xlfn.IFNA(VLOOKUP($A10,'EV Distribution'!$A$2:$B$21,2,FALSE),0)*('EV Scenarios'!X$4-'EV Scenarios'!X$2)</f>
        <v>4.527424E-2</v>
      </c>
      <c r="Y10" s="2">
        <f>'Pc, Winter, S1'!Y10*Main!$B$5+_xlfn.IFNA(VLOOKUP($A10,'EV Distribution'!$A$2:$B$21,2,FALSE),0)*('EV Scenarios'!Y$4-'EV Scenarios'!Y$2)</f>
        <v>4.3470240000000007E-2</v>
      </c>
    </row>
    <row r="11" spans="1:25" x14ac:dyDescent="0.25">
      <c r="A11">
        <v>40</v>
      </c>
      <c r="B11" s="2">
        <f>'Pc, Winter, S1'!B11*Main!$B$5+_xlfn.IFNA(VLOOKUP($A11,'EV Distribution'!$A$2:$B$21,2,FALSE),0)*('EV Scenarios'!B$4-'EV Scenarios'!B$2)</f>
        <v>0.10109890000000001</v>
      </c>
      <c r="C11" s="2">
        <f>'Pc, Winter, S1'!C11*Main!$B$5+_xlfn.IFNA(VLOOKUP($A11,'EV Distribution'!$A$2:$B$21,2,FALSE),0)*('EV Scenarios'!C$4-'EV Scenarios'!C$2)</f>
        <v>0.1112958</v>
      </c>
      <c r="D11" s="2">
        <f>'Pc, Winter, S1'!D11*Main!$B$5+_xlfn.IFNA(VLOOKUP($A11,'EV Distribution'!$A$2:$B$21,2,FALSE),0)*('EV Scenarios'!D$4-'EV Scenarios'!D$2)</f>
        <v>0.14486430000000003</v>
      </c>
      <c r="E11" s="2">
        <f>'Pc, Winter, S1'!E11*Main!$B$5+_xlfn.IFNA(VLOOKUP($A11,'EV Distribution'!$A$2:$B$21,2,FALSE),0)*('EV Scenarios'!E$4-'EV Scenarios'!E$2)</f>
        <v>0.16608200000000004</v>
      </c>
      <c r="F11" s="2">
        <f>'Pc, Winter, S1'!F11*Main!$B$5+_xlfn.IFNA(VLOOKUP($A11,'EV Distribution'!$A$2:$B$21,2,FALSE),0)*('EV Scenarios'!F$4-'EV Scenarios'!F$2)</f>
        <v>0.1952776</v>
      </c>
      <c r="G11" s="2">
        <f>'Pc, Winter, S1'!G11*Main!$B$5+_xlfn.IFNA(VLOOKUP($A11,'EV Distribution'!$A$2:$B$21,2,FALSE),0)*('EV Scenarios'!G$4-'EV Scenarios'!G$2)</f>
        <v>0.22826160000000004</v>
      </c>
      <c r="H11" s="2">
        <f>'Pc, Winter, S1'!H11*Main!$B$5+_xlfn.IFNA(VLOOKUP($A11,'EV Distribution'!$A$2:$B$21,2,FALSE),0)*('EV Scenarios'!H$4-'EV Scenarios'!H$2)</f>
        <v>0.20347950000000004</v>
      </c>
      <c r="I11" s="2">
        <f>'Pc, Winter, S1'!I11*Main!$B$5+_xlfn.IFNA(VLOOKUP($A11,'EV Distribution'!$A$2:$B$21,2,FALSE),0)*('EV Scenarios'!I$4-'EV Scenarios'!I$2)</f>
        <v>0.29089200000000009</v>
      </c>
      <c r="J11" s="2">
        <f>'Pc, Winter, S1'!J11*Main!$B$5+_xlfn.IFNA(VLOOKUP($A11,'EV Distribution'!$A$2:$B$21,2,FALSE),0)*('EV Scenarios'!J$4-'EV Scenarios'!J$2)</f>
        <v>0.26686310000000002</v>
      </c>
      <c r="K11" s="2">
        <f>'Pc, Winter, S1'!K11*Main!$B$5+_xlfn.IFNA(VLOOKUP($A11,'EV Distribution'!$A$2:$B$21,2,FALSE),0)*('EV Scenarios'!K$4-'EV Scenarios'!K$2)</f>
        <v>0.30140319999999998</v>
      </c>
      <c r="L11" s="2">
        <f>'Pc, Winter, S1'!L11*Main!$B$5+_xlfn.IFNA(VLOOKUP($A11,'EV Distribution'!$A$2:$B$21,2,FALSE),0)*('EV Scenarios'!L$4-'EV Scenarios'!L$2)</f>
        <v>0.30975910000000006</v>
      </c>
      <c r="M11" s="2">
        <f>'Pc, Winter, S1'!M11*Main!$B$5+_xlfn.IFNA(VLOOKUP($A11,'EV Distribution'!$A$2:$B$21,2,FALSE),0)*('EV Scenarios'!M$4-'EV Scenarios'!M$2)</f>
        <v>0.28733250000000005</v>
      </c>
      <c r="N11" s="2">
        <f>'Pc, Winter, S1'!N11*Main!$B$5+_xlfn.IFNA(VLOOKUP($A11,'EV Distribution'!$A$2:$B$21,2,FALSE),0)*('EV Scenarios'!N$4-'EV Scenarios'!N$2)</f>
        <v>0.27105470000000004</v>
      </c>
      <c r="O11" s="2">
        <f>'Pc, Winter, S1'!O11*Main!$B$5+_xlfn.IFNA(VLOOKUP($A11,'EV Distribution'!$A$2:$B$21,2,FALSE),0)*('EV Scenarios'!O$4-'EV Scenarios'!O$2)</f>
        <v>0.24954720000000002</v>
      </c>
      <c r="P11" s="2">
        <f>'Pc, Winter, S1'!P11*Main!$B$5+_xlfn.IFNA(VLOOKUP($A11,'EV Distribution'!$A$2:$B$21,2,FALSE),0)*('EV Scenarios'!P$4-'EV Scenarios'!P$2)</f>
        <v>0.2298569</v>
      </c>
      <c r="Q11" s="2">
        <f>'Pc, Winter, S1'!Q11*Main!$B$5+_xlfn.IFNA(VLOOKUP($A11,'EV Distribution'!$A$2:$B$21,2,FALSE),0)*('EV Scenarios'!Q$4-'EV Scenarios'!Q$2)</f>
        <v>0.20686890000000002</v>
      </c>
      <c r="R11" s="2">
        <f>'Pc, Winter, S1'!R11*Main!$B$5+_xlfn.IFNA(VLOOKUP($A11,'EV Distribution'!$A$2:$B$21,2,FALSE),0)*('EV Scenarios'!R$4-'EV Scenarios'!R$2)</f>
        <v>0.20471710000000001</v>
      </c>
      <c r="S11" s="2">
        <f>'Pc, Winter, S1'!S11*Main!$B$5+_xlfn.IFNA(VLOOKUP($A11,'EV Distribution'!$A$2:$B$21,2,FALSE),0)*('EV Scenarios'!S$4-'EV Scenarios'!S$2)</f>
        <v>0.1621956</v>
      </c>
      <c r="T11" s="2">
        <f>'Pc, Winter, S1'!T11*Main!$B$5+_xlfn.IFNA(VLOOKUP($A11,'EV Distribution'!$A$2:$B$21,2,FALSE),0)*('EV Scenarios'!T$4-'EV Scenarios'!T$2)</f>
        <v>0.13419980000000001</v>
      </c>
      <c r="U11" s="2">
        <f>'Pc, Winter, S1'!U11*Main!$B$5+_xlfn.IFNA(VLOOKUP($A11,'EV Distribution'!$A$2:$B$21,2,FALSE),0)*('EV Scenarios'!U$4-'EV Scenarios'!U$2)</f>
        <v>0.15924300000000002</v>
      </c>
      <c r="V11" s="2">
        <f>'Pc, Winter, S1'!V11*Main!$B$5+_xlfn.IFNA(VLOOKUP($A11,'EV Distribution'!$A$2:$B$21,2,FALSE),0)*('EV Scenarios'!V$4-'EV Scenarios'!V$2)</f>
        <v>0.16225720000000005</v>
      </c>
      <c r="W11" s="2">
        <f>'Pc, Winter, S1'!W11*Main!$B$5+_xlfn.IFNA(VLOOKUP($A11,'EV Distribution'!$A$2:$B$21,2,FALSE),0)*('EV Scenarios'!W$4-'EV Scenarios'!W$2)</f>
        <v>0.1854286</v>
      </c>
      <c r="X11" s="2">
        <f>'Pc, Winter, S1'!X11*Main!$B$5+_xlfn.IFNA(VLOOKUP($A11,'EV Distribution'!$A$2:$B$21,2,FALSE),0)*('EV Scenarios'!X$4-'EV Scenarios'!X$2)</f>
        <v>9.0034000000000003E-2</v>
      </c>
      <c r="Y11" s="2">
        <f>'Pc, Winter, S1'!Y11*Main!$B$5+_xlfn.IFNA(VLOOKUP($A11,'EV Distribution'!$A$2:$B$21,2,FALSE),0)*('EV Scenarios'!Y$4-'EV Scenarios'!Y$2)</f>
        <v>8.6446500000000023E-2</v>
      </c>
    </row>
    <row r="12" spans="1:25" x14ac:dyDescent="0.25">
      <c r="A12">
        <v>14</v>
      </c>
      <c r="B12" s="2">
        <f>'Pc, Winter, S1'!B12*Main!$B$5+_xlfn.IFNA(VLOOKUP($A12,'EV Distribution'!$A$2:$B$21,2,FALSE),0)*('EV Scenarios'!B$4-'EV Scenarios'!B$2)</f>
        <v>3.6684457999999996E-2</v>
      </c>
      <c r="C12" s="2">
        <f>'Pc, Winter, S1'!C12*Main!$B$5+_xlfn.IFNA(VLOOKUP($A12,'EV Distribution'!$A$2:$B$21,2,FALSE),0)*('EV Scenarios'!C$4-'EV Scenarios'!C$2)</f>
        <v>4.0384475999999996E-2</v>
      </c>
      <c r="D12" s="2">
        <f>'Pc, Winter, S1'!D12*Main!$B$5+_xlfn.IFNA(VLOOKUP($A12,'EV Distribution'!$A$2:$B$21,2,FALSE),0)*('EV Scenarios'!D$4-'EV Scenarios'!D$2)</f>
        <v>5.2565045999999997E-2</v>
      </c>
      <c r="E12" s="2">
        <f>'Pc, Winter, S1'!E12*Main!$B$5+_xlfn.IFNA(VLOOKUP($A12,'EV Distribution'!$A$2:$B$21,2,FALSE),0)*('EV Scenarios'!E$4-'EV Scenarios'!E$2)</f>
        <v>6.0264040000000005E-2</v>
      </c>
      <c r="F12" s="2">
        <f>'Pc, Winter, S1'!F12*Main!$B$5+_xlfn.IFNA(VLOOKUP($A12,'EV Distribution'!$A$2:$B$21,2,FALSE),0)*('EV Scenarios'!F$4-'EV Scenarios'!F$2)</f>
        <v>7.0857871999999988E-2</v>
      </c>
      <c r="G12" s="2">
        <f>'Pc, Winter, S1'!G12*Main!$B$5+_xlfn.IFNA(VLOOKUP($A12,'EV Distribution'!$A$2:$B$21,2,FALSE),0)*('EV Scenarios'!G$4-'EV Scenarios'!G$2)</f>
        <v>8.2826352000000006E-2</v>
      </c>
      <c r="H12" s="2">
        <f>'Pc, Winter, S1'!H12*Main!$B$5+_xlfn.IFNA(VLOOKUP($A12,'EV Distribution'!$A$2:$B$21,2,FALSE),0)*('EV Scenarios'!H$4-'EV Scenarios'!H$2)</f>
        <v>7.3833990000000002E-2</v>
      </c>
      <c r="I12" s="2">
        <f>'Pc, Winter, S1'!I12*Main!$B$5+_xlfn.IFNA(VLOOKUP($A12,'EV Distribution'!$A$2:$B$21,2,FALSE),0)*('EV Scenarios'!I$4-'EV Scenarios'!I$2)</f>
        <v>0.10555224000000001</v>
      </c>
      <c r="J12" s="2">
        <f>'Pc, Winter, S1'!J12*Main!$B$5+_xlfn.IFNA(VLOOKUP($A12,'EV Distribution'!$A$2:$B$21,2,FALSE),0)*('EV Scenarios'!J$4-'EV Scenarios'!J$2)</f>
        <v>9.6833182000000004E-2</v>
      </c>
      <c r="K12" s="2">
        <f>'Pc, Winter, S1'!K12*Main!$B$5+_xlfn.IFNA(VLOOKUP($A12,'EV Distribution'!$A$2:$B$21,2,FALSE),0)*('EV Scenarios'!K$4-'EV Scenarios'!K$2)</f>
        <v>0.10936630399999998</v>
      </c>
      <c r="L12" s="2">
        <f>'Pc, Winter, S1'!L12*Main!$B$5+_xlfn.IFNA(VLOOKUP($A12,'EV Distribution'!$A$2:$B$21,2,FALSE),0)*('EV Scenarios'!L$4-'EV Scenarios'!L$2)</f>
        <v>0.11239830200000001</v>
      </c>
      <c r="M12" s="2">
        <f>'Pc, Winter, S1'!M12*Main!$B$5+_xlfn.IFNA(VLOOKUP($A12,'EV Distribution'!$A$2:$B$21,2,FALSE),0)*('EV Scenarios'!M$4-'EV Scenarios'!M$2)</f>
        <v>0.10426065</v>
      </c>
      <c r="N12" s="2">
        <f>'Pc, Winter, S1'!N12*Main!$B$5+_xlfn.IFNA(VLOOKUP($A12,'EV Distribution'!$A$2:$B$21,2,FALSE),0)*('EV Scenarios'!N$4-'EV Scenarios'!N$2)</f>
        <v>9.835413400000001E-2</v>
      </c>
      <c r="O12" s="2">
        <f>'Pc, Winter, S1'!O12*Main!$B$5+_xlfn.IFNA(VLOOKUP($A12,'EV Distribution'!$A$2:$B$21,2,FALSE),0)*('EV Scenarios'!O$4-'EV Scenarios'!O$2)</f>
        <v>9.0549984E-2</v>
      </c>
      <c r="P12" s="2">
        <f>'Pc, Winter, S1'!P12*Main!$B$5+_xlfn.IFNA(VLOOKUP($A12,'EV Distribution'!$A$2:$B$21,2,FALSE),0)*('EV Scenarios'!P$4-'EV Scenarios'!P$2)</f>
        <v>8.3405217999999989E-2</v>
      </c>
      <c r="Q12" s="2">
        <f>'Pc, Winter, S1'!Q12*Main!$B$5+_xlfn.IFNA(VLOOKUP($A12,'EV Distribution'!$A$2:$B$21,2,FALSE),0)*('EV Scenarios'!Q$4-'EV Scenarios'!Q$2)</f>
        <v>7.5063857999999997E-2</v>
      </c>
      <c r="R12" s="2">
        <f>'Pc, Winter, S1'!R12*Main!$B$5+_xlfn.IFNA(VLOOKUP($A12,'EV Distribution'!$A$2:$B$21,2,FALSE),0)*('EV Scenarios'!R$4-'EV Scenarios'!R$2)</f>
        <v>7.4283061999999997E-2</v>
      </c>
      <c r="S12" s="2">
        <f>'Pc, Winter, S1'!S12*Main!$B$5+_xlfn.IFNA(VLOOKUP($A12,'EV Distribution'!$A$2:$B$21,2,FALSE),0)*('EV Scenarios'!S$4-'EV Scenarios'!S$2)</f>
        <v>5.8853831999999995E-2</v>
      </c>
      <c r="T12" s="2">
        <f>'Pc, Winter, S1'!T12*Main!$B$5+_xlfn.IFNA(VLOOKUP($A12,'EV Distribution'!$A$2:$B$21,2,FALSE),0)*('EV Scenarios'!T$4-'EV Scenarios'!T$2)</f>
        <v>4.8695355999999995E-2</v>
      </c>
      <c r="U12" s="2">
        <f>'Pc, Winter, S1'!U12*Main!$B$5+_xlfn.IFNA(VLOOKUP($A12,'EV Distribution'!$A$2:$B$21,2,FALSE),0)*('EV Scenarios'!U$4-'EV Scenarios'!U$2)</f>
        <v>5.7782460000000001E-2</v>
      </c>
      <c r="V12" s="2">
        <f>'Pc, Winter, S1'!V12*Main!$B$5+_xlfn.IFNA(VLOOKUP($A12,'EV Distribution'!$A$2:$B$21,2,FALSE),0)*('EV Scenarios'!V$4-'EV Scenarios'!V$2)</f>
        <v>5.8876184000000005E-2</v>
      </c>
      <c r="W12" s="2">
        <f>'Pc, Winter, S1'!W12*Main!$B$5+_xlfn.IFNA(VLOOKUP($A12,'EV Distribution'!$A$2:$B$21,2,FALSE),0)*('EV Scenarios'!W$4-'EV Scenarios'!W$2)</f>
        <v>6.728409199999999E-2</v>
      </c>
      <c r="X12" s="2">
        <f>'Pc, Winter, S1'!X12*Main!$B$5+_xlfn.IFNA(VLOOKUP($A12,'EV Distribution'!$A$2:$B$21,2,FALSE),0)*('EV Scenarios'!X$4-'EV Scenarios'!X$2)</f>
        <v>3.2669480000000001E-2</v>
      </c>
      <c r="Y12" s="2">
        <f>'Pc, Winter, S1'!Y12*Main!$B$5+_xlfn.IFNA(VLOOKUP($A12,'EV Distribution'!$A$2:$B$21,2,FALSE),0)*('EV Scenarios'!Y$4-'EV Scenarios'!Y$2)</f>
        <v>3.1367730000000003E-2</v>
      </c>
    </row>
    <row r="13" spans="1:25" x14ac:dyDescent="0.25">
      <c r="A13">
        <v>34</v>
      </c>
      <c r="B13" s="2">
        <f>'Pc, Winter, S1'!B13*Main!$B$5+_xlfn.IFNA(VLOOKUP($A13,'EV Distribution'!$A$2:$B$21,2,FALSE),0)*('EV Scenarios'!B$4-'EV Scenarios'!B$2)</f>
        <v>0.12247409599999999</v>
      </c>
      <c r="C13" s="2">
        <f>'Pc, Winter, S1'!C13*Main!$B$5+_xlfn.IFNA(VLOOKUP($A13,'EV Distribution'!$A$2:$B$21,2,FALSE),0)*('EV Scenarios'!C$4-'EV Scenarios'!C$2)</f>
        <v>0.13482691199999999</v>
      </c>
      <c r="D13" s="2">
        <f>'Pc, Winter, S1'!D13*Main!$B$5+_xlfn.IFNA(VLOOKUP($A13,'EV Distribution'!$A$2:$B$21,2,FALSE),0)*('EV Scenarios'!D$4-'EV Scenarios'!D$2)</f>
        <v>0.175492752</v>
      </c>
      <c r="E13" s="2">
        <f>'Pc, Winter, S1'!E13*Main!$B$5+_xlfn.IFNA(VLOOKUP($A13,'EV Distribution'!$A$2:$B$21,2,FALSE),0)*('EV Scenarios'!E$4-'EV Scenarios'!E$2)</f>
        <v>0.20119648000000001</v>
      </c>
      <c r="F13" s="2">
        <f>'Pc, Winter, S1'!F13*Main!$B$5+_xlfn.IFNA(VLOOKUP($A13,'EV Distribution'!$A$2:$B$21,2,FALSE),0)*('EV Scenarios'!F$4-'EV Scenarios'!F$2)</f>
        <v>0.23656486399999999</v>
      </c>
      <c r="G13" s="2">
        <f>'Pc, Winter, S1'!G13*Main!$B$5+_xlfn.IFNA(VLOOKUP($A13,'EV Distribution'!$A$2:$B$21,2,FALSE),0)*('EV Scenarios'!G$4-'EV Scenarios'!G$2)</f>
        <v>0.27652262399999999</v>
      </c>
      <c r="H13" s="2">
        <f>'Pc, Winter, S1'!H13*Main!$B$5+_xlfn.IFNA(VLOOKUP($A13,'EV Distribution'!$A$2:$B$21,2,FALSE),0)*('EV Scenarios'!H$4-'EV Scenarios'!H$2)</f>
        <v>0.24650088000000003</v>
      </c>
      <c r="I13" s="2">
        <f>'Pc, Winter, S1'!I13*Main!$B$5+_xlfn.IFNA(VLOOKUP($A13,'EV Distribution'!$A$2:$B$21,2,FALSE),0)*('EV Scenarios'!I$4-'EV Scenarios'!I$2)</f>
        <v>0.35239488000000008</v>
      </c>
      <c r="J13" s="2">
        <f>'Pc, Winter, S1'!J13*Main!$B$5+_xlfn.IFNA(VLOOKUP($A13,'EV Distribution'!$A$2:$B$21,2,FALSE),0)*('EV Scenarios'!J$4-'EV Scenarios'!J$2)</f>
        <v>0.32328558400000001</v>
      </c>
      <c r="K13" s="2">
        <f>'Pc, Winter, S1'!K13*Main!$B$5+_xlfn.IFNA(VLOOKUP($A13,'EV Distribution'!$A$2:$B$21,2,FALSE),0)*('EV Scenarios'!K$4-'EV Scenarios'!K$2)</f>
        <v>0.36512844799999994</v>
      </c>
      <c r="L13" s="2">
        <f>'Pc, Winter, S1'!L13*Main!$B$5+_xlfn.IFNA(VLOOKUP($A13,'EV Distribution'!$A$2:$B$21,2,FALSE),0)*('EV Scenarios'!L$4-'EV Scenarios'!L$2)</f>
        <v>0.37525102400000004</v>
      </c>
      <c r="M13" s="2">
        <f>'Pc, Winter, S1'!M13*Main!$B$5+_xlfn.IFNA(VLOOKUP($A13,'EV Distribution'!$A$2:$B$21,2,FALSE),0)*('EV Scenarios'!M$4-'EV Scenarios'!M$2)</f>
        <v>0.34808280000000003</v>
      </c>
      <c r="N13" s="2">
        <f>'Pc, Winter, S1'!N13*Main!$B$5+_xlfn.IFNA(VLOOKUP($A13,'EV Distribution'!$A$2:$B$21,2,FALSE),0)*('EV Scenarios'!N$4-'EV Scenarios'!N$2)</f>
        <v>0.32836340800000002</v>
      </c>
      <c r="O13" s="2">
        <f>'Pc, Winter, S1'!O13*Main!$B$5+_xlfn.IFNA(VLOOKUP($A13,'EV Distribution'!$A$2:$B$21,2,FALSE),0)*('EV Scenarios'!O$4-'EV Scenarios'!O$2)</f>
        <v>0.30230860800000003</v>
      </c>
      <c r="P13" s="2">
        <f>'Pc, Winter, S1'!P13*Main!$B$5+_xlfn.IFNA(VLOOKUP($A13,'EV Distribution'!$A$2:$B$21,2,FALSE),0)*('EV Scenarios'!P$4-'EV Scenarios'!P$2)</f>
        <v>0.27845521600000001</v>
      </c>
      <c r="Q13" s="2">
        <f>'Pc, Winter, S1'!Q13*Main!$B$5+_xlfn.IFNA(VLOOKUP($A13,'EV Distribution'!$A$2:$B$21,2,FALSE),0)*('EV Scenarios'!Q$4-'EV Scenarios'!Q$2)</f>
        <v>0.25060689600000002</v>
      </c>
      <c r="R13" s="2">
        <f>'Pc, Winter, S1'!R13*Main!$B$5+_xlfn.IFNA(VLOOKUP($A13,'EV Distribution'!$A$2:$B$21,2,FALSE),0)*('EV Scenarios'!R$4-'EV Scenarios'!R$2)</f>
        <v>0.24800014399999998</v>
      </c>
      <c r="S13" s="2">
        <f>'Pc, Winter, S1'!S13*Main!$B$5+_xlfn.IFNA(VLOOKUP($A13,'EV Distribution'!$A$2:$B$21,2,FALSE),0)*('EV Scenarios'!S$4-'EV Scenarios'!S$2)</f>
        <v>0.19648838399999999</v>
      </c>
      <c r="T13" s="2">
        <f>'Pc, Winter, S1'!T13*Main!$B$5+_xlfn.IFNA(VLOOKUP($A13,'EV Distribution'!$A$2:$B$21,2,FALSE),0)*('EV Scenarios'!T$4-'EV Scenarios'!T$2)</f>
        <v>0.162573472</v>
      </c>
      <c r="U13" s="2">
        <f>'Pc, Winter, S1'!U13*Main!$B$5+_xlfn.IFNA(VLOOKUP($A13,'EV Distribution'!$A$2:$B$21,2,FALSE),0)*('EV Scenarios'!U$4-'EV Scenarios'!U$2)</f>
        <v>0.19291152</v>
      </c>
      <c r="V13" s="2">
        <f>'Pc, Winter, S1'!V13*Main!$B$5+_xlfn.IFNA(VLOOKUP($A13,'EV Distribution'!$A$2:$B$21,2,FALSE),0)*('EV Scenarios'!V$4-'EV Scenarios'!V$2)</f>
        <v>0.19656300800000001</v>
      </c>
      <c r="W13" s="2">
        <f>'Pc, Winter, S1'!W13*Main!$B$5+_xlfn.IFNA(VLOOKUP($A13,'EV Distribution'!$A$2:$B$21,2,FALSE),0)*('EV Scenarios'!W$4-'EV Scenarios'!W$2)</f>
        <v>0.22463350399999998</v>
      </c>
      <c r="X13" s="2">
        <f>'Pc, Winter, S1'!X13*Main!$B$5+_xlfn.IFNA(VLOOKUP($A13,'EV Distribution'!$A$2:$B$21,2,FALSE),0)*('EV Scenarios'!X$4-'EV Scenarios'!X$2)</f>
        <v>0.10906976</v>
      </c>
      <c r="Y13" s="2">
        <f>'Pc, Winter, S1'!Y13*Main!$B$5+_xlfn.IFNA(VLOOKUP($A13,'EV Distribution'!$A$2:$B$21,2,FALSE),0)*('EV Scenarios'!Y$4-'EV Scenarios'!Y$2)</f>
        <v>0.10472376000000001</v>
      </c>
    </row>
    <row r="14" spans="1:25" x14ac:dyDescent="0.25">
      <c r="A14">
        <v>3</v>
      </c>
      <c r="B14" s="2">
        <f>'Pc, Winter, S1'!B14*Main!$B$5+_xlfn.IFNA(VLOOKUP($A14,'EV Distribution'!$A$2:$B$21,2,FALSE),0)*('EV Scenarios'!B$4-'EV Scenarios'!B$2)</f>
        <v>0.18371114399999999</v>
      </c>
      <c r="C14" s="2">
        <f>'Pc, Winter, S1'!C14*Main!$B$5+_xlfn.IFNA(VLOOKUP($A14,'EV Distribution'!$A$2:$B$21,2,FALSE),0)*('EV Scenarios'!C$4-'EV Scenarios'!C$2)</f>
        <v>0.202240368</v>
      </c>
      <c r="D14" s="2">
        <f>'Pc, Winter, S1'!D14*Main!$B$5+_xlfn.IFNA(VLOOKUP($A14,'EV Distribution'!$A$2:$B$21,2,FALSE),0)*('EV Scenarios'!D$4-'EV Scenarios'!D$2)</f>
        <v>0.26323912800000004</v>
      </c>
      <c r="E14" s="2">
        <f>'Pc, Winter, S1'!E14*Main!$B$5+_xlfn.IFNA(VLOOKUP($A14,'EV Distribution'!$A$2:$B$21,2,FALSE),0)*('EV Scenarios'!E$4-'EV Scenarios'!E$2)</f>
        <v>0.30179472000000007</v>
      </c>
      <c r="F14" s="2">
        <f>'Pc, Winter, S1'!F14*Main!$B$5+_xlfn.IFNA(VLOOKUP($A14,'EV Distribution'!$A$2:$B$21,2,FALSE),0)*('EV Scenarios'!F$4-'EV Scenarios'!F$2)</f>
        <v>0.35484729599999998</v>
      </c>
      <c r="G14" s="2">
        <f>'Pc, Winter, S1'!G14*Main!$B$5+_xlfn.IFNA(VLOOKUP($A14,'EV Distribution'!$A$2:$B$21,2,FALSE),0)*('EV Scenarios'!G$4-'EV Scenarios'!G$2)</f>
        <v>0.41478393600000008</v>
      </c>
      <c r="H14" s="2">
        <f>'Pc, Winter, S1'!H14*Main!$B$5+_xlfn.IFNA(VLOOKUP($A14,'EV Distribution'!$A$2:$B$21,2,FALSE),0)*('EV Scenarios'!H$4-'EV Scenarios'!H$2)</f>
        <v>0.36975132000000005</v>
      </c>
      <c r="I14" s="2">
        <f>'Pc, Winter, S1'!I14*Main!$B$5+_xlfn.IFNA(VLOOKUP($A14,'EV Distribution'!$A$2:$B$21,2,FALSE),0)*('EV Scenarios'!I$4-'EV Scenarios'!I$2)</f>
        <v>0.52859232000000012</v>
      </c>
      <c r="J14" s="2">
        <f>'Pc, Winter, S1'!J14*Main!$B$5+_xlfn.IFNA(VLOOKUP($A14,'EV Distribution'!$A$2:$B$21,2,FALSE),0)*('EV Scenarios'!J$4-'EV Scenarios'!J$2)</f>
        <v>0.48492837600000005</v>
      </c>
      <c r="K14" s="2">
        <f>'Pc, Winter, S1'!K14*Main!$B$5+_xlfn.IFNA(VLOOKUP($A14,'EV Distribution'!$A$2:$B$21,2,FALSE),0)*('EV Scenarios'!K$4-'EV Scenarios'!K$2)</f>
        <v>0.54769267199999994</v>
      </c>
      <c r="L14" s="2">
        <f>'Pc, Winter, S1'!L14*Main!$B$5+_xlfn.IFNA(VLOOKUP($A14,'EV Distribution'!$A$2:$B$21,2,FALSE),0)*('EV Scenarios'!L$4-'EV Scenarios'!L$2)</f>
        <v>0.56287653600000009</v>
      </c>
      <c r="M14" s="2">
        <f>'Pc, Winter, S1'!M14*Main!$B$5+_xlfn.IFNA(VLOOKUP($A14,'EV Distribution'!$A$2:$B$21,2,FALSE),0)*('EV Scenarios'!M$4-'EV Scenarios'!M$2)</f>
        <v>0.52212420000000004</v>
      </c>
      <c r="N14" s="2">
        <f>'Pc, Winter, S1'!N14*Main!$B$5+_xlfn.IFNA(VLOOKUP($A14,'EV Distribution'!$A$2:$B$21,2,FALSE),0)*('EV Scenarios'!N$4-'EV Scenarios'!N$2)</f>
        <v>0.49254511200000006</v>
      </c>
      <c r="O14" s="2">
        <f>'Pc, Winter, S1'!O14*Main!$B$5+_xlfn.IFNA(VLOOKUP($A14,'EV Distribution'!$A$2:$B$21,2,FALSE),0)*('EV Scenarios'!O$4-'EV Scenarios'!O$2)</f>
        <v>0.45346291200000005</v>
      </c>
      <c r="P14" s="2">
        <f>'Pc, Winter, S1'!P14*Main!$B$5+_xlfn.IFNA(VLOOKUP($A14,'EV Distribution'!$A$2:$B$21,2,FALSE),0)*('EV Scenarios'!P$4-'EV Scenarios'!P$2)</f>
        <v>0.41768282400000001</v>
      </c>
      <c r="Q14" s="2">
        <f>'Pc, Winter, S1'!Q14*Main!$B$5+_xlfn.IFNA(VLOOKUP($A14,'EV Distribution'!$A$2:$B$21,2,FALSE),0)*('EV Scenarios'!Q$4-'EV Scenarios'!Q$2)</f>
        <v>0.37591034400000001</v>
      </c>
      <c r="R14" s="2">
        <f>'Pc, Winter, S1'!R14*Main!$B$5+_xlfn.IFNA(VLOOKUP($A14,'EV Distribution'!$A$2:$B$21,2,FALSE),0)*('EV Scenarios'!R$4-'EV Scenarios'!R$2)</f>
        <v>0.37200021599999999</v>
      </c>
      <c r="S14" s="2">
        <f>'Pc, Winter, S1'!S14*Main!$B$5+_xlfn.IFNA(VLOOKUP($A14,'EV Distribution'!$A$2:$B$21,2,FALSE),0)*('EV Scenarios'!S$4-'EV Scenarios'!S$2)</f>
        <v>0.29473257599999997</v>
      </c>
      <c r="T14" s="2">
        <f>'Pc, Winter, S1'!T14*Main!$B$5+_xlfn.IFNA(VLOOKUP($A14,'EV Distribution'!$A$2:$B$21,2,FALSE),0)*('EV Scenarios'!T$4-'EV Scenarios'!T$2)</f>
        <v>0.24386020799999999</v>
      </c>
      <c r="U14" s="2">
        <f>'Pc, Winter, S1'!U14*Main!$B$5+_xlfn.IFNA(VLOOKUP($A14,'EV Distribution'!$A$2:$B$21,2,FALSE),0)*('EV Scenarios'!U$4-'EV Scenarios'!U$2)</f>
        <v>0.28936728000000006</v>
      </c>
      <c r="V14" s="2">
        <f>'Pc, Winter, S1'!V14*Main!$B$5+_xlfn.IFNA(VLOOKUP($A14,'EV Distribution'!$A$2:$B$21,2,FALSE),0)*('EV Scenarios'!V$4-'EV Scenarios'!V$2)</f>
        <v>0.29484451200000006</v>
      </c>
      <c r="W14" s="2">
        <f>'Pc, Winter, S1'!W14*Main!$B$5+_xlfn.IFNA(VLOOKUP($A14,'EV Distribution'!$A$2:$B$21,2,FALSE),0)*('EV Scenarios'!W$4-'EV Scenarios'!W$2)</f>
        <v>0.336950256</v>
      </c>
      <c r="X14" s="2">
        <f>'Pc, Winter, S1'!X14*Main!$B$5+_xlfn.IFNA(VLOOKUP($A14,'EV Distribution'!$A$2:$B$21,2,FALSE),0)*('EV Scenarios'!X$4-'EV Scenarios'!X$2)</f>
        <v>0.16360464000000002</v>
      </c>
      <c r="Y14" s="2">
        <f>'Pc, Winter, S1'!Y14*Main!$B$5+_xlfn.IFNA(VLOOKUP($A14,'EV Distribution'!$A$2:$B$21,2,FALSE),0)*('EV Scenarios'!Y$4-'EV Scenarios'!Y$2)</f>
        <v>0.15708564000000003</v>
      </c>
    </row>
    <row r="15" spans="1:25" x14ac:dyDescent="0.25">
      <c r="A15">
        <v>20</v>
      </c>
      <c r="B15" s="2">
        <f>'Pc, Winter, S1'!B15*Main!$B$5+_xlfn.IFNA(VLOOKUP($A15,'EV Distribution'!$A$2:$B$21,2,FALSE),0)*('EV Scenarios'!B$4-'EV Scenarios'!B$2)</f>
        <v>1.5020407999999999E-2</v>
      </c>
      <c r="C15" s="2">
        <f>'Pc, Winter, S1'!C15*Main!$B$5+_xlfn.IFNA(VLOOKUP($A15,'EV Distribution'!$A$2:$B$21,2,FALSE),0)*('EV Scenarios'!C$4-'EV Scenarios'!C$2)</f>
        <v>1.6535375999999997E-2</v>
      </c>
      <c r="D15" s="2">
        <f>'Pc, Winter, S1'!D15*Main!$B$5+_xlfn.IFNA(VLOOKUP($A15,'EV Distribution'!$A$2:$B$21,2,FALSE),0)*('EV Scenarios'!D$4-'EV Scenarios'!D$2)</f>
        <v>2.1522696000000001E-2</v>
      </c>
      <c r="E15" s="2">
        <f>'Pc, Winter, S1'!E15*Main!$B$5+_xlfn.IFNA(VLOOKUP($A15,'EV Distribution'!$A$2:$B$21,2,FALSE),0)*('EV Scenarios'!E$4-'EV Scenarios'!E$2)</f>
        <v>2.4675040000000002E-2</v>
      </c>
      <c r="F15" s="2">
        <f>'Pc, Winter, S1'!F15*Main!$B$5+_xlfn.IFNA(VLOOKUP($A15,'EV Distribution'!$A$2:$B$21,2,FALSE),0)*('EV Scenarios'!F$4-'EV Scenarios'!F$2)</f>
        <v>2.9012671999999996E-2</v>
      </c>
      <c r="G15" s="2">
        <f>'Pc, Winter, S1'!G15*Main!$B$5+_xlfn.IFNA(VLOOKUP($A15,'EV Distribution'!$A$2:$B$21,2,FALSE),0)*('EV Scenarios'!G$4-'EV Scenarios'!G$2)</f>
        <v>3.3913152000000002E-2</v>
      </c>
      <c r="H15" s="2">
        <f>'Pc, Winter, S1'!H15*Main!$B$5+_xlfn.IFNA(VLOOKUP($A15,'EV Distribution'!$A$2:$B$21,2,FALSE),0)*('EV Scenarios'!H$4-'EV Scenarios'!H$2)</f>
        <v>3.0231240000000003E-2</v>
      </c>
      <c r="I15" s="2">
        <f>'Pc, Winter, S1'!I15*Main!$B$5+_xlfn.IFNA(VLOOKUP($A15,'EV Distribution'!$A$2:$B$21,2,FALSE),0)*('EV Scenarios'!I$4-'EV Scenarios'!I$2)</f>
        <v>4.3218240000000005E-2</v>
      </c>
      <c r="J15" s="2">
        <f>'Pc, Winter, S1'!J15*Main!$B$5+_xlfn.IFNA(VLOOKUP($A15,'EV Distribution'!$A$2:$B$21,2,FALSE),0)*('EV Scenarios'!J$4-'EV Scenarios'!J$2)</f>
        <v>3.9648231999999999E-2</v>
      </c>
      <c r="K15" s="2">
        <f>'Pc, Winter, S1'!K15*Main!$B$5+_xlfn.IFNA(VLOOKUP($A15,'EV Distribution'!$A$2:$B$21,2,FALSE),0)*('EV Scenarios'!K$4-'EV Scenarios'!K$2)</f>
        <v>4.4779903999999988E-2</v>
      </c>
      <c r="L15" s="2">
        <f>'Pc, Winter, S1'!L15*Main!$B$5+_xlfn.IFNA(VLOOKUP($A15,'EV Distribution'!$A$2:$B$21,2,FALSE),0)*('EV Scenarios'!L$4-'EV Scenarios'!L$2)</f>
        <v>4.6021352000000001E-2</v>
      </c>
      <c r="M15" s="2">
        <f>'Pc, Winter, S1'!M15*Main!$B$5+_xlfn.IFNA(VLOOKUP($A15,'EV Distribution'!$A$2:$B$21,2,FALSE),0)*('EV Scenarios'!M$4-'EV Scenarios'!M$2)</f>
        <v>4.2689400000000002E-2</v>
      </c>
      <c r="N15" s="2">
        <f>'Pc, Winter, S1'!N15*Main!$B$5+_xlfn.IFNA(VLOOKUP($A15,'EV Distribution'!$A$2:$B$21,2,FALSE),0)*('EV Scenarios'!N$4-'EV Scenarios'!N$2)</f>
        <v>4.0270984000000003E-2</v>
      </c>
      <c r="O15" s="2">
        <f>'Pc, Winter, S1'!O15*Main!$B$5+_xlfn.IFNA(VLOOKUP($A15,'EV Distribution'!$A$2:$B$21,2,FALSE),0)*('EV Scenarios'!O$4-'EV Scenarios'!O$2)</f>
        <v>3.7075584000000002E-2</v>
      </c>
      <c r="P15" s="2">
        <f>'Pc, Winter, S1'!P15*Main!$B$5+_xlfn.IFNA(VLOOKUP($A15,'EV Distribution'!$A$2:$B$21,2,FALSE),0)*('EV Scenarios'!P$4-'EV Scenarios'!P$2)</f>
        <v>3.4150167999999995E-2</v>
      </c>
      <c r="Q15" s="2">
        <f>'Pc, Winter, S1'!Q15*Main!$B$5+_xlfn.IFNA(VLOOKUP($A15,'EV Distribution'!$A$2:$B$21,2,FALSE),0)*('EV Scenarios'!Q$4-'EV Scenarios'!Q$2)</f>
        <v>3.0734807999999999E-2</v>
      </c>
      <c r="R15" s="2">
        <f>'Pc, Winter, S1'!R15*Main!$B$5+_xlfn.IFNA(VLOOKUP($A15,'EV Distribution'!$A$2:$B$21,2,FALSE),0)*('EV Scenarios'!R$4-'EV Scenarios'!R$2)</f>
        <v>3.0415111999999998E-2</v>
      </c>
      <c r="S15" s="2">
        <f>'Pc, Winter, S1'!S15*Main!$B$5+_xlfn.IFNA(VLOOKUP($A15,'EV Distribution'!$A$2:$B$21,2,FALSE),0)*('EV Scenarios'!S$4-'EV Scenarios'!S$2)</f>
        <v>2.4097631999999997E-2</v>
      </c>
      <c r="T15" s="2">
        <f>'Pc, Winter, S1'!T15*Main!$B$5+_xlfn.IFNA(VLOOKUP($A15,'EV Distribution'!$A$2:$B$21,2,FALSE),0)*('EV Scenarios'!T$4-'EV Scenarios'!T$2)</f>
        <v>1.9938255999999998E-2</v>
      </c>
      <c r="U15" s="2">
        <f>'Pc, Winter, S1'!U15*Main!$B$5+_xlfn.IFNA(VLOOKUP($A15,'EV Distribution'!$A$2:$B$21,2,FALSE),0)*('EV Scenarios'!U$4-'EV Scenarios'!U$2)</f>
        <v>2.365896E-2</v>
      </c>
      <c r="V15" s="2">
        <f>'Pc, Winter, S1'!V15*Main!$B$5+_xlfn.IFNA(VLOOKUP($A15,'EV Distribution'!$A$2:$B$21,2,FALSE),0)*('EV Scenarios'!V$4-'EV Scenarios'!V$2)</f>
        <v>2.4106784000000003E-2</v>
      </c>
      <c r="W15" s="2">
        <f>'Pc, Winter, S1'!W15*Main!$B$5+_xlfn.IFNA(VLOOKUP($A15,'EV Distribution'!$A$2:$B$21,2,FALSE),0)*('EV Scenarios'!W$4-'EV Scenarios'!W$2)</f>
        <v>2.7549391999999999E-2</v>
      </c>
      <c r="X15" s="2">
        <f>'Pc, Winter, S1'!X15*Main!$B$5+_xlfn.IFNA(VLOOKUP($A15,'EV Distribution'!$A$2:$B$21,2,FALSE),0)*('EV Scenarios'!X$4-'EV Scenarios'!X$2)</f>
        <v>1.337648E-2</v>
      </c>
      <c r="Y15" s="2">
        <f>'Pc, Winter, S1'!Y15*Main!$B$5+_xlfn.IFNA(VLOOKUP($A15,'EV Distribution'!$A$2:$B$21,2,FALSE),0)*('EV Scenarios'!Y$4-'EV Scenarios'!Y$2)</f>
        <v>1.2843480000000001E-2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Winter'!B2*(1+[2]Main!$B$3)^(Main!$B$7-2020)</f>
        <v>19.246375817666848</v>
      </c>
      <c r="C2" s="2">
        <f>'[1]CostFlex, Winter'!C2*(1+[2]Main!$B$3)^(Main!$B$7-2020)</f>
        <v>19.750923081046427</v>
      </c>
      <c r="D2" s="2">
        <f>'[1]CostFlex, Winter'!D2*(1+[2]Main!$B$3)^(Main!$B$7-2020)</f>
        <v>23.52451615507286</v>
      </c>
      <c r="E2" s="2">
        <f>'[1]CostFlex, Winter'!E2*(1+[2]Main!$B$3)^(Main!$B$7-2020)</f>
        <v>25.595262215193216</v>
      </c>
      <c r="F2" s="2">
        <f>'[1]CostFlex, Winter'!F2*(1+[2]Main!$B$3)^(Main!$B$7-2020)</f>
        <v>26.28901470234014</v>
      </c>
      <c r="G2" s="2">
        <f>'[1]CostFlex, Winter'!G2*(1+[2]Main!$B$3)^(Main!$B$7-2020)</f>
        <v>21.527349904195361</v>
      </c>
      <c r="H2" s="2">
        <f>'[1]CostFlex, Winter'!H2*(1+[2]Main!$B$3)^(Main!$B$7-2020)</f>
        <v>23.261731122062663</v>
      </c>
      <c r="I2" s="2">
        <f>'[1]CostFlex, Winter'!I2*(1+[2]Main!$B$3)^(Main!$B$7-2020)</f>
        <v>12.992092032024154</v>
      </c>
      <c r="J2" s="2">
        <f>'[1]CostFlex, Winter'!J2*(1+[2]Main!$B$3)^(Main!$B$7-2020)</f>
        <v>5.8758733381080113</v>
      </c>
      <c r="K2" s="2">
        <f>'[1]CostFlex, Winter'!K2*(1+[2]Main!$B$3)^(Main!$B$7-2020)</f>
        <v>4.2150719294835639</v>
      </c>
      <c r="L2" s="2">
        <f>'[1]CostFlex, Winter'!L2*(1+[2]Main!$B$3)^(Main!$B$7-2020)</f>
        <v>3.6684790608223543</v>
      </c>
      <c r="M2" s="2">
        <f>'[1]CostFlex, Winter'!M2*(1+[2]Main!$B$3)^(Main!$B$7-2020)</f>
        <v>5.4028602786896558</v>
      </c>
      <c r="N2" s="2">
        <f>'[1]CostFlex, Winter'!N2*(1+[2]Main!$B$3)^(Main!$B$7-2020)</f>
        <v>4.1940491268427493</v>
      </c>
      <c r="O2" s="2">
        <f>'[1]CostFlex, Winter'!O2*(1+[2]Main!$B$3)^(Main!$B$7-2020)</f>
        <v>4.5093911664549857</v>
      </c>
      <c r="P2" s="2">
        <f>'[1]CostFlex, Winter'!P2*(1+[2]Main!$B$3)^(Main!$B$7-2020)</f>
        <v>4.625016580979473</v>
      </c>
      <c r="Q2" s="2">
        <f>'[1]CostFlex, Winter'!Q2*(1+[2]Main!$B$3)^(Main!$B$7-2020)</f>
        <v>4.7196191928631439</v>
      </c>
      <c r="R2" s="2">
        <f>'[1]CostFlex, Winter'!R2*(1+[2]Main!$B$3)^(Main!$B$7-2020)</f>
        <v>4.1940491268427493</v>
      </c>
      <c r="S2" s="2">
        <f>'[1]CostFlex, Winter'!S2*(1+[2]Main!$B$3)^(Main!$B$7-2020)</f>
        <v>4.1940491268427493</v>
      </c>
      <c r="T2" s="2">
        <f>'[1]CostFlex, Winter'!T2*(1+[2]Main!$B$3)^(Main!$B$7-2020)</f>
        <v>4.8772902126692612</v>
      </c>
      <c r="U2" s="2">
        <f>'[1]CostFlex, Winter'!U2*(1+[2]Main!$B$3)^(Main!$B$7-2020)</f>
        <v>5.6656453116998531</v>
      </c>
      <c r="V2" s="2">
        <f>'[1]CostFlex, Winter'!V2*(1+[2]Main!$B$3)^(Main!$B$7-2020)</f>
        <v>4.1940491268427493</v>
      </c>
      <c r="W2" s="2">
        <f>'[1]CostFlex, Winter'!W2*(1+[2]Main!$B$3)^(Main!$B$7-2020)</f>
        <v>4.1940491268427493</v>
      </c>
      <c r="X2" s="2">
        <f>'[1]CostFlex, Winter'!X2*(1+[2]Main!$B$3)^(Main!$B$7-2020)</f>
        <v>6.2963293909243276</v>
      </c>
      <c r="Y2" s="2">
        <f>'[1]CostFlex, Winter'!Y2*(1+[2]Main!$B$3)^(Main!$B$7-2020)</f>
        <v>10.038388260989537</v>
      </c>
    </row>
    <row r="3" spans="1:25" x14ac:dyDescent="0.25">
      <c r="A3">
        <v>17</v>
      </c>
      <c r="B3" s="2">
        <f>'[1]CostFlex, Winter'!B3*(1+[2]Main!$B$3)^(Main!$B$7-2020)</f>
        <v>19.246375817666848</v>
      </c>
      <c r="C3" s="2">
        <f>'[1]CostFlex, Winter'!C3*(1+[2]Main!$B$3)^(Main!$B$7-2020)</f>
        <v>19.750923081046427</v>
      </c>
      <c r="D3" s="2">
        <f>'[1]CostFlex, Winter'!D3*(1+[2]Main!$B$3)^(Main!$B$7-2020)</f>
        <v>23.52451615507286</v>
      </c>
      <c r="E3" s="2">
        <f>'[1]CostFlex, Winter'!E3*(1+[2]Main!$B$3)^(Main!$B$7-2020)</f>
        <v>25.595262215193216</v>
      </c>
      <c r="F3" s="2">
        <f>'[1]CostFlex, Winter'!F3*(1+[2]Main!$B$3)^(Main!$B$7-2020)</f>
        <v>26.28901470234014</v>
      </c>
      <c r="G3" s="2">
        <f>'[1]CostFlex, Winter'!G3*(1+[2]Main!$B$3)^(Main!$B$7-2020)</f>
        <v>21.527349904195361</v>
      </c>
      <c r="H3" s="2">
        <f>'[1]CostFlex, Winter'!H3*(1+[2]Main!$B$3)^(Main!$B$7-2020)</f>
        <v>23.261731122062663</v>
      </c>
      <c r="I3" s="2">
        <f>'[1]CostFlex, Winter'!I3*(1+[2]Main!$B$3)^(Main!$B$7-2020)</f>
        <v>12.992092032024154</v>
      </c>
      <c r="J3" s="2">
        <f>'[1]CostFlex, Winter'!J3*(1+[2]Main!$B$3)^(Main!$B$7-2020)</f>
        <v>5.8758733381080113</v>
      </c>
      <c r="K3" s="2">
        <f>'[1]CostFlex, Winter'!K3*(1+[2]Main!$B$3)^(Main!$B$7-2020)</f>
        <v>4.2150719294835639</v>
      </c>
      <c r="L3" s="2">
        <f>'[1]CostFlex, Winter'!L3*(1+[2]Main!$B$3)^(Main!$B$7-2020)</f>
        <v>3.6684790608223543</v>
      </c>
      <c r="M3" s="2">
        <f>'[1]CostFlex, Winter'!M3*(1+[2]Main!$B$3)^(Main!$B$7-2020)</f>
        <v>5.4028602786896558</v>
      </c>
      <c r="N3" s="2">
        <f>'[1]CostFlex, Winter'!N3*(1+[2]Main!$B$3)^(Main!$B$7-2020)</f>
        <v>4.1940491268427493</v>
      </c>
      <c r="O3" s="2">
        <f>'[1]CostFlex, Winter'!O3*(1+[2]Main!$B$3)^(Main!$B$7-2020)</f>
        <v>4.5093911664549857</v>
      </c>
      <c r="P3" s="2">
        <f>'[1]CostFlex, Winter'!P3*(1+[2]Main!$B$3)^(Main!$B$7-2020)</f>
        <v>4.625016580979473</v>
      </c>
      <c r="Q3" s="2">
        <f>'[1]CostFlex, Winter'!Q3*(1+[2]Main!$B$3)^(Main!$B$7-2020)</f>
        <v>4.7196191928631439</v>
      </c>
      <c r="R3" s="2">
        <f>'[1]CostFlex, Winter'!R3*(1+[2]Main!$B$3)^(Main!$B$7-2020)</f>
        <v>4.1940491268427493</v>
      </c>
      <c r="S3" s="2">
        <f>'[1]CostFlex, Winter'!S3*(1+[2]Main!$B$3)^(Main!$B$7-2020)</f>
        <v>4.1940491268427493</v>
      </c>
      <c r="T3" s="2">
        <f>'[1]CostFlex, Winter'!T3*(1+[2]Main!$B$3)^(Main!$B$7-2020)</f>
        <v>4.8772902126692612</v>
      </c>
      <c r="U3" s="2">
        <f>'[1]CostFlex, Winter'!U3*(1+[2]Main!$B$3)^(Main!$B$7-2020)</f>
        <v>5.6656453116998531</v>
      </c>
      <c r="V3" s="2">
        <f>'[1]CostFlex, Winter'!V3*(1+[2]Main!$B$3)^(Main!$B$7-2020)</f>
        <v>4.1940491268427493</v>
      </c>
      <c r="W3" s="2">
        <f>'[1]CostFlex, Winter'!W3*(1+[2]Main!$B$3)^(Main!$B$7-2020)</f>
        <v>4.1940491268427493</v>
      </c>
      <c r="X3" s="2">
        <f>'[1]CostFlex, Winter'!X3*(1+[2]Main!$B$3)^(Main!$B$7-2020)</f>
        <v>6.2963293909243276</v>
      </c>
      <c r="Y3" s="2">
        <f>'[1]CostFlex, Winter'!Y3*(1+[2]Main!$B$3)^(Main!$B$7-2020)</f>
        <v>10.038388260989537</v>
      </c>
    </row>
    <row r="4" spans="1:25" x14ac:dyDescent="0.25">
      <c r="A4">
        <v>38</v>
      </c>
      <c r="B4" s="2">
        <f>'[1]CostFlex, Winter'!B4*(1+[2]Main!$B$3)^(Main!$B$7-2020)</f>
        <v>19.246375817666848</v>
      </c>
      <c r="C4" s="2">
        <f>'[1]CostFlex, Winter'!C4*(1+[2]Main!$B$3)^(Main!$B$7-2020)</f>
        <v>19.750923081046427</v>
      </c>
      <c r="D4" s="2">
        <f>'[1]CostFlex, Winter'!D4*(1+[2]Main!$B$3)^(Main!$B$7-2020)</f>
        <v>23.52451615507286</v>
      </c>
      <c r="E4" s="2">
        <f>'[1]CostFlex, Winter'!E4*(1+[2]Main!$B$3)^(Main!$B$7-2020)</f>
        <v>25.595262215193216</v>
      </c>
      <c r="F4" s="2">
        <f>'[1]CostFlex, Winter'!F4*(1+[2]Main!$B$3)^(Main!$B$7-2020)</f>
        <v>26.28901470234014</v>
      </c>
      <c r="G4" s="2">
        <f>'[1]CostFlex, Winter'!G4*(1+[2]Main!$B$3)^(Main!$B$7-2020)</f>
        <v>21.527349904195361</v>
      </c>
      <c r="H4" s="2">
        <f>'[1]CostFlex, Winter'!H4*(1+[2]Main!$B$3)^(Main!$B$7-2020)</f>
        <v>23.261731122062663</v>
      </c>
      <c r="I4" s="2">
        <f>'[1]CostFlex, Winter'!I4*(1+[2]Main!$B$3)^(Main!$B$7-2020)</f>
        <v>12.992092032024154</v>
      </c>
      <c r="J4" s="2">
        <f>'[1]CostFlex, Winter'!J4*(1+[2]Main!$B$3)^(Main!$B$7-2020)</f>
        <v>5.8758733381080113</v>
      </c>
      <c r="K4" s="2">
        <f>'[1]CostFlex, Winter'!K4*(1+[2]Main!$B$3)^(Main!$B$7-2020)</f>
        <v>4.2150719294835639</v>
      </c>
      <c r="L4" s="2">
        <f>'[1]CostFlex, Winter'!L4*(1+[2]Main!$B$3)^(Main!$B$7-2020)</f>
        <v>3.6684790608223543</v>
      </c>
      <c r="M4" s="2">
        <f>'[1]CostFlex, Winter'!M4*(1+[2]Main!$B$3)^(Main!$B$7-2020)</f>
        <v>5.4028602786896558</v>
      </c>
      <c r="N4" s="2">
        <f>'[1]CostFlex, Winter'!N4*(1+[2]Main!$B$3)^(Main!$B$7-2020)</f>
        <v>4.1940491268427493</v>
      </c>
      <c r="O4" s="2">
        <f>'[1]CostFlex, Winter'!O4*(1+[2]Main!$B$3)^(Main!$B$7-2020)</f>
        <v>4.5093911664549857</v>
      </c>
      <c r="P4" s="2">
        <f>'[1]CostFlex, Winter'!P4*(1+[2]Main!$B$3)^(Main!$B$7-2020)</f>
        <v>4.625016580979473</v>
      </c>
      <c r="Q4" s="2">
        <f>'[1]CostFlex, Winter'!Q4*(1+[2]Main!$B$3)^(Main!$B$7-2020)</f>
        <v>4.7196191928631439</v>
      </c>
      <c r="R4" s="2">
        <f>'[1]CostFlex, Winter'!R4*(1+[2]Main!$B$3)^(Main!$B$7-2020)</f>
        <v>4.1940491268427493</v>
      </c>
      <c r="S4" s="2">
        <f>'[1]CostFlex, Winter'!S4*(1+[2]Main!$B$3)^(Main!$B$7-2020)</f>
        <v>4.1940491268427493</v>
      </c>
      <c r="T4" s="2">
        <f>'[1]CostFlex, Winter'!T4*(1+[2]Main!$B$3)^(Main!$B$7-2020)</f>
        <v>4.8772902126692612</v>
      </c>
      <c r="U4" s="2">
        <f>'[1]CostFlex, Winter'!U4*(1+[2]Main!$B$3)^(Main!$B$7-2020)</f>
        <v>5.6656453116998531</v>
      </c>
      <c r="V4" s="2">
        <f>'[1]CostFlex, Winter'!V4*(1+[2]Main!$B$3)^(Main!$B$7-2020)</f>
        <v>4.1940491268427493</v>
      </c>
      <c r="W4" s="2">
        <f>'[1]CostFlex, Winter'!W4*(1+[2]Main!$B$3)^(Main!$B$7-2020)</f>
        <v>4.1940491268427493</v>
      </c>
      <c r="X4" s="2">
        <f>'[1]CostFlex, Winter'!X4*(1+[2]Main!$B$3)^(Main!$B$7-2020)</f>
        <v>6.2963293909243276</v>
      </c>
      <c r="Y4" s="2">
        <f>'[1]CostFlex, Winter'!Y4*(1+[2]Main!$B$3)^(Main!$B$7-2020)</f>
        <v>10.038388260989537</v>
      </c>
    </row>
    <row r="5" spans="1:25" x14ac:dyDescent="0.25">
      <c r="A5">
        <v>36</v>
      </c>
      <c r="B5" s="2">
        <f>'[1]CostFlex, Winter'!B5*(1+[2]Main!$B$3)^(Main!$B$7-2020)</f>
        <v>19.246375817666848</v>
      </c>
      <c r="C5" s="2">
        <f>'[1]CostFlex, Winter'!C5*(1+[2]Main!$B$3)^(Main!$B$7-2020)</f>
        <v>19.750923081046427</v>
      </c>
      <c r="D5" s="2">
        <f>'[1]CostFlex, Winter'!D5*(1+[2]Main!$B$3)^(Main!$B$7-2020)</f>
        <v>23.52451615507286</v>
      </c>
      <c r="E5" s="2">
        <f>'[1]CostFlex, Winter'!E5*(1+[2]Main!$B$3)^(Main!$B$7-2020)</f>
        <v>25.595262215193216</v>
      </c>
      <c r="F5" s="2">
        <f>'[1]CostFlex, Winter'!F5*(1+[2]Main!$B$3)^(Main!$B$7-2020)</f>
        <v>26.28901470234014</v>
      </c>
      <c r="G5" s="2">
        <f>'[1]CostFlex, Winter'!G5*(1+[2]Main!$B$3)^(Main!$B$7-2020)</f>
        <v>21.527349904195361</v>
      </c>
      <c r="H5" s="2">
        <f>'[1]CostFlex, Winter'!H5*(1+[2]Main!$B$3)^(Main!$B$7-2020)</f>
        <v>23.261731122062663</v>
      </c>
      <c r="I5" s="2">
        <f>'[1]CostFlex, Winter'!I5*(1+[2]Main!$B$3)^(Main!$B$7-2020)</f>
        <v>12.992092032024154</v>
      </c>
      <c r="J5" s="2">
        <f>'[1]CostFlex, Winter'!J5*(1+[2]Main!$B$3)^(Main!$B$7-2020)</f>
        <v>5.8758733381080113</v>
      </c>
      <c r="K5" s="2">
        <f>'[1]CostFlex, Winter'!K5*(1+[2]Main!$B$3)^(Main!$B$7-2020)</f>
        <v>4.2150719294835639</v>
      </c>
      <c r="L5" s="2">
        <f>'[1]CostFlex, Winter'!L5*(1+[2]Main!$B$3)^(Main!$B$7-2020)</f>
        <v>3.6684790608223543</v>
      </c>
      <c r="M5" s="2">
        <f>'[1]CostFlex, Winter'!M5*(1+[2]Main!$B$3)^(Main!$B$7-2020)</f>
        <v>5.4028602786896558</v>
      </c>
      <c r="N5" s="2">
        <f>'[1]CostFlex, Winter'!N5*(1+[2]Main!$B$3)^(Main!$B$7-2020)</f>
        <v>4.1940491268427493</v>
      </c>
      <c r="O5" s="2">
        <f>'[1]CostFlex, Winter'!O5*(1+[2]Main!$B$3)^(Main!$B$7-2020)</f>
        <v>4.5093911664549857</v>
      </c>
      <c r="P5" s="2">
        <f>'[1]CostFlex, Winter'!P5*(1+[2]Main!$B$3)^(Main!$B$7-2020)</f>
        <v>4.625016580979473</v>
      </c>
      <c r="Q5" s="2">
        <f>'[1]CostFlex, Winter'!Q5*(1+[2]Main!$B$3)^(Main!$B$7-2020)</f>
        <v>4.7196191928631439</v>
      </c>
      <c r="R5" s="2">
        <f>'[1]CostFlex, Winter'!R5*(1+[2]Main!$B$3)^(Main!$B$7-2020)</f>
        <v>4.1940491268427493</v>
      </c>
      <c r="S5" s="2">
        <f>'[1]CostFlex, Winter'!S5*(1+[2]Main!$B$3)^(Main!$B$7-2020)</f>
        <v>4.1940491268427493</v>
      </c>
      <c r="T5" s="2">
        <f>'[1]CostFlex, Winter'!T5*(1+[2]Main!$B$3)^(Main!$B$7-2020)</f>
        <v>4.8772902126692612</v>
      </c>
      <c r="U5" s="2">
        <f>'[1]CostFlex, Winter'!U5*(1+[2]Main!$B$3)^(Main!$B$7-2020)</f>
        <v>5.6656453116998531</v>
      </c>
      <c r="V5" s="2">
        <f>'[1]CostFlex, Winter'!V5*(1+[2]Main!$B$3)^(Main!$B$7-2020)</f>
        <v>4.1940491268427493</v>
      </c>
      <c r="W5" s="2">
        <f>'[1]CostFlex, Winter'!W5*(1+[2]Main!$B$3)^(Main!$B$7-2020)</f>
        <v>4.1940491268427493</v>
      </c>
      <c r="X5" s="2">
        <f>'[1]CostFlex, Winter'!X5*(1+[2]Main!$B$3)^(Main!$B$7-2020)</f>
        <v>6.2963293909243276</v>
      </c>
      <c r="Y5" s="2">
        <f>'[1]CostFlex, Winter'!Y5*(1+[2]Main!$B$3)^(Main!$B$7-2020)</f>
        <v>10.038388260989537</v>
      </c>
    </row>
    <row r="6" spans="1:25" x14ac:dyDescent="0.25">
      <c r="A6">
        <v>26</v>
      </c>
      <c r="B6" s="2">
        <f>'[1]CostFlex, Winter'!B6*(1+[2]Main!$B$3)^(Main!$B$7-2020)</f>
        <v>19.246375817666848</v>
      </c>
      <c r="C6" s="2">
        <f>'[1]CostFlex, Winter'!C6*(1+[2]Main!$B$3)^(Main!$B$7-2020)</f>
        <v>19.750923081046427</v>
      </c>
      <c r="D6" s="2">
        <f>'[1]CostFlex, Winter'!D6*(1+[2]Main!$B$3)^(Main!$B$7-2020)</f>
        <v>23.52451615507286</v>
      </c>
      <c r="E6" s="2">
        <f>'[1]CostFlex, Winter'!E6*(1+[2]Main!$B$3)^(Main!$B$7-2020)</f>
        <v>25.595262215193216</v>
      </c>
      <c r="F6" s="2">
        <f>'[1]CostFlex, Winter'!F6*(1+[2]Main!$B$3)^(Main!$B$7-2020)</f>
        <v>26.28901470234014</v>
      </c>
      <c r="G6" s="2">
        <f>'[1]CostFlex, Winter'!G6*(1+[2]Main!$B$3)^(Main!$B$7-2020)</f>
        <v>21.527349904195361</v>
      </c>
      <c r="H6" s="2">
        <f>'[1]CostFlex, Winter'!H6*(1+[2]Main!$B$3)^(Main!$B$7-2020)</f>
        <v>23.261731122062663</v>
      </c>
      <c r="I6" s="2">
        <f>'[1]CostFlex, Winter'!I6*(1+[2]Main!$B$3)^(Main!$B$7-2020)</f>
        <v>12.992092032024154</v>
      </c>
      <c r="J6" s="2">
        <f>'[1]CostFlex, Winter'!J6*(1+[2]Main!$B$3)^(Main!$B$7-2020)</f>
        <v>5.8758733381080113</v>
      </c>
      <c r="K6" s="2">
        <f>'[1]CostFlex, Winter'!K6*(1+[2]Main!$B$3)^(Main!$B$7-2020)</f>
        <v>4.2150719294835639</v>
      </c>
      <c r="L6" s="2">
        <f>'[1]CostFlex, Winter'!L6*(1+[2]Main!$B$3)^(Main!$B$7-2020)</f>
        <v>3.6684790608223543</v>
      </c>
      <c r="M6" s="2">
        <f>'[1]CostFlex, Winter'!M6*(1+[2]Main!$B$3)^(Main!$B$7-2020)</f>
        <v>5.4028602786896558</v>
      </c>
      <c r="N6" s="2">
        <f>'[1]CostFlex, Winter'!N6*(1+[2]Main!$B$3)^(Main!$B$7-2020)</f>
        <v>4.1940491268427493</v>
      </c>
      <c r="O6" s="2">
        <f>'[1]CostFlex, Winter'!O6*(1+[2]Main!$B$3)^(Main!$B$7-2020)</f>
        <v>4.5093911664549857</v>
      </c>
      <c r="P6" s="2">
        <f>'[1]CostFlex, Winter'!P6*(1+[2]Main!$B$3)^(Main!$B$7-2020)</f>
        <v>4.625016580979473</v>
      </c>
      <c r="Q6" s="2">
        <f>'[1]CostFlex, Winter'!Q6*(1+[2]Main!$B$3)^(Main!$B$7-2020)</f>
        <v>4.7196191928631439</v>
      </c>
      <c r="R6" s="2">
        <f>'[1]CostFlex, Winter'!R6*(1+[2]Main!$B$3)^(Main!$B$7-2020)</f>
        <v>4.1940491268427493</v>
      </c>
      <c r="S6" s="2">
        <f>'[1]CostFlex, Winter'!S6*(1+[2]Main!$B$3)^(Main!$B$7-2020)</f>
        <v>4.1940491268427493</v>
      </c>
      <c r="T6" s="2">
        <f>'[1]CostFlex, Winter'!T6*(1+[2]Main!$B$3)^(Main!$B$7-2020)</f>
        <v>4.8772902126692612</v>
      </c>
      <c r="U6" s="2">
        <f>'[1]CostFlex, Winter'!U6*(1+[2]Main!$B$3)^(Main!$B$7-2020)</f>
        <v>5.6656453116998531</v>
      </c>
      <c r="V6" s="2">
        <f>'[1]CostFlex, Winter'!V6*(1+[2]Main!$B$3)^(Main!$B$7-2020)</f>
        <v>4.1940491268427493</v>
      </c>
      <c r="W6" s="2">
        <f>'[1]CostFlex, Winter'!W6*(1+[2]Main!$B$3)^(Main!$B$7-2020)</f>
        <v>4.1940491268427493</v>
      </c>
      <c r="X6" s="2">
        <f>'[1]CostFlex, Winter'!X6*(1+[2]Main!$B$3)^(Main!$B$7-2020)</f>
        <v>6.2963293909243276</v>
      </c>
      <c r="Y6" s="2">
        <f>'[1]CostFlex, Winter'!Y6*(1+[2]Main!$B$3)^(Main!$B$7-2020)</f>
        <v>10.038388260989537</v>
      </c>
    </row>
    <row r="7" spans="1:25" x14ac:dyDescent="0.25">
      <c r="A7">
        <v>24</v>
      </c>
      <c r="B7" s="2">
        <f>'[1]CostFlex, Winter'!B7*(1+[2]Main!$B$3)^(Main!$B$7-2020)</f>
        <v>19.246375817666848</v>
      </c>
      <c r="C7" s="2">
        <f>'[1]CostFlex, Winter'!C7*(1+[2]Main!$B$3)^(Main!$B$7-2020)</f>
        <v>19.750923081046427</v>
      </c>
      <c r="D7" s="2">
        <f>'[1]CostFlex, Winter'!D7*(1+[2]Main!$B$3)^(Main!$B$7-2020)</f>
        <v>23.52451615507286</v>
      </c>
      <c r="E7" s="2">
        <f>'[1]CostFlex, Winter'!E7*(1+[2]Main!$B$3)^(Main!$B$7-2020)</f>
        <v>25.595262215193216</v>
      </c>
      <c r="F7" s="2">
        <f>'[1]CostFlex, Winter'!F7*(1+[2]Main!$B$3)^(Main!$B$7-2020)</f>
        <v>26.28901470234014</v>
      </c>
      <c r="G7" s="2">
        <f>'[1]CostFlex, Winter'!G7*(1+[2]Main!$B$3)^(Main!$B$7-2020)</f>
        <v>21.527349904195361</v>
      </c>
      <c r="H7" s="2">
        <f>'[1]CostFlex, Winter'!H7*(1+[2]Main!$B$3)^(Main!$B$7-2020)</f>
        <v>23.261731122062663</v>
      </c>
      <c r="I7" s="2">
        <f>'[1]CostFlex, Winter'!I7*(1+[2]Main!$B$3)^(Main!$B$7-2020)</f>
        <v>12.992092032024154</v>
      </c>
      <c r="J7" s="2">
        <f>'[1]CostFlex, Winter'!J7*(1+[2]Main!$B$3)^(Main!$B$7-2020)</f>
        <v>5.8758733381080113</v>
      </c>
      <c r="K7" s="2">
        <f>'[1]CostFlex, Winter'!K7*(1+[2]Main!$B$3)^(Main!$B$7-2020)</f>
        <v>4.2150719294835639</v>
      </c>
      <c r="L7" s="2">
        <f>'[1]CostFlex, Winter'!L7*(1+[2]Main!$B$3)^(Main!$B$7-2020)</f>
        <v>3.6684790608223543</v>
      </c>
      <c r="M7" s="2">
        <f>'[1]CostFlex, Winter'!M7*(1+[2]Main!$B$3)^(Main!$B$7-2020)</f>
        <v>5.4028602786896558</v>
      </c>
      <c r="N7" s="2">
        <f>'[1]CostFlex, Winter'!N7*(1+[2]Main!$B$3)^(Main!$B$7-2020)</f>
        <v>4.1940491268427493</v>
      </c>
      <c r="O7" s="2">
        <f>'[1]CostFlex, Winter'!O7*(1+[2]Main!$B$3)^(Main!$B$7-2020)</f>
        <v>4.5093911664549857</v>
      </c>
      <c r="P7" s="2">
        <f>'[1]CostFlex, Winter'!P7*(1+[2]Main!$B$3)^(Main!$B$7-2020)</f>
        <v>4.625016580979473</v>
      </c>
      <c r="Q7" s="2">
        <f>'[1]CostFlex, Winter'!Q7*(1+[2]Main!$B$3)^(Main!$B$7-2020)</f>
        <v>4.7196191928631439</v>
      </c>
      <c r="R7" s="2">
        <f>'[1]CostFlex, Winter'!R7*(1+[2]Main!$B$3)^(Main!$B$7-2020)</f>
        <v>4.1940491268427493</v>
      </c>
      <c r="S7" s="2">
        <f>'[1]CostFlex, Winter'!S7*(1+[2]Main!$B$3)^(Main!$B$7-2020)</f>
        <v>4.1940491268427493</v>
      </c>
      <c r="T7" s="2">
        <f>'[1]CostFlex, Winter'!T7*(1+[2]Main!$B$3)^(Main!$B$7-2020)</f>
        <v>4.8772902126692612</v>
      </c>
      <c r="U7" s="2">
        <f>'[1]CostFlex, Winter'!U7*(1+[2]Main!$B$3)^(Main!$B$7-2020)</f>
        <v>5.6656453116998531</v>
      </c>
      <c r="V7" s="2">
        <f>'[1]CostFlex, Winter'!V7*(1+[2]Main!$B$3)^(Main!$B$7-2020)</f>
        <v>4.1940491268427493</v>
      </c>
      <c r="W7" s="2">
        <f>'[1]CostFlex, Winter'!W7*(1+[2]Main!$B$3)^(Main!$B$7-2020)</f>
        <v>4.1940491268427493</v>
      </c>
      <c r="X7" s="2">
        <f>'[1]CostFlex, Winter'!X7*(1+[2]Main!$B$3)^(Main!$B$7-2020)</f>
        <v>6.2963293909243276</v>
      </c>
      <c r="Y7" s="2">
        <f>'[1]CostFlex, Winter'!Y7*(1+[2]Main!$B$3)^(Main!$B$7-2020)</f>
        <v>10.038388260989537</v>
      </c>
    </row>
    <row r="8" spans="1:25" x14ac:dyDescent="0.25">
      <c r="A8">
        <v>28</v>
      </c>
      <c r="B8" s="2">
        <f>'[1]CostFlex, Winter'!B8*(1+[2]Main!$B$3)^(Main!$B$7-2020)</f>
        <v>19.246375817666848</v>
      </c>
      <c r="C8" s="2">
        <f>'[1]CostFlex, Winter'!C8*(1+[2]Main!$B$3)^(Main!$B$7-2020)</f>
        <v>19.750923081046427</v>
      </c>
      <c r="D8" s="2">
        <f>'[1]CostFlex, Winter'!D8*(1+[2]Main!$B$3)^(Main!$B$7-2020)</f>
        <v>23.52451615507286</v>
      </c>
      <c r="E8" s="2">
        <f>'[1]CostFlex, Winter'!E8*(1+[2]Main!$B$3)^(Main!$B$7-2020)</f>
        <v>25.595262215193216</v>
      </c>
      <c r="F8" s="2">
        <f>'[1]CostFlex, Winter'!F8*(1+[2]Main!$B$3)^(Main!$B$7-2020)</f>
        <v>26.28901470234014</v>
      </c>
      <c r="G8" s="2">
        <f>'[1]CostFlex, Winter'!G8*(1+[2]Main!$B$3)^(Main!$B$7-2020)</f>
        <v>21.527349904195361</v>
      </c>
      <c r="H8" s="2">
        <f>'[1]CostFlex, Winter'!H8*(1+[2]Main!$B$3)^(Main!$B$7-2020)</f>
        <v>23.261731122062663</v>
      </c>
      <c r="I8" s="2">
        <f>'[1]CostFlex, Winter'!I8*(1+[2]Main!$B$3)^(Main!$B$7-2020)</f>
        <v>12.992092032024154</v>
      </c>
      <c r="J8" s="2">
        <f>'[1]CostFlex, Winter'!J8*(1+[2]Main!$B$3)^(Main!$B$7-2020)</f>
        <v>5.8758733381080113</v>
      </c>
      <c r="K8" s="2">
        <f>'[1]CostFlex, Winter'!K8*(1+[2]Main!$B$3)^(Main!$B$7-2020)</f>
        <v>4.2150719294835639</v>
      </c>
      <c r="L8" s="2">
        <f>'[1]CostFlex, Winter'!L8*(1+[2]Main!$B$3)^(Main!$B$7-2020)</f>
        <v>3.6684790608223543</v>
      </c>
      <c r="M8" s="2">
        <f>'[1]CostFlex, Winter'!M8*(1+[2]Main!$B$3)^(Main!$B$7-2020)</f>
        <v>5.4028602786896558</v>
      </c>
      <c r="N8" s="2">
        <f>'[1]CostFlex, Winter'!N8*(1+[2]Main!$B$3)^(Main!$B$7-2020)</f>
        <v>4.1940491268427493</v>
      </c>
      <c r="O8" s="2">
        <f>'[1]CostFlex, Winter'!O8*(1+[2]Main!$B$3)^(Main!$B$7-2020)</f>
        <v>4.5093911664549857</v>
      </c>
      <c r="P8" s="2">
        <f>'[1]CostFlex, Winter'!P8*(1+[2]Main!$B$3)^(Main!$B$7-2020)</f>
        <v>4.625016580979473</v>
      </c>
      <c r="Q8" s="2">
        <f>'[1]CostFlex, Winter'!Q8*(1+[2]Main!$B$3)^(Main!$B$7-2020)</f>
        <v>4.7196191928631439</v>
      </c>
      <c r="R8" s="2">
        <f>'[1]CostFlex, Winter'!R8*(1+[2]Main!$B$3)^(Main!$B$7-2020)</f>
        <v>4.1940491268427493</v>
      </c>
      <c r="S8" s="2">
        <f>'[1]CostFlex, Winter'!S8*(1+[2]Main!$B$3)^(Main!$B$7-2020)</f>
        <v>4.1940491268427493</v>
      </c>
      <c r="T8" s="2">
        <f>'[1]CostFlex, Winter'!T8*(1+[2]Main!$B$3)^(Main!$B$7-2020)</f>
        <v>4.8772902126692612</v>
      </c>
      <c r="U8" s="2">
        <f>'[1]CostFlex, Winter'!U8*(1+[2]Main!$B$3)^(Main!$B$7-2020)</f>
        <v>5.6656453116998531</v>
      </c>
      <c r="V8" s="2">
        <f>'[1]CostFlex, Winter'!V8*(1+[2]Main!$B$3)^(Main!$B$7-2020)</f>
        <v>4.1940491268427493</v>
      </c>
      <c r="W8" s="2">
        <f>'[1]CostFlex, Winter'!W8*(1+[2]Main!$B$3)^(Main!$B$7-2020)</f>
        <v>4.1940491268427493</v>
      </c>
      <c r="X8" s="2">
        <f>'[1]CostFlex, Winter'!X8*(1+[2]Main!$B$3)^(Main!$B$7-2020)</f>
        <v>6.2963293909243276</v>
      </c>
      <c r="Y8" s="2">
        <f>'[1]CostFlex, Winter'!Y8*(1+[2]Main!$B$3)^(Main!$B$7-2020)</f>
        <v>10.038388260989537</v>
      </c>
    </row>
    <row r="9" spans="1:25" x14ac:dyDescent="0.25">
      <c r="A9">
        <v>6</v>
      </c>
      <c r="B9" s="2">
        <f>'[1]CostFlex, Winter'!B9*(1+[2]Main!$B$3)^(Main!$B$7-2020)</f>
        <v>19.246375817666848</v>
      </c>
      <c r="C9" s="2">
        <f>'[1]CostFlex, Winter'!C9*(1+[2]Main!$B$3)^(Main!$B$7-2020)</f>
        <v>19.750923081046427</v>
      </c>
      <c r="D9" s="2">
        <f>'[1]CostFlex, Winter'!D9*(1+[2]Main!$B$3)^(Main!$B$7-2020)</f>
        <v>23.52451615507286</v>
      </c>
      <c r="E9" s="2">
        <f>'[1]CostFlex, Winter'!E9*(1+[2]Main!$B$3)^(Main!$B$7-2020)</f>
        <v>25.595262215193216</v>
      </c>
      <c r="F9" s="2">
        <f>'[1]CostFlex, Winter'!F9*(1+[2]Main!$B$3)^(Main!$B$7-2020)</f>
        <v>26.28901470234014</v>
      </c>
      <c r="G9" s="2">
        <f>'[1]CostFlex, Winter'!G9*(1+[2]Main!$B$3)^(Main!$B$7-2020)</f>
        <v>21.527349904195361</v>
      </c>
      <c r="H9" s="2">
        <f>'[1]CostFlex, Winter'!H9*(1+[2]Main!$B$3)^(Main!$B$7-2020)</f>
        <v>23.261731122062663</v>
      </c>
      <c r="I9" s="2">
        <f>'[1]CostFlex, Winter'!I9*(1+[2]Main!$B$3)^(Main!$B$7-2020)</f>
        <v>12.992092032024154</v>
      </c>
      <c r="J9" s="2">
        <f>'[1]CostFlex, Winter'!J9*(1+[2]Main!$B$3)^(Main!$B$7-2020)</f>
        <v>5.8758733381080113</v>
      </c>
      <c r="K9" s="2">
        <f>'[1]CostFlex, Winter'!K9*(1+[2]Main!$B$3)^(Main!$B$7-2020)</f>
        <v>4.2150719294835639</v>
      </c>
      <c r="L9" s="2">
        <f>'[1]CostFlex, Winter'!L9*(1+[2]Main!$B$3)^(Main!$B$7-2020)</f>
        <v>3.6684790608223543</v>
      </c>
      <c r="M9" s="2">
        <f>'[1]CostFlex, Winter'!M9*(1+[2]Main!$B$3)^(Main!$B$7-2020)</f>
        <v>5.4028602786896558</v>
      </c>
      <c r="N9" s="2">
        <f>'[1]CostFlex, Winter'!N9*(1+[2]Main!$B$3)^(Main!$B$7-2020)</f>
        <v>4.1940491268427493</v>
      </c>
      <c r="O9" s="2">
        <f>'[1]CostFlex, Winter'!O9*(1+[2]Main!$B$3)^(Main!$B$7-2020)</f>
        <v>4.5093911664549857</v>
      </c>
      <c r="P9" s="2">
        <f>'[1]CostFlex, Winter'!P9*(1+[2]Main!$B$3)^(Main!$B$7-2020)</f>
        <v>4.625016580979473</v>
      </c>
      <c r="Q9" s="2">
        <f>'[1]CostFlex, Winter'!Q9*(1+[2]Main!$B$3)^(Main!$B$7-2020)</f>
        <v>4.7196191928631439</v>
      </c>
      <c r="R9" s="2">
        <f>'[1]CostFlex, Winter'!R9*(1+[2]Main!$B$3)^(Main!$B$7-2020)</f>
        <v>4.1940491268427493</v>
      </c>
      <c r="S9" s="2">
        <f>'[1]CostFlex, Winter'!S9*(1+[2]Main!$B$3)^(Main!$B$7-2020)</f>
        <v>4.1940491268427493</v>
      </c>
      <c r="T9" s="2">
        <f>'[1]CostFlex, Winter'!T9*(1+[2]Main!$B$3)^(Main!$B$7-2020)</f>
        <v>4.8772902126692612</v>
      </c>
      <c r="U9" s="2">
        <f>'[1]CostFlex, Winter'!U9*(1+[2]Main!$B$3)^(Main!$B$7-2020)</f>
        <v>5.6656453116998531</v>
      </c>
      <c r="V9" s="2">
        <f>'[1]CostFlex, Winter'!V9*(1+[2]Main!$B$3)^(Main!$B$7-2020)</f>
        <v>4.1940491268427493</v>
      </c>
      <c r="W9" s="2">
        <f>'[1]CostFlex, Winter'!W9*(1+[2]Main!$B$3)^(Main!$B$7-2020)</f>
        <v>4.1940491268427493</v>
      </c>
      <c r="X9" s="2">
        <f>'[1]CostFlex, Winter'!X9*(1+[2]Main!$B$3)^(Main!$B$7-2020)</f>
        <v>6.2963293909243276</v>
      </c>
      <c r="Y9" s="2">
        <f>'[1]CostFlex, Winter'!Y9*(1+[2]Main!$B$3)^(Main!$B$7-2020)</f>
        <v>10.038388260989537</v>
      </c>
    </row>
    <row r="10" spans="1:25" x14ac:dyDescent="0.25">
      <c r="A10">
        <v>30</v>
      </c>
      <c r="B10" s="2">
        <f>'[1]CostFlex, Winter'!B10*(1+[2]Main!$B$3)^(Main!$B$7-2020)</f>
        <v>19.246375817666848</v>
      </c>
      <c r="C10" s="2">
        <f>'[1]CostFlex, Winter'!C10*(1+[2]Main!$B$3)^(Main!$B$7-2020)</f>
        <v>19.750923081046427</v>
      </c>
      <c r="D10" s="2">
        <f>'[1]CostFlex, Winter'!D10*(1+[2]Main!$B$3)^(Main!$B$7-2020)</f>
        <v>23.52451615507286</v>
      </c>
      <c r="E10" s="2">
        <f>'[1]CostFlex, Winter'!E10*(1+[2]Main!$B$3)^(Main!$B$7-2020)</f>
        <v>25.595262215193216</v>
      </c>
      <c r="F10" s="2">
        <f>'[1]CostFlex, Winter'!F10*(1+[2]Main!$B$3)^(Main!$B$7-2020)</f>
        <v>26.28901470234014</v>
      </c>
      <c r="G10" s="2">
        <f>'[1]CostFlex, Winter'!G10*(1+[2]Main!$B$3)^(Main!$B$7-2020)</f>
        <v>21.527349904195361</v>
      </c>
      <c r="H10" s="2">
        <f>'[1]CostFlex, Winter'!H10*(1+[2]Main!$B$3)^(Main!$B$7-2020)</f>
        <v>23.261731122062663</v>
      </c>
      <c r="I10" s="2">
        <f>'[1]CostFlex, Winter'!I10*(1+[2]Main!$B$3)^(Main!$B$7-2020)</f>
        <v>12.992092032024154</v>
      </c>
      <c r="J10" s="2">
        <f>'[1]CostFlex, Winter'!J10*(1+[2]Main!$B$3)^(Main!$B$7-2020)</f>
        <v>5.8758733381080113</v>
      </c>
      <c r="K10" s="2">
        <f>'[1]CostFlex, Winter'!K10*(1+[2]Main!$B$3)^(Main!$B$7-2020)</f>
        <v>4.2150719294835639</v>
      </c>
      <c r="L10" s="2">
        <f>'[1]CostFlex, Winter'!L10*(1+[2]Main!$B$3)^(Main!$B$7-2020)</f>
        <v>3.6684790608223543</v>
      </c>
      <c r="M10" s="2">
        <f>'[1]CostFlex, Winter'!M10*(1+[2]Main!$B$3)^(Main!$B$7-2020)</f>
        <v>5.4028602786896558</v>
      </c>
      <c r="N10" s="2">
        <f>'[1]CostFlex, Winter'!N10*(1+[2]Main!$B$3)^(Main!$B$7-2020)</f>
        <v>4.1940491268427493</v>
      </c>
      <c r="O10" s="2">
        <f>'[1]CostFlex, Winter'!O10*(1+[2]Main!$B$3)^(Main!$B$7-2020)</f>
        <v>4.5093911664549857</v>
      </c>
      <c r="P10" s="2">
        <f>'[1]CostFlex, Winter'!P10*(1+[2]Main!$B$3)^(Main!$B$7-2020)</f>
        <v>4.625016580979473</v>
      </c>
      <c r="Q10" s="2">
        <f>'[1]CostFlex, Winter'!Q10*(1+[2]Main!$B$3)^(Main!$B$7-2020)</f>
        <v>4.7196191928631439</v>
      </c>
      <c r="R10" s="2">
        <f>'[1]CostFlex, Winter'!R10*(1+[2]Main!$B$3)^(Main!$B$7-2020)</f>
        <v>4.1940491268427493</v>
      </c>
      <c r="S10" s="2">
        <f>'[1]CostFlex, Winter'!S10*(1+[2]Main!$B$3)^(Main!$B$7-2020)</f>
        <v>4.1940491268427493</v>
      </c>
      <c r="T10" s="2">
        <f>'[1]CostFlex, Winter'!T10*(1+[2]Main!$B$3)^(Main!$B$7-2020)</f>
        <v>4.8772902126692612</v>
      </c>
      <c r="U10" s="2">
        <f>'[1]CostFlex, Winter'!U10*(1+[2]Main!$B$3)^(Main!$B$7-2020)</f>
        <v>5.6656453116998531</v>
      </c>
      <c r="V10" s="2">
        <f>'[1]CostFlex, Winter'!V10*(1+[2]Main!$B$3)^(Main!$B$7-2020)</f>
        <v>4.1940491268427493</v>
      </c>
      <c r="W10" s="2">
        <f>'[1]CostFlex, Winter'!W10*(1+[2]Main!$B$3)^(Main!$B$7-2020)</f>
        <v>4.1940491268427493</v>
      </c>
      <c r="X10" s="2">
        <f>'[1]CostFlex, Winter'!X10*(1+[2]Main!$B$3)^(Main!$B$7-2020)</f>
        <v>6.2963293909243276</v>
      </c>
      <c r="Y10" s="2">
        <f>'[1]CostFlex, Winter'!Y10*(1+[2]Main!$B$3)^(Main!$B$7-2020)</f>
        <v>10.038388260989537</v>
      </c>
    </row>
    <row r="11" spans="1:25" x14ac:dyDescent="0.25">
      <c r="A11">
        <v>40</v>
      </c>
      <c r="B11" s="2">
        <f>'[1]CostFlex, Winter'!B11*(1+[2]Main!$B$3)^(Main!$B$7-2020)</f>
        <v>19.246375817666848</v>
      </c>
      <c r="C11" s="2">
        <f>'[1]CostFlex, Winter'!C11*(1+[2]Main!$B$3)^(Main!$B$7-2020)</f>
        <v>19.750923081046427</v>
      </c>
      <c r="D11" s="2">
        <f>'[1]CostFlex, Winter'!D11*(1+[2]Main!$B$3)^(Main!$B$7-2020)</f>
        <v>23.52451615507286</v>
      </c>
      <c r="E11" s="2">
        <f>'[1]CostFlex, Winter'!E11*(1+[2]Main!$B$3)^(Main!$B$7-2020)</f>
        <v>25.595262215193216</v>
      </c>
      <c r="F11" s="2">
        <f>'[1]CostFlex, Winter'!F11*(1+[2]Main!$B$3)^(Main!$B$7-2020)</f>
        <v>26.28901470234014</v>
      </c>
      <c r="G11" s="2">
        <f>'[1]CostFlex, Winter'!G11*(1+[2]Main!$B$3)^(Main!$B$7-2020)</f>
        <v>21.527349904195361</v>
      </c>
      <c r="H11" s="2">
        <f>'[1]CostFlex, Winter'!H11*(1+[2]Main!$B$3)^(Main!$B$7-2020)</f>
        <v>23.261731122062663</v>
      </c>
      <c r="I11" s="2">
        <f>'[1]CostFlex, Winter'!I11*(1+[2]Main!$B$3)^(Main!$B$7-2020)</f>
        <v>12.992092032024154</v>
      </c>
      <c r="J11" s="2">
        <f>'[1]CostFlex, Winter'!J11*(1+[2]Main!$B$3)^(Main!$B$7-2020)</f>
        <v>5.8758733381080113</v>
      </c>
      <c r="K11" s="2">
        <f>'[1]CostFlex, Winter'!K11*(1+[2]Main!$B$3)^(Main!$B$7-2020)</f>
        <v>4.2150719294835639</v>
      </c>
      <c r="L11" s="2">
        <f>'[1]CostFlex, Winter'!L11*(1+[2]Main!$B$3)^(Main!$B$7-2020)</f>
        <v>3.6684790608223543</v>
      </c>
      <c r="M11" s="2">
        <f>'[1]CostFlex, Winter'!M11*(1+[2]Main!$B$3)^(Main!$B$7-2020)</f>
        <v>5.4028602786896558</v>
      </c>
      <c r="N11" s="2">
        <f>'[1]CostFlex, Winter'!N11*(1+[2]Main!$B$3)^(Main!$B$7-2020)</f>
        <v>4.1940491268427493</v>
      </c>
      <c r="O11" s="2">
        <f>'[1]CostFlex, Winter'!O11*(1+[2]Main!$B$3)^(Main!$B$7-2020)</f>
        <v>4.5093911664549857</v>
      </c>
      <c r="P11" s="2">
        <f>'[1]CostFlex, Winter'!P11*(1+[2]Main!$B$3)^(Main!$B$7-2020)</f>
        <v>4.625016580979473</v>
      </c>
      <c r="Q11" s="2">
        <f>'[1]CostFlex, Winter'!Q11*(1+[2]Main!$B$3)^(Main!$B$7-2020)</f>
        <v>4.7196191928631439</v>
      </c>
      <c r="R11" s="2">
        <f>'[1]CostFlex, Winter'!R11*(1+[2]Main!$B$3)^(Main!$B$7-2020)</f>
        <v>4.1940491268427493</v>
      </c>
      <c r="S11" s="2">
        <f>'[1]CostFlex, Winter'!S11*(1+[2]Main!$B$3)^(Main!$B$7-2020)</f>
        <v>4.1940491268427493</v>
      </c>
      <c r="T11" s="2">
        <f>'[1]CostFlex, Winter'!T11*(1+[2]Main!$B$3)^(Main!$B$7-2020)</f>
        <v>4.8772902126692612</v>
      </c>
      <c r="U11" s="2">
        <f>'[1]CostFlex, Winter'!U11*(1+[2]Main!$B$3)^(Main!$B$7-2020)</f>
        <v>5.6656453116998531</v>
      </c>
      <c r="V11" s="2">
        <f>'[1]CostFlex, Winter'!V11*(1+[2]Main!$B$3)^(Main!$B$7-2020)</f>
        <v>4.1940491268427493</v>
      </c>
      <c r="W11" s="2">
        <f>'[1]CostFlex, Winter'!W11*(1+[2]Main!$B$3)^(Main!$B$7-2020)</f>
        <v>4.1940491268427493</v>
      </c>
      <c r="X11" s="2">
        <f>'[1]CostFlex, Winter'!X11*(1+[2]Main!$B$3)^(Main!$B$7-2020)</f>
        <v>6.2963293909243276</v>
      </c>
      <c r="Y11" s="2">
        <f>'[1]CostFlex, Winter'!Y11*(1+[2]Main!$B$3)^(Main!$B$7-2020)</f>
        <v>10.038388260989537</v>
      </c>
    </row>
    <row r="12" spans="1:25" x14ac:dyDescent="0.25">
      <c r="A12">
        <v>14</v>
      </c>
      <c r="B12" s="2">
        <f>'[1]CostFlex, Winter'!B12*(1+[2]Main!$B$3)^(Main!$B$7-2020)</f>
        <v>19.246375817666848</v>
      </c>
      <c r="C12" s="2">
        <f>'[1]CostFlex, Winter'!C12*(1+[2]Main!$B$3)^(Main!$B$7-2020)</f>
        <v>19.750923081046427</v>
      </c>
      <c r="D12" s="2">
        <f>'[1]CostFlex, Winter'!D12*(1+[2]Main!$B$3)^(Main!$B$7-2020)</f>
        <v>23.52451615507286</v>
      </c>
      <c r="E12" s="2">
        <f>'[1]CostFlex, Winter'!E12*(1+[2]Main!$B$3)^(Main!$B$7-2020)</f>
        <v>25.595262215193216</v>
      </c>
      <c r="F12" s="2">
        <f>'[1]CostFlex, Winter'!F12*(1+[2]Main!$B$3)^(Main!$B$7-2020)</f>
        <v>26.28901470234014</v>
      </c>
      <c r="G12" s="2">
        <f>'[1]CostFlex, Winter'!G12*(1+[2]Main!$B$3)^(Main!$B$7-2020)</f>
        <v>21.527349904195361</v>
      </c>
      <c r="H12" s="2">
        <f>'[1]CostFlex, Winter'!H12*(1+[2]Main!$B$3)^(Main!$B$7-2020)</f>
        <v>23.261731122062663</v>
      </c>
      <c r="I12" s="2">
        <f>'[1]CostFlex, Winter'!I12*(1+[2]Main!$B$3)^(Main!$B$7-2020)</f>
        <v>12.992092032024154</v>
      </c>
      <c r="J12" s="2">
        <f>'[1]CostFlex, Winter'!J12*(1+[2]Main!$B$3)^(Main!$B$7-2020)</f>
        <v>5.8758733381080113</v>
      </c>
      <c r="K12" s="2">
        <f>'[1]CostFlex, Winter'!K12*(1+[2]Main!$B$3)^(Main!$B$7-2020)</f>
        <v>4.2150719294835639</v>
      </c>
      <c r="L12" s="2">
        <f>'[1]CostFlex, Winter'!L12*(1+[2]Main!$B$3)^(Main!$B$7-2020)</f>
        <v>3.6684790608223543</v>
      </c>
      <c r="M12" s="2">
        <f>'[1]CostFlex, Winter'!M12*(1+[2]Main!$B$3)^(Main!$B$7-2020)</f>
        <v>5.4028602786896558</v>
      </c>
      <c r="N12" s="2">
        <f>'[1]CostFlex, Winter'!N12*(1+[2]Main!$B$3)^(Main!$B$7-2020)</f>
        <v>4.1940491268427493</v>
      </c>
      <c r="O12" s="2">
        <f>'[1]CostFlex, Winter'!O12*(1+[2]Main!$B$3)^(Main!$B$7-2020)</f>
        <v>4.5093911664549857</v>
      </c>
      <c r="P12" s="2">
        <f>'[1]CostFlex, Winter'!P12*(1+[2]Main!$B$3)^(Main!$B$7-2020)</f>
        <v>4.625016580979473</v>
      </c>
      <c r="Q12" s="2">
        <f>'[1]CostFlex, Winter'!Q12*(1+[2]Main!$B$3)^(Main!$B$7-2020)</f>
        <v>4.7196191928631439</v>
      </c>
      <c r="R12" s="2">
        <f>'[1]CostFlex, Winter'!R12*(1+[2]Main!$B$3)^(Main!$B$7-2020)</f>
        <v>4.1940491268427493</v>
      </c>
      <c r="S12" s="2">
        <f>'[1]CostFlex, Winter'!S12*(1+[2]Main!$B$3)^(Main!$B$7-2020)</f>
        <v>4.1940491268427493</v>
      </c>
      <c r="T12" s="2">
        <f>'[1]CostFlex, Winter'!T12*(1+[2]Main!$B$3)^(Main!$B$7-2020)</f>
        <v>4.8772902126692612</v>
      </c>
      <c r="U12" s="2">
        <f>'[1]CostFlex, Winter'!U12*(1+[2]Main!$B$3)^(Main!$B$7-2020)</f>
        <v>5.6656453116998531</v>
      </c>
      <c r="V12" s="2">
        <f>'[1]CostFlex, Winter'!V12*(1+[2]Main!$B$3)^(Main!$B$7-2020)</f>
        <v>4.1940491268427493</v>
      </c>
      <c r="W12" s="2">
        <f>'[1]CostFlex, Winter'!W12*(1+[2]Main!$B$3)^(Main!$B$7-2020)</f>
        <v>4.1940491268427493</v>
      </c>
      <c r="X12" s="2">
        <f>'[1]CostFlex, Winter'!X12*(1+[2]Main!$B$3)^(Main!$B$7-2020)</f>
        <v>6.2963293909243276</v>
      </c>
      <c r="Y12" s="2">
        <f>'[1]CostFlex, Winter'!Y12*(1+[2]Main!$B$3)^(Main!$B$7-2020)</f>
        <v>10.038388260989537</v>
      </c>
    </row>
    <row r="13" spans="1:25" x14ac:dyDescent="0.25">
      <c r="A13">
        <v>34</v>
      </c>
      <c r="B13" s="2">
        <f>'[1]CostFlex, Winter'!B13*(1+[2]Main!$B$3)^(Main!$B$7-2020)</f>
        <v>19.246375817666848</v>
      </c>
      <c r="C13" s="2">
        <f>'[1]CostFlex, Winter'!C13*(1+[2]Main!$B$3)^(Main!$B$7-2020)</f>
        <v>19.750923081046427</v>
      </c>
      <c r="D13" s="2">
        <f>'[1]CostFlex, Winter'!D13*(1+[2]Main!$B$3)^(Main!$B$7-2020)</f>
        <v>23.52451615507286</v>
      </c>
      <c r="E13" s="2">
        <f>'[1]CostFlex, Winter'!E13*(1+[2]Main!$B$3)^(Main!$B$7-2020)</f>
        <v>25.595262215193216</v>
      </c>
      <c r="F13" s="2">
        <f>'[1]CostFlex, Winter'!F13*(1+[2]Main!$B$3)^(Main!$B$7-2020)</f>
        <v>26.28901470234014</v>
      </c>
      <c r="G13" s="2">
        <f>'[1]CostFlex, Winter'!G13*(1+[2]Main!$B$3)^(Main!$B$7-2020)</f>
        <v>21.527349904195361</v>
      </c>
      <c r="H13" s="2">
        <f>'[1]CostFlex, Winter'!H13*(1+[2]Main!$B$3)^(Main!$B$7-2020)</f>
        <v>23.261731122062663</v>
      </c>
      <c r="I13" s="2">
        <f>'[1]CostFlex, Winter'!I13*(1+[2]Main!$B$3)^(Main!$B$7-2020)</f>
        <v>12.992092032024154</v>
      </c>
      <c r="J13" s="2">
        <f>'[1]CostFlex, Winter'!J13*(1+[2]Main!$B$3)^(Main!$B$7-2020)</f>
        <v>5.8758733381080113</v>
      </c>
      <c r="K13" s="2">
        <f>'[1]CostFlex, Winter'!K13*(1+[2]Main!$B$3)^(Main!$B$7-2020)</f>
        <v>4.2150719294835639</v>
      </c>
      <c r="L13" s="2">
        <f>'[1]CostFlex, Winter'!L13*(1+[2]Main!$B$3)^(Main!$B$7-2020)</f>
        <v>3.6684790608223543</v>
      </c>
      <c r="M13" s="2">
        <f>'[1]CostFlex, Winter'!M13*(1+[2]Main!$B$3)^(Main!$B$7-2020)</f>
        <v>5.4028602786896558</v>
      </c>
      <c r="N13" s="2">
        <f>'[1]CostFlex, Winter'!N13*(1+[2]Main!$B$3)^(Main!$B$7-2020)</f>
        <v>4.1940491268427493</v>
      </c>
      <c r="O13" s="2">
        <f>'[1]CostFlex, Winter'!O13*(1+[2]Main!$B$3)^(Main!$B$7-2020)</f>
        <v>4.5093911664549857</v>
      </c>
      <c r="P13" s="2">
        <f>'[1]CostFlex, Winter'!P13*(1+[2]Main!$B$3)^(Main!$B$7-2020)</f>
        <v>4.625016580979473</v>
      </c>
      <c r="Q13" s="2">
        <f>'[1]CostFlex, Winter'!Q13*(1+[2]Main!$B$3)^(Main!$B$7-2020)</f>
        <v>4.7196191928631439</v>
      </c>
      <c r="R13" s="2">
        <f>'[1]CostFlex, Winter'!R13*(1+[2]Main!$B$3)^(Main!$B$7-2020)</f>
        <v>4.1940491268427493</v>
      </c>
      <c r="S13" s="2">
        <f>'[1]CostFlex, Winter'!S13*(1+[2]Main!$B$3)^(Main!$B$7-2020)</f>
        <v>4.1940491268427493</v>
      </c>
      <c r="T13" s="2">
        <f>'[1]CostFlex, Winter'!T13*(1+[2]Main!$B$3)^(Main!$B$7-2020)</f>
        <v>4.8772902126692612</v>
      </c>
      <c r="U13" s="2">
        <f>'[1]CostFlex, Winter'!U13*(1+[2]Main!$B$3)^(Main!$B$7-2020)</f>
        <v>5.6656453116998531</v>
      </c>
      <c r="V13" s="2">
        <f>'[1]CostFlex, Winter'!V13*(1+[2]Main!$B$3)^(Main!$B$7-2020)</f>
        <v>4.1940491268427493</v>
      </c>
      <c r="W13" s="2">
        <f>'[1]CostFlex, Winter'!W13*(1+[2]Main!$B$3)^(Main!$B$7-2020)</f>
        <v>4.1940491268427493</v>
      </c>
      <c r="X13" s="2">
        <f>'[1]CostFlex, Winter'!X13*(1+[2]Main!$B$3)^(Main!$B$7-2020)</f>
        <v>6.2963293909243276</v>
      </c>
      <c r="Y13" s="2">
        <f>'[1]CostFlex, Winter'!Y13*(1+[2]Main!$B$3)^(Main!$B$7-2020)</f>
        <v>10.038388260989537</v>
      </c>
    </row>
    <row r="14" spans="1:25" x14ac:dyDescent="0.25">
      <c r="A14">
        <v>3</v>
      </c>
      <c r="B14" s="2">
        <f>'[1]CostFlex, Winter'!B14*(1+[2]Main!$B$3)^(Main!$B$7-2020)</f>
        <v>19.246375817666848</v>
      </c>
      <c r="C14" s="2">
        <f>'[1]CostFlex, Winter'!C14*(1+[2]Main!$B$3)^(Main!$B$7-2020)</f>
        <v>19.750923081046427</v>
      </c>
      <c r="D14" s="2">
        <f>'[1]CostFlex, Winter'!D14*(1+[2]Main!$B$3)^(Main!$B$7-2020)</f>
        <v>23.52451615507286</v>
      </c>
      <c r="E14" s="2">
        <f>'[1]CostFlex, Winter'!E14*(1+[2]Main!$B$3)^(Main!$B$7-2020)</f>
        <v>25.595262215193216</v>
      </c>
      <c r="F14" s="2">
        <f>'[1]CostFlex, Winter'!F14*(1+[2]Main!$B$3)^(Main!$B$7-2020)</f>
        <v>26.28901470234014</v>
      </c>
      <c r="G14" s="2">
        <f>'[1]CostFlex, Winter'!G14*(1+[2]Main!$B$3)^(Main!$B$7-2020)</f>
        <v>21.527349904195361</v>
      </c>
      <c r="H14" s="2">
        <f>'[1]CostFlex, Winter'!H14*(1+[2]Main!$B$3)^(Main!$B$7-2020)</f>
        <v>23.261731122062663</v>
      </c>
      <c r="I14" s="2">
        <f>'[1]CostFlex, Winter'!I14*(1+[2]Main!$B$3)^(Main!$B$7-2020)</f>
        <v>12.992092032024154</v>
      </c>
      <c r="J14" s="2">
        <f>'[1]CostFlex, Winter'!J14*(1+[2]Main!$B$3)^(Main!$B$7-2020)</f>
        <v>5.8758733381080113</v>
      </c>
      <c r="K14" s="2">
        <f>'[1]CostFlex, Winter'!K14*(1+[2]Main!$B$3)^(Main!$B$7-2020)</f>
        <v>4.2150719294835639</v>
      </c>
      <c r="L14" s="2">
        <f>'[1]CostFlex, Winter'!L14*(1+[2]Main!$B$3)^(Main!$B$7-2020)</f>
        <v>3.6684790608223543</v>
      </c>
      <c r="M14" s="2">
        <f>'[1]CostFlex, Winter'!M14*(1+[2]Main!$B$3)^(Main!$B$7-2020)</f>
        <v>5.4028602786896558</v>
      </c>
      <c r="N14" s="2">
        <f>'[1]CostFlex, Winter'!N14*(1+[2]Main!$B$3)^(Main!$B$7-2020)</f>
        <v>4.1940491268427493</v>
      </c>
      <c r="O14" s="2">
        <f>'[1]CostFlex, Winter'!O14*(1+[2]Main!$B$3)^(Main!$B$7-2020)</f>
        <v>4.5093911664549857</v>
      </c>
      <c r="P14" s="2">
        <f>'[1]CostFlex, Winter'!P14*(1+[2]Main!$B$3)^(Main!$B$7-2020)</f>
        <v>4.625016580979473</v>
      </c>
      <c r="Q14" s="2">
        <f>'[1]CostFlex, Winter'!Q14*(1+[2]Main!$B$3)^(Main!$B$7-2020)</f>
        <v>4.7196191928631439</v>
      </c>
      <c r="R14" s="2">
        <f>'[1]CostFlex, Winter'!R14*(1+[2]Main!$B$3)^(Main!$B$7-2020)</f>
        <v>4.1940491268427493</v>
      </c>
      <c r="S14" s="2">
        <f>'[1]CostFlex, Winter'!S14*(1+[2]Main!$B$3)^(Main!$B$7-2020)</f>
        <v>4.1940491268427493</v>
      </c>
      <c r="T14" s="2">
        <f>'[1]CostFlex, Winter'!T14*(1+[2]Main!$B$3)^(Main!$B$7-2020)</f>
        <v>4.8772902126692612</v>
      </c>
      <c r="U14" s="2">
        <f>'[1]CostFlex, Winter'!U14*(1+[2]Main!$B$3)^(Main!$B$7-2020)</f>
        <v>5.6656453116998531</v>
      </c>
      <c r="V14" s="2">
        <f>'[1]CostFlex, Winter'!V14*(1+[2]Main!$B$3)^(Main!$B$7-2020)</f>
        <v>4.1940491268427493</v>
      </c>
      <c r="W14" s="2">
        <f>'[1]CostFlex, Winter'!W14*(1+[2]Main!$B$3)^(Main!$B$7-2020)</f>
        <v>4.1940491268427493</v>
      </c>
      <c r="X14" s="2">
        <f>'[1]CostFlex, Winter'!X14*(1+[2]Main!$B$3)^(Main!$B$7-2020)</f>
        <v>6.2963293909243276</v>
      </c>
      <c r="Y14" s="2">
        <f>'[1]CostFlex, Winter'!Y14*(1+[2]Main!$B$3)^(Main!$B$7-2020)</f>
        <v>10.038388260989537</v>
      </c>
    </row>
    <row r="15" spans="1:25" x14ac:dyDescent="0.25">
      <c r="A15">
        <v>20</v>
      </c>
      <c r="B15" s="2">
        <f>'[1]CostFlex, Winter'!B15*(1+[2]Main!$B$3)^(Main!$B$7-2020)</f>
        <v>19.246375817666848</v>
      </c>
      <c r="C15" s="2">
        <f>'[1]CostFlex, Winter'!C15*(1+[2]Main!$B$3)^(Main!$B$7-2020)</f>
        <v>19.750923081046427</v>
      </c>
      <c r="D15" s="2">
        <f>'[1]CostFlex, Winter'!D15*(1+[2]Main!$B$3)^(Main!$B$7-2020)</f>
        <v>23.52451615507286</v>
      </c>
      <c r="E15" s="2">
        <f>'[1]CostFlex, Winter'!E15*(1+[2]Main!$B$3)^(Main!$B$7-2020)</f>
        <v>25.595262215193216</v>
      </c>
      <c r="F15" s="2">
        <f>'[1]CostFlex, Winter'!F15*(1+[2]Main!$B$3)^(Main!$B$7-2020)</f>
        <v>26.28901470234014</v>
      </c>
      <c r="G15" s="2">
        <f>'[1]CostFlex, Winter'!G15*(1+[2]Main!$B$3)^(Main!$B$7-2020)</f>
        <v>21.527349904195361</v>
      </c>
      <c r="H15" s="2">
        <f>'[1]CostFlex, Winter'!H15*(1+[2]Main!$B$3)^(Main!$B$7-2020)</f>
        <v>23.261731122062663</v>
      </c>
      <c r="I15" s="2">
        <f>'[1]CostFlex, Winter'!I15*(1+[2]Main!$B$3)^(Main!$B$7-2020)</f>
        <v>12.992092032024154</v>
      </c>
      <c r="J15" s="2">
        <f>'[1]CostFlex, Winter'!J15*(1+[2]Main!$B$3)^(Main!$B$7-2020)</f>
        <v>5.8758733381080113</v>
      </c>
      <c r="K15" s="2">
        <f>'[1]CostFlex, Winter'!K15*(1+[2]Main!$B$3)^(Main!$B$7-2020)</f>
        <v>4.2150719294835639</v>
      </c>
      <c r="L15" s="2">
        <f>'[1]CostFlex, Winter'!L15*(1+[2]Main!$B$3)^(Main!$B$7-2020)</f>
        <v>3.6684790608223543</v>
      </c>
      <c r="M15" s="2">
        <f>'[1]CostFlex, Winter'!M15*(1+[2]Main!$B$3)^(Main!$B$7-2020)</f>
        <v>5.4028602786896558</v>
      </c>
      <c r="N15" s="2">
        <f>'[1]CostFlex, Winter'!N15*(1+[2]Main!$B$3)^(Main!$B$7-2020)</f>
        <v>4.1940491268427493</v>
      </c>
      <c r="O15" s="2">
        <f>'[1]CostFlex, Winter'!O15*(1+[2]Main!$B$3)^(Main!$B$7-2020)</f>
        <v>4.5093911664549857</v>
      </c>
      <c r="P15" s="2">
        <f>'[1]CostFlex, Winter'!P15*(1+[2]Main!$B$3)^(Main!$B$7-2020)</f>
        <v>4.625016580979473</v>
      </c>
      <c r="Q15" s="2">
        <f>'[1]CostFlex, Winter'!Q15*(1+[2]Main!$B$3)^(Main!$B$7-2020)</f>
        <v>4.7196191928631439</v>
      </c>
      <c r="R15" s="2">
        <f>'[1]CostFlex, Winter'!R15*(1+[2]Main!$B$3)^(Main!$B$7-2020)</f>
        <v>4.1940491268427493</v>
      </c>
      <c r="S15" s="2">
        <f>'[1]CostFlex, Winter'!S15*(1+[2]Main!$B$3)^(Main!$B$7-2020)</f>
        <v>4.1940491268427493</v>
      </c>
      <c r="T15" s="2">
        <f>'[1]CostFlex, Winter'!T15*(1+[2]Main!$B$3)^(Main!$B$7-2020)</f>
        <v>4.8772902126692612</v>
      </c>
      <c r="U15" s="2">
        <f>'[1]CostFlex, Winter'!U15*(1+[2]Main!$B$3)^(Main!$B$7-2020)</f>
        <v>5.6656453116998531</v>
      </c>
      <c r="V15" s="2">
        <f>'[1]CostFlex, Winter'!V15*(1+[2]Main!$B$3)^(Main!$B$7-2020)</f>
        <v>4.1940491268427493</v>
      </c>
      <c r="W15" s="2">
        <f>'[1]CostFlex, Winter'!W15*(1+[2]Main!$B$3)^(Main!$B$7-2020)</f>
        <v>4.1940491268427493</v>
      </c>
      <c r="X15" s="2">
        <f>'[1]CostFlex, Winter'!X15*(1+[2]Main!$B$3)^(Main!$B$7-2020)</f>
        <v>6.2963293909243276</v>
      </c>
      <c r="Y15" s="2">
        <f>'[1]CostFlex, Winter'!Y15*(1+[2]Main!$B$3)^(Main!$B$7-2020)</f>
        <v>10.038388260989537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S1'!B2*Main!$B$8+_xlfn.IFNA(VLOOKUP($A2,'EV Distribution'!$A$2:$B$26,2,FALSE),0)*'EV Scenarios'!B$2</f>
        <v>7.9381664904418203</v>
      </c>
      <c r="C2" s="2">
        <f>'[1]Pc, Summer, S1'!C2*Main!$B$8+_xlfn.IFNA(VLOOKUP($A2,'EV Distribution'!$A$2:$B$26,2,FALSE),0)*'EV Scenarios'!C$2</f>
        <v>7.8611660893656232</v>
      </c>
      <c r="D2" s="2">
        <f>'[1]Pc, Summer, S1'!D2*Main!$B$8+_xlfn.IFNA(VLOOKUP($A2,'EV Distribution'!$A$2:$B$26,2,FALSE),0)*'EV Scenarios'!D$2</f>
        <v>7.5691310558464258</v>
      </c>
      <c r="E2" s="2">
        <f>'[1]Pc, Summer, S1'!E2*Main!$B$8+_xlfn.IFNA(VLOOKUP($A2,'EV Distribution'!$A$2:$B$26,2,FALSE),0)*'EV Scenarios'!E$2</f>
        <v>7.4276418432451266</v>
      </c>
      <c r="F2" s="2">
        <f>'[1]Pc, Summer, S1'!F2*Main!$B$8+_xlfn.IFNA(VLOOKUP($A2,'EV Distribution'!$A$2:$B$26,2,FALSE),0)*'EV Scenarios'!F$2</f>
        <v>7.3625011135487295</v>
      </c>
      <c r="G2" s="2">
        <f>'[1]Pc, Summer, S1'!G2*Main!$B$8+_xlfn.IFNA(VLOOKUP($A2,'EV Distribution'!$A$2:$B$26,2,FALSE),0)*'EV Scenarios'!G$2</f>
        <v>7.4555547472049613</v>
      </c>
      <c r="H2" s="2">
        <f>'[1]Pc, Summer, S1'!H2*Main!$B$8+_xlfn.IFNA(VLOOKUP($A2,'EV Distribution'!$A$2:$B$26,2,FALSE),0)*'EV Scenarios'!H$2</f>
        <v>7.409198824311872</v>
      </c>
      <c r="I2" s="2">
        <f>'[1]Pc, Summer, S1'!I2*Main!$B$8+_xlfn.IFNA(VLOOKUP($A2,'EV Distribution'!$A$2:$B$26,2,FALSE),0)*'EV Scenarios'!I$2</f>
        <v>8.9752251123543996</v>
      </c>
      <c r="J2" s="2">
        <f>'[1]Pc, Summer, S1'!J2*Main!$B$8+_xlfn.IFNA(VLOOKUP($A2,'EV Distribution'!$A$2:$B$26,2,FALSE),0)*'EV Scenarios'!J$2</f>
        <v>9.6540034717034846</v>
      </c>
      <c r="K2" s="2">
        <f>'[1]Pc, Summer, S1'!K2*Main!$B$8+_xlfn.IFNA(VLOOKUP($A2,'EV Distribution'!$A$2:$B$26,2,FALSE),0)*'EV Scenarios'!K$2</f>
        <v>9.5341683117188438</v>
      </c>
      <c r="L2" s="2">
        <f>'[1]Pc, Summer, S1'!L2*Main!$B$8+_xlfn.IFNA(VLOOKUP($A2,'EV Distribution'!$A$2:$B$26,2,FALSE),0)*'EV Scenarios'!L$2</f>
        <v>9.3690749330691077</v>
      </c>
      <c r="M2" s="2">
        <f>'[1]Pc, Summer, S1'!M2*Main!$B$8+_xlfn.IFNA(VLOOKUP($A2,'EV Distribution'!$A$2:$B$26,2,FALSE),0)*'EV Scenarios'!M$2</f>
        <v>9.486678903499115</v>
      </c>
      <c r="N2" s="2">
        <f>'[1]Pc, Summer, S1'!N2*Main!$B$8+_xlfn.IFNA(VLOOKUP($A2,'EV Distribution'!$A$2:$B$26,2,FALSE),0)*'EV Scenarios'!N$2</f>
        <v>9.8449949036361488</v>
      </c>
      <c r="O2" s="2">
        <f>'[1]Pc, Summer, S1'!O2*Main!$B$8+_xlfn.IFNA(VLOOKUP($A2,'EV Distribution'!$A$2:$B$26,2,FALSE),0)*'EV Scenarios'!O$2</f>
        <v>9.6736436496479623</v>
      </c>
      <c r="P2" s="2">
        <f>'[1]Pc, Summer, S1'!P2*Main!$B$8+_xlfn.IFNA(VLOOKUP($A2,'EV Distribution'!$A$2:$B$26,2,FALSE),0)*'EV Scenarios'!P$2</f>
        <v>8.9303109483012406</v>
      </c>
      <c r="Q2" s="2">
        <f>'[1]Pc, Summer, S1'!Q2*Main!$B$8+_xlfn.IFNA(VLOOKUP($A2,'EV Distribution'!$A$2:$B$26,2,FALSE),0)*'EV Scenarios'!Q$2</f>
        <v>9.2035666357885404</v>
      </c>
      <c r="R2" s="2">
        <f>'[1]Pc, Summer, S1'!R2*Main!$B$8+_xlfn.IFNA(VLOOKUP($A2,'EV Distribution'!$A$2:$B$26,2,FALSE),0)*'EV Scenarios'!R$2</f>
        <v>9.29176295627407</v>
      </c>
      <c r="S2" s="2">
        <f>'[1]Pc, Summer, S1'!S2*Main!$B$8+_xlfn.IFNA(VLOOKUP($A2,'EV Distribution'!$A$2:$B$26,2,FALSE),0)*'EV Scenarios'!S$2</f>
        <v>9.0076057165953927</v>
      </c>
      <c r="T2" s="2">
        <f>'[1]Pc, Summer, S1'!T2*Main!$B$8+_xlfn.IFNA(VLOOKUP($A2,'EV Distribution'!$A$2:$B$26,2,FALSE),0)*'EV Scenarios'!T$2</f>
        <v>8.534363272610749</v>
      </c>
      <c r="U2" s="2">
        <f>'[1]Pc, Summer, S1'!U2*Main!$B$8+_xlfn.IFNA(VLOOKUP($A2,'EV Distribution'!$A$2:$B$26,2,FALSE),0)*'EV Scenarios'!U$2</f>
        <v>8.4195996385091547</v>
      </c>
      <c r="V2" s="2">
        <f>'[1]Pc, Summer, S1'!V2*Main!$B$8+_xlfn.IFNA(VLOOKUP($A2,'EV Distribution'!$A$2:$B$26,2,FALSE),0)*'EV Scenarios'!V$2</f>
        <v>8.4037175738936796</v>
      </c>
      <c r="W2" s="2">
        <f>'[1]Pc, Summer, S1'!W2*Main!$B$8+_xlfn.IFNA(VLOOKUP($A2,'EV Distribution'!$A$2:$B$26,2,FALSE),0)*'EV Scenarios'!W$2</f>
        <v>8.2985981468836378</v>
      </c>
      <c r="X2" s="2">
        <f>'[1]Pc, Summer, S1'!X2*Main!$B$8+_xlfn.IFNA(VLOOKUP($A2,'EV Distribution'!$A$2:$B$26,2,FALSE),0)*'EV Scenarios'!X$2</f>
        <v>7.7323562997755468</v>
      </c>
      <c r="Y2" s="2">
        <f>'[1]Pc, Summer, S1'!Y2*Main!$B$8+_xlfn.IFNA(VLOOKUP($A2,'EV Distribution'!$A$2:$B$26,2,FALSE),0)*'EV Scenarios'!Y$2</f>
        <v>7.4955721596278799</v>
      </c>
    </row>
    <row r="3" spans="1:25" x14ac:dyDescent="0.25">
      <c r="A3">
        <v>17</v>
      </c>
      <c r="B3" s="2">
        <f>'[1]Pc, Summer, S1'!B3*Main!$B$8+_xlfn.IFNA(VLOOKUP($A3,'EV Distribution'!$A$2:$B$26,2,FALSE),0)*'EV Scenarios'!B$2</f>
        <v>1.8482827908588306</v>
      </c>
      <c r="C3" s="2">
        <f>'[1]Pc, Summer, S1'!C3*Main!$B$8+_xlfn.IFNA(VLOOKUP($A3,'EV Distribution'!$A$2:$B$26,2,FALSE),0)*'EV Scenarios'!C$2</f>
        <v>1.7444726594672177</v>
      </c>
      <c r="D3" s="2">
        <f>'[1]Pc, Summer, S1'!D3*Main!$B$8+_xlfn.IFNA(VLOOKUP($A3,'EV Distribution'!$A$2:$B$26,2,FALSE),0)*'EV Scenarios'!D$2</f>
        <v>1.6746916847690489</v>
      </c>
      <c r="E3" s="2">
        <f>'[1]Pc, Summer, S1'!E3*Main!$B$8+_xlfn.IFNA(VLOOKUP($A3,'EV Distribution'!$A$2:$B$26,2,FALSE),0)*'EV Scenarios'!E$2</f>
        <v>1.5242825853673951</v>
      </c>
      <c r="F3" s="2">
        <f>'[1]Pc, Summer, S1'!F3*Main!$B$8+_xlfn.IFNA(VLOOKUP($A3,'EV Distribution'!$A$2:$B$26,2,FALSE),0)*'EV Scenarios'!F$2</f>
        <v>1.4634411348842291</v>
      </c>
      <c r="G3" s="2">
        <f>'[1]Pc, Summer, S1'!G3*Main!$B$8+_xlfn.IFNA(VLOOKUP($A3,'EV Distribution'!$A$2:$B$26,2,FALSE),0)*'EV Scenarios'!G$2</f>
        <v>1.5331042046804491</v>
      </c>
      <c r="H3" s="2">
        <f>'[1]Pc, Summer, S1'!H3*Main!$B$8+_xlfn.IFNA(VLOOKUP($A3,'EV Distribution'!$A$2:$B$26,2,FALSE),0)*'EV Scenarios'!H$2</f>
        <v>1.6346494939190788</v>
      </c>
      <c r="I3" s="2">
        <f>'[1]Pc, Summer, S1'!I3*Main!$B$8+_xlfn.IFNA(VLOOKUP($A3,'EV Distribution'!$A$2:$B$26,2,FALSE),0)*'EV Scenarios'!I$2</f>
        <v>2.1588559109054932</v>
      </c>
      <c r="J3" s="2">
        <f>'[1]Pc, Summer, S1'!J3*Main!$B$8+_xlfn.IFNA(VLOOKUP($A3,'EV Distribution'!$A$2:$B$26,2,FALSE),0)*'EV Scenarios'!J$2</f>
        <v>2.3572872929958653</v>
      </c>
      <c r="K3" s="2">
        <f>'[1]Pc, Summer, S1'!K3*Main!$B$8+_xlfn.IFNA(VLOOKUP($A3,'EV Distribution'!$A$2:$B$26,2,FALSE),0)*'EV Scenarios'!K$2</f>
        <v>2.5152095532014176</v>
      </c>
      <c r="L3" s="2">
        <f>'[1]Pc, Summer, S1'!L3*Main!$B$8+_xlfn.IFNA(VLOOKUP($A3,'EV Distribution'!$A$2:$B$26,2,FALSE),0)*'EV Scenarios'!L$2</f>
        <v>2.2893075345528646</v>
      </c>
      <c r="M3" s="2">
        <f>'[1]Pc, Summer, S1'!M3*Main!$B$8+_xlfn.IFNA(VLOOKUP($A3,'EV Distribution'!$A$2:$B$26,2,FALSE),0)*'EV Scenarios'!M$2</f>
        <v>2.4048273981582988</v>
      </c>
      <c r="N3" s="2">
        <f>'[1]Pc, Summer, S1'!N3*Main!$B$8+_xlfn.IFNA(VLOOKUP($A3,'EV Distribution'!$A$2:$B$26,2,FALSE),0)*'EV Scenarios'!N$2</f>
        <v>2.4101978809409332</v>
      </c>
      <c r="O3" s="2">
        <f>'[1]Pc, Summer, S1'!O3*Main!$B$8+_xlfn.IFNA(VLOOKUP($A3,'EV Distribution'!$A$2:$B$26,2,FALSE),0)*'EV Scenarios'!O$2</f>
        <v>2.3585380924229176</v>
      </c>
      <c r="P3" s="2">
        <f>'[1]Pc, Summer, S1'!P3*Main!$B$8+_xlfn.IFNA(VLOOKUP($A3,'EV Distribution'!$A$2:$B$26,2,FALSE),0)*'EV Scenarios'!P$2</f>
        <v>2.0330241813390426</v>
      </c>
      <c r="Q3" s="2">
        <f>'[1]Pc, Summer, S1'!Q3*Main!$B$8+_xlfn.IFNA(VLOOKUP($A3,'EV Distribution'!$A$2:$B$26,2,FALSE),0)*'EV Scenarios'!Q$2</f>
        <v>2.1182900161075011</v>
      </c>
      <c r="R3" s="2">
        <f>'[1]Pc, Summer, S1'!R3*Main!$B$8+_xlfn.IFNA(VLOOKUP($A3,'EV Distribution'!$A$2:$B$26,2,FALSE),0)*'EV Scenarios'!R$2</f>
        <v>2.2345466352900174</v>
      </c>
      <c r="S3" s="2">
        <f>'[1]Pc, Summer, S1'!S3*Main!$B$8+_xlfn.IFNA(VLOOKUP($A3,'EV Distribution'!$A$2:$B$26,2,FALSE),0)*'EV Scenarios'!S$2</f>
        <v>2.2305725102941527</v>
      </c>
      <c r="T3" s="2">
        <f>'[1]Pc, Summer, S1'!T3*Main!$B$8+_xlfn.IFNA(VLOOKUP($A3,'EV Distribution'!$A$2:$B$26,2,FALSE),0)*'EV Scenarios'!T$2</f>
        <v>2.3215727767513288</v>
      </c>
      <c r="U3" s="2">
        <f>'[1]Pc, Summer, S1'!U3*Main!$B$8+_xlfn.IFNA(VLOOKUP($A3,'EV Distribution'!$A$2:$B$26,2,FALSE),0)*'EV Scenarios'!U$2</f>
        <v>2.4399871081382156</v>
      </c>
      <c r="V3" s="2">
        <f>'[1]Pc, Summer, S1'!V3*Main!$B$8+_xlfn.IFNA(VLOOKUP($A3,'EV Distribution'!$A$2:$B$26,2,FALSE),0)*'EV Scenarios'!V$2</f>
        <v>2.5575882751836976</v>
      </c>
      <c r="W3" s="2">
        <f>'[1]Pc, Summer, S1'!W3*Main!$B$8+_xlfn.IFNA(VLOOKUP($A3,'EV Distribution'!$A$2:$B$26,2,FALSE),0)*'EV Scenarios'!W$2</f>
        <v>2.344641870042528</v>
      </c>
      <c r="X3" s="2">
        <f>'[1]Pc, Summer, S1'!X3*Main!$B$8+_xlfn.IFNA(VLOOKUP($A3,'EV Distribution'!$A$2:$B$26,2,FALSE),0)*'EV Scenarios'!X$2</f>
        <v>2.0379441936562315</v>
      </c>
      <c r="Y3" s="2">
        <f>'[1]Pc, Summer, S1'!Y3*Main!$B$8+_xlfn.IFNA(VLOOKUP($A3,'EV Distribution'!$A$2:$B$26,2,FALSE),0)*'EV Scenarios'!Y$2</f>
        <v>1.8899467524365032</v>
      </c>
    </row>
    <row r="4" spans="1:25" x14ac:dyDescent="0.25">
      <c r="A4">
        <v>38</v>
      </c>
      <c r="B4" s="2">
        <f>'[1]Pc, Summer, S1'!B4*Main!$B$8+_xlfn.IFNA(VLOOKUP($A4,'EV Distribution'!$A$2:$B$26,2,FALSE),0)*'EV Scenarios'!B$2</f>
        <v>4.2463094398948611</v>
      </c>
      <c r="C4" s="2">
        <f>'[1]Pc, Summer, S1'!C4*Main!$B$8+_xlfn.IFNA(VLOOKUP($A4,'EV Distribution'!$A$2:$B$26,2,FALSE),0)*'EV Scenarios'!C$2</f>
        <v>4.0039822830915535</v>
      </c>
      <c r="D4" s="2">
        <f>'[1]Pc, Summer, S1'!D4*Main!$B$8+_xlfn.IFNA(VLOOKUP($A4,'EV Distribution'!$A$2:$B$26,2,FALSE),0)*'EV Scenarios'!D$2</f>
        <v>3.6829846365103363</v>
      </c>
      <c r="E4" s="2">
        <f>'[1]Pc, Summer, S1'!E4*Main!$B$8+_xlfn.IFNA(VLOOKUP($A4,'EV Distribution'!$A$2:$B$26,2,FALSE),0)*'EV Scenarios'!E$2</f>
        <v>3.8242627481636147</v>
      </c>
      <c r="F4" s="2">
        <f>'[1]Pc, Summer, S1'!F4*Main!$B$8+_xlfn.IFNA(VLOOKUP($A4,'EV Distribution'!$A$2:$B$26,2,FALSE),0)*'EV Scenarios'!F$2</f>
        <v>3.7309036382734786</v>
      </c>
      <c r="G4" s="2">
        <f>'[1]Pc, Summer, S1'!G4*Main!$B$8+_xlfn.IFNA(VLOOKUP($A4,'EV Distribution'!$A$2:$B$26,2,FALSE),0)*'EV Scenarios'!G$2</f>
        <v>3.7903596766343766</v>
      </c>
      <c r="H4" s="2">
        <f>'[1]Pc, Summer, S1'!H4*Main!$B$8+_xlfn.IFNA(VLOOKUP($A4,'EV Distribution'!$A$2:$B$26,2,FALSE),0)*'EV Scenarios'!H$2</f>
        <v>5.3529950243738913</v>
      </c>
      <c r="I4" s="2">
        <f>'[1]Pc, Summer, S1'!I4*Main!$B$8+_xlfn.IFNA(VLOOKUP($A4,'EV Distribution'!$A$2:$B$26,2,FALSE),0)*'EV Scenarios'!I$2</f>
        <v>6.7326089850141759</v>
      </c>
      <c r="J4" s="2">
        <f>'[1]Pc, Summer, S1'!J4*Main!$B$8+_xlfn.IFNA(VLOOKUP($A4,'EV Distribution'!$A$2:$B$26,2,FALSE),0)*'EV Scenarios'!J$2</f>
        <v>7.0573401278121679</v>
      </c>
      <c r="K4" s="2">
        <f>'[1]Pc, Summer, S1'!K4*Main!$B$8+_xlfn.IFNA(VLOOKUP($A4,'EV Distribution'!$A$2:$B$26,2,FALSE),0)*'EV Scenarios'!K$2</f>
        <v>6.6247753900236264</v>
      </c>
      <c r="L4" s="2">
        <f>'[1]Pc, Summer, S1'!L4*Main!$B$8+_xlfn.IFNA(VLOOKUP($A4,'EV Distribution'!$A$2:$B$26,2,FALSE),0)*'EV Scenarios'!L$2</f>
        <v>6.4729828707525092</v>
      </c>
      <c r="M4" s="2">
        <f>'[1]Pc, Summer, S1'!M4*Main!$B$8+_xlfn.IFNA(VLOOKUP($A4,'EV Distribution'!$A$2:$B$26,2,FALSE),0)*'EV Scenarios'!M$2</f>
        <v>6.9596844236302431</v>
      </c>
      <c r="N4" s="2">
        <f>'[1]Pc, Summer, S1'!N4*Main!$B$8+_xlfn.IFNA(VLOOKUP($A4,'EV Distribution'!$A$2:$B$26,2,FALSE),0)*'EV Scenarios'!N$2</f>
        <v>7.2912736053095095</v>
      </c>
      <c r="O4" s="2">
        <f>'[1]Pc, Summer, S1'!O4*Main!$B$8+_xlfn.IFNA(VLOOKUP($A4,'EV Distribution'!$A$2:$B$26,2,FALSE),0)*'EV Scenarios'!O$2</f>
        <v>6.7944102349828714</v>
      </c>
      <c r="P4" s="2">
        <f>'[1]Pc, Summer, S1'!P4*Main!$B$8+_xlfn.IFNA(VLOOKUP($A4,'EV Distribution'!$A$2:$B$26,2,FALSE),0)*'EV Scenarios'!P$2</f>
        <v>6.2020767922214999</v>
      </c>
      <c r="Q4" s="2">
        <f>'[1]Pc, Summer, S1'!Q4*Main!$B$8+_xlfn.IFNA(VLOOKUP($A4,'EV Distribution'!$A$2:$B$26,2,FALSE),0)*'EV Scenarios'!Q$2</f>
        <v>5.8850968109332555</v>
      </c>
      <c r="R4" s="2">
        <f>'[1]Pc, Summer, S1'!R4*Main!$B$8+_xlfn.IFNA(VLOOKUP($A4,'EV Distribution'!$A$2:$B$26,2,FALSE),0)*'EV Scenarios'!R$2</f>
        <v>5.9877334811092737</v>
      </c>
      <c r="S4" s="2">
        <f>'[1]Pc, Summer, S1'!S4*Main!$B$8+_xlfn.IFNA(VLOOKUP($A4,'EV Distribution'!$A$2:$B$26,2,FALSE),0)*'EV Scenarios'!S$2</f>
        <v>5.8224425948753691</v>
      </c>
      <c r="T4" s="2">
        <f>'[1]Pc, Summer, S1'!T4*Main!$B$8+_xlfn.IFNA(VLOOKUP($A4,'EV Distribution'!$A$2:$B$26,2,FALSE),0)*'EV Scenarios'!T$2</f>
        <v>5.6618847129769634</v>
      </c>
      <c r="U4" s="2">
        <f>'[1]Pc, Summer, S1'!U4*Main!$B$8+_xlfn.IFNA(VLOOKUP($A4,'EV Distribution'!$A$2:$B$26,2,FALSE),0)*'EV Scenarios'!U$2</f>
        <v>6.1534299576633193</v>
      </c>
      <c r="V4" s="2">
        <f>'[1]Pc, Summer, S1'!V4*Main!$B$8+_xlfn.IFNA(VLOOKUP($A4,'EV Distribution'!$A$2:$B$26,2,FALSE),0)*'EV Scenarios'!V$2</f>
        <v>6.4598201193077367</v>
      </c>
      <c r="W4" s="2">
        <f>'[1]Pc, Summer, S1'!W4*Main!$B$8+_xlfn.IFNA(VLOOKUP($A4,'EV Distribution'!$A$2:$B$26,2,FALSE),0)*'EV Scenarios'!W$2</f>
        <v>6.0169332415274663</v>
      </c>
      <c r="X4" s="2">
        <f>'[1]Pc, Summer, S1'!X4*Main!$B$8+_xlfn.IFNA(VLOOKUP($A4,'EV Distribution'!$A$2:$B$26,2,FALSE),0)*'EV Scenarios'!X$2</f>
        <v>5.3619735928115766</v>
      </c>
      <c r="Y4" s="2">
        <f>'[1]Pc, Summer, S1'!Y4*Main!$B$8+_xlfn.IFNA(VLOOKUP($A4,'EV Distribution'!$A$2:$B$26,2,FALSE),0)*'EV Scenarios'!Y$2</f>
        <v>4.5069241270673368</v>
      </c>
    </row>
    <row r="5" spans="1:25" x14ac:dyDescent="0.25">
      <c r="A5">
        <v>36</v>
      </c>
      <c r="B5" s="2">
        <f>'[1]Pc, Summer, S1'!B5*Main!$B$8+_xlfn.IFNA(VLOOKUP($A5,'EV Distribution'!$A$2:$B$26,2,FALSE),0)*'EV Scenarios'!B$2</f>
        <v>0.44751845076314234</v>
      </c>
      <c r="C5" s="2">
        <f>'[1]Pc, Summer, S1'!C5*Main!$B$8+_xlfn.IFNA(VLOOKUP($A5,'EV Distribution'!$A$2:$B$26,2,FALSE),0)*'EV Scenarios'!C$2</f>
        <v>0.3571765481831069</v>
      </c>
      <c r="D5" s="2">
        <f>'[1]Pc, Summer, S1'!D5*Main!$B$8+_xlfn.IFNA(VLOOKUP($A5,'EV Distribution'!$A$2:$B$26,2,FALSE),0)*'EV Scenarios'!D$2</f>
        <v>0.27911857620318958</v>
      </c>
      <c r="E5" s="2">
        <f>'[1]Pc, Summer, S1'!E5*Main!$B$8+_xlfn.IFNA(VLOOKUP($A5,'EV Distribution'!$A$2:$B$26,2,FALSE),0)*'EV Scenarios'!E$2</f>
        <v>0.27810686870407558</v>
      </c>
      <c r="F5" s="2">
        <f>'[1]Pc, Summer, S1'!F5*Main!$B$8+_xlfn.IFNA(VLOOKUP($A5,'EV Distribution'!$A$2:$B$26,2,FALSE),0)*'EV Scenarios'!F$2</f>
        <v>0.25570076129474306</v>
      </c>
      <c r="G5" s="2">
        <f>'[1]Pc, Summer, S1'!G5*Main!$B$8+_xlfn.IFNA(VLOOKUP($A5,'EV Distribution'!$A$2:$B$26,2,FALSE),0)*'EV Scenarios'!G$2</f>
        <v>0.23897420581334908</v>
      </c>
      <c r="H5" s="2">
        <f>'[1]Pc, Summer, S1'!H5*Main!$B$8+_xlfn.IFNA(VLOOKUP($A5,'EV Distribution'!$A$2:$B$26,2,FALSE),0)*'EV Scenarios'!H$2</f>
        <v>0.52359724668635554</v>
      </c>
      <c r="I5" s="2">
        <f>'[1]Pc, Summer, S1'!I5*Main!$B$8+_xlfn.IFNA(VLOOKUP($A5,'EV Distribution'!$A$2:$B$26,2,FALSE),0)*'EV Scenarios'!I$2</f>
        <v>0.9114865558499704</v>
      </c>
      <c r="J5" s="2">
        <f>'[1]Pc, Summer, S1'!J5*Main!$B$8+_xlfn.IFNA(VLOOKUP($A5,'EV Distribution'!$A$2:$B$26,2,FALSE),0)*'EV Scenarios'!J$2</f>
        <v>1.1061078131045483</v>
      </c>
      <c r="K5" s="2">
        <f>'[1]Pc, Summer, S1'!K5*Main!$B$8+_xlfn.IFNA(VLOOKUP($A5,'EV Distribution'!$A$2:$B$26,2,FALSE),0)*'EV Scenarios'!K$2</f>
        <v>1.1305057100177198</v>
      </c>
      <c r="L5" s="2">
        <f>'[1]Pc, Summer, S1'!L5*Main!$B$8+_xlfn.IFNA(VLOOKUP($A5,'EV Distribution'!$A$2:$B$26,2,FALSE),0)*'EV Scenarios'!L$2</f>
        <v>1.1115089710478441</v>
      </c>
      <c r="M5" s="2">
        <f>'[1]Pc, Summer, S1'!M5*Main!$B$8+_xlfn.IFNA(VLOOKUP($A5,'EV Distribution'!$A$2:$B$26,2,FALSE),0)*'EV Scenarios'!M$2</f>
        <v>0.99531331949557</v>
      </c>
      <c r="N5" s="2">
        <f>'[1]Pc, Summer, S1'!N5*Main!$B$8+_xlfn.IFNA(VLOOKUP($A5,'EV Distribution'!$A$2:$B$26,2,FALSE),0)*'EV Scenarios'!N$2</f>
        <v>1.1306542972321323</v>
      </c>
      <c r="O5" s="2">
        <f>'[1]Pc, Summer, S1'!O5*Main!$B$8+_xlfn.IFNA(VLOOKUP($A5,'EV Distribution'!$A$2:$B$26,2,FALSE),0)*'EV Scenarios'!O$2</f>
        <v>1.0734133665245125</v>
      </c>
      <c r="P5" s="2">
        <f>'[1]Pc, Summer, S1'!P5*Main!$B$8+_xlfn.IFNA(VLOOKUP($A5,'EV Distribution'!$A$2:$B$26,2,FALSE),0)*'EV Scenarios'!P$2</f>
        <v>0.98022601937743647</v>
      </c>
      <c r="Q5" s="2">
        <f>'[1]Pc, Summer, S1'!Q5*Main!$B$8+_xlfn.IFNA(VLOOKUP($A5,'EV Distribution'!$A$2:$B$26,2,FALSE),0)*'EV Scenarios'!Q$2</f>
        <v>0.90165720963378604</v>
      </c>
      <c r="R5" s="2">
        <f>'[1]Pc, Summer, S1'!R5*Main!$B$8+_xlfn.IFNA(VLOOKUP($A5,'EV Distribution'!$A$2:$B$26,2,FALSE),0)*'EV Scenarios'!R$2</f>
        <v>0.81513706017011212</v>
      </c>
      <c r="S5" s="2">
        <f>'[1]Pc, Summer, S1'!S5*Main!$B$8+_xlfn.IFNA(VLOOKUP($A5,'EV Distribution'!$A$2:$B$26,2,FALSE),0)*'EV Scenarios'!S$2</f>
        <v>0.73135690160897815</v>
      </c>
      <c r="T5" s="2">
        <f>'[1]Pc, Summer, S1'!T5*Main!$B$8+_xlfn.IFNA(VLOOKUP($A5,'EV Distribution'!$A$2:$B$26,2,FALSE),0)*'EV Scenarios'!T$2</f>
        <v>0.92397828813939742</v>
      </c>
      <c r="U5" s="2">
        <f>'[1]Pc, Summer, S1'!U5*Main!$B$8+_xlfn.IFNA(VLOOKUP($A5,'EV Distribution'!$A$2:$B$26,2,FALSE),0)*'EV Scenarios'!U$2</f>
        <v>1.0776407959976375</v>
      </c>
      <c r="V5" s="2">
        <f>'[1]Pc, Summer, S1'!V5*Main!$B$8+_xlfn.IFNA(VLOOKUP($A5,'EV Distribution'!$A$2:$B$26,2,FALSE),0)*'EV Scenarios'!V$2</f>
        <v>1.240473530028352</v>
      </c>
      <c r="W5" s="2">
        <f>'[1]Pc, Summer, S1'!W5*Main!$B$8+_xlfn.IFNA(VLOOKUP($A5,'EV Distribution'!$A$2:$B$26,2,FALSE),0)*'EV Scenarios'!W$2</f>
        <v>1.1804014632935615</v>
      </c>
      <c r="X5" s="2">
        <f>'[1]Pc, Summer, S1'!X5*Main!$B$8+_xlfn.IFNA(VLOOKUP($A5,'EV Distribution'!$A$2:$B$26,2,FALSE),0)*'EV Scenarios'!X$2</f>
        <v>0.90039082878322518</v>
      </c>
      <c r="Y5" s="2">
        <f>'[1]Pc, Summer, S1'!Y5*Main!$B$8+_xlfn.IFNA(VLOOKUP($A5,'EV Distribution'!$A$2:$B$26,2,FALSE),0)*'EV Scenarios'!Y$2</f>
        <v>0.65212490696987591</v>
      </c>
    </row>
    <row r="6" spans="1:25" x14ac:dyDescent="0.25">
      <c r="A6">
        <v>26</v>
      </c>
      <c r="B6" s="2">
        <f>'[1]Pc, Summer, S1'!B6*Main!$B$8+_xlfn.IFNA(VLOOKUP($A6,'EV Distribution'!$A$2:$B$26,2,FALSE),0)*'EV Scenarios'!B$2</f>
        <v>3.9351884095912579</v>
      </c>
      <c r="C6" s="2">
        <f>'[1]Pc, Summer, S1'!C6*Main!$B$8+_xlfn.IFNA(VLOOKUP($A6,'EV Distribution'!$A$2:$B$26,2,FALSE),0)*'EV Scenarios'!C$2</f>
        <v>3.554834322614294</v>
      </c>
      <c r="D6" s="2">
        <f>'[1]Pc, Summer, S1'!D6*Main!$B$8+_xlfn.IFNA(VLOOKUP($A6,'EV Distribution'!$A$2:$B$26,2,FALSE),0)*'EV Scenarios'!D$2</f>
        <v>3.2848100259113999</v>
      </c>
      <c r="E6" s="2">
        <f>'[1]Pc, Summer, S1'!E6*Main!$B$8+_xlfn.IFNA(VLOOKUP($A6,'EV Distribution'!$A$2:$B$26,2,FALSE),0)*'EV Scenarios'!E$2</f>
        <v>3.2027654954955698</v>
      </c>
      <c r="F6" s="2">
        <f>'[1]Pc, Summer, S1'!F6*Main!$B$8+_xlfn.IFNA(VLOOKUP($A6,'EV Distribution'!$A$2:$B$26,2,FALSE),0)*'EV Scenarios'!F$2</f>
        <v>3.3251519718889537</v>
      </c>
      <c r="G6" s="2">
        <f>'[1]Pc, Summer, S1'!G6*Main!$B$8+_xlfn.IFNA(VLOOKUP($A6,'EV Distribution'!$A$2:$B$26,2,FALSE),0)*'EV Scenarios'!G$2</f>
        <v>3.3194926648777314</v>
      </c>
      <c r="H6" s="2">
        <f>'[1]Pc, Summer, S1'!H6*Main!$B$8+_xlfn.IFNA(VLOOKUP($A6,'EV Distribution'!$A$2:$B$26,2,FALSE),0)*'EV Scenarios'!H$2</f>
        <v>3.6854679389899587</v>
      </c>
      <c r="I6" s="2">
        <f>'[1]Pc, Summer, S1'!I6*Main!$B$8+_xlfn.IFNA(VLOOKUP($A6,'EV Distribution'!$A$2:$B$26,2,FALSE),0)*'EV Scenarios'!I$2</f>
        <v>4.1863823632049613</v>
      </c>
      <c r="J6" s="2">
        <f>'[1]Pc, Summer, S1'!J6*Main!$B$8+_xlfn.IFNA(VLOOKUP($A6,'EV Distribution'!$A$2:$B$26,2,FALSE),0)*'EV Scenarios'!J$2</f>
        <v>4.6183175670726513</v>
      </c>
      <c r="K6" s="2">
        <f>'[1]Pc, Summer, S1'!K6*Main!$B$8+_xlfn.IFNA(VLOOKUP($A6,'EV Distribution'!$A$2:$B$26,2,FALSE),0)*'EV Scenarios'!K$2</f>
        <v>4.7652711518546953</v>
      </c>
      <c r="L6" s="2">
        <f>'[1]Pc, Summer, S1'!L6*Main!$B$8+_xlfn.IFNA(VLOOKUP($A6,'EV Distribution'!$A$2:$B$26,2,FALSE),0)*'EV Scenarios'!L$2</f>
        <v>5.097371850665092</v>
      </c>
      <c r="M6" s="2">
        <f>'[1]Pc, Summer, S1'!M6*Main!$B$8+_xlfn.IFNA(VLOOKUP($A6,'EV Distribution'!$A$2:$B$26,2,FALSE),0)*'EV Scenarios'!M$2</f>
        <v>5.3926142885611341</v>
      </c>
      <c r="N6" s="2">
        <f>'[1]Pc, Summer, S1'!N6*Main!$B$8+_xlfn.IFNA(VLOOKUP($A6,'EV Distribution'!$A$2:$B$26,2,FALSE),0)*'EV Scenarios'!N$2</f>
        <v>5.5415663450360295</v>
      </c>
      <c r="O6" s="2">
        <f>'[1]Pc, Summer, S1'!O6*Main!$B$8+_xlfn.IFNA(VLOOKUP($A6,'EV Distribution'!$A$2:$B$26,2,FALSE),0)*'EV Scenarios'!O$2</f>
        <v>5.3044474317566443</v>
      </c>
      <c r="P6" s="2">
        <f>'[1]Pc, Summer, S1'!P6*Main!$B$8+_xlfn.IFNA(VLOOKUP($A6,'EV Distribution'!$A$2:$B$26,2,FALSE),0)*'EV Scenarios'!P$2</f>
        <v>5.1160130629852336</v>
      </c>
      <c r="Q6" s="2">
        <f>'[1]Pc, Summer, S1'!Q6*Main!$B$8+_xlfn.IFNA(VLOOKUP($A6,'EV Distribution'!$A$2:$B$26,2,FALSE),0)*'EV Scenarios'!Q$2</f>
        <v>5.0552387928174829</v>
      </c>
      <c r="R6" s="2">
        <f>'[1]Pc, Summer, S1'!R6*Main!$B$8+_xlfn.IFNA(VLOOKUP($A6,'EV Distribution'!$A$2:$B$26,2,FALSE),0)*'EV Scenarios'!R$2</f>
        <v>5.0481263808044892</v>
      </c>
      <c r="S6" s="2">
        <f>'[1]Pc, Summer, S1'!S6*Main!$B$8+_xlfn.IFNA(VLOOKUP($A6,'EV Distribution'!$A$2:$B$26,2,FALSE),0)*'EV Scenarios'!S$2</f>
        <v>5.0252120852545783</v>
      </c>
      <c r="T6" s="2">
        <f>'[1]Pc, Summer, S1'!T6*Main!$B$8+_xlfn.IFNA(VLOOKUP($A6,'EV Distribution'!$A$2:$B$26,2,FALSE),0)*'EV Scenarios'!T$2</f>
        <v>5.0850677651978735</v>
      </c>
      <c r="U6" s="2">
        <f>'[1]Pc, Summer, S1'!U6*Main!$B$8+_xlfn.IFNA(VLOOKUP($A6,'EV Distribution'!$A$2:$B$26,2,FALSE),0)*'EV Scenarios'!U$2</f>
        <v>5.157581876187832</v>
      </c>
      <c r="V6" s="2">
        <f>'[1]Pc, Summer, S1'!V6*Main!$B$8+_xlfn.IFNA(VLOOKUP($A6,'EV Distribution'!$A$2:$B$26,2,FALSE),0)*'EV Scenarios'!V$2</f>
        <v>5.6767476200720619</v>
      </c>
      <c r="W6" s="2">
        <f>'[1]Pc, Summer, S1'!W6*Main!$B$8+_xlfn.IFNA(VLOOKUP($A6,'EV Distribution'!$A$2:$B$26,2,FALSE),0)*'EV Scenarios'!W$2</f>
        <v>5.3998136491931481</v>
      </c>
      <c r="X6" s="2">
        <f>'[1]Pc, Summer, S1'!X6*Main!$B$8+_xlfn.IFNA(VLOOKUP($A6,'EV Distribution'!$A$2:$B$26,2,FALSE),0)*'EV Scenarios'!X$2</f>
        <v>5.1966767845953923</v>
      </c>
      <c r="Y6" s="2">
        <f>'[1]Pc, Summer, S1'!Y6*Main!$B$8+_xlfn.IFNA(VLOOKUP($A6,'EV Distribution'!$A$2:$B$26,2,FALSE),0)*'EV Scenarios'!Y$2</f>
        <v>4.6032459963083285</v>
      </c>
    </row>
    <row r="7" spans="1:25" x14ac:dyDescent="0.25">
      <c r="A7">
        <v>24</v>
      </c>
      <c r="B7" s="2">
        <f>'[1]Pc, Summer, S1'!B7*Main!$B$8+_xlfn.IFNA(VLOOKUP($A7,'EV Distribution'!$A$2:$B$26,2,FALSE),0)*'EV Scenarios'!B$2</f>
        <v>6.1071375180118137</v>
      </c>
      <c r="C7" s="2">
        <f>'[1]Pc, Summer, S1'!C7*Main!$B$8+_xlfn.IFNA(VLOOKUP($A7,'EV Distribution'!$A$2:$B$26,2,FALSE),0)*'EV Scenarios'!C$2</f>
        <v>5.8761899384335496</v>
      </c>
      <c r="D7" s="2">
        <f>'[1]Pc, Summer, S1'!D7*Main!$B$8+_xlfn.IFNA(VLOOKUP($A7,'EV Distribution'!$A$2:$B$26,2,FALSE),0)*'EV Scenarios'!D$2</f>
        <v>5.4563213935818071</v>
      </c>
      <c r="E7" s="2">
        <f>'[1]Pc, Summer, S1'!E7*Main!$B$8+_xlfn.IFNA(VLOOKUP($A7,'EV Distribution'!$A$2:$B$26,2,FALSE),0)*'EV Scenarios'!E$2</f>
        <v>5.6732443846792675</v>
      </c>
      <c r="F7" s="2">
        <f>'[1]Pc, Summer, S1'!F7*Main!$B$8+_xlfn.IFNA(VLOOKUP($A7,'EV Distribution'!$A$2:$B$26,2,FALSE),0)*'EV Scenarios'!F$2</f>
        <v>5.7915557180177197</v>
      </c>
      <c r="G7" s="2">
        <f>'[1]Pc, Summer, S1'!G7*Main!$B$8+_xlfn.IFNA(VLOOKUP($A7,'EV Distribution'!$A$2:$B$26,2,FALSE),0)*'EV Scenarios'!G$2</f>
        <v>5.7877098216739515</v>
      </c>
      <c r="H7" s="2">
        <f>'[1]Pc, Summer, S1'!H7*Main!$B$8+_xlfn.IFNA(VLOOKUP($A7,'EV Distribution'!$A$2:$B$26,2,FALSE),0)*'EV Scenarios'!H$2</f>
        <v>6.3149794494861187</v>
      </c>
      <c r="I7" s="2">
        <f>'[1]Pc, Summer, S1'!I7*Main!$B$8+_xlfn.IFNA(VLOOKUP($A7,'EV Distribution'!$A$2:$B$26,2,FALSE),0)*'EV Scenarios'!I$2</f>
        <v>7.7909745465906672</v>
      </c>
      <c r="J7" s="2">
        <f>'[1]Pc, Summer, S1'!J7*Main!$B$8+_xlfn.IFNA(VLOOKUP($A7,'EV Distribution'!$A$2:$B$26,2,FALSE),0)*'EV Scenarios'!J$2</f>
        <v>8.134463917366805</v>
      </c>
      <c r="K7" s="2">
        <f>'[1]Pc, Summer, S1'!K7*Main!$B$8+_xlfn.IFNA(VLOOKUP($A7,'EV Distribution'!$A$2:$B$26,2,FALSE),0)*'EV Scenarios'!K$2</f>
        <v>8.0974810006910811</v>
      </c>
      <c r="L7" s="2">
        <f>'[1]Pc, Summer, S1'!L7*Main!$B$8+_xlfn.IFNA(VLOOKUP($A7,'EV Distribution'!$A$2:$B$26,2,FALSE),0)*'EV Scenarios'!L$2</f>
        <v>8.1049042050431179</v>
      </c>
      <c r="M7" s="2">
        <f>'[1]Pc, Summer, S1'!M7*Main!$B$8+_xlfn.IFNA(VLOOKUP($A7,'EV Distribution'!$A$2:$B$26,2,FALSE),0)*'EV Scenarios'!M$2</f>
        <v>8.5549721267525083</v>
      </c>
      <c r="N7" s="2">
        <f>'[1]Pc, Summer, S1'!N7*Main!$B$8+_xlfn.IFNA(VLOOKUP($A7,'EV Distribution'!$A$2:$B$26,2,FALSE),0)*'EV Scenarios'!N$2</f>
        <v>8.4605884463957466</v>
      </c>
      <c r="O7" s="2">
        <f>'[1]Pc, Summer, S1'!O7*Main!$B$8+_xlfn.IFNA(VLOOKUP($A7,'EV Distribution'!$A$2:$B$26,2,FALSE),0)*'EV Scenarios'!O$2</f>
        <v>8.1221906651990547</v>
      </c>
      <c r="P7" s="2">
        <f>'[1]Pc, Summer, S1'!P7*Main!$B$8+_xlfn.IFNA(VLOOKUP($A7,'EV Distribution'!$A$2:$B$26,2,FALSE),0)*'EV Scenarios'!P$2</f>
        <v>7.6469621121630231</v>
      </c>
      <c r="Q7" s="2">
        <f>'[1]Pc, Summer, S1'!Q7*Main!$B$8+_xlfn.IFNA(VLOOKUP($A7,'EV Distribution'!$A$2:$B$26,2,FALSE),0)*'EV Scenarios'!Q$2</f>
        <v>7.3776487274778502</v>
      </c>
      <c r="R7" s="2">
        <f>'[1]Pc, Summer, S1'!R7*Main!$B$8+_xlfn.IFNA(VLOOKUP($A7,'EV Distribution'!$A$2:$B$26,2,FALSE),0)*'EV Scenarios'!R$2</f>
        <v>7.7130213203343185</v>
      </c>
      <c r="S7" s="2">
        <f>'[1]Pc, Summer, S1'!S7*Main!$B$8+_xlfn.IFNA(VLOOKUP($A7,'EV Distribution'!$A$2:$B$26,2,FALSE),0)*'EV Scenarios'!S$2</f>
        <v>7.5187575032297689</v>
      </c>
      <c r="T7" s="2">
        <f>'[1]Pc, Summer, S1'!T7*Main!$B$8+_xlfn.IFNA(VLOOKUP($A7,'EV Distribution'!$A$2:$B$26,2,FALSE),0)*'EV Scenarios'!T$2</f>
        <v>7.0553538480448896</v>
      </c>
      <c r="U7" s="2">
        <f>'[1]Pc, Summer, S1'!U7*Main!$B$8+_xlfn.IFNA(VLOOKUP($A7,'EV Distribution'!$A$2:$B$26,2,FALSE),0)*'EV Scenarios'!U$2</f>
        <v>7.1218008693845238</v>
      </c>
      <c r="V7" s="2">
        <f>'[1]Pc, Summer, S1'!V7*Main!$B$8+_xlfn.IFNA(VLOOKUP($A7,'EV Distribution'!$A$2:$B$26,2,FALSE),0)*'EV Scenarios'!V$2</f>
        <v>7.4406806617637331</v>
      </c>
      <c r="W7" s="2">
        <f>'[1]Pc, Summer, S1'!W7*Main!$B$8+_xlfn.IFNA(VLOOKUP($A7,'EV Distribution'!$A$2:$B$26,2,FALSE),0)*'EV Scenarios'!W$2</f>
        <v>6.7874089918735967</v>
      </c>
      <c r="X7" s="2">
        <f>'[1]Pc, Summer, S1'!X7*Main!$B$8+_xlfn.IFNA(VLOOKUP($A7,'EV Distribution'!$A$2:$B$26,2,FALSE),0)*'EV Scenarios'!X$2</f>
        <v>6.3401866787714116</v>
      </c>
      <c r="Y7" s="2">
        <f>'[1]Pc, Summer, S1'!Y7*Main!$B$8+_xlfn.IFNA(VLOOKUP($A7,'EV Distribution'!$A$2:$B$26,2,FALSE),0)*'EV Scenarios'!Y$2</f>
        <v>6.3285964796219725</v>
      </c>
    </row>
    <row r="8" spans="1:25" x14ac:dyDescent="0.25">
      <c r="A8">
        <v>28</v>
      </c>
      <c r="B8" s="2">
        <f>'[1]Pc, Summer, S1'!B8*Main!$B$8+_xlfn.IFNA(VLOOKUP($A8,'EV Distribution'!$A$2:$B$26,2,FALSE),0)*'EV Scenarios'!B$2</f>
        <v>3.137667539808624</v>
      </c>
      <c r="C8" s="2">
        <f>'[1]Pc, Summer, S1'!C8*Main!$B$8+_xlfn.IFNA(VLOOKUP($A8,'EV Distribution'!$A$2:$B$26,2,FALSE),0)*'EV Scenarios'!C$2</f>
        <v>2.8283218897294744</v>
      </c>
      <c r="D8" s="2">
        <f>'[1]Pc, Summer, S1'!D8*Main!$B$8+_xlfn.IFNA(VLOOKUP($A8,'EV Distribution'!$A$2:$B$26,2,FALSE),0)*'EV Scenarios'!D$2</f>
        <v>2.763264208479622</v>
      </c>
      <c r="E8" s="2">
        <f>'[1]Pc, Summer, S1'!E8*Main!$B$8+_xlfn.IFNA(VLOOKUP($A8,'EV Distribution'!$A$2:$B$26,2,FALSE),0)*'EV Scenarios'!E$2</f>
        <v>2.8178544087170705</v>
      </c>
      <c r="F8" s="2">
        <f>'[1]Pc, Summer, S1'!F8*Main!$B$8+_xlfn.IFNA(VLOOKUP($A8,'EV Distribution'!$A$2:$B$26,2,FALSE),0)*'EV Scenarios'!F$2</f>
        <v>2.7244542927560538</v>
      </c>
      <c r="G8" s="2">
        <f>'[1]Pc, Summer, S1'!G8*Main!$B$8+_xlfn.IFNA(VLOOKUP($A8,'EV Distribution'!$A$2:$B$26,2,FALSE),0)*'EV Scenarios'!G$2</f>
        <v>2.9537032340791489</v>
      </c>
      <c r="H8" s="2">
        <f>'[1]Pc, Summer, S1'!H8*Main!$B$8+_xlfn.IFNA(VLOOKUP($A8,'EV Distribution'!$A$2:$B$26,2,FALSE),0)*'EV Scenarios'!H$2</f>
        <v>3.8099081075428227</v>
      </c>
      <c r="I8" s="2">
        <f>'[1]Pc, Summer, S1'!I8*Main!$B$8+_xlfn.IFNA(VLOOKUP($A8,'EV Distribution'!$A$2:$B$26,2,FALSE),0)*'EV Scenarios'!I$2</f>
        <v>4.2726178965162429</v>
      </c>
      <c r="J8" s="2">
        <f>'[1]Pc, Summer, S1'!J8*Main!$B$8+_xlfn.IFNA(VLOOKUP($A8,'EV Distribution'!$A$2:$B$26,2,FALSE),0)*'EV Scenarios'!J$2</f>
        <v>4.9234493470277618</v>
      </c>
      <c r="K8" s="2">
        <f>'[1]Pc, Summer, S1'!K8*Main!$B$8+_xlfn.IFNA(VLOOKUP($A8,'EV Distribution'!$A$2:$B$26,2,FALSE),0)*'EV Scenarios'!K$2</f>
        <v>5.193088326656822</v>
      </c>
      <c r="L8" s="2">
        <f>'[1]Pc, Summer, S1'!L8*Main!$B$8+_xlfn.IFNA(VLOOKUP($A8,'EV Distribution'!$A$2:$B$26,2,FALSE),0)*'EV Scenarios'!L$2</f>
        <v>5.1629726876207922</v>
      </c>
      <c r="M8" s="2">
        <f>'[1]Pc, Summer, S1'!M8*Main!$B$8+_xlfn.IFNA(VLOOKUP($A8,'EV Distribution'!$A$2:$B$26,2,FALSE),0)*'EV Scenarios'!M$2</f>
        <v>5.3889129584630835</v>
      </c>
      <c r="N8" s="2">
        <f>'[1]Pc, Summer, S1'!N8*Main!$B$8+_xlfn.IFNA(VLOOKUP($A8,'EV Distribution'!$A$2:$B$26,2,FALSE),0)*'EV Scenarios'!N$2</f>
        <v>5.2454449619799179</v>
      </c>
      <c r="O8" s="2">
        <f>'[1]Pc, Summer, S1'!O8*Main!$B$8+_xlfn.IFNA(VLOOKUP($A8,'EV Distribution'!$A$2:$B$26,2,FALSE),0)*'EV Scenarios'!O$2</f>
        <v>5.3733894810915537</v>
      </c>
      <c r="P8" s="2">
        <f>'[1]Pc, Summer, S1'!P8*Main!$B$8+_xlfn.IFNA(VLOOKUP($A8,'EV Distribution'!$A$2:$B$26,2,FALSE),0)*'EV Scenarios'!P$2</f>
        <v>5.2887141180614297</v>
      </c>
      <c r="Q8" s="2">
        <f>'[1]Pc, Summer, S1'!Q8*Main!$B$8+_xlfn.IFNA(VLOOKUP($A8,'EV Distribution'!$A$2:$B$26,2,FALSE),0)*'EV Scenarios'!Q$2</f>
        <v>4.9300303263910212</v>
      </c>
      <c r="R8" s="2">
        <f>'[1]Pc, Summer, S1'!R8*Main!$B$8+_xlfn.IFNA(VLOOKUP($A8,'EV Distribution'!$A$2:$B$26,2,FALSE),0)*'EV Scenarios'!R$2</f>
        <v>4.9877403069899584</v>
      </c>
      <c r="S8" s="2">
        <f>'[1]Pc, Summer, S1'!S8*Main!$B$8+_xlfn.IFNA(VLOOKUP($A8,'EV Distribution'!$A$2:$B$26,2,FALSE),0)*'EV Scenarios'!S$2</f>
        <v>4.8194838135629059</v>
      </c>
      <c r="T8" s="2">
        <f>'[1]Pc, Summer, S1'!T8*Main!$B$8+_xlfn.IFNA(VLOOKUP($A8,'EV Distribution'!$A$2:$B$26,2,FALSE),0)*'EV Scenarios'!T$2</f>
        <v>4.7795401815770822</v>
      </c>
      <c r="U8" s="2">
        <f>'[1]Pc, Summer, S1'!U8*Main!$B$8+_xlfn.IFNA(VLOOKUP($A8,'EV Distribution'!$A$2:$B$26,2,FALSE),0)*'EV Scenarios'!U$2</f>
        <v>4.8115510611116363</v>
      </c>
      <c r="V8" s="2">
        <f>'[1]Pc, Summer, S1'!V8*Main!$B$8+_xlfn.IFNA(VLOOKUP($A8,'EV Distribution'!$A$2:$B$26,2,FALSE),0)*'EV Scenarios'!V$2</f>
        <v>4.8741679603331365</v>
      </c>
      <c r="W8" s="2">
        <f>'[1]Pc, Summer, S1'!W8*Main!$B$8+_xlfn.IFNA(VLOOKUP($A8,'EV Distribution'!$A$2:$B$26,2,FALSE),0)*'EV Scenarios'!W$2</f>
        <v>4.1018372980082702</v>
      </c>
      <c r="X8" s="2">
        <f>'[1]Pc, Summer, S1'!X8*Main!$B$8+_xlfn.IFNA(VLOOKUP($A8,'EV Distribution'!$A$2:$B$26,2,FALSE),0)*'EV Scenarios'!X$2</f>
        <v>3.9636782741819254</v>
      </c>
      <c r="Y8" s="2">
        <f>'[1]Pc, Summer, S1'!Y8*Main!$B$8+_xlfn.IFNA(VLOOKUP($A8,'EV Distribution'!$A$2:$B$26,2,FALSE),0)*'EV Scenarios'!Y$2</f>
        <v>3.4263516873892494</v>
      </c>
    </row>
    <row r="9" spans="1:25" x14ac:dyDescent="0.25">
      <c r="A9">
        <v>6</v>
      </c>
      <c r="B9" s="2">
        <f>'[1]Pc, Summer, S1'!B9*Main!$B$8+_xlfn.IFNA(VLOOKUP($A9,'EV Distribution'!$A$2:$B$26,2,FALSE),0)*'EV Scenarios'!B$2</f>
        <v>2.0007022943201416</v>
      </c>
      <c r="C9" s="2">
        <f>'[1]Pc, Summer, S1'!C9*Main!$B$8+_xlfn.IFNA(VLOOKUP($A9,'EV Distribution'!$A$2:$B$26,2,FALSE),0)*'EV Scenarios'!C$2</f>
        <v>1.8726564575593618</v>
      </c>
      <c r="D9" s="2">
        <f>'[1]Pc, Summer, S1'!D9*Main!$B$8+_xlfn.IFNA(VLOOKUP($A9,'EV Distribution'!$A$2:$B$26,2,FALSE),0)*'EV Scenarios'!D$2</f>
        <v>1.8074427556255168</v>
      </c>
      <c r="E9" s="2">
        <f>'[1]Pc, Summer, S1'!E9*Main!$B$8+_xlfn.IFNA(VLOOKUP($A9,'EV Distribution'!$A$2:$B$26,2,FALSE),0)*'EV Scenarios'!E$2</f>
        <v>1.7888816530903722</v>
      </c>
      <c r="F9" s="2">
        <f>'[1]Pc, Summer, S1'!F9*Main!$B$8+_xlfn.IFNA(VLOOKUP($A9,'EV Distribution'!$A$2:$B$26,2,FALSE),0)*'EV Scenarios'!F$2</f>
        <v>1.8530265224418192</v>
      </c>
      <c r="G9" s="2">
        <f>'[1]Pc, Summer, S1'!G9*Main!$B$8+_xlfn.IFNA(VLOOKUP($A9,'EV Distribution'!$A$2:$B$26,2,FALSE),0)*'EV Scenarios'!G$2</f>
        <v>2.0035203485729474</v>
      </c>
      <c r="H9" s="2">
        <f>'[1]Pc, Summer, S1'!H9*Main!$B$8+_xlfn.IFNA(VLOOKUP($A9,'EV Distribution'!$A$2:$B$26,2,FALSE),0)*'EV Scenarios'!H$2</f>
        <v>3.3226582596160656</v>
      </c>
      <c r="I9" s="2">
        <f>'[1]Pc, Summer, S1'!I9*Main!$B$8+_xlfn.IFNA(VLOOKUP($A9,'EV Distribution'!$A$2:$B$26,2,FALSE),0)*'EV Scenarios'!I$2</f>
        <v>4.0157169093963381</v>
      </c>
      <c r="J9" s="2">
        <f>'[1]Pc, Summer, S1'!J9*Main!$B$8+_xlfn.IFNA(VLOOKUP($A9,'EV Distribution'!$A$2:$B$26,2,FALSE),0)*'EV Scenarios'!J$2</f>
        <v>4.3157781557424695</v>
      </c>
      <c r="K9" s="2">
        <f>'[1]Pc, Summer, S1'!K9*Main!$B$8+_xlfn.IFNA(VLOOKUP($A9,'EV Distribution'!$A$2:$B$26,2,FALSE),0)*'EV Scenarios'!K$2</f>
        <v>4.2559218890253989</v>
      </c>
      <c r="L9" s="2">
        <f>'[1]Pc, Summer, S1'!L9*Main!$B$8+_xlfn.IFNA(VLOOKUP($A9,'EV Distribution'!$A$2:$B$26,2,FALSE),0)*'EV Scenarios'!L$2</f>
        <v>4.4466013328222083</v>
      </c>
      <c r="M9" s="2">
        <f>'[1]Pc, Summer, S1'!M9*Main!$B$8+_xlfn.IFNA(VLOOKUP($A9,'EV Distribution'!$A$2:$B$26,2,FALSE),0)*'EV Scenarios'!M$2</f>
        <v>4.7170745078629643</v>
      </c>
      <c r="N9" s="2">
        <f>'[1]Pc, Summer, S1'!N9*Main!$B$8+_xlfn.IFNA(VLOOKUP($A9,'EV Distribution'!$A$2:$B$26,2,FALSE),0)*'EV Scenarios'!N$2</f>
        <v>4.6837627174707617</v>
      </c>
      <c r="O9" s="2">
        <f>'[1]Pc, Summer, S1'!O9*Main!$B$8+_xlfn.IFNA(VLOOKUP($A9,'EV Distribution'!$A$2:$B$26,2,FALSE),0)*'EV Scenarios'!O$2</f>
        <v>4.3598362064689899</v>
      </c>
      <c r="P9" s="2">
        <f>'[1]Pc, Summer, S1'!P9*Main!$B$8+_xlfn.IFNA(VLOOKUP($A9,'EV Distribution'!$A$2:$B$26,2,FALSE),0)*'EV Scenarios'!P$2</f>
        <v>3.7971762264394568</v>
      </c>
      <c r="Q9" s="2">
        <f>'[1]Pc, Summer, S1'!Q9*Main!$B$8+_xlfn.IFNA(VLOOKUP($A9,'EV Distribution'!$A$2:$B$26,2,FALSE),0)*'EV Scenarios'!Q$2</f>
        <v>3.6291720080153573</v>
      </c>
      <c r="R9" s="2">
        <f>'[1]Pc, Summer, S1'!R9*Main!$B$8+_xlfn.IFNA(VLOOKUP($A9,'EV Distribution'!$A$2:$B$26,2,FALSE),0)*'EV Scenarios'!R$2</f>
        <v>3.4423687080543415</v>
      </c>
      <c r="S9" s="2">
        <f>'[1]Pc, Summer, S1'!S9*Main!$B$8+_xlfn.IFNA(VLOOKUP($A9,'EV Distribution'!$A$2:$B$26,2,FALSE),0)*'EV Scenarios'!S$2</f>
        <v>3.3616785321015947</v>
      </c>
      <c r="T9" s="2">
        <f>'[1]Pc, Summer, S1'!T9*Main!$B$8+_xlfn.IFNA(VLOOKUP($A9,'EV Distribution'!$A$2:$B$26,2,FALSE),0)*'EV Scenarios'!T$2</f>
        <v>3.3151942726757233</v>
      </c>
      <c r="U9" s="2">
        <f>'[1]Pc, Summer, S1'!U9*Main!$B$8+_xlfn.IFNA(VLOOKUP($A9,'EV Distribution'!$A$2:$B$26,2,FALSE),0)*'EV Scenarios'!U$2</f>
        <v>3.4134555657105734</v>
      </c>
      <c r="V9" s="2">
        <f>'[1]Pc, Summer, S1'!V9*Main!$B$8+_xlfn.IFNA(VLOOKUP($A9,'EV Distribution'!$A$2:$B$26,2,FALSE),0)*'EV Scenarios'!V$2</f>
        <v>3.2900413599681033</v>
      </c>
      <c r="W9" s="2">
        <f>'[1]Pc, Summer, S1'!W9*Main!$B$8+_xlfn.IFNA(VLOOKUP($A9,'EV Distribution'!$A$2:$B$26,2,FALSE),0)*'EV Scenarios'!W$2</f>
        <v>2.8914417160141759</v>
      </c>
      <c r="X9" s="2">
        <f>'[1]Pc, Summer, S1'!X9*Main!$B$8+_xlfn.IFNA(VLOOKUP($A9,'EV Distribution'!$A$2:$B$26,2,FALSE),0)*'EV Scenarios'!X$2</f>
        <v>2.4000484121441228</v>
      </c>
      <c r="Y9" s="2">
        <f>'[1]Pc, Summer, S1'!Y9*Main!$B$8+_xlfn.IFNA(VLOOKUP($A9,'EV Distribution'!$A$2:$B$26,2,FALSE),0)*'EV Scenarios'!Y$2</f>
        <v>2.1599940688127588</v>
      </c>
    </row>
    <row r="10" spans="1:25" x14ac:dyDescent="0.25">
      <c r="A10">
        <v>30</v>
      </c>
      <c r="B10" s="2">
        <f>'[1]Pc, Summer, S1'!B10*Main!$B$8+_xlfn.IFNA(VLOOKUP($A10,'EV Distribution'!$A$2:$B$26,2,FALSE),0)*'EV Scenarios'!B$2</f>
        <v>1.9157058915428236</v>
      </c>
      <c r="C10" s="2">
        <f>'[1]Pc, Summer, S1'!C10*Main!$B$8+_xlfn.IFNA(VLOOKUP($A10,'EV Distribution'!$A$2:$B$26,2,FALSE),0)*'EV Scenarios'!C$2</f>
        <v>1.7667643906402837</v>
      </c>
      <c r="D10" s="2">
        <f>'[1]Pc, Summer, S1'!D10*Main!$B$8+_xlfn.IFNA(VLOOKUP($A10,'EV Distribution'!$A$2:$B$26,2,FALSE),0)*'EV Scenarios'!D$2</f>
        <v>1.7150214832557591</v>
      </c>
      <c r="E10" s="2">
        <f>'[1]Pc, Summer, S1'!E10*Main!$B$8+_xlfn.IFNA(VLOOKUP($A10,'EV Distribution'!$A$2:$B$26,2,FALSE),0)*'EV Scenarios'!E$2</f>
        <v>1.6056600178594211</v>
      </c>
      <c r="F10" s="2">
        <f>'[1]Pc, Summer, S1'!F10*Main!$B$8+_xlfn.IFNA(VLOOKUP($A10,'EV Distribution'!$A$2:$B$26,2,FALSE),0)*'EV Scenarios'!F$2</f>
        <v>1.6431522321098639</v>
      </c>
      <c r="G10" s="2">
        <f>'[1]Pc, Summer, S1'!G10*Main!$B$8+_xlfn.IFNA(VLOOKUP($A10,'EV Distribution'!$A$2:$B$26,2,FALSE),0)*'EV Scenarios'!G$2</f>
        <v>1.6085429414837564</v>
      </c>
      <c r="H10" s="2">
        <f>'[1]Pc, Summer, S1'!H10*Main!$B$8+_xlfn.IFNA(VLOOKUP($A10,'EV Distribution'!$A$2:$B$26,2,FALSE),0)*'EV Scenarios'!H$2</f>
        <v>1.6037103379740107</v>
      </c>
      <c r="I10" s="2">
        <f>'[1]Pc, Summer, S1'!I10*Main!$B$8+_xlfn.IFNA(VLOOKUP($A10,'EV Distribution'!$A$2:$B$26,2,FALSE),0)*'EV Scenarios'!I$2</f>
        <v>1.7935577183603073</v>
      </c>
      <c r="J10" s="2">
        <f>'[1]Pc, Summer, S1'!J10*Main!$B$8+_xlfn.IFNA(VLOOKUP($A10,'EV Distribution'!$A$2:$B$26,2,FALSE),0)*'EV Scenarios'!J$2</f>
        <v>1.5549711798617838</v>
      </c>
      <c r="K10" s="2">
        <f>'[1]Pc, Summer, S1'!K10*Main!$B$8+_xlfn.IFNA(VLOOKUP($A10,'EV Distribution'!$A$2:$B$26,2,FALSE),0)*'EV Scenarios'!K$2</f>
        <v>1.6138107906142938</v>
      </c>
      <c r="L10" s="2">
        <f>'[1]Pc, Summer, S1'!L10*Main!$B$8+_xlfn.IFNA(VLOOKUP($A10,'EV Distribution'!$A$2:$B$26,2,FALSE),0)*'EV Scenarios'!L$2</f>
        <v>1.797542928507974</v>
      </c>
      <c r="M10" s="2">
        <f>'[1]Pc, Summer, S1'!M10*Main!$B$8+_xlfn.IFNA(VLOOKUP($A10,'EV Distribution'!$A$2:$B$26,2,FALSE),0)*'EV Scenarios'!M$2</f>
        <v>2.009555242602481</v>
      </c>
      <c r="N10" s="2">
        <f>'[1]Pc, Summer, S1'!N10*Main!$B$8+_xlfn.IFNA(VLOOKUP($A10,'EV Distribution'!$A$2:$B$26,2,FALSE),0)*'EV Scenarios'!N$2</f>
        <v>2.0984194501145894</v>
      </c>
      <c r="O10" s="2">
        <f>'[1]Pc, Summer, S1'!O10*Main!$B$8+_xlfn.IFNA(VLOOKUP($A10,'EV Distribution'!$A$2:$B$26,2,FALSE),0)*'EV Scenarios'!O$2</f>
        <v>2.0760361200507975</v>
      </c>
      <c r="P10" s="2">
        <f>'[1]Pc, Summer, S1'!P10*Main!$B$8+_xlfn.IFNA(VLOOKUP($A10,'EV Distribution'!$A$2:$B$26,2,FALSE),0)*'EV Scenarios'!P$2</f>
        <v>2.0132784727560544</v>
      </c>
      <c r="Q10" s="2">
        <f>'[1]Pc, Summer, S1'!Q10*Main!$B$8+_xlfn.IFNA(VLOOKUP($A10,'EV Distribution'!$A$2:$B$26,2,FALSE),0)*'EV Scenarios'!Q$2</f>
        <v>2.0971119745186062</v>
      </c>
      <c r="R10" s="2">
        <f>'[1]Pc, Summer, S1'!R10*Main!$B$8+_xlfn.IFNA(VLOOKUP($A10,'EV Distribution'!$A$2:$B$26,2,FALSE),0)*'EV Scenarios'!R$2</f>
        <v>2.1118930260354403</v>
      </c>
      <c r="S10" s="2">
        <f>'[1]Pc, Summer, S1'!S10*Main!$B$8+_xlfn.IFNA(VLOOKUP($A10,'EV Distribution'!$A$2:$B$26,2,FALSE),0)*'EV Scenarios'!S$2</f>
        <v>2.0505876070313054</v>
      </c>
      <c r="T10" s="2">
        <f>'[1]Pc, Summer, S1'!T10*Main!$B$8+_xlfn.IFNA(VLOOKUP($A10,'EV Distribution'!$A$2:$B$26,2,FALSE),0)*'EV Scenarios'!T$2</f>
        <v>2.046448635540461</v>
      </c>
      <c r="U10" s="2">
        <f>'[1]Pc, Summer, S1'!U10*Main!$B$8+_xlfn.IFNA(VLOOKUP($A10,'EV Distribution'!$A$2:$B$26,2,FALSE),0)*'EV Scenarios'!U$2</f>
        <v>2.1825014235995277</v>
      </c>
      <c r="V10" s="2">
        <f>'[1]Pc, Summer, S1'!V10*Main!$B$8+_xlfn.IFNA(VLOOKUP($A10,'EV Distribution'!$A$2:$B$26,2,FALSE),0)*'EV Scenarios'!V$2</f>
        <v>2.2892370436786766</v>
      </c>
      <c r="W10" s="2">
        <f>'[1]Pc, Summer, S1'!W10*Main!$B$8+_xlfn.IFNA(VLOOKUP($A10,'EV Distribution'!$A$2:$B$26,2,FALSE),0)*'EV Scenarios'!W$2</f>
        <v>2.1423599860756055</v>
      </c>
      <c r="X10" s="2">
        <f>'[1]Pc, Summer, S1'!X10*Main!$B$8+_xlfn.IFNA(VLOOKUP($A10,'EV Distribution'!$A$2:$B$26,2,FALSE),0)*'EV Scenarios'!X$2</f>
        <v>1.8052646390903719</v>
      </c>
      <c r="Y10" s="2">
        <f>'[1]Pc, Summer, S1'!Y10*Main!$B$8+_xlfn.IFNA(VLOOKUP($A10,'EV Distribution'!$A$2:$B$26,2,FALSE),0)*'EV Scenarios'!Y$2</f>
        <v>1.9155574057885409</v>
      </c>
    </row>
    <row r="11" spans="1:25" x14ac:dyDescent="0.25">
      <c r="A11">
        <v>40</v>
      </c>
      <c r="B11" s="2">
        <f>'[1]Pc, Summer, S1'!B11*Main!$B$8+_xlfn.IFNA(VLOOKUP($A11,'EV Distribution'!$A$2:$B$26,2,FALSE),0)*'EV Scenarios'!B$2</f>
        <v>2.9247269411990544</v>
      </c>
      <c r="C11" s="2">
        <f>'[1]Pc, Summer, S1'!C11*Main!$B$8+_xlfn.IFNA(VLOOKUP($A11,'EV Distribution'!$A$2:$B$26,2,FALSE),0)*'EV Scenarios'!C$2</f>
        <v>2.7083858536030716</v>
      </c>
      <c r="D11" s="2">
        <f>'[1]Pc, Summer, S1'!D11*Main!$B$8+_xlfn.IFNA(VLOOKUP($A11,'EV Distribution'!$A$2:$B$26,2,FALSE),0)*'EV Scenarios'!D$2</f>
        <v>2.6110809093030118</v>
      </c>
      <c r="E11" s="2">
        <f>'[1]Pc, Summer, S1'!E11*Main!$B$8+_xlfn.IFNA(VLOOKUP($A11,'EV Distribution'!$A$2:$B$26,2,FALSE),0)*'EV Scenarios'!E$2</f>
        <v>2.6325303300945069</v>
      </c>
      <c r="F11" s="2">
        <f>'[1]Pc, Summer, S1'!F11*Main!$B$8+_xlfn.IFNA(VLOOKUP($A11,'EV Distribution'!$A$2:$B$26,2,FALSE),0)*'EV Scenarios'!F$2</f>
        <v>2.6262151532486708</v>
      </c>
      <c r="G11" s="2">
        <f>'[1]Pc, Summer, S1'!G11*Main!$B$8+_xlfn.IFNA(VLOOKUP($A11,'EV Distribution'!$A$2:$B$26,2,FALSE),0)*'EV Scenarios'!G$2</f>
        <v>2.6866240580035443</v>
      </c>
      <c r="H11" s="2">
        <f>'[1]Pc, Summer, S1'!H11*Main!$B$8+_xlfn.IFNA(VLOOKUP($A11,'EV Distribution'!$A$2:$B$26,2,FALSE),0)*'EV Scenarios'!H$2</f>
        <v>3.1915425066450087</v>
      </c>
      <c r="I11" s="2">
        <f>'[1]Pc, Summer, S1'!I11*Main!$B$8+_xlfn.IFNA(VLOOKUP($A11,'EV Distribution'!$A$2:$B$26,2,FALSE),0)*'EV Scenarios'!I$2</f>
        <v>3.6948732930596573</v>
      </c>
      <c r="J11" s="2">
        <f>'[1]Pc, Summer, S1'!J11*Main!$B$8+_xlfn.IFNA(VLOOKUP($A11,'EV Distribution'!$A$2:$B$26,2,FALSE),0)*'EV Scenarios'!J$2</f>
        <v>3.951680618930892</v>
      </c>
      <c r="K11" s="2">
        <f>'[1]Pc, Summer, S1'!K11*Main!$B$8+_xlfn.IFNA(VLOOKUP($A11,'EV Distribution'!$A$2:$B$26,2,FALSE),0)*'EV Scenarios'!K$2</f>
        <v>4.1096422339043119</v>
      </c>
      <c r="L11" s="2">
        <f>'[1]Pc, Summer, S1'!L11*Main!$B$8+_xlfn.IFNA(VLOOKUP($A11,'EV Distribution'!$A$2:$B$26,2,FALSE),0)*'EV Scenarios'!L$2</f>
        <v>4.0188244819255763</v>
      </c>
      <c r="M11" s="2">
        <f>'[1]Pc, Summer, S1'!M11*Main!$B$8+_xlfn.IFNA(VLOOKUP($A11,'EV Distribution'!$A$2:$B$26,2,FALSE),0)*'EV Scenarios'!M$2</f>
        <v>4.1661038984642644</v>
      </c>
      <c r="N11" s="2">
        <f>'[1]Pc, Summer, S1'!N11*Main!$B$8+_xlfn.IFNA(VLOOKUP($A11,'EV Distribution'!$A$2:$B$26,2,FALSE),0)*'EV Scenarios'!N$2</f>
        <v>4.3479910889840516</v>
      </c>
      <c r="O11" s="2">
        <f>'[1]Pc, Summer, S1'!O11*Main!$B$8+_xlfn.IFNA(VLOOKUP($A11,'EV Distribution'!$A$2:$B$26,2,FALSE),0)*'EV Scenarios'!O$2</f>
        <v>4.2245694501476665</v>
      </c>
      <c r="P11" s="2">
        <f>'[1]Pc, Summer, S1'!P11*Main!$B$8+_xlfn.IFNA(VLOOKUP($A11,'EV Distribution'!$A$2:$B$26,2,FALSE),0)*'EV Scenarios'!P$2</f>
        <v>4.1127682518310689</v>
      </c>
      <c r="Q11" s="2">
        <f>'[1]Pc, Summer, S1'!Q11*Main!$B$8+_xlfn.IFNA(VLOOKUP($A11,'EV Distribution'!$A$2:$B$26,2,FALSE),0)*'EV Scenarios'!Q$2</f>
        <v>3.8125886153278201</v>
      </c>
      <c r="R11" s="2">
        <f>'[1]Pc, Summer, S1'!R11*Main!$B$8+_xlfn.IFNA(VLOOKUP($A11,'EV Distribution'!$A$2:$B$26,2,FALSE),0)*'EV Scenarios'!R$2</f>
        <v>3.700927126580035</v>
      </c>
      <c r="S11" s="2">
        <f>'[1]Pc, Summer, S1'!S11*Main!$B$8+_xlfn.IFNA(VLOOKUP($A11,'EV Distribution'!$A$2:$B$26,2,FALSE),0)*'EV Scenarios'!S$2</f>
        <v>3.6958059878322507</v>
      </c>
      <c r="T11" s="2">
        <f>'[1]Pc, Summer, S1'!T11*Main!$B$8+_xlfn.IFNA(VLOOKUP($A11,'EV Distribution'!$A$2:$B$26,2,FALSE),0)*'EV Scenarios'!T$2</f>
        <v>3.7632555206733604</v>
      </c>
      <c r="U11" s="2">
        <f>'[1]Pc, Summer, S1'!U11*Main!$B$8+_xlfn.IFNA(VLOOKUP($A11,'EV Distribution'!$A$2:$B$26,2,FALSE),0)*'EV Scenarios'!U$2</f>
        <v>4.0055580294743063</v>
      </c>
      <c r="V11" s="2">
        <f>'[1]Pc, Summer, S1'!V11*Main!$B$8+_xlfn.IFNA(VLOOKUP($A11,'EV Distribution'!$A$2:$B$26,2,FALSE),0)*'EV Scenarios'!V$2</f>
        <v>4.3271404067040757</v>
      </c>
      <c r="W11" s="2">
        <f>'[1]Pc, Summer, S1'!W11*Main!$B$8+_xlfn.IFNA(VLOOKUP($A11,'EV Distribution'!$A$2:$B$26,2,FALSE),0)*'EV Scenarios'!W$2</f>
        <v>3.9365277784111044</v>
      </c>
      <c r="X11" s="2">
        <f>'[1]Pc, Summer, S1'!X11*Main!$B$8+_xlfn.IFNA(VLOOKUP($A11,'EV Distribution'!$A$2:$B$26,2,FALSE),0)*'EV Scenarios'!X$2</f>
        <v>3.597886026875369</v>
      </c>
      <c r="Y11" s="2">
        <f>'[1]Pc, Summer, S1'!Y11*Main!$B$8+_xlfn.IFNA(VLOOKUP($A11,'EV Distribution'!$A$2:$B$26,2,FALSE),0)*'EV Scenarios'!Y$2</f>
        <v>3.1463819183402242</v>
      </c>
    </row>
    <row r="12" spans="1:25" x14ac:dyDescent="0.25">
      <c r="A12">
        <v>14</v>
      </c>
      <c r="B12" s="2">
        <f>'[1]Pc, Summer, S1'!B12*Main!$B$8+_xlfn.IFNA(VLOOKUP($A12,'EV Distribution'!$A$2:$B$26,2,FALSE),0)*'EV Scenarios'!B$2</f>
        <v>0.95918797316243354</v>
      </c>
      <c r="C12" s="2">
        <f>'[1]Pc, Summer, S1'!C12*Main!$B$8+_xlfn.IFNA(VLOOKUP($A12,'EV Distribution'!$A$2:$B$26,2,FALSE),0)*'EV Scenarios'!C$2</f>
        <v>0.8682204738972239</v>
      </c>
      <c r="D12" s="2">
        <f>'[1]Pc, Summer, S1'!D12*Main!$B$8+_xlfn.IFNA(VLOOKUP($A12,'EV Distribution'!$A$2:$B$26,2,FALSE),0)*'EV Scenarios'!D$2</f>
        <v>0.81388086538924986</v>
      </c>
      <c r="E12" s="2">
        <f>'[1]Pc, Summer, S1'!E12*Main!$B$8+_xlfn.IFNA(VLOOKUP($A12,'EV Distribution'!$A$2:$B$26,2,FALSE),0)*'EV Scenarios'!E$2</f>
        <v>0.78753300863673947</v>
      </c>
      <c r="F12" s="2">
        <f>'[1]Pc, Summer, S1'!F12*Main!$B$8+_xlfn.IFNA(VLOOKUP($A12,'EV Distribution'!$A$2:$B$26,2,FALSE),0)*'EV Scenarios'!F$2</f>
        <v>0.79440035881512105</v>
      </c>
      <c r="G12" s="2">
        <f>'[1]Pc, Summer, S1'!G12*Main!$B$8+_xlfn.IFNA(VLOOKUP($A12,'EV Distribution'!$A$2:$B$26,2,FALSE),0)*'EV Scenarios'!G$2</f>
        <v>0.86416651885056106</v>
      </c>
      <c r="H12" s="2">
        <f>'[1]Pc, Summer, S1'!H12*Main!$B$8+_xlfn.IFNA(VLOOKUP($A12,'EV Distribution'!$A$2:$B$26,2,FALSE),0)*'EV Scenarios'!H$2</f>
        <v>1.03277558749557</v>
      </c>
      <c r="I12" s="2">
        <f>'[1]Pc, Summer, S1'!I12*Main!$B$8+_xlfn.IFNA(VLOOKUP($A12,'EV Distribution'!$A$2:$B$26,2,FALSE),0)*'EV Scenarios'!I$2</f>
        <v>1.1924066892900176</v>
      </c>
      <c r="J12" s="2">
        <f>'[1]Pc, Summer, S1'!J12*Main!$B$8+_xlfn.IFNA(VLOOKUP($A12,'EV Distribution'!$A$2:$B$26,2,FALSE),0)*'EV Scenarios'!J$2</f>
        <v>1.29734031920378</v>
      </c>
      <c r="K12" s="2">
        <f>'[1]Pc, Summer, S1'!K12*Main!$B$8+_xlfn.IFNA(VLOOKUP($A12,'EV Distribution'!$A$2:$B$26,2,FALSE),0)*'EV Scenarios'!K$2</f>
        <v>1.3661040293975191</v>
      </c>
      <c r="L12" s="2">
        <f>'[1]Pc, Summer, S1'!L12*Main!$B$8+_xlfn.IFNA(VLOOKUP($A12,'EV Distribution'!$A$2:$B$26,2,FALSE),0)*'EV Scenarios'!L$2</f>
        <v>1.4444058947300649</v>
      </c>
      <c r="M12" s="2">
        <f>'[1]Pc, Summer, S1'!M12*Main!$B$8+_xlfn.IFNA(VLOOKUP($A12,'EV Distribution'!$A$2:$B$26,2,FALSE),0)*'EV Scenarios'!M$2</f>
        <v>1.4796849575321911</v>
      </c>
      <c r="N12" s="2">
        <f>'[1]Pc, Summer, S1'!N12*Main!$B$8+_xlfn.IFNA(VLOOKUP($A12,'EV Distribution'!$A$2:$B$26,2,FALSE),0)*'EV Scenarios'!N$2</f>
        <v>1.459859506903721</v>
      </c>
      <c r="O12" s="2">
        <f>'[1]Pc, Summer, S1'!O12*Main!$B$8+_xlfn.IFNA(VLOOKUP($A12,'EV Distribution'!$A$2:$B$26,2,FALSE),0)*'EV Scenarios'!O$2</f>
        <v>1.4143597737105729</v>
      </c>
      <c r="P12" s="2">
        <f>'[1]Pc, Summer, S1'!P12*Main!$B$8+_xlfn.IFNA(VLOOKUP($A12,'EV Distribution'!$A$2:$B$26,2,FALSE),0)*'EV Scenarios'!P$2</f>
        <v>1.3305134807454222</v>
      </c>
      <c r="Q12" s="2">
        <f>'[1]Pc, Summer, S1'!Q12*Main!$B$8+_xlfn.IFNA(VLOOKUP($A12,'EV Distribution'!$A$2:$B$26,2,FALSE),0)*'EV Scenarios'!Q$2</f>
        <v>1.2568822554459538</v>
      </c>
      <c r="R12" s="2">
        <f>'[1]Pc, Summer, S1'!R12*Main!$B$8+_xlfn.IFNA(VLOOKUP($A12,'EV Distribution'!$A$2:$B$26,2,FALSE),0)*'EV Scenarios'!R$2</f>
        <v>1.2578210703520378</v>
      </c>
      <c r="S12" s="2">
        <f>'[1]Pc, Summer, S1'!S12*Main!$B$8+_xlfn.IFNA(VLOOKUP($A12,'EV Distribution'!$A$2:$B$26,2,FALSE),0)*'EV Scenarios'!S$2</f>
        <v>1.3448242319893682</v>
      </c>
      <c r="T12" s="2">
        <f>'[1]Pc, Summer, S1'!T12*Main!$B$8+_xlfn.IFNA(VLOOKUP($A12,'EV Distribution'!$A$2:$B$26,2,FALSE),0)*'EV Scenarios'!T$2</f>
        <v>1.413115816857649</v>
      </c>
      <c r="U12" s="2">
        <f>'[1]Pc, Summer, S1'!U12*Main!$B$8+_xlfn.IFNA(VLOOKUP($A12,'EV Distribution'!$A$2:$B$26,2,FALSE),0)*'EV Scenarios'!U$2</f>
        <v>1.4527160963721206</v>
      </c>
      <c r="V12" s="2">
        <f>'[1]Pc, Summer, S1'!V12*Main!$B$8+_xlfn.IFNA(VLOOKUP($A12,'EV Distribution'!$A$2:$B$26,2,FALSE),0)*'EV Scenarios'!V$2</f>
        <v>1.6159168107477848</v>
      </c>
      <c r="W12" s="2">
        <f>'[1]Pc, Summer, S1'!W12*Main!$B$8+_xlfn.IFNA(VLOOKUP($A12,'EV Distribution'!$A$2:$B$26,2,FALSE),0)*'EV Scenarios'!W$2</f>
        <v>1.4390966547560542</v>
      </c>
      <c r="X12" s="2">
        <f>'[1]Pc, Summer, S1'!X12*Main!$B$8+_xlfn.IFNA(VLOOKUP($A12,'EV Distribution'!$A$2:$B$26,2,FALSE),0)*'EV Scenarios'!X$2</f>
        <v>1.3277264717720023</v>
      </c>
      <c r="Y12" s="2">
        <f>'[1]Pc, Summer, S1'!Y12*Main!$B$8+_xlfn.IFNA(VLOOKUP($A12,'EV Distribution'!$A$2:$B$26,2,FALSE),0)*'EV Scenarios'!Y$2</f>
        <v>1.1405518093620792</v>
      </c>
    </row>
    <row r="13" spans="1:25" x14ac:dyDescent="0.25">
      <c r="A13">
        <v>34</v>
      </c>
      <c r="B13" s="2">
        <f>'[1]Pc, Summer, S1'!B13*Main!$B$8+_xlfn.IFNA(VLOOKUP($A13,'EV Distribution'!$A$2:$B$26,2,FALSE),0)*'EV Scenarios'!B$2</f>
        <v>5.9650948021665684</v>
      </c>
      <c r="C13" s="2">
        <f>'[1]Pc, Summer, S1'!C13*Main!$B$8+_xlfn.IFNA(VLOOKUP($A13,'EV Distribution'!$A$2:$B$26,2,FALSE),0)*'EV Scenarios'!C$2</f>
        <v>6.0547589287040759</v>
      </c>
      <c r="D13" s="2">
        <f>'[1]Pc, Summer, S1'!D13*Main!$B$8+_xlfn.IFNA(VLOOKUP($A13,'EV Distribution'!$A$2:$B$26,2,FALSE),0)*'EV Scenarios'!D$2</f>
        <v>6.4734553337554628</v>
      </c>
      <c r="E13" s="2">
        <f>'[1]Pc, Summer, S1'!E13*Main!$B$8+_xlfn.IFNA(VLOOKUP($A13,'EV Distribution'!$A$2:$B$26,2,FALSE),0)*'EV Scenarios'!E$2</f>
        <v>5.8922969845623143</v>
      </c>
      <c r="F13" s="2">
        <f>'[1]Pc, Summer, S1'!F13*Main!$B$8+_xlfn.IFNA(VLOOKUP($A13,'EV Distribution'!$A$2:$B$26,2,FALSE),0)*'EV Scenarios'!F$2</f>
        <v>5.797615216177201</v>
      </c>
      <c r="G13" s="2">
        <f>'[1]Pc, Summer, S1'!G13*Main!$B$8+_xlfn.IFNA(VLOOKUP($A13,'EV Distribution'!$A$2:$B$26,2,FALSE),0)*'EV Scenarios'!G$2</f>
        <v>5.5952567585753101</v>
      </c>
      <c r="H13" s="2">
        <f>'[1]Pc, Summer, S1'!H13*Main!$B$8+_xlfn.IFNA(VLOOKUP($A13,'EV Distribution'!$A$2:$B$26,2,FALSE),0)*'EV Scenarios'!H$2</f>
        <v>5.7036344140933259</v>
      </c>
      <c r="I13" s="2">
        <f>'[1]Pc, Summer, S1'!I13*Main!$B$8+_xlfn.IFNA(VLOOKUP($A13,'EV Distribution'!$A$2:$B$26,2,FALSE),0)*'EV Scenarios'!I$2</f>
        <v>6.1102630466426469</v>
      </c>
      <c r="J13" s="2">
        <f>'[1]Pc, Summer, S1'!J13*Main!$B$8+_xlfn.IFNA(VLOOKUP($A13,'EV Distribution'!$A$2:$B$26,2,FALSE),0)*'EV Scenarios'!J$2</f>
        <v>5.4305410180708806</v>
      </c>
      <c r="K13" s="2">
        <f>'[1]Pc, Summer, S1'!K13*Main!$B$8+_xlfn.IFNA(VLOOKUP($A13,'EV Distribution'!$A$2:$B$26,2,FALSE),0)*'EV Scenarios'!K$2</f>
        <v>4.1645227488127583</v>
      </c>
      <c r="L13" s="2">
        <f>'[1]Pc, Summer, S1'!L13*Main!$B$8+_xlfn.IFNA(VLOOKUP($A13,'EV Distribution'!$A$2:$B$26,2,FALSE),0)*'EV Scenarios'!L$2</f>
        <v>5.7693750408659197</v>
      </c>
      <c r="M13" s="2">
        <f>'[1]Pc, Summer, S1'!M13*Main!$B$8+_xlfn.IFNA(VLOOKUP($A13,'EV Distribution'!$A$2:$B$26,2,FALSE),0)*'EV Scenarios'!M$2</f>
        <v>6.3615936586674549</v>
      </c>
      <c r="N13" s="2">
        <f>'[1]Pc, Summer, S1'!N13*Main!$B$8+_xlfn.IFNA(VLOOKUP($A13,'EV Distribution'!$A$2:$B$26,2,FALSE),0)*'EV Scenarios'!N$2</f>
        <v>6.3570936639728295</v>
      </c>
      <c r="O13" s="2">
        <f>'[1]Pc, Summer, S1'!O13*Main!$B$8+_xlfn.IFNA(VLOOKUP($A13,'EV Distribution'!$A$2:$B$26,2,FALSE),0)*'EV Scenarios'!O$2</f>
        <v>6.6104687388387466</v>
      </c>
      <c r="P13" s="2">
        <f>'[1]Pc, Summer, S1'!P13*Main!$B$8+_xlfn.IFNA(VLOOKUP($A13,'EV Distribution'!$A$2:$B$26,2,FALSE),0)*'EV Scenarios'!P$2</f>
        <v>5.2530368478877731</v>
      </c>
      <c r="Q13" s="2">
        <f>'[1]Pc, Summer, S1'!Q13*Main!$B$8+_xlfn.IFNA(VLOOKUP($A13,'EV Distribution'!$A$2:$B$26,2,FALSE),0)*'EV Scenarios'!Q$2</f>
        <v>7.0068587651447141</v>
      </c>
      <c r="R13" s="2">
        <f>'[1]Pc, Summer, S1'!R13*Main!$B$8+_xlfn.IFNA(VLOOKUP($A13,'EV Distribution'!$A$2:$B$26,2,FALSE),0)*'EV Scenarios'!R$2</f>
        <v>6.3914719844784402</v>
      </c>
      <c r="S13" s="2">
        <f>'[1]Pc, Summer, S1'!S13*Main!$B$8+_xlfn.IFNA(VLOOKUP($A13,'EV Distribution'!$A$2:$B$26,2,FALSE),0)*'EV Scenarios'!S$2</f>
        <v>6.2292383598322507</v>
      </c>
      <c r="T13" s="2">
        <f>'[1]Pc, Summer, S1'!T13*Main!$B$8+_xlfn.IFNA(VLOOKUP($A13,'EV Distribution'!$A$2:$B$26,2,FALSE),0)*'EV Scenarios'!T$2</f>
        <v>6.2812988781925565</v>
      </c>
      <c r="U13" s="2">
        <f>'[1]Pc, Summer, S1'!U13*Main!$B$8+_xlfn.IFNA(VLOOKUP($A13,'EV Distribution'!$A$2:$B$26,2,FALSE),0)*'EV Scenarios'!U$2</f>
        <v>6.8784657076172477</v>
      </c>
      <c r="V13" s="2">
        <f>'[1]Pc, Summer, S1'!V13*Main!$B$8+_xlfn.IFNA(VLOOKUP($A13,'EV Distribution'!$A$2:$B$26,2,FALSE),0)*'EV Scenarios'!V$2</f>
        <v>7.5572130665103359</v>
      </c>
      <c r="W13" s="2">
        <f>'[1]Pc, Summer, S1'!W13*Main!$B$8+_xlfn.IFNA(VLOOKUP($A13,'EV Distribution'!$A$2:$B$26,2,FALSE),0)*'EV Scenarios'!W$2</f>
        <v>7.490079865578263</v>
      </c>
      <c r="X13" s="2">
        <f>'[1]Pc, Summer, S1'!X13*Main!$B$8+_xlfn.IFNA(VLOOKUP($A13,'EV Distribution'!$A$2:$B$26,2,FALSE),0)*'EV Scenarios'!X$2</f>
        <v>7.4825860868399285</v>
      </c>
      <c r="Y13" s="2">
        <f>'[1]Pc, Summer, S1'!Y13*Main!$B$8+_xlfn.IFNA(VLOOKUP($A13,'EV Distribution'!$A$2:$B$26,2,FALSE),0)*'EV Scenarios'!Y$2</f>
        <v>7.5717051752805675</v>
      </c>
    </row>
    <row r="14" spans="1:25" x14ac:dyDescent="0.25">
      <c r="A14">
        <v>3</v>
      </c>
      <c r="B14" s="2">
        <f>'[1]Pc, Summer, S1'!B14*Main!$B$8+_xlfn.IFNA(VLOOKUP($A14,'EV Distribution'!$A$2:$B$26,2,FALSE),0)*'EV Scenarios'!B$2</f>
        <v>10.87159262808742</v>
      </c>
      <c r="C14" s="2">
        <f>'[1]Pc, Summer, S1'!C14*Main!$B$8+_xlfn.IFNA(VLOOKUP($A14,'EV Distribution'!$A$2:$B$26,2,FALSE),0)*'EV Scenarios'!C$2</f>
        <v>10.749634238448905</v>
      </c>
      <c r="D14" s="2">
        <f>'[1]Pc, Summer, S1'!D14*Main!$B$8+_xlfn.IFNA(VLOOKUP($A14,'EV Distribution'!$A$2:$B$26,2,FALSE),0)*'EV Scenarios'!D$2</f>
        <v>10.57079023719551</v>
      </c>
      <c r="E14" s="2">
        <f>'[1]Pc, Summer, S1'!E14*Main!$B$8+_xlfn.IFNA(VLOOKUP($A14,'EV Distribution'!$A$2:$B$26,2,FALSE),0)*'EV Scenarios'!E$2</f>
        <v>10.499413728467808</v>
      </c>
      <c r="F14" s="2">
        <f>'[1]Pc, Summer, S1'!F14*Main!$B$8+_xlfn.IFNA(VLOOKUP($A14,'EV Distribution'!$A$2:$B$26,2,FALSE),0)*'EV Scenarios'!F$2</f>
        <v>10.410144559499113</v>
      </c>
      <c r="G14" s="2">
        <f>'[1]Pc, Summer, S1'!G14*Main!$B$8+_xlfn.IFNA(VLOOKUP($A14,'EV Distribution'!$A$2:$B$26,2,FALSE),0)*'EV Scenarios'!G$2</f>
        <v>10.620245120733609</v>
      </c>
      <c r="H14" s="2">
        <f>'[1]Pc, Summer, S1'!H14*Main!$B$8+_xlfn.IFNA(VLOOKUP($A14,'EV Distribution'!$A$2:$B$26,2,FALSE),0)*'EV Scenarios'!H$2</f>
        <v>12.253322104010634</v>
      </c>
      <c r="I14" s="2">
        <f>'[1]Pc, Summer, S1'!I14*Main!$B$8+_xlfn.IFNA(VLOOKUP($A14,'EV Distribution'!$A$2:$B$26,2,FALSE),0)*'EV Scenarios'!I$2</f>
        <v>12.840364551874778</v>
      </c>
      <c r="J14" s="2">
        <f>'[1]Pc, Summer, S1'!J14*Main!$B$8+_xlfn.IFNA(VLOOKUP($A14,'EV Distribution'!$A$2:$B$26,2,FALSE),0)*'EV Scenarios'!J$2</f>
        <v>13.685383974610749</v>
      </c>
      <c r="K14" s="2">
        <f>'[1]Pc, Summer, S1'!K14*Main!$B$8+_xlfn.IFNA(VLOOKUP($A14,'EV Distribution'!$A$2:$B$26,2,FALSE),0)*'EV Scenarios'!K$2</f>
        <v>13.032027911021853</v>
      </c>
      <c r="L14" s="2">
        <f>'[1]Pc, Summer, S1'!L14*Main!$B$8+_xlfn.IFNA(VLOOKUP($A14,'EV Distribution'!$A$2:$B$26,2,FALSE),0)*'EV Scenarios'!L$2</f>
        <v>13.105272683640875</v>
      </c>
      <c r="M14" s="2">
        <f>'[1]Pc, Summer, S1'!M14*Main!$B$8+_xlfn.IFNA(VLOOKUP($A14,'EV Distribution'!$A$2:$B$26,2,FALSE),0)*'EV Scenarios'!M$2</f>
        <v>13.207522855544005</v>
      </c>
      <c r="N14" s="2">
        <f>'[1]Pc, Summer, S1'!N14*Main!$B$8+_xlfn.IFNA(VLOOKUP($A14,'EV Distribution'!$A$2:$B$26,2,FALSE),0)*'EV Scenarios'!N$2</f>
        <v>13.65034699588541</v>
      </c>
      <c r="O14" s="2">
        <f>'[1]Pc, Summer, S1'!O14*Main!$B$8+_xlfn.IFNA(VLOOKUP($A14,'EV Distribution'!$A$2:$B$26,2,FALSE),0)*'EV Scenarios'!O$2</f>
        <v>13.538035004226815</v>
      </c>
      <c r="P14" s="2">
        <f>'[1]Pc, Summer, S1'!P14*Main!$B$8+_xlfn.IFNA(VLOOKUP($A14,'EV Distribution'!$A$2:$B$26,2,FALSE),0)*'EV Scenarios'!P$2</f>
        <v>13.245811002561135</v>
      </c>
      <c r="Q14" s="2">
        <f>'[1]Pc, Summer, S1'!Q14*Main!$B$8+_xlfn.IFNA(VLOOKUP($A14,'EV Distribution'!$A$2:$B$26,2,FALSE),0)*'EV Scenarios'!Q$2</f>
        <v>13.143598271683402</v>
      </c>
      <c r="R14" s="2">
        <f>'[1]Pc, Summer, S1'!R14*Main!$B$8+_xlfn.IFNA(VLOOKUP($A14,'EV Distribution'!$A$2:$B$26,2,FALSE),0)*'EV Scenarios'!R$2</f>
        <v>13.284934454936799</v>
      </c>
      <c r="S14" s="2">
        <f>'[1]Pc, Summer, S1'!S14*Main!$B$8+_xlfn.IFNA(VLOOKUP($A14,'EV Distribution'!$A$2:$B$26,2,FALSE),0)*'EV Scenarios'!S$2</f>
        <v>13.446019796098051</v>
      </c>
      <c r="T14" s="2">
        <f>'[1]Pc, Summer, S1'!T14*Main!$B$8+_xlfn.IFNA(VLOOKUP($A14,'EV Distribution'!$A$2:$B$26,2,FALSE),0)*'EV Scenarios'!T$2</f>
        <v>12.847328294105138</v>
      </c>
      <c r="U14" s="2">
        <f>'[1]Pc, Summer, S1'!U14*Main!$B$8+_xlfn.IFNA(VLOOKUP($A14,'EV Distribution'!$A$2:$B$26,2,FALSE),0)*'EV Scenarios'!U$2</f>
        <v>12.988264397515652</v>
      </c>
      <c r="V14" s="2">
        <f>'[1]Pc, Summer, S1'!V14*Main!$B$8+_xlfn.IFNA(VLOOKUP($A14,'EV Distribution'!$A$2:$B$26,2,FALSE),0)*'EV Scenarios'!V$2</f>
        <v>13.110392916732428</v>
      </c>
      <c r="W14" s="2">
        <f>'[1]Pc, Summer, S1'!W14*Main!$B$8+_xlfn.IFNA(VLOOKUP($A14,'EV Distribution'!$A$2:$B$26,2,FALSE),0)*'EV Scenarios'!W$2</f>
        <v>12.327973082183108</v>
      </c>
      <c r="X14" s="2">
        <f>'[1]Pc, Summer, S1'!X14*Main!$B$8+_xlfn.IFNA(VLOOKUP($A14,'EV Distribution'!$A$2:$B$26,2,FALSE),0)*'EV Scenarios'!X$2</f>
        <v>10.989023808641464</v>
      </c>
      <c r="Y14" s="2">
        <f>'[1]Pc, Summer, S1'!Y14*Main!$B$8+_xlfn.IFNA(VLOOKUP($A14,'EV Distribution'!$A$2:$B$26,2,FALSE),0)*'EV Scenarios'!Y$2</f>
        <v>11.022909833136445</v>
      </c>
    </row>
    <row r="15" spans="1:25" x14ac:dyDescent="0.25">
      <c r="A15">
        <v>20</v>
      </c>
      <c r="B15" s="2">
        <f>'[1]Pc, Summer, S1'!B15*Main!$B$8+_xlfn.IFNA(VLOOKUP($A15,'EV Distribution'!$A$2:$B$26,2,FALSE),0)*'EV Scenarios'!B$2</f>
        <v>0.37416005990194917</v>
      </c>
      <c r="C15" s="2">
        <f>'[1]Pc, Summer, S1'!C15*Main!$B$8+_xlfn.IFNA(VLOOKUP($A15,'EV Distribution'!$A$2:$B$26,2,FALSE),0)*'EV Scenarios'!C$2</f>
        <v>0.35403069079031313</v>
      </c>
      <c r="D15" s="2">
        <f>'[1]Pc, Summer, S1'!D15*Main!$B$8+_xlfn.IFNA(VLOOKUP($A15,'EV Distribution'!$A$2:$B$26,2,FALSE),0)*'EV Scenarios'!D$2</f>
        <v>0.34282436958298879</v>
      </c>
      <c r="E15" s="2">
        <f>'[1]Pc, Summer, S1'!E15*Main!$B$8+_xlfn.IFNA(VLOOKUP($A15,'EV Distribution'!$A$2:$B$26,2,FALSE),0)*'EV Scenarios'!E$2</f>
        <v>0.33466402919196692</v>
      </c>
      <c r="F15" s="2">
        <f>'[1]Pc, Summer, S1'!F15*Main!$B$8+_xlfn.IFNA(VLOOKUP($A15,'EV Distribution'!$A$2:$B$26,2,FALSE),0)*'EV Scenarios'!F$2</f>
        <v>0.33826608436148847</v>
      </c>
      <c r="G15" s="2">
        <f>'[1]Pc, Summer, S1'!G15*Main!$B$8+_xlfn.IFNA(VLOOKUP($A15,'EV Distribution'!$A$2:$B$26,2,FALSE),0)*'EV Scenarios'!G$2</f>
        <v>0.36013597992557589</v>
      </c>
      <c r="H15" s="2">
        <f>'[1]Pc, Summer, S1'!H15*Main!$B$8+_xlfn.IFNA(VLOOKUP($A15,'EV Distribution'!$A$2:$B$26,2,FALSE),0)*'EV Scenarios'!H$2</f>
        <v>0.42832022630242172</v>
      </c>
      <c r="I15" s="2">
        <f>'[1]Pc, Summer, S1'!I15*Main!$B$8+_xlfn.IFNA(VLOOKUP($A15,'EV Distribution'!$A$2:$B$26,2,FALSE),0)*'EV Scenarios'!I$2</f>
        <v>0.48249482112699349</v>
      </c>
      <c r="J15" s="2">
        <f>'[1]Pc, Summer, S1'!J15*Main!$B$8+_xlfn.IFNA(VLOOKUP($A15,'EV Distribution'!$A$2:$B$26,2,FALSE),0)*'EV Scenarios'!J$2</f>
        <v>0.52327034551801543</v>
      </c>
      <c r="K15" s="2">
        <f>'[1]Pc, Summer, S1'!K15*Main!$B$8+_xlfn.IFNA(VLOOKUP($A15,'EV Distribution'!$A$2:$B$26,2,FALSE),0)*'EV Scenarios'!K$2</f>
        <v>0.54612563704666273</v>
      </c>
      <c r="L15" s="2">
        <f>'[1]Pc, Summer, S1'!L15*Main!$B$8+_xlfn.IFNA(VLOOKUP($A15,'EV Distribution'!$A$2:$B$26,2,FALSE),0)*'EV Scenarios'!L$2</f>
        <v>0.5832810941984643</v>
      </c>
      <c r="M15" s="2">
        <f>'[1]Pc, Summer, S1'!M15*Main!$B$8+_xlfn.IFNA(VLOOKUP($A15,'EV Distribution'!$A$2:$B$26,2,FALSE),0)*'EV Scenarios'!M$2</f>
        <v>0.59707730384051971</v>
      </c>
      <c r="N15" s="2">
        <f>'[1]Pc, Summer, S1'!N15*Main!$B$8+_xlfn.IFNA(VLOOKUP($A15,'EV Distribution'!$A$2:$B$26,2,FALSE),0)*'EV Scenarios'!N$2</f>
        <v>0.58636892683874775</v>
      </c>
      <c r="O15" s="2">
        <f>'[1]Pc, Summer, S1'!O15*Main!$B$8+_xlfn.IFNA(VLOOKUP($A15,'EV Distribution'!$A$2:$B$26,2,FALSE),0)*'EV Scenarios'!O$2</f>
        <v>0.5418337247147077</v>
      </c>
      <c r="P15" s="2">
        <f>'[1]Pc, Summer, S1'!P15*Main!$B$8+_xlfn.IFNA(VLOOKUP($A15,'EV Distribution'!$A$2:$B$26,2,FALSE),0)*'EV Scenarios'!P$2</f>
        <v>0.4758278503851151</v>
      </c>
      <c r="Q15" s="2">
        <f>'[1]Pc, Summer, S1'!Q15*Main!$B$8+_xlfn.IFNA(VLOOKUP($A15,'EV Distribution'!$A$2:$B$26,2,FALSE),0)*'EV Scenarios'!Q$2</f>
        <v>0.47667656643236855</v>
      </c>
      <c r="R15" s="2">
        <f>'[1]Pc, Summer, S1'!R15*Main!$B$8+_xlfn.IFNA(VLOOKUP($A15,'EV Distribution'!$A$2:$B$26,2,FALSE),0)*'EV Scenarios'!R$2</f>
        <v>0.47877006512463088</v>
      </c>
      <c r="S15" s="2">
        <f>'[1]Pc, Summer, S1'!S15*Main!$B$8+_xlfn.IFNA(VLOOKUP($A15,'EV Distribution'!$A$2:$B$26,2,FALSE),0)*'EV Scenarios'!S$2</f>
        <v>0.46920611618901364</v>
      </c>
      <c r="T15" s="2">
        <f>'[1]Pc, Summer, S1'!T15*Main!$B$8+_xlfn.IFNA(VLOOKUP($A15,'EV Distribution'!$A$2:$B$26,2,FALSE),0)*'EV Scenarios'!T$2</f>
        <v>0.48885475439456583</v>
      </c>
      <c r="U15" s="2">
        <f>'[1]Pc, Summer, S1'!U15*Main!$B$8+_xlfn.IFNA(VLOOKUP($A15,'EV Distribution'!$A$2:$B$26,2,FALSE),0)*'EV Scenarios'!U$2</f>
        <v>0.5214593033715299</v>
      </c>
      <c r="V15" s="2">
        <f>'[1]Pc, Summer, S1'!V15*Main!$B$8+_xlfn.IFNA(VLOOKUP($A15,'EV Distribution'!$A$2:$B$26,2,FALSE),0)*'EV Scenarios'!V$2</f>
        <v>0.53377595141523915</v>
      </c>
      <c r="W15" s="2">
        <f>'[1]Pc, Summer, S1'!W15*Main!$B$8+_xlfn.IFNA(VLOOKUP($A15,'EV Distribution'!$A$2:$B$26,2,FALSE),0)*'EV Scenarios'!W$2</f>
        <v>0.46369859084583576</v>
      </c>
      <c r="X15" s="2">
        <f>'[1]Pc, Summer, S1'!X15*Main!$B$8+_xlfn.IFNA(VLOOKUP($A15,'EV Distribution'!$A$2:$B$26,2,FALSE),0)*'EV Scenarios'!X$2</f>
        <v>0.43352739025989367</v>
      </c>
      <c r="Y15" s="2">
        <f>'[1]Pc, Summer, S1'!Y15*Main!$B$8+_xlfn.IFNA(VLOOKUP($A15,'EV Distribution'!$A$2:$B$26,2,FALSE),0)*'EV Scenarios'!Y$2</f>
        <v>0.38503650044300053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AB30-5105-40E0-B7A5-2F8A02565D0C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S2'!B2*Main!$B$8+_xlfn.IFNA(VLOOKUP($A2,'EV Distribution'!$A$2:$B$26,2,FALSE),0)*'EV Scenarios'!B$2</f>
        <v>7.3177306847714121</v>
      </c>
      <c r="C2" s="2">
        <f>'[1]Pc, Summer, S2'!C2*Main!$B$8+_xlfn.IFNA(VLOOKUP($A2,'EV Distribution'!$A$2:$B$26,2,FALSE),0)*'EV Scenarios'!C$2</f>
        <v>7.1910602422008276</v>
      </c>
      <c r="D2" s="2">
        <f>'[1]Pc, Summer, S2'!D2*Main!$B$8+_xlfn.IFNA(VLOOKUP($A2,'EV Distribution'!$A$2:$B$26,2,FALSE),0)*'EV Scenarios'!D$2</f>
        <v>7.103631325486119</v>
      </c>
      <c r="E2" s="2">
        <f>'[1]Pc, Summer, S2'!E2*Main!$B$8+_xlfn.IFNA(VLOOKUP($A2,'EV Distribution'!$A$2:$B$26,2,FALSE),0)*'EV Scenarios'!E$2</f>
        <v>7.1035926763815702</v>
      </c>
      <c r="F2" s="2">
        <f>'[1]Pc, Summer, S2'!F2*Main!$B$8+_xlfn.IFNA(VLOOKUP($A2,'EV Distribution'!$A$2:$B$26,2,FALSE),0)*'EV Scenarios'!F$2</f>
        <v>6.7875288737377444</v>
      </c>
      <c r="G2" s="2">
        <f>'[1]Pc, Summer, S2'!G2*Main!$B$8+_xlfn.IFNA(VLOOKUP($A2,'EV Distribution'!$A$2:$B$26,2,FALSE),0)*'EV Scenarios'!G$2</f>
        <v>6.6537995567147066</v>
      </c>
      <c r="H2" s="2">
        <f>'[1]Pc, Summer, S2'!H2*Main!$B$8+_xlfn.IFNA(VLOOKUP($A2,'EV Distribution'!$A$2:$B$26,2,FALSE),0)*'EV Scenarios'!H$2</f>
        <v>6.2783907571234501</v>
      </c>
      <c r="I2" s="2">
        <f>'[1]Pc, Summer, S2'!I2*Main!$B$8+_xlfn.IFNA(VLOOKUP($A2,'EV Distribution'!$A$2:$B$26,2,FALSE),0)*'EV Scenarios'!I$2</f>
        <v>6.142117945195511</v>
      </c>
      <c r="J2" s="2">
        <f>'[1]Pc, Summer, S2'!J2*Main!$B$8+_xlfn.IFNA(VLOOKUP($A2,'EV Distribution'!$A$2:$B$26,2,FALSE),0)*'EV Scenarios'!J$2</f>
        <v>6.1047530474565868</v>
      </c>
      <c r="K2" s="2">
        <f>'[1]Pc, Summer, S2'!K2*Main!$B$8+_xlfn.IFNA(VLOOKUP($A2,'EV Distribution'!$A$2:$B$26,2,FALSE),0)*'EV Scenarios'!K$2</f>
        <v>6.13889819269935</v>
      </c>
      <c r="L2" s="2">
        <f>'[1]Pc, Summer, S2'!L2*Main!$B$8+_xlfn.IFNA(VLOOKUP($A2,'EV Distribution'!$A$2:$B$26,2,FALSE),0)*'EV Scenarios'!L$2</f>
        <v>5.9370976595900773</v>
      </c>
      <c r="M2" s="2">
        <f>'[1]Pc, Summer, S2'!M2*Main!$B$8+_xlfn.IFNA(VLOOKUP($A2,'EV Distribution'!$A$2:$B$26,2,FALSE),0)*'EV Scenarios'!M$2</f>
        <v>5.8072766314967517</v>
      </c>
      <c r="N2" s="2">
        <f>'[1]Pc, Summer, S2'!N2*Main!$B$8+_xlfn.IFNA(VLOOKUP($A2,'EV Distribution'!$A$2:$B$26,2,FALSE),0)*'EV Scenarios'!N$2</f>
        <v>5.7767979096904902</v>
      </c>
      <c r="O2" s="2">
        <f>'[1]Pc, Summer, S2'!O2*Main!$B$8+_xlfn.IFNA(VLOOKUP($A2,'EV Distribution'!$A$2:$B$26,2,FALSE),0)*'EV Scenarios'!O$2</f>
        <v>6.1803956220342586</v>
      </c>
      <c r="P2" s="2">
        <f>'[1]Pc, Summer, S2'!P2*Main!$B$8+_xlfn.IFNA(VLOOKUP($A2,'EV Distribution'!$A$2:$B$26,2,FALSE),0)*'EV Scenarios'!P$2</f>
        <v>6.2764286410064969</v>
      </c>
      <c r="Q2" s="2">
        <f>'[1]Pc, Summer, S2'!Q2*Main!$B$8+_xlfn.IFNA(VLOOKUP($A2,'EV Distribution'!$A$2:$B$26,2,FALSE),0)*'EV Scenarios'!Q$2</f>
        <v>6.2199671585292373</v>
      </c>
      <c r="R2" s="2">
        <f>'[1]Pc, Summer, S2'!R2*Main!$B$8+_xlfn.IFNA(VLOOKUP($A2,'EV Distribution'!$A$2:$B$26,2,FALSE),0)*'EV Scenarios'!R$2</f>
        <v>6.0359577792214996</v>
      </c>
      <c r="S2" s="2">
        <f>'[1]Pc, Summer, S2'!S2*Main!$B$8+_xlfn.IFNA(VLOOKUP($A2,'EV Distribution'!$A$2:$B$26,2,FALSE),0)*'EV Scenarios'!S$2</f>
        <v>6.2152930204937977</v>
      </c>
      <c r="T2" s="2">
        <f>'[1]Pc, Summer, S2'!T2*Main!$B$8+_xlfn.IFNA(VLOOKUP($A2,'EV Distribution'!$A$2:$B$26,2,FALSE),0)*'EV Scenarios'!T$2</f>
        <v>6.1862010332427637</v>
      </c>
      <c r="U2" s="2">
        <f>'[1]Pc, Summer, S2'!U2*Main!$B$8+_xlfn.IFNA(VLOOKUP($A2,'EV Distribution'!$A$2:$B$26,2,FALSE),0)*'EV Scenarios'!U$2</f>
        <v>6.3671463741854701</v>
      </c>
      <c r="V2" s="2">
        <f>'[1]Pc, Summer, S2'!V2*Main!$B$8+_xlfn.IFNA(VLOOKUP($A2,'EV Distribution'!$A$2:$B$26,2,FALSE),0)*'EV Scenarios'!V$2</f>
        <v>6.2017789300661548</v>
      </c>
      <c r="W2" s="2">
        <f>'[1]Pc, Summer, S2'!W2*Main!$B$8+_xlfn.IFNA(VLOOKUP($A2,'EV Distribution'!$A$2:$B$26,2,FALSE),0)*'EV Scenarios'!W$2</f>
        <v>6.062709668147666</v>
      </c>
      <c r="X2" s="2">
        <f>'[1]Pc, Summer, S2'!X2*Main!$B$8+_xlfn.IFNA(VLOOKUP($A2,'EV Distribution'!$A$2:$B$26,2,FALSE),0)*'EV Scenarios'!X$2</f>
        <v>5.9460164613230946</v>
      </c>
      <c r="Y2" s="2">
        <f>'[1]Pc, Summer, S2'!Y2*Main!$B$8+_xlfn.IFNA(VLOOKUP($A2,'EV Distribution'!$A$2:$B$26,2,FALSE),0)*'EV Scenarios'!Y$2</f>
        <v>5.9194420276137043</v>
      </c>
    </row>
    <row r="3" spans="1:25" x14ac:dyDescent="0.25">
      <c r="A3">
        <v>17</v>
      </c>
      <c r="B3" s="2">
        <f>'[1]Pc, Summer, S2'!B3*Main!$B$8+_xlfn.IFNA(VLOOKUP($A3,'EV Distribution'!$A$2:$B$26,2,FALSE),0)*'EV Scenarios'!B$2</f>
        <v>1.7043956821760189</v>
      </c>
      <c r="C3" s="2">
        <f>'[1]Pc, Summer, S2'!C3*Main!$B$8+_xlfn.IFNA(VLOOKUP($A3,'EV Distribution'!$A$2:$B$26,2,FALSE),0)*'EV Scenarios'!C$2</f>
        <v>1.5889436687702303</v>
      </c>
      <c r="D3" s="2">
        <f>'[1]Pc, Summer, S2'!D3*Main!$B$8+_xlfn.IFNA(VLOOKUP($A3,'EV Distribution'!$A$2:$B$26,2,FALSE),0)*'EV Scenarios'!D$2</f>
        <v>1.5111551773857057</v>
      </c>
      <c r="E3" s="2">
        <f>'[1]Pc, Summer, S2'!E3*Main!$B$8+_xlfn.IFNA(VLOOKUP($A3,'EV Distribution'!$A$2:$B$26,2,FALSE),0)*'EV Scenarios'!E$2</f>
        <v>1.3887452780726524</v>
      </c>
      <c r="F3" s="2">
        <f>'[1]Pc, Summer, S2'!F3*Main!$B$8+_xlfn.IFNA(VLOOKUP($A3,'EV Distribution'!$A$2:$B$26,2,FALSE),0)*'EV Scenarios'!F$2</f>
        <v>1.3578830365380981</v>
      </c>
      <c r="G3" s="2">
        <f>'[1]Pc, Summer, S2'!G3*Main!$B$8+_xlfn.IFNA(VLOOKUP($A3,'EV Distribution'!$A$2:$B$26,2,FALSE),0)*'EV Scenarios'!G$2</f>
        <v>1.3128168173502657</v>
      </c>
      <c r="H3" s="2">
        <f>'[1]Pc, Summer, S2'!H3*Main!$B$8+_xlfn.IFNA(VLOOKUP($A3,'EV Distribution'!$A$2:$B$26,2,FALSE),0)*'EV Scenarios'!H$2</f>
        <v>1.4071680156261077</v>
      </c>
      <c r="I3" s="2">
        <f>'[1]Pc, Summer, S2'!I3*Main!$B$8+_xlfn.IFNA(VLOOKUP($A3,'EV Distribution'!$A$2:$B$26,2,FALSE),0)*'EV Scenarios'!I$2</f>
        <v>1.646548218643237</v>
      </c>
      <c r="J3" s="2">
        <f>'[1]Pc, Summer, S2'!J3*Main!$B$8+_xlfn.IFNA(VLOOKUP($A3,'EV Distribution'!$A$2:$B$26,2,FALSE),0)*'EV Scenarios'!J$2</f>
        <v>1.8878450881819255</v>
      </c>
      <c r="K3" s="2">
        <f>'[1]Pc, Summer, S2'!K3*Main!$B$8+_xlfn.IFNA(VLOOKUP($A3,'EV Distribution'!$A$2:$B$26,2,FALSE),0)*'EV Scenarios'!K$2</f>
        <v>2.0832418811695215</v>
      </c>
      <c r="L3" s="2">
        <f>'[1]Pc, Summer, S2'!L3*Main!$B$8+_xlfn.IFNA(VLOOKUP($A3,'EV Distribution'!$A$2:$B$26,2,FALSE),0)*'EV Scenarios'!L$2</f>
        <v>2.0484244994081511</v>
      </c>
      <c r="M3" s="2">
        <f>'[1]Pc, Summer, S2'!M3*Main!$B$8+_xlfn.IFNA(VLOOKUP($A3,'EV Distribution'!$A$2:$B$26,2,FALSE),0)*'EV Scenarios'!M$2</f>
        <v>2.0646062488670998</v>
      </c>
      <c r="N3" s="2">
        <f>'[1]Pc, Summer, S2'!N3*Main!$B$8+_xlfn.IFNA(VLOOKUP($A3,'EV Distribution'!$A$2:$B$26,2,FALSE),0)*'EV Scenarios'!N$2</f>
        <v>2.089498096829888</v>
      </c>
      <c r="O3" s="2">
        <f>'[1]Pc, Summer, S2'!O3*Main!$B$8+_xlfn.IFNA(VLOOKUP($A3,'EV Distribution'!$A$2:$B$26,2,FALSE),0)*'EV Scenarios'!O$2</f>
        <v>2.0165892987135261</v>
      </c>
      <c r="P3" s="2">
        <f>'[1]Pc, Summer, S2'!P3*Main!$B$8+_xlfn.IFNA(VLOOKUP($A3,'EV Distribution'!$A$2:$B$26,2,FALSE),0)*'EV Scenarios'!P$2</f>
        <v>1.7982068554382753</v>
      </c>
      <c r="Q3" s="2">
        <f>'[1]Pc, Summer, S2'!Q3*Main!$B$8+_xlfn.IFNA(VLOOKUP($A3,'EV Distribution'!$A$2:$B$26,2,FALSE),0)*'EV Scenarios'!Q$2</f>
        <v>1.7866554876077965</v>
      </c>
      <c r="R3" s="2">
        <f>'[1]Pc, Summer, S2'!R3*Main!$B$8+_xlfn.IFNA(VLOOKUP($A3,'EV Distribution'!$A$2:$B$26,2,FALSE),0)*'EV Scenarios'!R$2</f>
        <v>1.7419704747761371</v>
      </c>
      <c r="S3" s="2">
        <f>'[1]Pc, Summer, S2'!S3*Main!$B$8+_xlfn.IFNA(VLOOKUP($A3,'EV Distribution'!$A$2:$B$26,2,FALSE),0)*'EV Scenarios'!S$2</f>
        <v>1.7508387260354401</v>
      </c>
      <c r="T3" s="2">
        <f>'[1]Pc, Summer, S2'!T3*Main!$B$8+_xlfn.IFNA(VLOOKUP($A3,'EV Distribution'!$A$2:$B$26,2,FALSE),0)*'EV Scenarios'!T$2</f>
        <v>1.8530418814471352</v>
      </c>
      <c r="U3" s="2">
        <f>'[1]Pc, Summer, S2'!U3*Main!$B$8+_xlfn.IFNA(VLOOKUP($A3,'EV Distribution'!$A$2:$B$26,2,FALSE),0)*'EV Scenarios'!U$2</f>
        <v>2.0348364492486706</v>
      </c>
      <c r="V3" s="2">
        <f>'[1]Pc, Summer, S2'!V3*Main!$B$8+_xlfn.IFNA(VLOOKUP($A3,'EV Distribution'!$A$2:$B$26,2,FALSE),0)*'EV Scenarios'!V$2</f>
        <v>2.0661083778121676</v>
      </c>
      <c r="W3" s="2">
        <f>'[1]Pc, Summer, S2'!W3*Main!$B$8+_xlfn.IFNA(VLOOKUP($A3,'EV Distribution'!$A$2:$B$26,2,FALSE),0)*'EV Scenarios'!W$2</f>
        <v>2.1001307581110451</v>
      </c>
      <c r="X3" s="2">
        <f>'[1]Pc, Summer, S2'!X3*Main!$B$8+_xlfn.IFNA(VLOOKUP($A3,'EV Distribution'!$A$2:$B$26,2,FALSE),0)*'EV Scenarios'!X$2</f>
        <v>1.8835529587182516</v>
      </c>
      <c r="Y3" s="2">
        <f>'[1]Pc, Summer, S2'!Y3*Main!$B$8+_xlfn.IFNA(VLOOKUP($A3,'EV Distribution'!$A$2:$B$26,2,FALSE),0)*'EV Scenarios'!Y$2</f>
        <v>1.6057660836532781</v>
      </c>
    </row>
    <row r="4" spans="1:25" x14ac:dyDescent="0.25">
      <c r="A4">
        <v>38</v>
      </c>
      <c r="B4" s="2">
        <f>'[1]Pc, Summer, S2'!B4*Main!$B$8+_xlfn.IFNA(VLOOKUP($A4,'EV Distribution'!$A$2:$B$26,2,FALSE),0)*'EV Scenarios'!B$2</f>
        <v>4.1940013848151212</v>
      </c>
      <c r="C4" s="2">
        <f>'[1]Pc, Summer, S2'!C4*Main!$B$8+_xlfn.IFNA(VLOOKUP($A4,'EV Distribution'!$A$2:$B$26,2,FALSE),0)*'EV Scenarios'!C$2</f>
        <v>3.9426350379645601</v>
      </c>
      <c r="D4" s="2">
        <f>'[1]Pc, Summer, S2'!D4*Main!$B$8+_xlfn.IFNA(VLOOKUP($A4,'EV Distribution'!$A$2:$B$26,2,FALSE),0)*'EV Scenarios'!D$2</f>
        <v>3.6872354551754278</v>
      </c>
      <c r="E4" s="2">
        <f>'[1]Pc, Summer, S2'!E4*Main!$B$8+_xlfn.IFNA(VLOOKUP($A4,'EV Distribution'!$A$2:$B$26,2,FALSE),0)*'EV Scenarios'!E$2</f>
        <v>3.6508403603904309</v>
      </c>
      <c r="F4" s="2">
        <f>'[1]Pc, Summer, S2'!F4*Main!$B$8+_xlfn.IFNA(VLOOKUP($A4,'EV Distribution'!$A$2:$B$26,2,FALSE),0)*'EV Scenarios'!F$2</f>
        <v>3.6416905747767276</v>
      </c>
      <c r="G4" s="2">
        <f>'[1]Pc, Summer, S2'!G4*Main!$B$8+_xlfn.IFNA(VLOOKUP($A4,'EV Distribution'!$A$2:$B$26,2,FALSE),0)*'EV Scenarios'!G$2</f>
        <v>3.5864335744489071</v>
      </c>
      <c r="H4" s="2">
        <f>'[1]Pc, Summer, S2'!H4*Main!$B$8+_xlfn.IFNA(VLOOKUP($A4,'EV Distribution'!$A$2:$B$26,2,FALSE),0)*'EV Scenarios'!H$2</f>
        <v>3.9805111838541056</v>
      </c>
      <c r="I4" s="2">
        <f>'[1]Pc, Summer, S2'!I4*Main!$B$8+_xlfn.IFNA(VLOOKUP($A4,'EV Distribution'!$A$2:$B$26,2,FALSE),0)*'EV Scenarios'!I$2</f>
        <v>4.4851933754453635</v>
      </c>
      <c r="J4" s="2">
        <f>'[1]Pc, Summer, S2'!J4*Main!$B$8+_xlfn.IFNA(VLOOKUP($A4,'EV Distribution'!$A$2:$B$26,2,FALSE),0)*'EV Scenarios'!J$2</f>
        <v>4.7956171763945648</v>
      </c>
      <c r="K4" s="2">
        <f>'[1]Pc, Summer, S2'!K4*Main!$B$8+_xlfn.IFNA(VLOOKUP($A4,'EV Distribution'!$A$2:$B$26,2,FALSE),0)*'EV Scenarios'!K$2</f>
        <v>4.8338602853278205</v>
      </c>
      <c r="L4" s="2">
        <f>'[1]Pc, Summer, S2'!L4*Main!$B$8+_xlfn.IFNA(VLOOKUP($A4,'EV Distribution'!$A$2:$B$26,2,FALSE),0)*'EV Scenarios'!L$2</f>
        <v>5.1223636409828694</v>
      </c>
      <c r="M4" s="2">
        <f>'[1]Pc, Summer, S2'!M4*Main!$B$8+_xlfn.IFNA(VLOOKUP($A4,'EV Distribution'!$A$2:$B$26,2,FALSE),0)*'EV Scenarios'!M$2</f>
        <v>5.563203833701122</v>
      </c>
      <c r="N4" s="2">
        <f>'[1]Pc, Summer, S2'!N4*Main!$B$8+_xlfn.IFNA(VLOOKUP($A4,'EV Distribution'!$A$2:$B$26,2,FALSE),0)*'EV Scenarios'!N$2</f>
        <v>5.5027910787294738</v>
      </c>
      <c r="O4" s="2">
        <f>'[1]Pc, Summer, S2'!O4*Main!$B$8+_xlfn.IFNA(VLOOKUP($A4,'EV Distribution'!$A$2:$B$26,2,FALSE),0)*'EV Scenarios'!O$2</f>
        <v>5.2093386791647953</v>
      </c>
      <c r="P4" s="2">
        <f>'[1]Pc, Summer, S2'!P4*Main!$B$8+_xlfn.IFNA(VLOOKUP($A4,'EV Distribution'!$A$2:$B$26,2,FALSE),0)*'EV Scenarios'!P$2</f>
        <v>4.6909854552457171</v>
      </c>
      <c r="Q4" s="2">
        <f>'[1]Pc, Summer, S2'!Q4*Main!$B$8+_xlfn.IFNA(VLOOKUP($A4,'EV Distribution'!$A$2:$B$26,2,FALSE),0)*'EV Scenarios'!Q$2</f>
        <v>4.4119259935971655</v>
      </c>
      <c r="R4" s="2">
        <f>'[1]Pc, Summer, S2'!R4*Main!$B$8+_xlfn.IFNA(VLOOKUP($A4,'EV Distribution'!$A$2:$B$26,2,FALSE),0)*'EV Scenarios'!R$2</f>
        <v>4.2303800555333728</v>
      </c>
      <c r="S4" s="2">
        <f>'[1]Pc, Summer, S2'!S4*Main!$B$8+_xlfn.IFNA(VLOOKUP($A4,'EV Distribution'!$A$2:$B$26,2,FALSE),0)*'EV Scenarios'!S$2</f>
        <v>4.3838130585493209</v>
      </c>
      <c r="T4" s="2">
        <f>'[1]Pc, Summer, S2'!T4*Main!$B$8+_xlfn.IFNA(VLOOKUP($A4,'EV Distribution'!$A$2:$B$26,2,FALSE),0)*'EV Scenarios'!T$2</f>
        <v>4.423156495020673</v>
      </c>
      <c r="U4" s="2">
        <f>'[1]Pc, Summer, S2'!U4*Main!$B$8+_xlfn.IFNA(VLOOKUP($A4,'EV Distribution'!$A$2:$B$26,2,FALSE),0)*'EV Scenarios'!U$2</f>
        <v>4.5487582535877147</v>
      </c>
      <c r="V4" s="2">
        <f>'[1]Pc, Summer, S2'!V4*Main!$B$8+_xlfn.IFNA(VLOOKUP($A4,'EV Distribution'!$A$2:$B$26,2,FALSE),0)*'EV Scenarios'!V$2</f>
        <v>4.605963918185469</v>
      </c>
      <c r="W4" s="2">
        <f>'[1]Pc, Summer, S2'!W4*Main!$B$8+_xlfn.IFNA(VLOOKUP($A4,'EV Distribution'!$A$2:$B$26,2,FALSE),0)*'EV Scenarios'!W$2</f>
        <v>4.7333426598676898</v>
      </c>
      <c r="X4" s="2">
        <f>'[1]Pc, Summer, S2'!X4*Main!$B$8+_xlfn.IFNA(VLOOKUP($A4,'EV Distribution'!$A$2:$B$26,2,FALSE),0)*'EV Scenarios'!X$2</f>
        <v>4.5462427663201419</v>
      </c>
      <c r="Y4" s="2">
        <f>'[1]Pc, Summer, S2'!Y4*Main!$B$8+_xlfn.IFNA(VLOOKUP($A4,'EV Distribution'!$A$2:$B$26,2,FALSE),0)*'EV Scenarios'!Y$2</f>
        <v>4.1228933863703485</v>
      </c>
    </row>
    <row r="5" spans="1:25" x14ac:dyDescent="0.25">
      <c r="A5">
        <v>36</v>
      </c>
      <c r="B5" s="2">
        <f>'[1]Pc, Summer, S2'!B5*Main!$B$8+_xlfn.IFNA(VLOOKUP($A5,'EV Distribution'!$A$2:$B$26,2,FALSE),0)*'EV Scenarios'!B$2</f>
        <v>0.43475979438393375</v>
      </c>
      <c r="C5" s="2">
        <f>'[1]Pc, Summer, S2'!C5*Main!$B$8+_xlfn.IFNA(VLOOKUP($A5,'EV Distribution'!$A$2:$B$26,2,FALSE),0)*'EV Scenarios'!C$2</f>
        <v>0.33859911064619014</v>
      </c>
      <c r="D5" s="2">
        <f>'[1]Pc, Summer, S2'!D5*Main!$B$8+_xlfn.IFNA(VLOOKUP($A5,'EV Distribution'!$A$2:$B$26,2,FALSE),0)*'EV Scenarios'!D$2</f>
        <v>0.2511008043484938</v>
      </c>
      <c r="E5" s="2">
        <f>'[1]Pc, Summer, S2'!E5*Main!$B$8+_xlfn.IFNA(VLOOKUP($A5,'EV Distribution'!$A$2:$B$26,2,FALSE),0)*'EV Scenarios'!E$2</f>
        <v>0.30416587756408742</v>
      </c>
      <c r="F5" s="2">
        <f>'[1]Pc, Summer, S2'!F5*Main!$B$8+_xlfn.IFNA(VLOOKUP($A5,'EV Distribution'!$A$2:$B$26,2,FALSE),0)*'EV Scenarios'!F$2</f>
        <v>0.25201740999527467</v>
      </c>
      <c r="G5" s="2">
        <f>'[1]Pc, Summer, S2'!G5*Main!$B$8+_xlfn.IFNA(VLOOKUP($A5,'EV Distribution'!$A$2:$B$26,2,FALSE),0)*'EV Scenarios'!G$2</f>
        <v>0.22636582793384524</v>
      </c>
      <c r="H5" s="2">
        <f>'[1]Pc, Summer, S2'!H5*Main!$B$8+_xlfn.IFNA(VLOOKUP($A5,'EV Distribution'!$A$2:$B$26,2,FALSE),0)*'EV Scenarios'!H$2</f>
        <v>0.41401865483756645</v>
      </c>
      <c r="I5" s="2">
        <f>'[1]Pc, Summer, S2'!I5*Main!$B$8+_xlfn.IFNA(VLOOKUP($A5,'EV Distribution'!$A$2:$B$26,2,FALSE),0)*'EV Scenarios'!I$2</f>
        <v>0.79809804846662724</v>
      </c>
      <c r="J5" s="2">
        <f>'[1]Pc, Summer, S2'!J5*Main!$B$8+_xlfn.IFNA(VLOOKUP($A5,'EV Distribution'!$A$2:$B$26,2,FALSE),0)*'EV Scenarios'!J$2</f>
        <v>0.94596021224808036</v>
      </c>
      <c r="K5" s="2">
        <f>'[1]Pc, Summer, S2'!K5*Main!$B$8+_xlfn.IFNA(VLOOKUP($A5,'EV Distribution'!$A$2:$B$26,2,FALSE),0)*'EV Scenarios'!K$2</f>
        <v>1.0147942038157116</v>
      </c>
      <c r="L5" s="2">
        <f>'[1]Pc, Summer, S2'!L5*Main!$B$8+_xlfn.IFNA(VLOOKUP($A5,'EV Distribution'!$A$2:$B$26,2,FALSE),0)*'EV Scenarios'!L$2</f>
        <v>1.0784256618334318</v>
      </c>
      <c r="M5" s="2">
        <f>'[1]Pc, Summer, S2'!M5*Main!$B$8+_xlfn.IFNA(VLOOKUP($A5,'EV Distribution'!$A$2:$B$26,2,FALSE),0)*'EV Scenarios'!M$2</f>
        <v>0.99225171096042519</v>
      </c>
      <c r="N5" s="2">
        <f>'[1]Pc, Summer, S2'!N5*Main!$B$8+_xlfn.IFNA(VLOOKUP($A5,'EV Distribution'!$A$2:$B$26,2,FALSE),0)*'EV Scenarios'!N$2</f>
        <v>1.0521899372203189</v>
      </c>
      <c r="O5" s="2">
        <f>'[1]Pc, Summer, S2'!O5*Main!$B$8+_xlfn.IFNA(VLOOKUP($A5,'EV Distribution'!$A$2:$B$26,2,FALSE),0)*'EV Scenarios'!O$2</f>
        <v>0.99703677275605429</v>
      </c>
      <c r="P5" s="2">
        <f>'[1]Pc, Summer, S2'!P5*Main!$B$8+_xlfn.IFNA(VLOOKUP($A5,'EV Distribution'!$A$2:$B$26,2,FALSE),0)*'EV Scenarios'!P$2</f>
        <v>0.799306956028352</v>
      </c>
      <c r="Q5" s="2">
        <f>'[1]Pc, Summer, S2'!Q5*Main!$B$8+_xlfn.IFNA(VLOOKUP($A5,'EV Distribution'!$A$2:$B$26,2,FALSE),0)*'EV Scenarios'!Q$2</f>
        <v>0.75578303952155923</v>
      </c>
      <c r="R5" s="2">
        <f>'[1]Pc, Summer, S2'!R5*Main!$B$8+_xlfn.IFNA(VLOOKUP($A5,'EV Distribution'!$A$2:$B$26,2,FALSE),0)*'EV Scenarios'!R$2</f>
        <v>0.70306932272179556</v>
      </c>
      <c r="S5" s="2">
        <f>'[1]Pc, Summer, S2'!S5*Main!$B$8+_xlfn.IFNA(VLOOKUP($A5,'EV Distribution'!$A$2:$B$26,2,FALSE),0)*'EV Scenarios'!S$2</f>
        <v>0.80418805119551084</v>
      </c>
      <c r="T5" s="2">
        <f>'[1]Pc, Summer, S2'!T5*Main!$B$8+_xlfn.IFNA(VLOOKUP($A5,'EV Distribution'!$A$2:$B$26,2,FALSE),0)*'EV Scenarios'!T$2</f>
        <v>0.98493737747784993</v>
      </c>
      <c r="U5" s="2">
        <f>'[1]Pc, Summer, S2'!U5*Main!$B$8+_xlfn.IFNA(VLOOKUP($A5,'EV Distribution'!$A$2:$B$26,2,FALSE),0)*'EV Scenarios'!U$2</f>
        <v>1.0428747731092736</v>
      </c>
      <c r="V5" s="2">
        <f>'[1]Pc, Summer, S2'!V5*Main!$B$8+_xlfn.IFNA(VLOOKUP($A5,'EV Distribution'!$A$2:$B$26,2,FALSE),0)*'EV Scenarios'!V$2</f>
        <v>1.019499868923804</v>
      </c>
      <c r="W5" s="2">
        <f>'[1]Pc, Summer, S2'!W5*Main!$B$8+_xlfn.IFNA(VLOOKUP($A5,'EV Distribution'!$A$2:$B$26,2,FALSE),0)*'EV Scenarios'!W$2</f>
        <v>1.1672850065599527</v>
      </c>
      <c r="X5" s="2">
        <f>'[1]Pc, Summer, S2'!X5*Main!$B$8+_xlfn.IFNA(VLOOKUP($A5,'EV Distribution'!$A$2:$B$26,2,FALSE),0)*'EV Scenarios'!X$2</f>
        <v>0.91365142240401664</v>
      </c>
      <c r="Y5" s="2">
        <f>'[1]Pc, Summer, S2'!Y5*Main!$B$8+_xlfn.IFNA(VLOOKUP($A5,'EV Distribution'!$A$2:$B$26,2,FALSE),0)*'EV Scenarios'!Y$2</f>
        <v>0.68929550339633772</v>
      </c>
    </row>
    <row r="6" spans="1:25" x14ac:dyDescent="0.25">
      <c r="A6">
        <v>26</v>
      </c>
      <c r="B6" s="2">
        <f>'[1]Pc, Summer, S2'!B6*Main!$B$8+_xlfn.IFNA(VLOOKUP($A6,'EV Distribution'!$A$2:$B$26,2,FALSE),0)*'EV Scenarios'!B$2</f>
        <v>3.7751001972463083</v>
      </c>
      <c r="C6" s="2">
        <f>'[1]Pc, Summer, S2'!C6*Main!$B$8+_xlfn.IFNA(VLOOKUP($A6,'EV Distribution'!$A$2:$B$26,2,FALSE),0)*'EV Scenarios'!C$2</f>
        <v>3.5143996207536912</v>
      </c>
      <c r="D6" s="2">
        <f>'[1]Pc, Summer, S2'!D6*Main!$B$8+_xlfn.IFNA(VLOOKUP($A6,'EV Distribution'!$A$2:$B$26,2,FALSE),0)*'EV Scenarios'!D$2</f>
        <v>3.1992315628281158</v>
      </c>
      <c r="E6" s="2">
        <f>'[1]Pc, Summer, S2'!E6*Main!$B$8+_xlfn.IFNA(VLOOKUP($A6,'EV Distribution'!$A$2:$B$26,2,FALSE),0)*'EV Scenarios'!E$2</f>
        <v>3.0855280777460123</v>
      </c>
      <c r="F6" s="2">
        <f>'[1]Pc, Summer, S2'!F6*Main!$B$8+_xlfn.IFNA(VLOOKUP($A6,'EV Distribution'!$A$2:$B$26,2,FALSE),0)*'EV Scenarios'!F$2</f>
        <v>3.0572101673998815</v>
      </c>
      <c r="G6" s="2">
        <f>'[1]Pc, Summer, S2'!G6*Main!$B$8+_xlfn.IFNA(VLOOKUP($A6,'EV Distribution'!$A$2:$B$26,2,FALSE),0)*'EV Scenarios'!G$2</f>
        <v>2.9843391687170704</v>
      </c>
      <c r="H6" s="2">
        <f>'[1]Pc, Summer, S2'!H6*Main!$B$8+_xlfn.IFNA(VLOOKUP($A6,'EV Distribution'!$A$2:$B$26,2,FALSE),0)*'EV Scenarios'!H$2</f>
        <v>3.1557340236030709</v>
      </c>
      <c r="I6" s="2">
        <f>'[1]Pc, Summer, S2'!I6*Main!$B$8+_xlfn.IFNA(VLOOKUP($A6,'EV Distribution'!$A$2:$B$26,2,FALSE),0)*'EV Scenarios'!I$2</f>
        <v>3.6218273267312466</v>
      </c>
      <c r="J6" s="2">
        <f>'[1]Pc, Summer, S2'!J6*Main!$B$8+_xlfn.IFNA(VLOOKUP($A6,'EV Distribution'!$A$2:$B$26,2,FALSE),0)*'EV Scenarios'!J$2</f>
        <v>4.2207482733632604</v>
      </c>
      <c r="K6" s="2">
        <f>'[1]Pc, Summer, S2'!K6*Main!$B$8+_xlfn.IFNA(VLOOKUP($A6,'EV Distribution'!$A$2:$B$26,2,FALSE),0)*'EV Scenarios'!K$2</f>
        <v>4.7064526054872999</v>
      </c>
      <c r="L6" s="2">
        <f>'[1]Pc, Summer, S2'!L6*Main!$B$8+_xlfn.IFNA(VLOOKUP($A6,'EV Distribution'!$A$2:$B$26,2,FALSE),0)*'EV Scenarios'!L$2</f>
        <v>5.1103349727855889</v>
      </c>
      <c r="M6" s="2">
        <f>'[1]Pc, Summer, S2'!M6*Main!$B$8+_xlfn.IFNA(VLOOKUP($A6,'EV Distribution'!$A$2:$B$26,2,FALSE),0)*'EV Scenarios'!M$2</f>
        <v>5.3948556832746597</v>
      </c>
      <c r="N6" s="2">
        <f>'[1]Pc, Summer, S2'!N6*Main!$B$8+_xlfn.IFNA(VLOOKUP($A6,'EV Distribution'!$A$2:$B$26,2,FALSE),0)*'EV Scenarios'!N$2</f>
        <v>5.550896512342586</v>
      </c>
      <c r="O6" s="2">
        <f>'[1]Pc, Summer, S2'!O6*Main!$B$8+_xlfn.IFNA(VLOOKUP($A6,'EV Distribution'!$A$2:$B$26,2,FALSE),0)*'EV Scenarios'!O$2</f>
        <v>5.3951171446922626</v>
      </c>
      <c r="P6" s="2">
        <f>'[1]Pc, Summer, S2'!P6*Main!$B$8+_xlfn.IFNA(VLOOKUP($A6,'EV Distribution'!$A$2:$B$26,2,FALSE),0)*'EV Scenarios'!P$2</f>
        <v>5.0395749943201418</v>
      </c>
      <c r="Q6" s="2">
        <f>'[1]Pc, Summer, S2'!Q6*Main!$B$8+_xlfn.IFNA(VLOOKUP($A6,'EV Distribution'!$A$2:$B$26,2,FALSE),0)*'EV Scenarios'!Q$2</f>
        <v>4.8487047680094504</v>
      </c>
      <c r="R6" s="2">
        <f>'[1]Pc, Summer, S2'!R6*Main!$B$8+_xlfn.IFNA(VLOOKUP($A6,'EV Distribution'!$A$2:$B$26,2,FALSE),0)*'EV Scenarios'!R$2</f>
        <v>4.689775602747785</v>
      </c>
      <c r="S6" s="2">
        <f>'[1]Pc, Summer, S2'!S6*Main!$B$8+_xlfn.IFNA(VLOOKUP($A6,'EV Distribution'!$A$2:$B$26,2,FALSE),0)*'EV Scenarios'!S$2</f>
        <v>4.6417522794365036</v>
      </c>
      <c r="T6" s="2">
        <f>'[1]Pc, Summer, S2'!T6*Main!$B$8+_xlfn.IFNA(VLOOKUP($A6,'EV Distribution'!$A$2:$B$26,2,FALSE),0)*'EV Scenarios'!T$2</f>
        <v>4.6134405862256349</v>
      </c>
      <c r="U6" s="2">
        <f>'[1]Pc, Summer, S2'!U6*Main!$B$8+_xlfn.IFNA(VLOOKUP($A6,'EV Distribution'!$A$2:$B$26,2,FALSE),0)*'EV Scenarios'!U$2</f>
        <v>4.710161054864737</v>
      </c>
      <c r="V6" s="2">
        <f>'[1]Pc, Summer, S2'!V6*Main!$B$8+_xlfn.IFNA(VLOOKUP($A6,'EV Distribution'!$A$2:$B$26,2,FALSE),0)*'EV Scenarios'!V$2</f>
        <v>4.9408969569001773</v>
      </c>
      <c r="W6" s="2">
        <f>'[1]Pc, Summer, S2'!W6*Main!$B$8+_xlfn.IFNA(VLOOKUP($A6,'EV Distribution'!$A$2:$B$26,2,FALSE),0)*'EV Scenarios'!W$2</f>
        <v>5.362836851496751</v>
      </c>
      <c r="X6" s="2">
        <f>'[1]Pc, Summer, S2'!X6*Main!$B$8+_xlfn.IFNA(VLOOKUP($A6,'EV Distribution'!$A$2:$B$26,2,FALSE),0)*'EV Scenarios'!X$2</f>
        <v>5.1249643194447723</v>
      </c>
      <c r="Y6" s="2">
        <f>'[1]Pc, Summer, S2'!Y6*Main!$B$8+_xlfn.IFNA(VLOOKUP($A6,'EV Distribution'!$A$2:$B$26,2,FALSE),0)*'EV Scenarios'!Y$2</f>
        <v>4.4711165787064386</v>
      </c>
    </row>
    <row r="7" spans="1:25" x14ac:dyDescent="0.25">
      <c r="A7">
        <v>24</v>
      </c>
      <c r="B7" s="2">
        <f>'[1]Pc, Summer, S2'!B7*Main!$B$8+_xlfn.IFNA(VLOOKUP($A7,'EV Distribution'!$A$2:$B$26,2,FALSE),0)*'EV Scenarios'!B$2</f>
        <v>5.8887071309769627</v>
      </c>
      <c r="C7" s="2">
        <f>'[1]Pc, Summer, S2'!C7*Main!$B$8+_xlfn.IFNA(VLOOKUP($A7,'EV Distribution'!$A$2:$B$26,2,FALSE),0)*'EV Scenarios'!C$2</f>
        <v>5.944018788699351</v>
      </c>
      <c r="D7" s="2">
        <f>'[1]Pc, Summer, S2'!D7*Main!$B$8+_xlfn.IFNA(VLOOKUP($A7,'EV Distribution'!$A$2:$B$26,2,FALSE),0)*'EV Scenarios'!D$2</f>
        <v>5.6767304377341992</v>
      </c>
      <c r="E7" s="2">
        <f>'[1]Pc, Summer, S2'!E7*Main!$B$8+_xlfn.IFNA(VLOOKUP($A7,'EV Distribution'!$A$2:$B$26,2,FALSE),0)*'EV Scenarios'!E$2</f>
        <v>5.6828600928895447</v>
      </c>
      <c r="F7" s="2">
        <f>'[1]Pc, Summer, S2'!F7*Main!$B$8+_xlfn.IFNA(VLOOKUP($A7,'EV Distribution'!$A$2:$B$26,2,FALSE),0)*'EV Scenarios'!F$2</f>
        <v>5.5321519597483766</v>
      </c>
      <c r="G7" s="2">
        <f>'[1]Pc, Summer, S2'!G7*Main!$B$8+_xlfn.IFNA(VLOOKUP($A7,'EV Distribution'!$A$2:$B$26,2,FALSE),0)*'EV Scenarios'!G$2</f>
        <v>5.4509266530383931</v>
      </c>
      <c r="H7" s="2">
        <f>'[1]Pc, Summer, S2'!H7*Main!$B$8+_xlfn.IFNA(VLOOKUP($A7,'EV Distribution'!$A$2:$B$26,2,FALSE),0)*'EV Scenarios'!H$2</f>
        <v>5.1992336723154162</v>
      </c>
      <c r="I7" s="2">
        <f>'[1]Pc, Summer, S2'!I7*Main!$B$8+_xlfn.IFNA(VLOOKUP($A7,'EV Distribution'!$A$2:$B$26,2,FALSE),0)*'EV Scenarios'!I$2</f>
        <v>5.6677852747359712</v>
      </c>
      <c r="J7" s="2">
        <f>'[1]Pc, Summer, S2'!J7*Main!$B$8+_xlfn.IFNA(VLOOKUP($A7,'EV Distribution'!$A$2:$B$26,2,FALSE),0)*'EV Scenarios'!J$2</f>
        <v>5.9412715762563497</v>
      </c>
      <c r="K7" s="2">
        <f>'[1]Pc, Summer, S2'!K7*Main!$B$8+_xlfn.IFNA(VLOOKUP($A7,'EV Distribution'!$A$2:$B$26,2,FALSE),0)*'EV Scenarios'!K$2</f>
        <v>6.2740066220732418</v>
      </c>
      <c r="L7" s="2">
        <f>'[1]Pc, Summer, S2'!L7*Main!$B$8+_xlfn.IFNA(VLOOKUP($A7,'EV Distribution'!$A$2:$B$26,2,FALSE),0)*'EV Scenarios'!L$2</f>
        <v>6.399883459768458</v>
      </c>
      <c r="M7" s="2">
        <f>'[1]Pc, Summer, S2'!M7*Main!$B$8+_xlfn.IFNA(VLOOKUP($A7,'EV Distribution'!$A$2:$B$26,2,FALSE),0)*'EV Scenarios'!M$2</f>
        <v>6.6490184485186052</v>
      </c>
      <c r="N7" s="2">
        <f>'[1]Pc, Summer, S2'!N7*Main!$B$8+_xlfn.IFNA(VLOOKUP($A7,'EV Distribution'!$A$2:$B$26,2,FALSE),0)*'EV Scenarios'!N$2</f>
        <v>6.6113979901051385</v>
      </c>
      <c r="O7" s="2">
        <f>'[1]Pc, Summer, S2'!O7*Main!$B$8+_xlfn.IFNA(VLOOKUP($A7,'EV Distribution'!$A$2:$B$26,2,FALSE),0)*'EV Scenarios'!O$2</f>
        <v>6.3625224100307145</v>
      </c>
      <c r="P7" s="2">
        <f>'[1]Pc, Summer, S2'!P7*Main!$B$8+_xlfn.IFNA(VLOOKUP($A7,'EV Distribution'!$A$2:$B$26,2,FALSE),0)*'EV Scenarios'!P$2</f>
        <v>5.8533923909580627</v>
      </c>
      <c r="Q7" s="2">
        <f>'[1]Pc, Summer, S2'!Q7*Main!$B$8+_xlfn.IFNA(VLOOKUP($A7,'EV Distribution'!$A$2:$B$26,2,FALSE),0)*'EV Scenarios'!Q$2</f>
        <v>5.9896737125634969</v>
      </c>
      <c r="R7" s="2">
        <f>'[1]Pc, Summer, S2'!R7*Main!$B$8+_xlfn.IFNA(VLOOKUP($A7,'EV Distribution'!$A$2:$B$26,2,FALSE),0)*'EV Scenarios'!R$2</f>
        <v>5.8290743621240404</v>
      </c>
      <c r="S7" s="2">
        <f>'[1]Pc, Summer, S2'!S7*Main!$B$8+_xlfn.IFNA(VLOOKUP($A7,'EV Distribution'!$A$2:$B$26,2,FALSE),0)*'EV Scenarios'!S$2</f>
        <v>5.7108182012510333</v>
      </c>
      <c r="T7" s="2">
        <f>'[1]Pc, Summer, S2'!T7*Main!$B$8+_xlfn.IFNA(VLOOKUP($A7,'EV Distribution'!$A$2:$B$26,2,FALSE),0)*'EV Scenarios'!T$2</f>
        <v>5.5371608381512107</v>
      </c>
      <c r="U7" s="2">
        <f>'[1]Pc, Summer, S2'!U7*Main!$B$8+_xlfn.IFNA(VLOOKUP($A7,'EV Distribution'!$A$2:$B$26,2,FALSE),0)*'EV Scenarios'!U$2</f>
        <v>5.8764575470277611</v>
      </c>
      <c r="V7" s="2">
        <f>'[1]Pc, Summer, S2'!V7*Main!$B$8+_xlfn.IFNA(VLOOKUP($A7,'EV Distribution'!$A$2:$B$26,2,FALSE),0)*'EV Scenarios'!V$2</f>
        <v>5.7191092698558768</v>
      </c>
      <c r="W7" s="2">
        <f>'[1]Pc, Summer, S2'!W7*Main!$B$8+_xlfn.IFNA(VLOOKUP($A7,'EV Distribution'!$A$2:$B$26,2,FALSE),0)*'EV Scenarios'!W$2</f>
        <v>6.029087872854106</v>
      </c>
      <c r="X7" s="2">
        <f>'[1]Pc, Summer, S2'!X7*Main!$B$8+_xlfn.IFNA(VLOOKUP($A7,'EV Distribution'!$A$2:$B$26,2,FALSE),0)*'EV Scenarios'!X$2</f>
        <v>5.8878915916479633</v>
      </c>
      <c r="Y7" s="2">
        <f>'[1]Pc, Summer, S2'!Y7*Main!$B$8+_xlfn.IFNA(VLOOKUP($A7,'EV Distribution'!$A$2:$B$26,2,FALSE),0)*'EV Scenarios'!Y$2</f>
        <v>5.6099526458948601</v>
      </c>
    </row>
    <row r="8" spans="1:25" x14ac:dyDescent="0.25">
      <c r="A8">
        <v>28</v>
      </c>
      <c r="B8" s="2">
        <f>'[1]Pc, Summer, S2'!B8*Main!$B$8+_xlfn.IFNA(VLOOKUP($A8,'EV Distribution'!$A$2:$B$26,2,FALSE),0)*'EV Scenarios'!B$2</f>
        <v>3.0067047347288836</v>
      </c>
      <c r="C8" s="2">
        <f>'[1]Pc, Summer, S2'!C8*Main!$B$8+_xlfn.IFNA(VLOOKUP($A8,'EV Distribution'!$A$2:$B$26,2,FALSE),0)*'EV Scenarios'!C$2</f>
        <v>2.8503144458428822</v>
      </c>
      <c r="D8" s="2">
        <f>'[1]Pc, Summer, S2'!D8*Main!$B$8+_xlfn.IFNA(VLOOKUP($A8,'EV Distribution'!$A$2:$B$26,2,FALSE),0)*'EV Scenarios'!D$2</f>
        <v>2.8031580958098048</v>
      </c>
      <c r="E8" s="2">
        <f>'[1]Pc, Summer, S2'!E8*Main!$B$8+_xlfn.IFNA(VLOOKUP($A8,'EV Distribution'!$A$2:$B$26,2,FALSE),0)*'EV Scenarios'!E$2</f>
        <v>2.7784239339681043</v>
      </c>
      <c r="F8" s="2">
        <f>'[1]Pc, Summer, S2'!F8*Main!$B$8+_xlfn.IFNA(VLOOKUP($A8,'EV Distribution'!$A$2:$B$26,2,FALSE),0)*'EV Scenarios'!F$2</f>
        <v>2.7884066394778495</v>
      </c>
      <c r="G8" s="2">
        <f>'[1]Pc, Summer, S2'!G8*Main!$B$8+_xlfn.IFNA(VLOOKUP($A8,'EV Distribution'!$A$2:$B$26,2,FALSE),0)*'EV Scenarios'!G$2</f>
        <v>2.7929090007655053</v>
      </c>
      <c r="H8" s="2">
        <f>'[1]Pc, Summer, S2'!H8*Main!$B$8+_xlfn.IFNA(VLOOKUP($A8,'EV Distribution'!$A$2:$B$26,2,FALSE),0)*'EV Scenarios'!H$2</f>
        <v>2.9881790413880678</v>
      </c>
      <c r="I8" s="2">
        <f>'[1]Pc, Summer, S2'!I8*Main!$B$8+_xlfn.IFNA(VLOOKUP($A8,'EV Distribution'!$A$2:$B$26,2,FALSE),0)*'EV Scenarios'!I$2</f>
        <v>3.6417266567052571</v>
      </c>
      <c r="J8" s="2">
        <f>'[1]Pc, Summer, S2'!J8*Main!$B$8+_xlfn.IFNA(VLOOKUP($A8,'EV Distribution'!$A$2:$B$26,2,FALSE),0)*'EV Scenarios'!J$2</f>
        <v>4.1404492012805676</v>
      </c>
      <c r="K8" s="2">
        <f>'[1]Pc, Summer, S2'!K8*Main!$B$8+_xlfn.IFNA(VLOOKUP($A8,'EV Distribution'!$A$2:$B$26,2,FALSE),0)*'EV Scenarios'!K$2</f>
        <v>4.5708164726993497</v>
      </c>
      <c r="L8" s="2">
        <f>'[1]Pc, Summer, S2'!L8*Main!$B$8+_xlfn.IFNA(VLOOKUP($A8,'EV Distribution'!$A$2:$B$26,2,FALSE),0)*'EV Scenarios'!L$2</f>
        <v>4.806612673592439</v>
      </c>
      <c r="M8" s="2">
        <f>'[1]Pc, Summer, S2'!M8*Main!$B$8+_xlfn.IFNA(VLOOKUP($A8,'EV Distribution'!$A$2:$B$26,2,FALSE),0)*'EV Scenarios'!M$2</f>
        <v>4.8334669324737138</v>
      </c>
      <c r="N8" s="2">
        <f>'[1]Pc, Summer, S2'!N8*Main!$B$8+_xlfn.IFNA(VLOOKUP($A8,'EV Distribution'!$A$2:$B$26,2,FALSE),0)*'EV Scenarios'!N$2</f>
        <v>4.979373410739516</v>
      </c>
      <c r="O8" s="2">
        <f>'[1]Pc, Summer, S2'!O8*Main!$B$8+_xlfn.IFNA(VLOOKUP($A8,'EV Distribution'!$A$2:$B$26,2,FALSE),0)*'EV Scenarios'!O$2</f>
        <v>4.8691848384453635</v>
      </c>
      <c r="P8" s="2">
        <f>'[1]Pc, Summer, S2'!P8*Main!$B$8+_xlfn.IFNA(VLOOKUP($A8,'EV Distribution'!$A$2:$B$26,2,FALSE),0)*'EV Scenarios'!P$2</f>
        <v>4.4109371074294152</v>
      </c>
      <c r="Q8" s="2">
        <f>'[1]Pc, Summer, S2'!Q8*Main!$B$8+_xlfn.IFNA(VLOOKUP($A8,'EV Distribution'!$A$2:$B$26,2,FALSE),0)*'EV Scenarios'!Q$2</f>
        <v>4.4252427888836383</v>
      </c>
      <c r="R8" s="2">
        <f>'[1]Pc, Summer, S2'!R8*Main!$B$8+_xlfn.IFNA(VLOOKUP($A8,'EV Distribution'!$A$2:$B$26,2,FALSE),0)*'EV Scenarios'!R$2</f>
        <v>4.4111884385611333</v>
      </c>
      <c r="S8" s="2">
        <f>'[1]Pc, Summer, S2'!S8*Main!$B$8+_xlfn.IFNA(VLOOKUP($A8,'EV Distribution'!$A$2:$B$26,2,FALSE),0)*'EV Scenarios'!S$2</f>
        <v>4.2348817016314237</v>
      </c>
      <c r="T8" s="2">
        <f>'[1]Pc, Summer, S2'!T8*Main!$B$8+_xlfn.IFNA(VLOOKUP($A8,'EV Distribution'!$A$2:$B$26,2,FALSE),0)*'EV Scenarios'!T$2</f>
        <v>4.1623927539338448</v>
      </c>
      <c r="U8" s="2">
        <f>'[1]Pc, Summer, S2'!U8*Main!$B$8+_xlfn.IFNA(VLOOKUP($A8,'EV Distribution'!$A$2:$B$26,2,FALSE),0)*'EV Scenarios'!U$2</f>
        <v>4.3419047431848785</v>
      </c>
      <c r="V8" s="2">
        <f>'[1]Pc, Summer, S2'!V8*Main!$B$8+_xlfn.IFNA(VLOOKUP($A8,'EV Distribution'!$A$2:$B$26,2,FALSE),0)*'EV Scenarios'!V$2</f>
        <v>4.2642232042787951</v>
      </c>
      <c r="W8" s="2">
        <f>'[1]Pc, Summer, S2'!W8*Main!$B$8+_xlfn.IFNA(VLOOKUP($A8,'EV Distribution'!$A$2:$B$26,2,FALSE),0)*'EV Scenarios'!W$2</f>
        <v>3.9374275943756643</v>
      </c>
      <c r="X8" s="2">
        <f>'[1]Pc, Summer, S2'!X8*Main!$B$8+_xlfn.IFNA(VLOOKUP($A8,'EV Distribution'!$A$2:$B$26,2,FALSE),0)*'EV Scenarios'!X$2</f>
        <v>3.8422481920791491</v>
      </c>
      <c r="Y8" s="2">
        <f>'[1]Pc, Summer, S2'!Y8*Main!$B$8+_xlfn.IFNA(VLOOKUP($A8,'EV Distribution'!$A$2:$B$26,2,FALSE),0)*'EV Scenarios'!Y$2</f>
        <v>3.2812332882457174</v>
      </c>
    </row>
    <row r="9" spans="1:25" x14ac:dyDescent="0.25">
      <c r="A9">
        <v>6</v>
      </c>
      <c r="B9" s="2">
        <f>'[1]Pc, Summer, S2'!B9*Main!$B$8+_xlfn.IFNA(VLOOKUP($A9,'EV Distribution'!$A$2:$B$26,2,FALSE),0)*'EV Scenarios'!B$2</f>
        <v>1.8691086956786771</v>
      </c>
      <c r="C9" s="2">
        <f>'[1]Pc, Summer, S2'!C9*Main!$B$8+_xlfn.IFNA(VLOOKUP($A9,'EV Distribution'!$A$2:$B$26,2,FALSE),0)*'EV Scenarios'!C$2</f>
        <v>1.7821652921724747</v>
      </c>
      <c r="D9" s="2">
        <f>'[1]Pc, Summer, S2'!D9*Main!$B$8+_xlfn.IFNA(VLOOKUP($A9,'EV Distribution'!$A$2:$B$26,2,FALSE),0)*'EV Scenarios'!D$2</f>
        <v>1.6701276718984048</v>
      </c>
      <c r="E9" s="2">
        <f>'[1]Pc, Summer, S2'!E9*Main!$B$8+_xlfn.IFNA(VLOOKUP($A9,'EV Distribution'!$A$2:$B$26,2,FALSE),0)*'EV Scenarios'!E$2</f>
        <v>1.6439708051872417</v>
      </c>
      <c r="F9" s="2">
        <f>'[1]Pc, Summer, S2'!F9*Main!$B$8+_xlfn.IFNA(VLOOKUP($A9,'EV Distribution'!$A$2:$B$26,2,FALSE),0)*'EV Scenarios'!F$2</f>
        <v>1.6992375769308921</v>
      </c>
      <c r="G9" s="2">
        <f>'[1]Pc, Summer, S2'!G9*Main!$B$8+_xlfn.IFNA(VLOOKUP($A9,'EV Distribution'!$A$2:$B$26,2,FALSE),0)*'EV Scenarios'!G$2</f>
        <v>1.8179017762161842</v>
      </c>
      <c r="H9" s="2">
        <f>'[1]Pc, Summer, S2'!H9*Main!$B$8+_xlfn.IFNA(VLOOKUP($A9,'EV Distribution'!$A$2:$B$26,2,FALSE),0)*'EV Scenarios'!H$2</f>
        <v>2.7287444639870051</v>
      </c>
      <c r="I9" s="2">
        <f>'[1]Pc, Summer, S2'!I9*Main!$B$8+_xlfn.IFNA(VLOOKUP($A9,'EV Distribution'!$A$2:$B$26,2,FALSE),0)*'EV Scenarios'!I$2</f>
        <v>3.2277374439503839</v>
      </c>
      <c r="J9" s="2">
        <f>'[1]Pc, Summer, S2'!J9*Main!$B$8+_xlfn.IFNA(VLOOKUP($A9,'EV Distribution'!$A$2:$B$26,2,FALSE),0)*'EV Scenarios'!J$2</f>
        <v>3.5631749073668049</v>
      </c>
      <c r="K9" s="2">
        <f>'[1]Pc, Summer, S2'!K9*Main!$B$8+_xlfn.IFNA(VLOOKUP($A9,'EV Distribution'!$A$2:$B$26,2,FALSE),0)*'EV Scenarios'!K$2</f>
        <v>3.5816466509864147</v>
      </c>
      <c r="L9" s="2">
        <f>'[1]Pc, Summer, S2'!L9*Main!$B$8+_xlfn.IFNA(VLOOKUP($A9,'EV Distribution'!$A$2:$B$26,2,FALSE),0)*'EV Scenarios'!L$2</f>
        <v>3.8773065289238042</v>
      </c>
      <c r="M9" s="2">
        <f>'[1]Pc, Summer, S2'!M9*Main!$B$8+_xlfn.IFNA(VLOOKUP($A9,'EV Distribution'!$A$2:$B$26,2,FALSE),0)*'EV Scenarios'!M$2</f>
        <v>4.0395398073313649</v>
      </c>
      <c r="N9" s="2">
        <f>'[1]Pc, Summer, S2'!N9*Main!$B$8+_xlfn.IFNA(VLOOKUP($A9,'EV Distribution'!$A$2:$B$26,2,FALSE),0)*'EV Scenarios'!N$2</f>
        <v>3.5774792551258123</v>
      </c>
      <c r="O9" s="2">
        <f>'[1]Pc, Summer, S2'!O9*Main!$B$8+_xlfn.IFNA(VLOOKUP($A9,'EV Distribution'!$A$2:$B$26,2,FALSE),0)*'EV Scenarios'!O$2</f>
        <v>3.0691545307454224</v>
      </c>
      <c r="P9" s="2">
        <f>'[1]Pc, Summer, S2'!P9*Main!$B$8+_xlfn.IFNA(VLOOKUP($A9,'EV Distribution'!$A$2:$B$26,2,FALSE),0)*'EV Scenarios'!P$2</f>
        <v>2.6202863475262848</v>
      </c>
      <c r="Q9" s="2">
        <f>'[1]Pc, Summer, S2'!Q9*Main!$B$8+_xlfn.IFNA(VLOOKUP($A9,'EV Distribution'!$A$2:$B$26,2,FALSE),0)*'EV Scenarios'!Q$2</f>
        <v>2.4979960024040162</v>
      </c>
      <c r="R9" s="2">
        <f>'[1]Pc, Summer, S2'!R9*Main!$B$8+_xlfn.IFNA(VLOOKUP($A9,'EV Distribution'!$A$2:$B$26,2,FALSE),0)*'EV Scenarios'!R$2</f>
        <v>2.4506157697790902</v>
      </c>
      <c r="S9" s="2">
        <f>'[1]Pc, Summer, S2'!S9*Main!$B$8+_xlfn.IFNA(VLOOKUP($A9,'EV Distribution'!$A$2:$B$26,2,FALSE),0)*'EV Scenarios'!S$2</f>
        <v>2.4464092397212052</v>
      </c>
      <c r="T9" s="2">
        <f>'[1]Pc, Summer, S2'!T9*Main!$B$8+_xlfn.IFNA(VLOOKUP($A9,'EV Distribution'!$A$2:$B$26,2,FALSE),0)*'EV Scenarios'!T$2</f>
        <v>2.4524045891258117</v>
      </c>
      <c r="U9" s="2">
        <f>'[1]Pc, Summer, S2'!U9*Main!$B$8+_xlfn.IFNA(VLOOKUP($A9,'EV Distribution'!$A$2:$B$26,2,FALSE),0)*'EV Scenarios'!U$2</f>
        <v>2.5355398839326639</v>
      </c>
      <c r="V9" s="2">
        <f>'[1]Pc, Summer, S2'!V9*Main!$B$8+_xlfn.IFNA(VLOOKUP($A9,'EV Distribution'!$A$2:$B$26,2,FALSE),0)*'EV Scenarios'!V$2</f>
        <v>2.6051431598795038</v>
      </c>
      <c r="W9" s="2">
        <f>'[1]Pc, Summer, S2'!W9*Main!$B$8+_xlfn.IFNA(VLOOKUP($A9,'EV Distribution'!$A$2:$B$26,2,FALSE),0)*'EV Scenarios'!W$2</f>
        <v>2.7004961322870642</v>
      </c>
      <c r="X9" s="2">
        <f>'[1]Pc, Summer, S2'!X9*Main!$B$8+_xlfn.IFNA(VLOOKUP($A9,'EV Distribution'!$A$2:$B$26,2,FALSE),0)*'EV Scenarios'!X$2</f>
        <v>2.4649902049675134</v>
      </c>
      <c r="Y9" s="2">
        <f>'[1]Pc, Summer, S2'!Y9*Main!$B$8+_xlfn.IFNA(VLOOKUP($A9,'EV Distribution'!$A$2:$B$26,2,FALSE),0)*'EV Scenarios'!Y$2</f>
        <v>2.1867270976077968</v>
      </c>
    </row>
    <row r="10" spans="1:25" x14ac:dyDescent="0.25">
      <c r="A10">
        <v>30</v>
      </c>
      <c r="B10" s="2">
        <f>'[1]Pc, Summer, S2'!B10*Main!$B$8+_xlfn.IFNA(VLOOKUP($A10,'EV Distribution'!$A$2:$B$26,2,FALSE),0)*'EV Scenarios'!B$2</f>
        <v>1.8205731951458952</v>
      </c>
      <c r="C10" s="2">
        <f>'[1]Pc, Summer, S2'!C10*Main!$B$8+_xlfn.IFNA(VLOOKUP($A10,'EV Distribution'!$A$2:$B$26,2,FALSE),0)*'EV Scenarios'!C$2</f>
        <v>1.7084439319870053</v>
      </c>
      <c r="D10" s="2">
        <f>'[1]Pc, Summer, S2'!D10*Main!$B$8+_xlfn.IFNA(VLOOKUP($A10,'EV Distribution'!$A$2:$B$26,2,FALSE),0)*'EV Scenarios'!D$2</f>
        <v>1.5971492461027763</v>
      </c>
      <c r="E10" s="2">
        <f>'[1]Pc, Summer, S2'!E10*Main!$B$8+_xlfn.IFNA(VLOOKUP($A10,'EV Distribution'!$A$2:$B$26,2,FALSE),0)*'EV Scenarios'!E$2</f>
        <v>1.4948088780189013</v>
      </c>
      <c r="F10" s="2">
        <f>'[1]Pc, Summer, S2'!F10*Main!$B$8+_xlfn.IFNA(VLOOKUP($A10,'EV Distribution'!$A$2:$B$26,2,FALSE),0)*'EV Scenarios'!F$2</f>
        <v>1.4424124807808623</v>
      </c>
      <c r="G10" s="2">
        <f>'[1]Pc, Summer, S2'!G10*Main!$B$8+_xlfn.IFNA(VLOOKUP($A10,'EV Distribution'!$A$2:$B$26,2,FALSE),0)*'EV Scenarios'!G$2</f>
        <v>1.5496538988080328</v>
      </c>
      <c r="H10" s="2">
        <f>'[1]Pc, Summer, S2'!H10*Main!$B$8+_xlfn.IFNA(VLOOKUP($A10,'EV Distribution'!$A$2:$B$26,2,FALSE),0)*'EV Scenarios'!H$2</f>
        <v>1.5232611204607207</v>
      </c>
      <c r="I10" s="2">
        <f>'[1]Pc, Summer, S2'!I10*Main!$B$8+_xlfn.IFNA(VLOOKUP($A10,'EV Distribution'!$A$2:$B$26,2,FALSE),0)*'EV Scenarios'!I$2</f>
        <v>1.6841592902740699</v>
      </c>
      <c r="J10" s="2">
        <f>'[1]Pc, Summer, S2'!J10*Main!$B$8+_xlfn.IFNA(VLOOKUP($A10,'EV Distribution'!$A$2:$B$26,2,FALSE),0)*'EV Scenarios'!J$2</f>
        <v>1.8661219025434137</v>
      </c>
      <c r="K10" s="2">
        <f>'[1]Pc, Summer, S2'!K10*Main!$B$8+_xlfn.IFNA(VLOOKUP($A10,'EV Distribution'!$A$2:$B$26,2,FALSE),0)*'EV Scenarios'!K$2</f>
        <v>2.0822764790372119</v>
      </c>
      <c r="L10" s="2">
        <f>'[1]Pc, Summer, S2'!L10*Main!$B$8+_xlfn.IFNA(VLOOKUP($A10,'EV Distribution'!$A$2:$B$26,2,FALSE),0)*'EV Scenarios'!L$2</f>
        <v>2.1442959324949791</v>
      </c>
      <c r="M10" s="2">
        <f>'[1]Pc, Summer, S2'!M10*Main!$B$8+_xlfn.IFNA(VLOOKUP($A10,'EV Distribution'!$A$2:$B$26,2,FALSE),0)*'EV Scenarios'!M$2</f>
        <v>2.3103465636302425</v>
      </c>
      <c r="N10" s="2">
        <f>'[1]Pc, Summer, S2'!N10*Main!$B$8+_xlfn.IFNA(VLOOKUP($A10,'EV Distribution'!$A$2:$B$26,2,FALSE),0)*'EV Scenarios'!N$2</f>
        <v>2.2602911103331365</v>
      </c>
      <c r="O10" s="2">
        <f>'[1]Pc, Summer, S2'!O10*Main!$B$8+_xlfn.IFNA(VLOOKUP($A10,'EV Distribution'!$A$2:$B$26,2,FALSE),0)*'EV Scenarios'!O$2</f>
        <v>2.1851342556089781</v>
      </c>
      <c r="P10" s="2">
        <f>'[1]Pc, Summer, S2'!P10*Main!$B$8+_xlfn.IFNA(VLOOKUP($A10,'EV Distribution'!$A$2:$B$26,2,FALSE),0)*'EV Scenarios'!P$2</f>
        <v>1.8659710736125223</v>
      </c>
      <c r="Q10" s="2">
        <f>'[1]Pc, Summer, S2'!Q10*Main!$B$8+_xlfn.IFNA(VLOOKUP($A10,'EV Distribution'!$A$2:$B$26,2,FALSE),0)*'EV Scenarios'!Q$2</f>
        <v>1.6717554692025989</v>
      </c>
      <c r="R10" s="2">
        <f>'[1]Pc, Summer, S2'!R10*Main!$B$8+_xlfn.IFNA(VLOOKUP($A10,'EV Distribution'!$A$2:$B$26,2,FALSE),0)*'EV Scenarios'!R$2</f>
        <v>1.6563035368151209</v>
      </c>
      <c r="S10" s="2">
        <f>'[1]Pc, Summer, S2'!S10*Main!$B$8+_xlfn.IFNA(VLOOKUP($A10,'EV Distribution'!$A$2:$B$26,2,FALSE),0)*'EV Scenarios'!S$2</f>
        <v>1.7128221917920849</v>
      </c>
      <c r="T10" s="2">
        <f>'[1]Pc, Summer, S2'!T10*Main!$B$8+_xlfn.IFNA(VLOOKUP($A10,'EV Distribution'!$A$2:$B$26,2,FALSE),0)*'EV Scenarios'!T$2</f>
        <v>1.8556349348611929</v>
      </c>
      <c r="U10" s="2">
        <f>'[1]Pc, Summer, S2'!U10*Main!$B$8+_xlfn.IFNA(VLOOKUP($A10,'EV Distribution'!$A$2:$B$26,2,FALSE),0)*'EV Scenarios'!U$2</f>
        <v>1.9022748072380391</v>
      </c>
      <c r="V10" s="2">
        <f>'[1]Pc, Summer, S2'!V10*Main!$B$8+_xlfn.IFNA(VLOOKUP($A10,'EV Distribution'!$A$2:$B$26,2,FALSE),0)*'EV Scenarios'!V$2</f>
        <v>2.014830854074424</v>
      </c>
      <c r="W10" s="2">
        <f>'[1]Pc, Summer, S2'!W10*Main!$B$8+_xlfn.IFNA(VLOOKUP($A10,'EV Distribution'!$A$2:$B$26,2,FALSE),0)*'EV Scenarios'!W$2</f>
        <v>2.1431837555676316</v>
      </c>
      <c r="X10" s="2">
        <f>'[1]Pc, Summer, S2'!X10*Main!$B$8+_xlfn.IFNA(VLOOKUP($A10,'EV Distribution'!$A$2:$B$26,2,FALSE),0)*'EV Scenarios'!X$2</f>
        <v>2.1282118419846427</v>
      </c>
      <c r="Y10" s="2">
        <f>'[1]Pc, Summer, S2'!Y10*Main!$B$8+_xlfn.IFNA(VLOOKUP($A10,'EV Distribution'!$A$2:$B$26,2,FALSE),0)*'EV Scenarios'!Y$2</f>
        <v>2.0018098888068514</v>
      </c>
    </row>
    <row r="11" spans="1:25" x14ac:dyDescent="0.25">
      <c r="A11">
        <v>40</v>
      </c>
      <c r="B11" s="2">
        <f>'[1]Pc, Summer, S2'!B11*Main!$B$8+_xlfn.IFNA(VLOOKUP($A11,'EV Distribution'!$A$2:$B$26,2,FALSE),0)*'EV Scenarios'!B$2</f>
        <v>2.838735785262847</v>
      </c>
      <c r="C11" s="2">
        <f>'[1]Pc, Summer, S2'!C11*Main!$B$8+_xlfn.IFNA(VLOOKUP($A11,'EV Distribution'!$A$2:$B$26,2,FALSE),0)*'EV Scenarios'!C$2</f>
        <v>2.6930586514471351</v>
      </c>
      <c r="D11" s="2">
        <f>'[1]Pc, Summer, S2'!D11*Main!$B$8+_xlfn.IFNA(VLOOKUP($A11,'EV Distribution'!$A$2:$B$26,2,FALSE),0)*'EV Scenarios'!D$2</f>
        <v>2.6160928471352629</v>
      </c>
      <c r="E11" s="2">
        <f>'[1]Pc, Summer, S2'!E11*Main!$B$8+_xlfn.IFNA(VLOOKUP($A11,'EV Distribution'!$A$2:$B$26,2,FALSE),0)*'EV Scenarios'!E$2</f>
        <v>2.6179076796219722</v>
      </c>
      <c r="F11" s="2">
        <f>'[1]Pc, Summer, S2'!F11*Main!$B$8+_xlfn.IFNA(VLOOKUP($A11,'EV Distribution'!$A$2:$B$26,2,FALSE),0)*'EV Scenarios'!F$2</f>
        <v>2.62141191269935</v>
      </c>
      <c r="G11" s="2">
        <f>'[1]Pc, Summer, S2'!G11*Main!$B$8+_xlfn.IFNA(VLOOKUP($A11,'EV Distribution'!$A$2:$B$26,2,FALSE),0)*'EV Scenarios'!G$2</f>
        <v>2.6282989564087416</v>
      </c>
      <c r="H11" s="2">
        <f>'[1]Pc, Summer, S2'!H11*Main!$B$8+_xlfn.IFNA(VLOOKUP($A11,'EV Distribution'!$A$2:$B$26,2,FALSE),0)*'EV Scenarios'!H$2</f>
        <v>2.8830755804784403</v>
      </c>
      <c r="I11" s="2">
        <f>'[1]Pc, Summer, S2'!I11*Main!$B$8+_xlfn.IFNA(VLOOKUP($A11,'EV Distribution'!$A$2:$B$26,2,FALSE),0)*'EV Scenarios'!I$2</f>
        <v>3.2027607802126399</v>
      </c>
      <c r="J11" s="2">
        <f>'[1]Pc, Summer, S2'!J11*Main!$B$8+_xlfn.IFNA(VLOOKUP($A11,'EV Distribution'!$A$2:$B$26,2,FALSE),0)*'EV Scenarios'!J$2</f>
        <v>3.4925322856467802</v>
      </c>
      <c r="K11" s="2">
        <f>'[1]Pc, Summer, S2'!K11*Main!$B$8+_xlfn.IFNA(VLOOKUP($A11,'EV Distribution'!$A$2:$B$26,2,FALSE),0)*'EV Scenarios'!K$2</f>
        <v>3.6836049499409333</v>
      </c>
      <c r="L11" s="2">
        <f>'[1]Pc, Summer, S2'!L11*Main!$B$8+_xlfn.IFNA(VLOOKUP($A11,'EV Distribution'!$A$2:$B$26,2,FALSE),0)*'EV Scenarios'!L$2</f>
        <v>3.8399438756054343</v>
      </c>
      <c r="M11" s="2">
        <f>'[1]Pc, Summer, S2'!M11*Main!$B$8+_xlfn.IFNA(VLOOKUP($A11,'EV Distribution'!$A$2:$B$26,2,FALSE),0)*'EV Scenarios'!M$2</f>
        <v>3.950703354016539</v>
      </c>
      <c r="N11" s="2">
        <f>'[1]Pc, Summer, S2'!N11*Main!$B$8+_xlfn.IFNA(VLOOKUP($A11,'EV Distribution'!$A$2:$B$26,2,FALSE),0)*'EV Scenarios'!N$2</f>
        <v>3.8438238249556997</v>
      </c>
      <c r="O11" s="2">
        <f>'[1]Pc, Summer, S2'!O11*Main!$B$8+_xlfn.IFNA(VLOOKUP($A11,'EV Distribution'!$A$2:$B$26,2,FALSE),0)*'EV Scenarios'!O$2</f>
        <v>3.6773814539870053</v>
      </c>
      <c r="P11" s="2">
        <f>'[1]Pc, Summer, S2'!P11*Main!$B$8+_xlfn.IFNA(VLOOKUP($A11,'EV Distribution'!$A$2:$B$26,2,FALSE),0)*'EV Scenarios'!P$2</f>
        <v>3.545503324335499</v>
      </c>
      <c r="Q11" s="2">
        <f>'[1]Pc, Summer, S2'!Q11*Main!$B$8+_xlfn.IFNA(VLOOKUP($A11,'EV Distribution'!$A$2:$B$26,2,FALSE),0)*'EV Scenarios'!Q$2</f>
        <v>3.4108566012994683</v>
      </c>
      <c r="R11" s="2">
        <f>'[1]Pc, Summer, S2'!R11*Main!$B$8+_xlfn.IFNA(VLOOKUP($A11,'EV Distribution'!$A$2:$B$26,2,FALSE),0)*'EV Scenarios'!R$2</f>
        <v>3.3790002541642052</v>
      </c>
      <c r="S11" s="2">
        <f>'[1]Pc, Summer, S2'!S11*Main!$B$8+_xlfn.IFNA(VLOOKUP($A11,'EV Distribution'!$A$2:$B$26,2,FALSE),0)*'EV Scenarios'!S$2</f>
        <v>3.3939755588600118</v>
      </c>
      <c r="T11" s="2">
        <f>'[1]Pc, Summer, S2'!T11*Main!$B$8+_xlfn.IFNA(VLOOKUP($A11,'EV Distribution'!$A$2:$B$26,2,FALSE),0)*'EV Scenarios'!T$2</f>
        <v>3.4418215640874181</v>
      </c>
      <c r="U11" s="2">
        <f>'[1]Pc, Summer, S2'!U11*Main!$B$8+_xlfn.IFNA(VLOOKUP($A11,'EV Distribution'!$A$2:$B$26,2,FALSE),0)*'EV Scenarios'!U$2</f>
        <v>3.5797102245422328</v>
      </c>
      <c r="V11" s="2">
        <f>'[1]Pc, Summer, S2'!V11*Main!$B$8+_xlfn.IFNA(VLOOKUP($A11,'EV Distribution'!$A$2:$B$26,2,FALSE),0)*'EV Scenarios'!V$2</f>
        <v>3.664724475516834</v>
      </c>
      <c r="W11" s="2">
        <f>'[1]Pc, Summer, S2'!W11*Main!$B$8+_xlfn.IFNA(VLOOKUP($A11,'EV Distribution'!$A$2:$B$26,2,FALSE),0)*'EV Scenarios'!W$2</f>
        <v>3.8260538334908447</v>
      </c>
      <c r="X11" s="2">
        <f>'[1]Pc, Summer, S2'!X11*Main!$B$8+_xlfn.IFNA(VLOOKUP($A11,'EV Distribution'!$A$2:$B$26,2,FALSE),0)*'EV Scenarios'!X$2</f>
        <v>3.5423470722090959</v>
      </c>
      <c r="Y11" s="2">
        <f>'[1]Pc, Summer, S2'!Y11*Main!$B$8+_xlfn.IFNA(VLOOKUP($A11,'EV Distribution'!$A$2:$B$26,2,FALSE),0)*'EV Scenarios'!Y$2</f>
        <v>3.0691432655050206</v>
      </c>
    </row>
    <row r="12" spans="1:25" x14ac:dyDescent="0.25">
      <c r="A12">
        <v>14</v>
      </c>
      <c r="B12" s="2">
        <f>'[1]Pc, Summer, S2'!B12*Main!$B$8+_xlfn.IFNA(VLOOKUP($A12,'EV Distribution'!$A$2:$B$26,2,FALSE),0)*'EV Scenarios'!B$2</f>
        <v>0.90605282800590659</v>
      </c>
      <c r="C12" s="2">
        <f>'[1]Pc, Summer, S2'!C12*Main!$B$8+_xlfn.IFNA(VLOOKUP($A12,'EV Distribution'!$A$2:$B$26,2,FALSE),0)*'EV Scenarios'!C$2</f>
        <v>0.82660320307619606</v>
      </c>
      <c r="D12" s="2">
        <f>'[1]Pc, Summer, S2'!D12*Main!$B$8+_xlfn.IFNA(VLOOKUP($A12,'EV Distribution'!$A$2:$B$26,2,FALSE),0)*'EV Scenarios'!D$2</f>
        <v>0.78434194247135247</v>
      </c>
      <c r="E12" s="2">
        <f>'[1]Pc, Summer, S2'!E12*Main!$B$8+_xlfn.IFNA(VLOOKUP($A12,'EV Distribution'!$A$2:$B$26,2,FALSE),0)*'EV Scenarios'!E$2</f>
        <v>0.76288263297223868</v>
      </c>
      <c r="F12" s="2">
        <f>'[1]Pc, Summer, S2'!F12*Main!$B$8+_xlfn.IFNA(VLOOKUP($A12,'EV Distribution'!$A$2:$B$26,2,FALSE),0)*'EV Scenarios'!F$2</f>
        <v>0.77688183518842302</v>
      </c>
      <c r="G12" s="2">
        <f>'[1]Pc, Summer, S2'!G12*Main!$B$8+_xlfn.IFNA(VLOOKUP($A12,'EV Distribution'!$A$2:$B$26,2,FALSE),0)*'EV Scenarios'!G$2</f>
        <v>0.81166087428470168</v>
      </c>
      <c r="H12" s="2">
        <f>'[1]Pc, Summer, S2'!H12*Main!$B$8+_xlfn.IFNA(VLOOKUP($A12,'EV Distribution'!$A$2:$B$26,2,FALSE),0)*'EV Scenarios'!H$2</f>
        <v>0.88565549284111045</v>
      </c>
      <c r="I12" s="2">
        <f>'[1]Pc, Summer, S2'!I12*Main!$B$8+_xlfn.IFNA(VLOOKUP($A12,'EV Distribution'!$A$2:$B$26,2,FALSE),0)*'EV Scenarios'!I$2</f>
        <v>1.0962395866615475</v>
      </c>
      <c r="J12" s="2">
        <f>'[1]Pc, Summer, S2'!J12*Main!$B$8+_xlfn.IFNA(VLOOKUP($A12,'EV Distribution'!$A$2:$B$26,2,FALSE),0)*'EV Scenarios'!J$2</f>
        <v>1.2940358671955108</v>
      </c>
      <c r="K12" s="2">
        <f>'[1]Pc, Summer, S2'!K12*Main!$B$8+_xlfn.IFNA(VLOOKUP($A12,'EV Distribution'!$A$2:$B$26,2,FALSE),0)*'EV Scenarios'!K$2</f>
        <v>1.3768454746131127</v>
      </c>
      <c r="L12" s="2">
        <f>'[1]Pc, Summer, S2'!L12*Main!$B$8+_xlfn.IFNA(VLOOKUP($A12,'EV Distribution'!$A$2:$B$26,2,FALSE),0)*'EV Scenarios'!L$2</f>
        <v>1.4537429676774956</v>
      </c>
      <c r="M12" s="2">
        <f>'[1]Pc, Summer, S2'!M12*Main!$B$8+_xlfn.IFNA(VLOOKUP($A12,'EV Distribution'!$A$2:$B$26,2,FALSE),0)*'EV Scenarios'!M$2</f>
        <v>1.5684570591269935</v>
      </c>
      <c r="N12" s="2">
        <f>'[1]Pc, Summer, S2'!N12*Main!$B$8+_xlfn.IFNA(VLOOKUP($A12,'EV Distribution'!$A$2:$B$26,2,FALSE),0)*'EV Scenarios'!N$2</f>
        <v>1.6145617307666866</v>
      </c>
      <c r="O12" s="2">
        <f>'[1]Pc, Summer, S2'!O12*Main!$B$8+_xlfn.IFNA(VLOOKUP($A12,'EV Distribution'!$A$2:$B$26,2,FALSE),0)*'EV Scenarios'!O$2</f>
        <v>1.4798820811529829</v>
      </c>
      <c r="P12" s="2">
        <f>'[1]Pc, Summer, S2'!P12*Main!$B$8+_xlfn.IFNA(VLOOKUP($A12,'EV Distribution'!$A$2:$B$26,2,FALSE),0)*'EV Scenarios'!P$2</f>
        <v>1.4039012543721203</v>
      </c>
      <c r="Q12" s="2">
        <f>'[1]Pc, Summer, S2'!Q12*Main!$B$8+_xlfn.IFNA(VLOOKUP($A12,'EV Distribution'!$A$2:$B$26,2,FALSE),0)*'EV Scenarios'!Q$2</f>
        <v>1.3694261882575309</v>
      </c>
      <c r="R12" s="2">
        <f>'[1]Pc, Summer, S2'!R12*Main!$B$8+_xlfn.IFNA(VLOOKUP($A12,'EV Distribution'!$A$2:$B$26,2,FALSE),0)*'EV Scenarios'!R$2</f>
        <v>1.3085849653608976</v>
      </c>
      <c r="S12" s="2">
        <f>'[1]Pc, Summer, S2'!S12*Main!$B$8+_xlfn.IFNA(VLOOKUP($A12,'EV Distribution'!$A$2:$B$26,2,FALSE),0)*'EV Scenarios'!S$2</f>
        <v>1.3316233207371531</v>
      </c>
      <c r="T12" s="2">
        <f>'[1]Pc, Summer, S2'!T12*Main!$B$8+_xlfn.IFNA(VLOOKUP($A12,'EV Distribution'!$A$2:$B$26,2,FALSE),0)*'EV Scenarios'!T$2</f>
        <v>1.4094624977495567</v>
      </c>
      <c r="U12" s="2">
        <f>'[1]Pc, Summer, S2'!U12*Main!$B$8+_xlfn.IFNA(VLOOKUP($A12,'EV Distribution'!$A$2:$B$26,2,FALSE),0)*'EV Scenarios'!U$2</f>
        <v>1.4139932881913764</v>
      </c>
      <c r="V12" s="2">
        <f>'[1]Pc, Summer, S2'!V12*Main!$B$8+_xlfn.IFNA(VLOOKUP($A12,'EV Distribution'!$A$2:$B$26,2,FALSE),0)*'EV Scenarios'!V$2</f>
        <v>1.4867363368848199</v>
      </c>
      <c r="W12" s="2">
        <f>'[1]Pc, Summer, S2'!W12*Main!$B$8+_xlfn.IFNA(VLOOKUP($A12,'EV Distribution'!$A$2:$B$26,2,FALSE),0)*'EV Scenarios'!W$2</f>
        <v>1.5901241079456585</v>
      </c>
      <c r="X12" s="2">
        <f>'[1]Pc, Summer, S2'!X12*Main!$B$8+_xlfn.IFNA(VLOOKUP($A12,'EV Distribution'!$A$2:$B$26,2,FALSE),0)*'EV Scenarios'!X$2</f>
        <v>1.4559738025457767</v>
      </c>
      <c r="Y12" s="2">
        <f>'[1]Pc, Summer, S2'!Y12*Main!$B$8+_xlfn.IFNA(VLOOKUP($A12,'EV Distribution'!$A$2:$B$26,2,FALSE),0)*'EV Scenarios'!Y$2</f>
        <v>1.2197960660070881</v>
      </c>
    </row>
    <row r="13" spans="1:25" x14ac:dyDescent="0.25">
      <c r="A13">
        <v>34</v>
      </c>
      <c r="B13" s="2">
        <f>'[1]Pc, Summer, S2'!B13*Main!$B$8+_xlfn.IFNA(VLOOKUP($A13,'EV Distribution'!$A$2:$B$26,2,FALSE),0)*'EV Scenarios'!B$2</f>
        <v>7.6231404984158297</v>
      </c>
      <c r="C13" s="2">
        <f>'[1]Pc, Summer, S2'!C13*Main!$B$8+_xlfn.IFNA(VLOOKUP($A13,'EV Distribution'!$A$2:$B$26,2,FALSE),0)*'EV Scenarios'!C$2</f>
        <v>6.5378556719113998</v>
      </c>
      <c r="D13" s="2">
        <f>'[1]Pc, Summer, S2'!D13*Main!$B$8+_xlfn.IFNA(VLOOKUP($A13,'EV Distribution'!$A$2:$B$26,2,FALSE),0)*'EV Scenarios'!D$2</f>
        <v>5.8270558758405198</v>
      </c>
      <c r="E13" s="2">
        <f>'[1]Pc, Summer, S2'!E13*Main!$B$8+_xlfn.IFNA(VLOOKUP($A13,'EV Distribution'!$A$2:$B$26,2,FALSE),0)*'EV Scenarios'!E$2</f>
        <v>5.8238332561216772</v>
      </c>
      <c r="F13" s="2">
        <f>'[1]Pc, Summer, S2'!F13*Main!$B$8+_xlfn.IFNA(VLOOKUP($A13,'EV Distribution'!$A$2:$B$26,2,FALSE),0)*'EV Scenarios'!F$2</f>
        <v>5.7267897585575893</v>
      </c>
      <c r="G13" s="2">
        <f>'[1]Pc, Summer, S2'!G13*Main!$B$8+_xlfn.IFNA(VLOOKUP($A13,'EV Distribution'!$A$2:$B$26,2,FALSE),0)*'EV Scenarios'!G$2</f>
        <v>5.7025373588411101</v>
      </c>
      <c r="H13" s="2">
        <f>'[1]Pc, Summer, S2'!H13*Main!$B$8+_xlfn.IFNA(VLOOKUP($A13,'EV Distribution'!$A$2:$B$26,2,FALSE),0)*'EV Scenarios'!H$2</f>
        <v>6.0392396860956881</v>
      </c>
      <c r="I13" s="2">
        <f>'[1]Pc, Summer, S2'!I13*Main!$B$8+_xlfn.IFNA(VLOOKUP($A13,'EV Distribution'!$A$2:$B$26,2,FALSE),0)*'EV Scenarios'!I$2</f>
        <v>5.6494457228092152</v>
      </c>
      <c r="J13" s="2">
        <f>'[1]Pc, Summer, S2'!J13*Main!$B$8+_xlfn.IFNA(VLOOKUP($A13,'EV Distribution'!$A$2:$B$26,2,FALSE),0)*'EV Scenarios'!J$2</f>
        <v>4.90695900020319</v>
      </c>
      <c r="K13" s="2">
        <f>'[1]Pc, Summer, S2'!K13*Main!$B$8+_xlfn.IFNA(VLOOKUP($A13,'EV Distribution'!$A$2:$B$26,2,FALSE),0)*'EV Scenarios'!K$2</f>
        <v>4.9488532736207924</v>
      </c>
      <c r="L13" s="2">
        <f>'[1]Pc, Summer, S2'!L13*Main!$B$8+_xlfn.IFNA(VLOOKUP($A13,'EV Distribution'!$A$2:$B$26,2,FALSE),0)*'EV Scenarios'!L$2</f>
        <v>5.8395756996077974</v>
      </c>
      <c r="M13" s="2">
        <f>'[1]Pc, Summer, S2'!M13*Main!$B$8+_xlfn.IFNA(VLOOKUP($A13,'EV Distribution'!$A$2:$B$26,2,FALSE),0)*'EV Scenarios'!M$2</f>
        <v>5.9187087561275842</v>
      </c>
      <c r="N13" s="2">
        <f>'[1]Pc, Summer, S2'!N13*Main!$B$8+_xlfn.IFNA(VLOOKUP($A13,'EV Distribution'!$A$2:$B$26,2,FALSE),0)*'EV Scenarios'!N$2</f>
        <v>5.9235914997672774</v>
      </c>
      <c r="O13" s="2">
        <f>'[1]Pc, Summer, S2'!O13*Main!$B$8+_xlfn.IFNA(VLOOKUP($A13,'EV Distribution'!$A$2:$B$26,2,FALSE),0)*'EV Scenarios'!O$2</f>
        <v>5.3905828999432952</v>
      </c>
      <c r="P13" s="2">
        <f>'[1]Pc, Summer, S2'!P13*Main!$B$8+_xlfn.IFNA(VLOOKUP($A13,'EV Distribution'!$A$2:$B$26,2,FALSE),0)*'EV Scenarios'!P$2</f>
        <v>5.7293201919515662</v>
      </c>
      <c r="Q13" s="2">
        <f>'[1]Pc, Summer, S2'!Q13*Main!$B$8+_xlfn.IFNA(VLOOKUP($A13,'EV Distribution'!$A$2:$B$26,2,FALSE),0)*'EV Scenarios'!Q$2</f>
        <v>6.1143765889781454</v>
      </c>
      <c r="R13" s="2">
        <f>'[1]Pc, Summer, S2'!R13*Main!$B$8+_xlfn.IFNA(VLOOKUP($A13,'EV Distribution'!$A$2:$B$26,2,FALSE),0)*'EV Scenarios'!R$2</f>
        <v>5.9310348529072652</v>
      </c>
      <c r="S13" s="2">
        <f>'[1]Pc, Summer, S2'!S13*Main!$B$8+_xlfn.IFNA(VLOOKUP($A13,'EV Distribution'!$A$2:$B$26,2,FALSE),0)*'EV Scenarios'!S$2</f>
        <v>5.8123475237424689</v>
      </c>
      <c r="T13" s="2">
        <f>'[1]Pc, Summer, S2'!T13*Main!$B$8+_xlfn.IFNA(VLOOKUP($A13,'EV Distribution'!$A$2:$B$26,2,FALSE),0)*'EV Scenarios'!T$2</f>
        <v>6.419266618446545</v>
      </c>
      <c r="U13" s="2">
        <f>'[1]Pc, Summer, S2'!U13*Main!$B$8+_xlfn.IFNA(VLOOKUP($A13,'EV Distribution'!$A$2:$B$26,2,FALSE),0)*'EV Scenarios'!U$2</f>
        <v>6.4239359551069111</v>
      </c>
      <c r="V13" s="2">
        <f>'[1]Pc, Summer, S2'!V13*Main!$B$8+_xlfn.IFNA(VLOOKUP($A13,'EV Distribution'!$A$2:$B$26,2,FALSE),0)*'EV Scenarios'!V$2</f>
        <v>5.9570297645316002</v>
      </c>
      <c r="W13" s="2">
        <f>'[1]Pc, Summer, S2'!W13*Main!$B$8+_xlfn.IFNA(VLOOKUP($A13,'EV Distribution'!$A$2:$B$26,2,FALSE),0)*'EV Scenarios'!W$2</f>
        <v>6.0062483549462495</v>
      </c>
      <c r="X13" s="2">
        <f>'[1]Pc, Summer, S2'!X13*Main!$B$8+_xlfn.IFNA(VLOOKUP($A13,'EV Distribution'!$A$2:$B$26,2,FALSE),0)*'EV Scenarios'!X$2</f>
        <v>6.4507824591080931</v>
      </c>
      <c r="Y13" s="2">
        <f>'[1]Pc, Summer, S2'!Y13*Main!$B$8+_xlfn.IFNA(VLOOKUP($A13,'EV Distribution'!$A$2:$B$26,2,FALSE),0)*'EV Scenarios'!Y$2</f>
        <v>6.277867856763141</v>
      </c>
    </row>
    <row r="14" spans="1:25" x14ac:dyDescent="0.25">
      <c r="A14">
        <v>3</v>
      </c>
      <c r="B14" s="2">
        <f>'[1]Pc, Summer, S2'!B14*Main!$B$8+_xlfn.IFNA(VLOOKUP($A14,'EV Distribution'!$A$2:$B$26,2,FALSE),0)*'EV Scenarios'!B$2</f>
        <v>10.843348791997638</v>
      </c>
      <c r="C14" s="2">
        <f>'[1]Pc, Summer, S2'!C14*Main!$B$8+_xlfn.IFNA(VLOOKUP($A14,'EV Distribution'!$A$2:$B$26,2,FALSE),0)*'EV Scenarios'!C$2</f>
        <v>10.615601156050797</v>
      </c>
      <c r="D14" s="2">
        <f>'[1]Pc, Summer, S2'!D14*Main!$B$8+_xlfn.IFNA(VLOOKUP($A14,'EV Distribution'!$A$2:$B$26,2,FALSE),0)*'EV Scenarios'!D$2</f>
        <v>10.477408752552865</v>
      </c>
      <c r="E14" s="2">
        <f>'[1]Pc, Summer, S2'!E14*Main!$B$8+_xlfn.IFNA(VLOOKUP($A14,'EV Distribution'!$A$2:$B$26,2,FALSE),0)*'EV Scenarios'!E$2</f>
        <v>10.529452237770819</v>
      </c>
      <c r="F14" s="2">
        <f>'[1]Pc, Summer, S2'!F14*Main!$B$8+_xlfn.IFNA(VLOOKUP($A14,'EV Distribution'!$A$2:$B$26,2,FALSE),0)*'EV Scenarios'!F$2</f>
        <v>10.423694308465445</v>
      </c>
      <c r="G14" s="2">
        <f>'[1]Pc, Summer, S2'!G14*Main!$B$8+_xlfn.IFNA(VLOOKUP($A14,'EV Distribution'!$A$2:$B$26,2,FALSE),0)*'EV Scenarios'!G$2</f>
        <v>10.372913304283522</v>
      </c>
      <c r="H14" s="2">
        <f>'[1]Pc, Summer, S2'!H14*Main!$B$8+_xlfn.IFNA(VLOOKUP($A14,'EV Distribution'!$A$2:$B$26,2,FALSE),0)*'EV Scenarios'!H$2</f>
        <v>11.243093138269346</v>
      </c>
      <c r="I14" s="2">
        <f>'[1]Pc, Summer, S2'!I14*Main!$B$8+_xlfn.IFNA(VLOOKUP($A14,'EV Distribution'!$A$2:$B$26,2,FALSE),0)*'EV Scenarios'!I$2</f>
        <v>11.403708353853515</v>
      </c>
      <c r="J14" s="2">
        <f>'[1]Pc, Summer, S2'!J14*Main!$B$8+_xlfn.IFNA(VLOOKUP($A14,'EV Distribution'!$A$2:$B$26,2,FALSE),0)*'EV Scenarios'!J$2</f>
        <v>12.026208750600118</v>
      </c>
      <c r="K14" s="2">
        <f>'[1]Pc, Summer, S2'!K14*Main!$B$8+_xlfn.IFNA(VLOOKUP($A14,'EV Distribution'!$A$2:$B$26,2,FALSE),0)*'EV Scenarios'!K$2</f>
        <v>11.87290706887773</v>
      </c>
      <c r="L14" s="2">
        <f>'[1]Pc, Summer, S2'!L14*Main!$B$8+_xlfn.IFNA(VLOOKUP($A14,'EV Distribution'!$A$2:$B$26,2,FALSE),0)*'EV Scenarios'!L$2</f>
        <v>12.503508555466036</v>
      </c>
      <c r="M14" s="2">
        <f>'[1]Pc, Summer, S2'!M14*Main!$B$8+_xlfn.IFNA(VLOOKUP($A14,'EV Distribution'!$A$2:$B$26,2,FALSE),0)*'EV Scenarios'!M$2</f>
        <v>12.427645499371529</v>
      </c>
      <c r="N14" s="2">
        <f>'[1]Pc, Summer, S2'!N14*Main!$B$8+_xlfn.IFNA(VLOOKUP($A14,'EV Distribution'!$A$2:$B$26,2,FALSE),0)*'EV Scenarios'!N$2</f>
        <v>11.78906014886828</v>
      </c>
      <c r="O14" s="2">
        <f>'[1]Pc, Summer, S2'!O14*Main!$B$8+_xlfn.IFNA(VLOOKUP($A14,'EV Distribution'!$A$2:$B$26,2,FALSE),0)*'EV Scenarios'!O$2</f>
        <v>11.437905459779092</v>
      </c>
      <c r="P14" s="2">
        <f>'[1]Pc, Summer, S2'!P14*Main!$B$8+_xlfn.IFNA(VLOOKUP($A14,'EV Distribution'!$A$2:$B$26,2,FALSE),0)*'EV Scenarios'!P$2</f>
        <v>10.462288188178382</v>
      </c>
      <c r="Q14" s="2">
        <f>'[1]Pc, Summer, S2'!Q14*Main!$B$8+_xlfn.IFNA(VLOOKUP($A14,'EV Distribution'!$A$2:$B$26,2,FALSE),0)*'EV Scenarios'!Q$2</f>
        <v>10.556471736834022</v>
      </c>
      <c r="R14" s="2">
        <f>'[1]Pc, Summer, S2'!R14*Main!$B$8+_xlfn.IFNA(VLOOKUP($A14,'EV Distribution'!$A$2:$B$26,2,FALSE),0)*'EV Scenarios'!R$2</f>
        <v>10.454884694157117</v>
      </c>
      <c r="S14" s="2">
        <f>'[1]Pc, Summer, S2'!S14*Main!$B$8+_xlfn.IFNA(VLOOKUP($A14,'EV Distribution'!$A$2:$B$26,2,FALSE),0)*'EV Scenarios'!S$2</f>
        <v>10.640296374804487</v>
      </c>
      <c r="T14" s="2">
        <f>'[1]Pc, Summer, S2'!T14*Main!$B$8+_xlfn.IFNA(VLOOKUP($A14,'EV Distribution'!$A$2:$B$26,2,FALSE),0)*'EV Scenarios'!T$2</f>
        <v>10.876660297796809</v>
      </c>
      <c r="U14" s="2">
        <f>'[1]Pc, Summer, S2'!U14*Main!$B$8+_xlfn.IFNA(VLOOKUP($A14,'EV Distribution'!$A$2:$B$26,2,FALSE),0)*'EV Scenarios'!U$2</f>
        <v>10.963558027610159</v>
      </c>
      <c r="V14" s="2">
        <f>'[1]Pc, Summer, S2'!V14*Main!$B$8+_xlfn.IFNA(VLOOKUP($A14,'EV Distribution'!$A$2:$B$26,2,FALSE),0)*'EV Scenarios'!V$2</f>
        <v>10.877370896059068</v>
      </c>
      <c r="W14" s="2">
        <f>'[1]Pc, Summer, S2'!W14*Main!$B$8+_xlfn.IFNA(VLOOKUP($A14,'EV Distribution'!$A$2:$B$26,2,FALSE),0)*'EV Scenarios'!W$2</f>
        <v>11.027146608615476</v>
      </c>
      <c r="X14" s="2">
        <f>'[1]Pc, Summer, S2'!X14*Main!$B$8+_xlfn.IFNA(VLOOKUP($A14,'EV Distribution'!$A$2:$B$26,2,FALSE),0)*'EV Scenarios'!X$2</f>
        <v>10.731892447005317</v>
      </c>
      <c r="Y14" s="2">
        <f>'[1]Pc, Summer, S2'!Y14*Main!$B$8+_xlfn.IFNA(VLOOKUP($A14,'EV Distribution'!$A$2:$B$26,2,FALSE),0)*'EV Scenarios'!Y$2</f>
        <v>10.19764866391022</v>
      </c>
    </row>
    <row r="15" spans="1:25" x14ac:dyDescent="0.25">
      <c r="A15">
        <v>20</v>
      </c>
      <c r="B15" s="2">
        <f>'[1]Pc, Summer, S2'!B15*Main!$B$8+_xlfn.IFNA(VLOOKUP($A15,'EV Distribution'!$A$2:$B$26,2,FALSE),0)*'EV Scenarios'!B$2</f>
        <v>0.3223826518984052</v>
      </c>
      <c r="C15" s="2">
        <f>'[1]Pc, Summer, S2'!C15*Main!$B$8+_xlfn.IFNA(VLOOKUP($A15,'EV Distribution'!$A$2:$B$26,2,FALSE),0)*'EV Scenarios'!C$2</f>
        <v>0.29950139959125816</v>
      </c>
      <c r="D15" s="2">
        <f>'[1]Pc, Summer, S2'!D15*Main!$B$8+_xlfn.IFNA(VLOOKUP($A15,'EV Distribution'!$A$2:$B$26,2,FALSE),0)*'EV Scenarios'!D$2</f>
        <v>0.29591267613939753</v>
      </c>
      <c r="E15" s="2">
        <f>'[1]Pc, Summer, S2'!E15*Main!$B$8+_xlfn.IFNA(VLOOKUP($A15,'EV Distribution'!$A$2:$B$26,2,FALSE),0)*'EV Scenarios'!E$2</f>
        <v>0.28801971628588308</v>
      </c>
      <c r="F15" s="2">
        <f>'[1]Pc, Summer, S2'!F15*Main!$B$8+_xlfn.IFNA(VLOOKUP($A15,'EV Distribution'!$A$2:$B$26,2,FALSE),0)*'EV Scenarios'!F$2</f>
        <v>0.29717140893325455</v>
      </c>
      <c r="G15" s="2">
        <f>'[1]Pc, Summer, S2'!G15*Main!$B$8+_xlfn.IFNA(VLOOKUP($A15,'EV Distribution'!$A$2:$B$26,2,FALSE),0)*'EV Scenarios'!G$2</f>
        <v>0.30332885573774365</v>
      </c>
      <c r="H15" s="2">
        <f>'[1]Pc, Summer, S2'!H15*Main!$B$8+_xlfn.IFNA(VLOOKUP($A15,'EV Distribution'!$A$2:$B$26,2,FALSE),0)*'EV Scenarios'!H$2</f>
        <v>0.33274142550502062</v>
      </c>
      <c r="I15" s="2">
        <f>'[1]Pc, Summer, S2'!I15*Main!$B$8+_xlfn.IFNA(VLOOKUP($A15,'EV Distribution'!$A$2:$B$26,2,FALSE),0)*'EV Scenarios'!I$2</f>
        <v>0.39454375615357357</v>
      </c>
      <c r="J15" s="2">
        <f>'[1]Pc, Summer, S2'!J15*Main!$B$8+_xlfn.IFNA(VLOOKUP($A15,'EV Distribution'!$A$2:$B$26,2,FALSE),0)*'EV Scenarios'!J$2</f>
        <v>0.45192290960543413</v>
      </c>
      <c r="K15" s="2">
        <f>'[1]Pc, Summer, S2'!K15*Main!$B$8+_xlfn.IFNA(VLOOKUP($A15,'EV Distribution'!$A$2:$B$26,2,FALSE),0)*'EV Scenarios'!K$2</f>
        <v>0.50841637124630823</v>
      </c>
      <c r="L15" s="2">
        <f>'[1]Pc, Summer, S2'!L15*Main!$B$8+_xlfn.IFNA(VLOOKUP($A15,'EV Distribution'!$A$2:$B$26,2,FALSE),0)*'EV Scenarios'!L$2</f>
        <v>0.54561875737034848</v>
      </c>
      <c r="M15" s="2">
        <f>'[1]Pc, Summer, S2'!M15*Main!$B$8+_xlfn.IFNA(VLOOKUP($A15,'EV Distribution'!$A$2:$B$26,2,FALSE),0)*'EV Scenarios'!M$2</f>
        <v>0.55565600629178968</v>
      </c>
      <c r="N15" s="2">
        <f>'[1]Pc, Summer, S2'!N15*Main!$B$8+_xlfn.IFNA(VLOOKUP($A15,'EV Distribution'!$A$2:$B$26,2,FALSE),0)*'EV Scenarios'!N$2</f>
        <v>0.55179928862256356</v>
      </c>
      <c r="O15" s="2">
        <f>'[1]Pc, Summer, S2'!O15*Main!$B$8+_xlfn.IFNA(VLOOKUP($A15,'EV Distribution'!$A$2:$B$26,2,FALSE),0)*'EV Scenarios'!O$2</f>
        <v>0.53000953378145299</v>
      </c>
      <c r="P15" s="2">
        <f>'[1]Pc, Summer, S2'!P15*Main!$B$8+_xlfn.IFNA(VLOOKUP($A15,'EV Distribution'!$A$2:$B$26,2,FALSE),0)*'EV Scenarios'!P$2</f>
        <v>0.49719983916243354</v>
      </c>
      <c r="Q15" s="2">
        <f>'[1]Pc, Summer, S2'!Q15*Main!$B$8+_xlfn.IFNA(VLOOKUP($A15,'EV Distribution'!$A$2:$B$26,2,FALSE),0)*'EV Scenarios'!Q$2</f>
        <v>0.48155876637330186</v>
      </c>
      <c r="R15" s="2">
        <f>'[1]Pc, Summer, S2'!R15*Main!$B$8+_xlfn.IFNA(VLOOKUP($A15,'EV Distribution'!$A$2:$B$26,2,FALSE),0)*'EV Scenarios'!R$2</f>
        <v>0.48879646795983456</v>
      </c>
      <c r="S15" s="2">
        <f>'[1]Pc, Summer, S2'!S15*Main!$B$8+_xlfn.IFNA(VLOOKUP($A15,'EV Distribution'!$A$2:$B$26,2,FALSE),0)*'EV Scenarios'!S$2</f>
        <v>0.47563403364323686</v>
      </c>
      <c r="T15" s="2">
        <f>'[1]Pc, Summer, S2'!T15*Main!$B$8+_xlfn.IFNA(VLOOKUP($A15,'EV Distribution'!$A$2:$B$26,2,FALSE),0)*'EV Scenarios'!T$2</f>
        <v>0.46017806685764912</v>
      </c>
      <c r="U15" s="2">
        <f>'[1]Pc, Summer, S2'!U15*Main!$B$8+_xlfn.IFNA(VLOOKUP($A15,'EV Distribution'!$A$2:$B$26,2,FALSE),0)*'EV Scenarios'!U$2</f>
        <v>0.46765804303484931</v>
      </c>
      <c r="V15" s="2">
        <f>'[1]Pc, Summer, S2'!V15*Main!$B$8+_xlfn.IFNA(VLOOKUP($A15,'EV Distribution'!$A$2:$B$26,2,FALSE),0)*'EV Scenarios'!V$2</f>
        <v>0.49314674556763144</v>
      </c>
      <c r="W15" s="2">
        <f>'[1]Pc, Summer, S2'!W15*Main!$B$8+_xlfn.IFNA(VLOOKUP($A15,'EV Distribution'!$A$2:$B$26,2,FALSE),0)*'EV Scenarios'!W$2</f>
        <v>0.49602257342114586</v>
      </c>
      <c r="X15" s="2">
        <f>'[1]Pc, Summer, S2'!X15*Main!$B$8+_xlfn.IFNA(VLOOKUP($A15,'EV Distribution'!$A$2:$B$26,2,FALSE),0)*'EV Scenarios'!X$2</f>
        <v>0.45724647413467212</v>
      </c>
      <c r="Y15" s="2">
        <f>'[1]Pc, Summer, S2'!Y15*Main!$B$8+_xlfn.IFNA(VLOOKUP($A15,'EV Distribution'!$A$2:$B$26,2,FALSE),0)*'EV Scenarios'!Y$2</f>
        <v>0.38819234893679855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B61-3C3D-44D7-AD0D-2FB8983970C0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S3'!B2*Main!$B$8+_xlfn.IFNA(VLOOKUP($A2,'EV Distribution'!$A$2:$B$26,2,FALSE),0)*'EV Scenarios'!B$2</f>
        <v>5.7704576979137618</v>
      </c>
      <c r="C2" s="2">
        <f>'[1]Pc, Summer, S3'!C2*Main!$B$8+_xlfn.IFNA(VLOOKUP($A2,'EV Distribution'!$A$2:$B$26,2,FALSE),0)*'EV Scenarios'!C$2</f>
        <v>5.5114268073219126</v>
      </c>
      <c r="D2" s="2">
        <f>'[1]Pc, Summer, S3'!D2*Main!$B$8+_xlfn.IFNA(VLOOKUP($A2,'EV Distribution'!$A$2:$B$26,2,FALSE),0)*'EV Scenarios'!D$2</f>
        <v>5.3395295019480207</v>
      </c>
      <c r="E2" s="2">
        <f>'[1]Pc, Summer, S3'!E2*Main!$B$8+_xlfn.IFNA(VLOOKUP($A2,'EV Distribution'!$A$2:$B$26,2,FALSE),0)*'EV Scenarios'!E$2</f>
        <v>5.3568993563874772</v>
      </c>
      <c r="F2" s="2">
        <f>'[1]Pc, Summer, S3'!F2*Main!$B$8+_xlfn.IFNA(VLOOKUP($A2,'EV Distribution'!$A$2:$B$26,2,FALSE),0)*'EV Scenarios'!F$2</f>
        <v>5.2939728983981098</v>
      </c>
      <c r="G2" s="2">
        <f>'[1]Pc, Summer, S3'!G2*Main!$B$8+_xlfn.IFNA(VLOOKUP($A2,'EV Distribution'!$A$2:$B$26,2,FALSE),0)*'EV Scenarios'!G$2</f>
        <v>5.296301485834614</v>
      </c>
      <c r="H2" s="2">
        <f>'[1]Pc, Summer, S3'!H2*Main!$B$8+_xlfn.IFNA(VLOOKUP($A2,'EV Distribution'!$A$2:$B$26,2,FALSE),0)*'EV Scenarios'!H$2</f>
        <v>5.2877942933018316</v>
      </c>
      <c r="I2" s="2">
        <f>'[1]Pc, Summer, S3'!I2*Main!$B$8+_xlfn.IFNA(VLOOKUP($A2,'EV Distribution'!$A$2:$B$26,2,FALSE),0)*'EV Scenarios'!I$2</f>
        <v>5.3936775934530417</v>
      </c>
      <c r="J2" s="2">
        <f>'[1]Pc, Summer, S3'!J2*Main!$B$8+_xlfn.IFNA(VLOOKUP($A2,'EV Distribution'!$A$2:$B$26,2,FALSE),0)*'EV Scenarios'!J$2</f>
        <v>5.6594433246272891</v>
      </c>
      <c r="K2" s="2">
        <f>'[1]Pc, Summer, S3'!K2*Main!$B$8+_xlfn.IFNA(VLOOKUP($A2,'EV Distribution'!$A$2:$B$26,2,FALSE),0)*'EV Scenarios'!K$2</f>
        <v>6.0808690639338447</v>
      </c>
      <c r="L2" s="2">
        <f>'[1]Pc, Summer, S3'!L2*Main!$B$8+_xlfn.IFNA(VLOOKUP($A2,'EV Distribution'!$A$2:$B$26,2,FALSE),0)*'EV Scenarios'!L$2</f>
        <v>6.0526803094719428</v>
      </c>
      <c r="M2" s="2">
        <f>'[1]Pc, Summer, S3'!M2*Main!$B$8+_xlfn.IFNA(VLOOKUP($A2,'EV Distribution'!$A$2:$B$26,2,FALSE),0)*'EV Scenarios'!M$2</f>
        <v>5.9907132270372108</v>
      </c>
      <c r="N2" s="2">
        <f>'[1]Pc, Summer, S3'!N2*Main!$B$8+_xlfn.IFNA(VLOOKUP($A2,'EV Distribution'!$A$2:$B$26,2,FALSE),0)*'EV Scenarios'!N$2</f>
        <v>5.9084740233939756</v>
      </c>
      <c r="O2" s="2">
        <f>'[1]Pc, Summer, S3'!O2*Main!$B$8+_xlfn.IFNA(VLOOKUP($A2,'EV Distribution'!$A$2:$B$26,2,FALSE),0)*'EV Scenarios'!O$2</f>
        <v>6.0470760245741291</v>
      </c>
      <c r="P2" s="2">
        <f>'[1]Pc, Summer, S3'!P2*Main!$B$8+_xlfn.IFNA(VLOOKUP($A2,'EV Distribution'!$A$2:$B$26,2,FALSE),0)*'EV Scenarios'!P$2</f>
        <v>5.9924067725776728</v>
      </c>
      <c r="Q2" s="2">
        <f>'[1]Pc, Summer, S3'!Q2*Main!$B$8+_xlfn.IFNA(VLOOKUP($A2,'EV Distribution'!$A$2:$B$26,2,FALSE),0)*'EV Scenarios'!Q$2</f>
        <v>6.1036258578795035</v>
      </c>
      <c r="R2" s="2">
        <f>'[1]Pc, Summer, S3'!R2*Main!$B$8+_xlfn.IFNA(VLOOKUP($A2,'EV Distribution'!$A$2:$B$26,2,FALSE),0)*'EV Scenarios'!R$2</f>
        <v>6.4085218942539868</v>
      </c>
      <c r="S2" s="2">
        <f>'[1]Pc, Summer, S3'!S2*Main!$B$8+_xlfn.IFNA(VLOOKUP($A2,'EV Distribution'!$A$2:$B$26,2,FALSE),0)*'EV Scenarios'!S$2</f>
        <v>6.1203152749238035</v>
      </c>
      <c r="T2" s="2">
        <f>'[1]Pc, Summer, S3'!T2*Main!$B$8+_xlfn.IFNA(VLOOKUP($A2,'EV Distribution'!$A$2:$B$26,2,FALSE),0)*'EV Scenarios'!T$2</f>
        <v>6.0450018350738324</v>
      </c>
      <c r="U2" s="2">
        <f>'[1]Pc, Summer, S3'!U2*Main!$B$8+_xlfn.IFNA(VLOOKUP($A2,'EV Distribution'!$A$2:$B$26,2,FALSE),0)*'EV Scenarios'!U$2</f>
        <v>6.1291349102161838</v>
      </c>
      <c r="V2" s="2">
        <f>'[1]Pc, Summer, S3'!V2*Main!$B$8+_xlfn.IFNA(VLOOKUP($A2,'EV Distribution'!$A$2:$B$26,2,FALSE),0)*'EV Scenarios'!V$2</f>
        <v>6.2493684342008269</v>
      </c>
      <c r="W2" s="2">
        <f>'[1]Pc, Summer, S3'!W2*Main!$B$8+_xlfn.IFNA(VLOOKUP($A2,'EV Distribution'!$A$2:$B$26,2,FALSE),0)*'EV Scenarios'!W$2</f>
        <v>5.8274021592876553</v>
      </c>
      <c r="X2" s="2">
        <f>'[1]Pc, Summer, S3'!X2*Main!$B$8+_xlfn.IFNA(VLOOKUP($A2,'EV Distribution'!$A$2:$B$26,2,FALSE),0)*'EV Scenarios'!X$2</f>
        <v>5.7271875747312464</v>
      </c>
      <c r="Y2" s="2">
        <f>'[1]Pc, Summer, S3'!Y2*Main!$B$8+_xlfn.IFNA(VLOOKUP($A2,'EV Distribution'!$A$2:$B$26,2,FALSE),0)*'EV Scenarios'!Y$2</f>
        <v>5.6283729967513301</v>
      </c>
    </row>
    <row r="3" spans="1:25" x14ac:dyDescent="0.25">
      <c r="A3">
        <v>17</v>
      </c>
      <c r="B3" s="2">
        <f>'[1]Pc, Summer, S3'!B3*Main!$B$8+_xlfn.IFNA(VLOOKUP($A3,'EV Distribution'!$A$2:$B$26,2,FALSE),0)*'EV Scenarios'!B$2</f>
        <v>1.3447057387324279</v>
      </c>
      <c r="C3" s="2">
        <f>'[1]Pc, Summer, S3'!C3*Main!$B$8+_xlfn.IFNA(VLOOKUP($A3,'EV Distribution'!$A$2:$B$26,2,FALSE),0)*'EV Scenarios'!C$2</f>
        <v>1.2425785561004132</v>
      </c>
      <c r="D3" s="2">
        <f>'[1]Pc, Summer, S3'!D3*Main!$B$8+_xlfn.IFNA(VLOOKUP($A3,'EV Distribution'!$A$2:$B$26,2,FALSE),0)*'EV Scenarios'!D$2</f>
        <v>1.1604035134754873</v>
      </c>
      <c r="E3" s="2">
        <f>'[1]Pc, Summer, S3'!E3*Main!$B$8+_xlfn.IFNA(VLOOKUP($A3,'EV Distribution'!$A$2:$B$26,2,FALSE),0)*'EV Scenarios'!E$2</f>
        <v>1.1148791977418786</v>
      </c>
      <c r="F3" s="2">
        <f>'[1]Pc, Summer, S3'!F3*Main!$B$8+_xlfn.IFNA(VLOOKUP($A3,'EV Distribution'!$A$2:$B$26,2,FALSE),0)*'EV Scenarios'!F$2</f>
        <v>1.0930880297454224</v>
      </c>
      <c r="G3" s="2">
        <f>'[1]Pc, Summer, S3'!G3*Main!$B$8+_xlfn.IFNA(VLOOKUP($A3,'EV Distribution'!$A$2:$B$26,2,FALSE),0)*'EV Scenarios'!G$2</f>
        <v>1.0633870672025989</v>
      </c>
      <c r="H3" s="2">
        <f>'[1]Pc, Summer, S3'!H3*Main!$B$8+_xlfn.IFNA(VLOOKUP($A3,'EV Distribution'!$A$2:$B$26,2,FALSE),0)*'EV Scenarios'!H$2</f>
        <v>1.1780243054961608</v>
      </c>
      <c r="I3" s="2">
        <f>'[1]Pc, Summer, S3'!I3*Main!$B$8+_xlfn.IFNA(VLOOKUP($A3,'EV Distribution'!$A$2:$B$26,2,FALSE),0)*'EV Scenarios'!I$2</f>
        <v>1.4797566272374483</v>
      </c>
      <c r="J3" s="2">
        <f>'[1]Pc, Summer, S3'!J3*Main!$B$8+_xlfn.IFNA(VLOOKUP($A3,'EV Distribution'!$A$2:$B$26,2,FALSE),0)*'EV Scenarios'!J$2</f>
        <v>1.8185489214660364</v>
      </c>
      <c r="K3" s="2">
        <f>'[1]Pc, Summer, S3'!K3*Main!$B$8+_xlfn.IFNA(VLOOKUP($A3,'EV Distribution'!$A$2:$B$26,2,FALSE),0)*'EV Scenarios'!K$2</f>
        <v>2.0366213412994685</v>
      </c>
      <c r="L3" s="2">
        <f>'[1]Pc, Summer, S3'!L3*Main!$B$8+_xlfn.IFNA(VLOOKUP($A3,'EV Distribution'!$A$2:$B$26,2,FALSE),0)*'EV Scenarios'!L$2</f>
        <v>2.0330998538086238</v>
      </c>
      <c r="M3" s="2">
        <f>'[1]Pc, Summer, S3'!M3*Main!$B$8+_xlfn.IFNA(VLOOKUP($A3,'EV Distribution'!$A$2:$B$26,2,FALSE),0)*'EV Scenarios'!M$2</f>
        <v>1.9961886265989368</v>
      </c>
      <c r="N3" s="2">
        <f>'[1]Pc, Summer, S3'!N3*Main!$B$8+_xlfn.IFNA(VLOOKUP($A3,'EV Distribution'!$A$2:$B$26,2,FALSE),0)*'EV Scenarios'!N$2</f>
        <v>1.9299799671783815</v>
      </c>
      <c r="O3" s="2">
        <f>'[1]Pc, Summer, S3'!O3*Main!$B$8+_xlfn.IFNA(VLOOKUP($A3,'EV Distribution'!$A$2:$B$26,2,FALSE),0)*'EV Scenarios'!O$2</f>
        <v>1.6836518667879503</v>
      </c>
      <c r="P3" s="2">
        <f>'[1]Pc, Summer, S3'!P3*Main!$B$8+_xlfn.IFNA(VLOOKUP($A3,'EV Distribution'!$A$2:$B$26,2,FALSE),0)*'EV Scenarios'!P$2</f>
        <v>1.5123479102226816</v>
      </c>
      <c r="Q3" s="2">
        <f>'[1]Pc, Summer, S3'!Q3*Main!$B$8+_xlfn.IFNA(VLOOKUP($A3,'EV Distribution'!$A$2:$B$26,2,FALSE),0)*'EV Scenarios'!Q$2</f>
        <v>1.4093533389072652</v>
      </c>
      <c r="R3" s="2">
        <f>'[1]Pc, Summer, S3'!R3*Main!$B$8+_xlfn.IFNA(VLOOKUP($A3,'EV Distribution'!$A$2:$B$26,2,FALSE),0)*'EV Scenarios'!R$2</f>
        <v>1.3921924474577672</v>
      </c>
      <c r="S3" s="2">
        <f>'[1]Pc, Summer, S3'!S3*Main!$B$8+_xlfn.IFNA(VLOOKUP($A3,'EV Distribution'!$A$2:$B$26,2,FALSE),0)*'EV Scenarios'!S$2</f>
        <v>1.4425306296089779</v>
      </c>
      <c r="T3" s="2">
        <f>'[1]Pc, Summer, S3'!T3*Main!$B$8+_xlfn.IFNA(VLOOKUP($A3,'EV Distribution'!$A$2:$B$26,2,FALSE),0)*'EV Scenarios'!T$2</f>
        <v>1.5621881302658003</v>
      </c>
      <c r="U3" s="2">
        <f>'[1]Pc, Summer, S3'!U3*Main!$B$8+_xlfn.IFNA(VLOOKUP($A3,'EV Distribution'!$A$2:$B$26,2,FALSE),0)*'EV Scenarios'!U$2</f>
        <v>1.7993066669096276</v>
      </c>
      <c r="V3" s="2">
        <f>'[1]Pc, Summer, S3'!V3*Main!$B$8+_xlfn.IFNA(VLOOKUP($A3,'EV Distribution'!$A$2:$B$26,2,FALSE),0)*'EV Scenarios'!V$2</f>
        <v>1.8837796821535735</v>
      </c>
      <c r="W3" s="2">
        <f>'[1]Pc, Summer, S3'!W3*Main!$B$8+_xlfn.IFNA(VLOOKUP($A3,'EV Distribution'!$A$2:$B$26,2,FALSE),0)*'EV Scenarios'!W$2</f>
        <v>1.9552501480992321</v>
      </c>
      <c r="X3" s="2">
        <f>'[1]Pc, Summer, S3'!X3*Main!$B$8+_xlfn.IFNA(VLOOKUP($A3,'EV Distribution'!$A$2:$B$26,2,FALSE),0)*'EV Scenarios'!X$2</f>
        <v>1.7998382252569403</v>
      </c>
      <c r="Y3" s="2">
        <f>'[1]Pc, Summer, S3'!Y3*Main!$B$8+_xlfn.IFNA(VLOOKUP($A3,'EV Distribution'!$A$2:$B$26,2,FALSE),0)*'EV Scenarios'!Y$2</f>
        <v>1.4922053466479621</v>
      </c>
    </row>
    <row r="4" spans="1:25" x14ac:dyDescent="0.25">
      <c r="A4">
        <v>38</v>
      </c>
      <c r="B4" s="2">
        <f>'[1]Pc, Summer, S3'!B4*Main!$B$8+_xlfn.IFNA(VLOOKUP($A4,'EV Distribution'!$A$2:$B$26,2,FALSE),0)*'EV Scenarios'!B$2</f>
        <v>3.7258219719385708</v>
      </c>
      <c r="C4" s="2">
        <f>'[1]Pc, Summer, S3'!C4*Main!$B$8+_xlfn.IFNA(VLOOKUP($A4,'EV Distribution'!$A$2:$B$26,2,FALSE),0)*'EV Scenarios'!C$2</f>
        <v>3.4764935237885406</v>
      </c>
      <c r="D4" s="2">
        <f>'[1]Pc, Summer, S3'!D4*Main!$B$8+_xlfn.IFNA(VLOOKUP($A4,'EV Distribution'!$A$2:$B$26,2,FALSE),0)*'EV Scenarios'!D$2</f>
        <v>3.379495266900177</v>
      </c>
      <c r="E4" s="2">
        <f>'[1]Pc, Summer, S3'!E4*Main!$B$8+_xlfn.IFNA(VLOOKUP($A4,'EV Distribution'!$A$2:$B$26,2,FALSE),0)*'EV Scenarios'!E$2</f>
        <v>3.1895369088251622</v>
      </c>
      <c r="F4" s="2">
        <f>'[1]Pc, Summer, S3'!F4*Main!$B$8+_xlfn.IFNA(VLOOKUP($A4,'EV Distribution'!$A$2:$B$26,2,FALSE),0)*'EV Scenarios'!F$2</f>
        <v>2.9714676843455403</v>
      </c>
      <c r="G4" s="2">
        <f>'[1]Pc, Summer, S3'!G4*Main!$B$8+_xlfn.IFNA(VLOOKUP($A4,'EV Distribution'!$A$2:$B$26,2,FALSE),0)*'EV Scenarios'!G$2</f>
        <v>2.9060660624878909</v>
      </c>
      <c r="H4" s="2">
        <f>'[1]Pc, Summer, S3'!H4*Main!$B$8+_xlfn.IFNA(VLOOKUP($A4,'EV Distribution'!$A$2:$B$26,2,FALSE),0)*'EV Scenarios'!H$2</f>
        <v>3.0233120448995865</v>
      </c>
      <c r="I4" s="2">
        <f>'[1]Pc, Summer, S3'!I4*Main!$B$8+_xlfn.IFNA(VLOOKUP($A4,'EV Distribution'!$A$2:$B$26,2,FALSE),0)*'EV Scenarios'!I$2</f>
        <v>3.4404473131299467</v>
      </c>
      <c r="J4" s="2">
        <f>'[1]Pc, Summer, S3'!J4*Main!$B$8+_xlfn.IFNA(VLOOKUP($A4,'EV Distribution'!$A$2:$B$26,2,FALSE),0)*'EV Scenarios'!J$2</f>
        <v>3.8504749043922026</v>
      </c>
      <c r="K4" s="2">
        <f>'[1]Pc, Summer, S3'!K4*Main!$B$8+_xlfn.IFNA(VLOOKUP($A4,'EV Distribution'!$A$2:$B$26,2,FALSE),0)*'EV Scenarios'!K$2</f>
        <v>4.2009051698523328</v>
      </c>
      <c r="L4" s="2">
        <f>'[1]Pc, Summer, S3'!L4*Main!$B$8+_xlfn.IFNA(VLOOKUP($A4,'EV Distribution'!$A$2:$B$26,2,FALSE),0)*'EV Scenarios'!L$2</f>
        <v>4.4708825423414051</v>
      </c>
      <c r="M4" s="2">
        <f>'[1]Pc, Summer, S3'!M4*Main!$B$8+_xlfn.IFNA(VLOOKUP($A4,'EV Distribution'!$A$2:$B$26,2,FALSE),0)*'EV Scenarios'!M$2</f>
        <v>4.6039694407595979</v>
      </c>
      <c r="N4" s="2">
        <f>'[1]Pc, Summer, S3'!N4*Main!$B$8+_xlfn.IFNA(VLOOKUP($A4,'EV Distribution'!$A$2:$B$26,2,FALSE),0)*'EV Scenarios'!N$2</f>
        <v>4.4744316026515065</v>
      </c>
      <c r="O4" s="2">
        <f>'[1]Pc, Summer, S3'!O4*Main!$B$8+_xlfn.IFNA(VLOOKUP($A4,'EV Distribution'!$A$2:$B$26,2,FALSE),0)*'EV Scenarios'!O$2</f>
        <v>4.1059869111494383</v>
      </c>
      <c r="P4" s="2">
        <f>'[1]Pc, Summer, S3'!P4*Main!$B$8+_xlfn.IFNA(VLOOKUP($A4,'EV Distribution'!$A$2:$B$26,2,FALSE),0)*'EV Scenarios'!P$2</f>
        <v>3.7952340899178978</v>
      </c>
      <c r="Q4" s="2">
        <f>'[1]Pc, Summer, S3'!Q4*Main!$B$8+_xlfn.IFNA(VLOOKUP($A4,'EV Distribution'!$A$2:$B$26,2,FALSE),0)*'EV Scenarios'!Q$2</f>
        <v>3.5989607146544595</v>
      </c>
      <c r="R4" s="2">
        <f>'[1]Pc, Summer, S3'!R4*Main!$B$8+_xlfn.IFNA(VLOOKUP($A4,'EV Distribution'!$A$2:$B$26,2,FALSE),0)*'EV Scenarios'!R$2</f>
        <v>3.5362831304004718</v>
      </c>
      <c r="S4" s="2">
        <f>'[1]Pc, Summer, S3'!S4*Main!$B$8+_xlfn.IFNA(VLOOKUP($A4,'EV Distribution'!$A$2:$B$26,2,FALSE),0)*'EV Scenarios'!S$2</f>
        <v>3.6347127038535141</v>
      </c>
      <c r="T4" s="2">
        <f>'[1]Pc, Summer, S3'!T4*Main!$B$8+_xlfn.IFNA(VLOOKUP($A4,'EV Distribution'!$A$2:$B$26,2,FALSE),0)*'EV Scenarios'!T$2</f>
        <v>3.7584354609096278</v>
      </c>
      <c r="U4" s="2">
        <f>'[1]Pc, Summer, S3'!U4*Main!$B$8+_xlfn.IFNA(VLOOKUP($A4,'EV Distribution'!$A$2:$B$26,2,FALSE),0)*'EV Scenarios'!U$2</f>
        <v>3.8766319922173658</v>
      </c>
      <c r="V4" s="2">
        <f>'[1]Pc, Summer, S3'!V4*Main!$B$8+_xlfn.IFNA(VLOOKUP($A4,'EV Distribution'!$A$2:$B$26,2,FALSE),0)*'EV Scenarios'!V$2</f>
        <v>4.1392635172699341</v>
      </c>
      <c r="W4" s="2">
        <f>'[1]Pc, Summer, S3'!W4*Main!$B$8+_xlfn.IFNA(VLOOKUP($A4,'EV Distribution'!$A$2:$B$26,2,FALSE),0)*'EV Scenarios'!W$2</f>
        <v>4.3541037286804487</v>
      </c>
      <c r="X4" s="2">
        <f>'[1]Pc, Summer, S3'!X4*Main!$B$8+_xlfn.IFNA(VLOOKUP($A4,'EV Distribution'!$A$2:$B$26,2,FALSE),0)*'EV Scenarios'!X$2</f>
        <v>4.1585637314707622</v>
      </c>
      <c r="Y4" s="2">
        <f>'[1]Pc, Summer, S3'!Y4*Main!$B$8+_xlfn.IFNA(VLOOKUP($A4,'EV Distribution'!$A$2:$B$26,2,FALSE),0)*'EV Scenarios'!Y$2</f>
        <v>3.6461403117985824</v>
      </c>
    </row>
    <row r="5" spans="1:25" x14ac:dyDescent="0.25">
      <c r="A5">
        <v>36</v>
      </c>
      <c r="B5" s="2">
        <f>'[1]Pc, Summer, S3'!B5*Main!$B$8+_xlfn.IFNA(VLOOKUP($A5,'EV Distribution'!$A$2:$B$26,2,FALSE),0)*'EV Scenarios'!B$2</f>
        <v>0.44960142713644413</v>
      </c>
      <c r="C5" s="2">
        <f>'[1]Pc, Summer, S3'!C5*Main!$B$8+_xlfn.IFNA(VLOOKUP($A5,'EV Distribution'!$A$2:$B$26,2,FALSE),0)*'EV Scenarios'!C$2</f>
        <v>0.34270758495215592</v>
      </c>
      <c r="D5" s="2">
        <f>'[1]Pc, Summer, S3'!D5*Main!$B$8+_xlfn.IFNA(VLOOKUP($A5,'EV Distribution'!$A$2:$B$26,2,FALSE),0)*'EV Scenarios'!D$2</f>
        <v>0.24961717883165979</v>
      </c>
      <c r="E5" s="2">
        <f>'[1]Pc, Summer, S3'!E5*Main!$B$8+_xlfn.IFNA(VLOOKUP($A5,'EV Distribution'!$A$2:$B$26,2,FALSE),0)*'EV Scenarios'!E$2</f>
        <v>0.56477083533136441</v>
      </c>
      <c r="F5" s="2">
        <f>'[1]Pc, Summer, S3'!F5*Main!$B$8+_xlfn.IFNA(VLOOKUP($A5,'EV Distribution'!$A$2:$B$26,2,FALSE),0)*'EV Scenarios'!F$2</f>
        <v>0.37850389050324862</v>
      </c>
      <c r="G5" s="2">
        <f>'[1]Pc, Summer, S3'!G5*Main!$B$8+_xlfn.IFNA(VLOOKUP($A5,'EV Distribution'!$A$2:$B$26,2,FALSE),0)*'EV Scenarios'!G$2</f>
        <v>0.11244749627406969</v>
      </c>
      <c r="H5" s="2">
        <f>'[1]Pc, Summer, S3'!H5*Main!$B$8+_xlfn.IFNA(VLOOKUP($A5,'EV Distribution'!$A$2:$B$26,2,FALSE),0)*'EV Scenarios'!H$2</f>
        <v>0.31857100244536318</v>
      </c>
      <c r="I5" s="2">
        <f>'[1]Pc, Summer, S3'!I5*Main!$B$8+_xlfn.IFNA(VLOOKUP($A5,'EV Distribution'!$A$2:$B$26,2,FALSE),0)*'EV Scenarios'!I$2</f>
        <v>0.67907556662965141</v>
      </c>
      <c r="J5" s="2">
        <f>'[1]Pc, Summer, S3'!J5*Main!$B$8+_xlfn.IFNA(VLOOKUP($A5,'EV Distribution'!$A$2:$B$26,2,FALSE),0)*'EV Scenarios'!J$2</f>
        <v>0.90067354833786173</v>
      </c>
      <c r="K5" s="2">
        <f>'[1]Pc, Summer, S3'!K5*Main!$B$8+_xlfn.IFNA(VLOOKUP($A5,'EV Distribution'!$A$2:$B$26,2,FALSE),0)*'EV Scenarios'!K$2</f>
        <v>1.0746508296278794</v>
      </c>
      <c r="L5" s="2">
        <f>'[1]Pc, Summer, S3'!L5*Main!$B$8+_xlfn.IFNA(VLOOKUP($A5,'EV Distribution'!$A$2:$B$26,2,FALSE),0)*'EV Scenarios'!L$2</f>
        <v>1.1956714251234495</v>
      </c>
      <c r="M5" s="2">
        <f>'[1]Pc, Summer, S3'!M5*Main!$B$8+_xlfn.IFNA(VLOOKUP($A5,'EV Distribution'!$A$2:$B$26,2,FALSE),0)*'EV Scenarios'!M$2</f>
        <v>1.2189178534589487</v>
      </c>
      <c r="N5" s="2">
        <f>'[1]Pc, Summer, S3'!N5*Main!$B$8+_xlfn.IFNA(VLOOKUP($A5,'EV Distribution'!$A$2:$B$26,2,FALSE),0)*'EV Scenarios'!N$2</f>
        <v>1.0383869716266982</v>
      </c>
      <c r="O5" s="2">
        <f>'[1]Pc, Summer, S3'!O5*Main!$B$8+_xlfn.IFNA(VLOOKUP($A5,'EV Distribution'!$A$2:$B$26,2,FALSE),0)*'EV Scenarios'!O$2</f>
        <v>0.79192351744004708</v>
      </c>
      <c r="P5" s="2">
        <f>'[1]Pc, Summer, S3'!P5*Main!$B$8+_xlfn.IFNA(VLOOKUP($A5,'EV Distribution'!$A$2:$B$26,2,FALSE),0)*'EV Scenarios'!P$2</f>
        <v>0.62091153709746005</v>
      </c>
      <c r="Q5" s="2">
        <f>'[1]Pc, Summer, S3'!Q5*Main!$B$8+_xlfn.IFNA(VLOOKUP($A5,'EV Distribution'!$A$2:$B$26,2,FALSE),0)*'EV Scenarios'!Q$2</f>
        <v>0.586523959781453</v>
      </c>
      <c r="R5" s="2">
        <f>'[1]Pc, Summer, S3'!R5*Main!$B$8+_xlfn.IFNA(VLOOKUP($A5,'EV Distribution'!$A$2:$B$26,2,FALSE),0)*'EV Scenarios'!R$2</f>
        <v>0.53417127576373302</v>
      </c>
      <c r="S5" s="2">
        <f>'[1]Pc, Summer, S3'!S5*Main!$B$8+_xlfn.IFNA(VLOOKUP($A5,'EV Distribution'!$A$2:$B$26,2,FALSE),0)*'EV Scenarios'!S$2</f>
        <v>0.59314473105375065</v>
      </c>
      <c r="T5" s="2">
        <f>'[1]Pc, Summer, S3'!T5*Main!$B$8+_xlfn.IFNA(VLOOKUP($A5,'EV Distribution'!$A$2:$B$26,2,FALSE),0)*'EV Scenarios'!T$2</f>
        <v>0.80478504596574141</v>
      </c>
      <c r="U5" s="2">
        <f>'[1]Pc, Summer, S3'!U5*Main!$B$8+_xlfn.IFNA(VLOOKUP($A5,'EV Distribution'!$A$2:$B$26,2,FALSE),0)*'EV Scenarios'!U$2</f>
        <v>0.93340546670053171</v>
      </c>
      <c r="V5" s="2">
        <f>'[1]Pc, Summer, S3'!V5*Main!$B$8+_xlfn.IFNA(VLOOKUP($A5,'EV Distribution'!$A$2:$B$26,2,FALSE),0)*'EV Scenarios'!V$2</f>
        <v>1.0155599804122859</v>
      </c>
      <c r="W5" s="2">
        <f>'[1]Pc, Summer, S3'!W5*Main!$B$8+_xlfn.IFNA(VLOOKUP($A5,'EV Distribution'!$A$2:$B$26,2,FALSE),0)*'EV Scenarios'!W$2</f>
        <v>1.3186435484973418</v>
      </c>
      <c r="X5" s="2">
        <f>'[1]Pc, Summer, S3'!X5*Main!$B$8+_xlfn.IFNA(VLOOKUP($A5,'EV Distribution'!$A$2:$B$26,2,FALSE),0)*'EV Scenarios'!X$2</f>
        <v>0.98437787958062606</v>
      </c>
      <c r="Y5" s="2">
        <f>'[1]Pc, Summer, S3'!Y5*Main!$B$8+_xlfn.IFNA(VLOOKUP($A5,'EV Distribution'!$A$2:$B$26,2,FALSE),0)*'EV Scenarios'!Y$2</f>
        <v>0.62505173862965158</v>
      </c>
    </row>
    <row r="6" spans="1:25" x14ac:dyDescent="0.25">
      <c r="A6">
        <v>26</v>
      </c>
      <c r="B6" s="2">
        <f>'[1]Pc, Summer, S3'!B6*Main!$B$8+_xlfn.IFNA(VLOOKUP($A6,'EV Distribution'!$A$2:$B$26,2,FALSE),0)*'EV Scenarios'!B$2</f>
        <v>3.6951000227040756</v>
      </c>
      <c r="C6" s="2">
        <f>'[1]Pc, Summer, S3'!C6*Main!$B$8+_xlfn.IFNA(VLOOKUP($A6,'EV Distribution'!$A$2:$B$26,2,FALSE),0)*'EV Scenarios'!C$2</f>
        <v>3.3216610975699941</v>
      </c>
      <c r="D6" s="2">
        <f>'[1]Pc, Summer, S3'!D6*Main!$B$8+_xlfn.IFNA(VLOOKUP($A6,'EV Distribution'!$A$2:$B$26,2,FALSE),0)*'EV Scenarios'!D$2</f>
        <v>3.143332545108092</v>
      </c>
      <c r="E6" s="2">
        <f>'[1]Pc, Summer, S3'!E6*Main!$B$8+_xlfn.IFNA(VLOOKUP($A6,'EV Distribution'!$A$2:$B$26,2,FALSE),0)*'EV Scenarios'!E$2</f>
        <v>3.0447810646036619</v>
      </c>
      <c r="F6" s="2">
        <f>'[1]Pc, Summer, S3'!F6*Main!$B$8+_xlfn.IFNA(VLOOKUP($A6,'EV Distribution'!$A$2:$B$26,2,FALSE),0)*'EV Scenarios'!F$2</f>
        <v>2.9595730742220909</v>
      </c>
      <c r="G6" s="2">
        <f>'[1]Pc, Summer, S3'!G6*Main!$B$8+_xlfn.IFNA(VLOOKUP($A6,'EV Distribution'!$A$2:$B$26,2,FALSE),0)*'EV Scenarios'!G$2</f>
        <v>2.807135692786769</v>
      </c>
      <c r="H6" s="2">
        <f>'[1]Pc, Summer, S3'!H6*Main!$B$8+_xlfn.IFNA(VLOOKUP($A6,'EV Distribution'!$A$2:$B$26,2,FALSE),0)*'EV Scenarios'!H$2</f>
        <v>3.0192783836148847</v>
      </c>
      <c r="I6" s="2">
        <f>'[1]Pc, Summer, S3'!I6*Main!$B$8+_xlfn.IFNA(VLOOKUP($A6,'EV Distribution'!$A$2:$B$26,2,FALSE),0)*'EV Scenarios'!I$2</f>
        <v>3.4948410247525104</v>
      </c>
      <c r="J6" s="2">
        <f>'[1]Pc, Summer, S3'!J6*Main!$B$8+_xlfn.IFNA(VLOOKUP($A6,'EV Distribution'!$A$2:$B$26,2,FALSE),0)*'EV Scenarios'!J$2</f>
        <v>4.0706685385729475</v>
      </c>
      <c r="K6" s="2">
        <f>'[1]Pc, Summer, S3'!K6*Main!$B$8+_xlfn.IFNA(VLOOKUP($A6,'EV Distribution'!$A$2:$B$26,2,FALSE),0)*'EV Scenarios'!K$2</f>
        <v>4.856322937737743</v>
      </c>
      <c r="L6" s="2">
        <f>'[1]Pc, Summer, S3'!L6*Main!$B$8+_xlfn.IFNA(VLOOKUP($A6,'EV Distribution'!$A$2:$B$26,2,FALSE),0)*'EV Scenarios'!L$2</f>
        <v>5.4482685036479621</v>
      </c>
      <c r="M6" s="2">
        <f>'[1]Pc, Summer, S3'!M6*Main!$B$8+_xlfn.IFNA(VLOOKUP($A6,'EV Distribution'!$A$2:$B$26,2,FALSE),0)*'EV Scenarios'!M$2</f>
        <v>5.8852669106816302</v>
      </c>
      <c r="N6" s="2">
        <f>'[1]Pc, Summer, S3'!N6*Main!$B$8+_xlfn.IFNA(VLOOKUP($A6,'EV Distribution'!$A$2:$B$26,2,FALSE),0)*'EV Scenarios'!N$2</f>
        <v>5.688534398048434</v>
      </c>
      <c r="O6" s="2">
        <f>'[1]Pc, Summer, S3'!O6*Main!$B$8+_xlfn.IFNA(VLOOKUP($A6,'EV Distribution'!$A$2:$B$26,2,FALSE),0)*'EV Scenarios'!O$2</f>
        <v>4.9651234574506793</v>
      </c>
      <c r="P6" s="2">
        <f>'[1]Pc, Summer, S3'!P6*Main!$B$8+_xlfn.IFNA(VLOOKUP($A6,'EV Distribution'!$A$2:$B$26,2,FALSE),0)*'EV Scenarios'!P$2</f>
        <v>4.4323080400968697</v>
      </c>
      <c r="Q6" s="2">
        <f>'[1]Pc, Summer, S3'!Q6*Main!$B$8+_xlfn.IFNA(VLOOKUP($A6,'EV Distribution'!$A$2:$B$26,2,FALSE),0)*'EV Scenarios'!Q$2</f>
        <v>4.3040969249793264</v>
      </c>
      <c r="R6" s="2">
        <f>'[1]Pc, Summer, S3'!R6*Main!$B$8+_xlfn.IFNA(VLOOKUP($A6,'EV Distribution'!$A$2:$B$26,2,FALSE),0)*'EV Scenarios'!R$2</f>
        <v>4.0710233629367991</v>
      </c>
      <c r="S6" s="2">
        <f>'[1]Pc, Summer, S3'!S6*Main!$B$8+_xlfn.IFNA(VLOOKUP($A6,'EV Distribution'!$A$2:$B$26,2,FALSE),0)*'EV Scenarios'!S$2</f>
        <v>4.042983024858831</v>
      </c>
      <c r="T6" s="2">
        <f>'[1]Pc, Summer, S3'!T6*Main!$B$8+_xlfn.IFNA(VLOOKUP($A6,'EV Distribution'!$A$2:$B$26,2,FALSE),0)*'EV Scenarios'!T$2</f>
        <v>4.2163921541523921</v>
      </c>
      <c r="U6" s="2">
        <f>'[1]Pc, Summer, S3'!U6*Main!$B$8+_xlfn.IFNA(VLOOKUP($A6,'EV Distribution'!$A$2:$B$26,2,FALSE),0)*'EV Scenarios'!U$2</f>
        <v>4.3505927388576486</v>
      </c>
      <c r="V6" s="2">
        <f>'[1]Pc, Summer, S3'!V6*Main!$B$8+_xlfn.IFNA(VLOOKUP($A6,'EV Distribution'!$A$2:$B$26,2,FALSE),0)*'EV Scenarios'!V$2</f>
        <v>4.7712175734093325</v>
      </c>
      <c r="W6" s="2">
        <f>'[1]Pc, Summer, S3'!W6*Main!$B$8+_xlfn.IFNA(VLOOKUP($A6,'EV Distribution'!$A$2:$B$26,2,FALSE),0)*'EV Scenarios'!W$2</f>
        <v>5.3206998063106914</v>
      </c>
      <c r="X6" s="2">
        <f>'[1]Pc, Summer, S3'!X6*Main!$B$8+_xlfn.IFNA(VLOOKUP($A6,'EV Distribution'!$A$2:$B$26,2,FALSE),0)*'EV Scenarios'!X$2</f>
        <v>5.1705424895569987</v>
      </c>
      <c r="Y6" s="2">
        <f>'[1]Pc, Summer, S3'!Y6*Main!$B$8+_xlfn.IFNA(VLOOKUP($A6,'EV Distribution'!$A$2:$B$26,2,FALSE),0)*'EV Scenarios'!Y$2</f>
        <v>4.3853300060543416</v>
      </c>
    </row>
    <row r="7" spans="1:25" x14ac:dyDescent="0.25">
      <c r="A7">
        <v>24</v>
      </c>
      <c r="B7" s="2">
        <f>'[1]Pc, Summer, S3'!B7*Main!$B$8+_xlfn.IFNA(VLOOKUP($A7,'EV Distribution'!$A$2:$B$26,2,FALSE),0)*'EV Scenarios'!B$2</f>
        <v>5.2751727346391011</v>
      </c>
      <c r="C7" s="2">
        <f>'[1]Pc, Summer, S3'!C7*Main!$B$8+_xlfn.IFNA(VLOOKUP($A7,'EV Distribution'!$A$2:$B$26,2,FALSE),0)*'EV Scenarios'!C$2</f>
        <v>5.2536245506603656</v>
      </c>
      <c r="D7" s="2">
        <f>'[1]Pc, Summer, S3'!D7*Main!$B$8+_xlfn.IFNA(VLOOKUP($A7,'EV Distribution'!$A$2:$B$26,2,FALSE),0)*'EV Scenarios'!D$2</f>
        <v>5.0898098229970463</v>
      </c>
      <c r="E7" s="2">
        <f>'[1]Pc, Summer, S3'!E7*Main!$B$8+_xlfn.IFNA(VLOOKUP($A7,'EV Distribution'!$A$2:$B$26,2,FALSE),0)*'EV Scenarios'!E$2</f>
        <v>5.0495819697353808</v>
      </c>
      <c r="F7" s="2">
        <f>'[1]Pc, Summer, S3'!F7*Main!$B$8+_xlfn.IFNA(VLOOKUP($A7,'EV Distribution'!$A$2:$B$26,2,FALSE),0)*'EV Scenarios'!F$2</f>
        <v>5.0462297515380978</v>
      </c>
      <c r="G7" s="2">
        <f>'[1]Pc, Summer, S3'!G7*Main!$B$8+_xlfn.IFNA(VLOOKUP($A7,'EV Distribution'!$A$2:$B$26,2,FALSE),0)*'EV Scenarios'!G$2</f>
        <v>4.7362468334873</v>
      </c>
      <c r="H7" s="2">
        <f>'[1]Pc, Summer, S3'!H7*Main!$B$8+_xlfn.IFNA(VLOOKUP($A7,'EV Distribution'!$A$2:$B$26,2,FALSE),0)*'EV Scenarios'!H$2</f>
        <v>4.5863523732900173</v>
      </c>
      <c r="I7" s="2">
        <f>'[1]Pc, Summer, S3'!I7*Main!$B$8+_xlfn.IFNA(VLOOKUP($A7,'EV Distribution'!$A$2:$B$26,2,FALSE),0)*'EV Scenarios'!I$2</f>
        <v>4.8351021577838154</v>
      </c>
      <c r="J7" s="2">
        <f>'[1]Pc, Summer, S3'!J7*Main!$B$8+_xlfn.IFNA(VLOOKUP($A7,'EV Distribution'!$A$2:$B$26,2,FALSE),0)*'EV Scenarios'!J$2</f>
        <v>5.2733212000011811</v>
      </c>
      <c r="K7" s="2">
        <f>'[1]Pc, Summer, S3'!K7*Main!$B$8+_xlfn.IFNA(VLOOKUP($A7,'EV Distribution'!$A$2:$B$26,2,FALSE),0)*'EV Scenarios'!K$2</f>
        <v>5.8272621715416415</v>
      </c>
      <c r="L7" s="2">
        <f>'[1]Pc, Summer, S3'!L7*Main!$B$8+_xlfn.IFNA(VLOOKUP($A7,'EV Distribution'!$A$2:$B$26,2,FALSE),0)*'EV Scenarios'!L$2</f>
        <v>6.1399406794967515</v>
      </c>
      <c r="M7" s="2">
        <f>'[1]Pc, Summer, S3'!M7*Main!$B$8+_xlfn.IFNA(VLOOKUP($A7,'EV Distribution'!$A$2:$B$26,2,FALSE),0)*'EV Scenarios'!M$2</f>
        <v>6.4424697014719428</v>
      </c>
      <c r="N7" s="2">
        <f>'[1]Pc, Summer, S3'!N7*Main!$B$8+_xlfn.IFNA(VLOOKUP($A7,'EV Distribution'!$A$2:$B$26,2,FALSE),0)*'EV Scenarios'!N$2</f>
        <v>6.2802930214105146</v>
      </c>
      <c r="O7" s="2">
        <f>'[1]Pc, Summer, S3'!O7*Main!$B$8+_xlfn.IFNA(VLOOKUP($A7,'EV Distribution'!$A$2:$B$26,2,FALSE),0)*'EV Scenarios'!O$2</f>
        <v>5.8138618961500299</v>
      </c>
      <c r="P7" s="2">
        <f>'[1]Pc, Summer, S3'!P7*Main!$B$8+_xlfn.IFNA(VLOOKUP($A7,'EV Distribution'!$A$2:$B$26,2,FALSE),0)*'EV Scenarios'!P$2</f>
        <v>5.6122107970419366</v>
      </c>
      <c r="Q7" s="2">
        <f>'[1]Pc, Summer, S3'!Q7*Main!$B$8+_xlfn.IFNA(VLOOKUP($A7,'EV Distribution'!$A$2:$B$26,2,FALSE),0)*'EV Scenarios'!Q$2</f>
        <v>5.4959937661665688</v>
      </c>
      <c r="R7" s="2">
        <f>'[1]Pc, Summer, S3'!R7*Main!$B$8+_xlfn.IFNA(VLOOKUP($A7,'EV Distribution'!$A$2:$B$26,2,FALSE),0)*'EV Scenarios'!R$2</f>
        <v>5.446854574321323</v>
      </c>
      <c r="S7" s="2">
        <f>'[1]Pc, Summer, S3'!S7*Main!$B$8+_xlfn.IFNA(VLOOKUP($A7,'EV Distribution'!$A$2:$B$26,2,FALSE),0)*'EV Scenarios'!S$2</f>
        <v>5.2407548120011809</v>
      </c>
      <c r="T7" s="2">
        <f>'[1]Pc, Summer, S3'!T7*Main!$B$8+_xlfn.IFNA(VLOOKUP($A7,'EV Distribution'!$A$2:$B$26,2,FALSE),0)*'EV Scenarios'!T$2</f>
        <v>5.2916792045126986</v>
      </c>
      <c r="U7" s="2">
        <f>'[1]Pc, Summer, S3'!U7*Main!$B$8+_xlfn.IFNA(VLOOKUP($A7,'EV Distribution'!$A$2:$B$26,2,FALSE),0)*'EV Scenarios'!U$2</f>
        <v>5.3174403937495569</v>
      </c>
      <c r="V7" s="2">
        <f>'[1]Pc, Summer, S3'!V7*Main!$B$8+_xlfn.IFNA(VLOOKUP($A7,'EV Distribution'!$A$2:$B$26,2,FALSE),0)*'EV Scenarios'!V$2</f>
        <v>5.4968814268257526</v>
      </c>
      <c r="W7" s="2">
        <f>'[1]Pc, Summer, S3'!W7*Main!$B$8+_xlfn.IFNA(VLOOKUP($A7,'EV Distribution'!$A$2:$B$26,2,FALSE),0)*'EV Scenarios'!W$2</f>
        <v>5.7947663719681035</v>
      </c>
      <c r="X7" s="2">
        <f>'[1]Pc, Summer, S3'!X7*Main!$B$8+_xlfn.IFNA(VLOOKUP($A7,'EV Distribution'!$A$2:$B$26,2,FALSE),0)*'EV Scenarios'!X$2</f>
        <v>5.2919036647430602</v>
      </c>
      <c r="Y7" s="2">
        <f>'[1]Pc, Summer, S3'!Y7*Main!$B$8+_xlfn.IFNA(VLOOKUP($A7,'EV Distribution'!$A$2:$B$26,2,FALSE),0)*'EV Scenarios'!Y$2</f>
        <v>5.4669487833727111</v>
      </c>
    </row>
    <row r="8" spans="1:25" x14ac:dyDescent="0.25">
      <c r="A8">
        <v>28</v>
      </c>
      <c r="B8" s="2">
        <f>'[1]Pc, Summer, S3'!B8*Main!$B$8+_xlfn.IFNA(VLOOKUP($A8,'EV Distribution'!$A$2:$B$26,2,FALSE),0)*'EV Scenarios'!B$2</f>
        <v>2.9591964526851737</v>
      </c>
      <c r="C8" s="2">
        <f>'[1]Pc, Summer, S3'!C8*Main!$B$8+_xlfn.IFNA(VLOOKUP($A8,'EV Distribution'!$A$2:$B$26,2,FALSE),0)*'EV Scenarios'!C$2</f>
        <v>2.7489568284477257</v>
      </c>
      <c r="D8" s="2">
        <f>'[1]Pc, Summer, S3'!D8*Main!$B$8+_xlfn.IFNA(VLOOKUP($A8,'EV Distribution'!$A$2:$B$26,2,FALSE),0)*'EV Scenarios'!D$2</f>
        <v>2.7131082449533377</v>
      </c>
      <c r="E8" s="2">
        <f>'[1]Pc, Summer, S3'!E8*Main!$B$8+_xlfn.IFNA(VLOOKUP($A8,'EV Distribution'!$A$2:$B$26,2,FALSE),0)*'EV Scenarios'!E$2</f>
        <v>2.7501152730112226</v>
      </c>
      <c r="F8" s="2">
        <f>'[1]Pc, Summer, S3'!F8*Main!$B$8+_xlfn.IFNA(VLOOKUP($A8,'EV Distribution'!$A$2:$B$26,2,FALSE),0)*'EV Scenarios'!F$2</f>
        <v>2.6488232143449499</v>
      </c>
      <c r="G8" s="2">
        <f>'[1]Pc, Summer, S3'!G8*Main!$B$8+_xlfn.IFNA(VLOOKUP($A8,'EV Distribution'!$A$2:$B$26,2,FALSE),0)*'EV Scenarios'!G$2</f>
        <v>2.5014823164772593</v>
      </c>
      <c r="H8" s="2">
        <f>'[1]Pc, Summer, S3'!H8*Main!$B$8+_xlfn.IFNA(VLOOKUP($A8,'EV Distribution'!$A$2:$B$26,2,FALSE),0)*'EV Scenarios'!H$2</f>
        <v>2.6644716302835199</v>
      </c>
      <c r="I8" s="2">
        <f>'[1]Pc, Summer, S3'!I8*Main!$B$8+_xlfn.IFNA(VLOOKUP($A8,'EV Distribution'!$A$2:$B$26,2,FALSE),0)*'EV Scenarios'!I$2</f>
        <v>2.8694511769356175</v>
      </c>
      <c r="J8" s="2">
        <f>'[1]Pc, Summer, S3'!J8*Main!$B$8+_xlfn.IFNA(VLOOKUP($A8,'EV Distribution'!$A$2:$B$26,2,FALSE),0)*'EV Scenarios'!J$2</f>
        <v>3.4065980884630833</v>
      </c>
      <c r="K8" s="2">
        <f>'[1]Pc, Summer, S3'!K8*Main!$B$8+_xlfn.IFNA(VLOOKUP($A8,'EV Distribution'!$A$2:$B$26,2,FALSE),0)*'EV Scenarios'!K$2</f>
        <v>3.9002028993089191</v>
      </c>
      <c r="L8" s="2">
        <f>'[1]Pc, Summer, S3'!L8*Main!$B$8+_xlfn.IFNA(VLOOKUP($A8,'EV Distribution'!$A$2:$B$26,2,FALSE),0)*'EV Scenarios'!L$2</f>
        <v>4.1657778398653278</v>
      </c>
      <c r="M8" s="2">
        <f>'[1]Pc, Summer, S3'!M8*Main!$B$8+_xlfn.IFNA(VLOOKUP($A8,'EV Distribution'!$A$2:$B$26,2,FALSE),0)*'EV Scenarios'!M$2</f>
        <v>4.3405434329167152</v>
      </c>
      <c r="N8" s="2">
        <f>'[1]Pc, Summer, S3'!N8*Main!$B$8+_xlfn.IFNA(VLOOKUP($A8,'EV Distribution'!$A$2:$B$26,2,FALSE),0)*'EV Scenarios'!N$2</f>
        <v>4.3213251357838161</v>
      </c>
      <c r="O8" s="2">
        <f>'[1]Pc, Summer, S3'!O8*Main!$B$8+_xlfn.IFNA(VLOOKUP($A8,'EV Distribution'!$A$2:$B$26,2,FALSE),0)*'EV Scenarios'!O$2</f>
        <v>4.1599612685989369</v>
      </c>
      <c r="P8" s="2">
        <f>'[1]Pc, Summer, S3'!P8*Main!$B$8+_xlfn.IFNA(VLOOKUP($A8,'EV Distribution'!$A$2:$B$26,2,FALSE),0)*'EV Scenarios'!P$2</f>
        <v>3.8111074108848197</v>
      </c>
      <c r="Q8" s="2">
        <f>'[1]Pc, Summer, S3'!Q8*Main!$B$8+_xlfn.IFNA(VLOOKUP($A8,'EV Distribution'!$A$2:$B$26,2,FALSE),0)*'EV Scenarios'!Q$2</f>
        <v>3.3386870675310099</v>
      </c>
      <c r="R8" s="2">
        <f>'[1]Pc, Summer, S3'!R8*Main!$B$8+_xlfn.IFNA(VLOOKUP($A8,'EV Distribution'!$A$2:$B$26,2,FALSE),0)*'EV Scenarios'!R$2</f>
        <v>3.2386079146391018</v>
      </c>
      <c r="S8" s="2">
        <f>'[1]Pc, Summer, S3'!S8*Main!$B$8+_xlfn.IFNA(VLOOKUP($A8,'EV Distribution'!$A$2:$B$26,2,FALSE),0)*'EV Scenarios'!S$2</f>
        <v>3.2051154436574123</v>
      </c>
      <c r="T8" s="2">
        <f>'[1]Pc, Summer, S3'!T8*Main!$B$8+_xlfn.IFNA(VLOOKUP($A8,'EV Distribution'!$A$2:$B$26,2,FALSE),0)*'EV Scenarios'!T$2</f>
        <v>3.0455564438334313</v>
      </c>
      <c r="U8" s="2">
        <f>'[1]Pc, Summer, S3'!U8*Main!$B$8+_xlfn.IFNA(VLOOKUP($A8,'EV Distribution'!$A$2:$B$26,2,FALSE),0)*'EV Scenarios'!U$2</f>
        <v>3.1635645621453037</v>
      </c>
      <c r="V8" s="2">
        <f>'[1]Pc, Summer, S3'!V8*Main!$B$8+_xlfn.IFNA(VLOOKUP($A8,'EV Distribution'!$A$2:$B$26,2,FALSE),0)*'EV Scenarios'!V$2</f>
        <v>3.4968338033632604</v>
      </c>
      <c r="W8" s="2">
        <f>'[1]Pc, Summer, S3'!W8*Main!$B$8+_xlfn.IFNA(VLOOKUP($A8,'EV Distribution'!$A$2:$B$26,2,FALSE),0)*'EV Scenarios'!W$2</f>
        <v>3.6619161202173656</v>
      </c>
      <c r="X8" s="2">
        <f>'[1]Pc, Summer, S3'!X8*Main!$B$8+_xlfn.IFNA(VLOOKUP($A8,'EV Distribution'!$A$2:$B$26,2,FALSE),0)*'EV Scenarios'!X$2</f>
        <v>3.5957069686591852</v>
      </c>
      <c r="Y8" s="2">
        <f>'[1]Pc, Summer, S3'!Y8*Main!$B$8+_xlfn.IFNA(VLOOKUP($A8,'EV Distribution'!$A$2:$B$26,2,FALSE),0)*'EV Scenarios'!Y$2</f>
        <v>3.3458484295629063</v>
      </c>
    </row>
    <row r="9" spans="1:25" x14ac:dyDescent="0.25">
      <c r="A9">
        <v>6</v>
      </c>
      <c r="B9" s="2">
        <f>'[1]Pc, Summer, S3'!B9*Main!$B$8+_xlfn.IFNA(VLOOKUP($A9,'EV Distribution'!$A$2:$B$26,2,FALSE),0)*'EV Scenarios'!B$2</f>
        <v>1.8493794854010632</v>
      </c>
      <c r="C9" s="2">
        <f>'[1]Pc, Summer, S3'!C9*Main!$B$8+_xlfn.IFNA(VLOOKUP($A9,'EV Distribution'!$A$2:$B$26,2,FALSE),0)*'EV Scenarios'!C$2</f>
        <v>1.7251480308021265</v>
      </c>
      <c r="D9" s="2">
        <f>'[1]Pc, Summer, S3'!D9*Main!$B$8+_xlfn.IFNA(VLOOKUP($A9,'EV Distribution'!$A$2:$B$26,2,FALSE),0)*'EV Scenarios'!D$2</f>
        <v>1.6295184777164797</v>
      </c>
      <c r="E9" s="2">
        <f>'[1]Pc, Summer, S3'!E9*Main!$B$8+_xlfn.IFNA(VLOOKUP($A9,'EV Distribution'!$A$2:$B$26,2,FALSE),0)*'EV Scenarios'!E$2</f>
        <v>1.5945821318263438</v>
      </c>
      <c r="F9" s="2">
        <f>'[1]Pc, Summer, S3'!F9*Main!$B$8+_xlfn.IFNA(VLOOKUP($A9,'EV Distribution'!$A$2:$B$26,2,FALSE),0)*'EV Scenarios'!F$2</f>
        <v>1.6249572418747782</v>
      </c>
      <c r="G9" s="2">
        <f>'[1]Pc, Summer, S3'!G9*Main!$B$8+_xlfn.IFNA(VLOOKUP($A9,'EV Distribution'!$A$2:$B$26,2,FALSE),0)*'EV Scenarios'!G$2</f>
        <v>1.6439890291695216</v>
      </c>
      <c r="H9" s="2">
        <f>'[1]Pc, Summer, S3'!H9*Main!$B$8+_xlfn.IFNA(VLOOKUP($A9,'EV Distribution'!$A$2:$B$26,2,FALSE),0)*'EV Scenarios'!H$2</f>
        <v>1.8251482318546959</v>
      </c>
      <c r="I9" s="2">
        <f>'[1]Pc, Summer, S3'!I9*Main!$B$8+_xlfn.IFNA(VLOOKUP($A9,'EV Distribution'!$A$2:$B$26,2,FALSE),0)*'EV Scenarios'!I$2</f>
        <v>1.9508324336137035</v>
      </c>
      <c r="J9" s="2">
        <f>'[1]Pc, Summer, S3'!J9*Main!$B$8+_xlfn.IFNA(VLOOKUP($A9,'EV Distribution'!$A$2:$B$26,2,FALSE),0)*'EV Scenarios'!J$2</f>
        <v>2.2469740381996455</v>
      </c>
      <c r="K9" s="2">
        <f>'[1]Pc, Summer, S3'!K9*Main!$B$8+_xlfn.IFNA(VLOOKUP($A9,'EV Distribution'!$A$2:$B$26,2,FALSE),0)*'EV Scenarios'!K$2</f>
        <v>2.6354976834731243</v>
      </c>
      <c r="L9" s="2">
        <f>'[1]Pc, Summer, S3'!L9*Main!$B$8+_xlfn.IFNA(VLOOKUP($A9,'EV Distribution'!$A$2:$B$26,2,FALSE),0)*'EV Scenarios'!L$2</f>
        <v>2.8761892183803899</v>
      </c>
      <c r="M9" s="2">
        <f>'[1]Pc, Summer, S3'!M9*Main!$B$8+_xlfn.IFNA(VLOOKUP($A9,'EV Distribution'!$A$2:$B$26,2,FALSE),0)*'EV Scenarios'!M$2</f>
        <v>2.9774845357720019</v>
      </c>
      <c r="N9" s="2">
        <f>'[1]Pc, Summer, S3'!N9*Main!$B$8+_xlfn.IFNA(VLOOKUP($A9,'EV Distribution'!$A$2:$B$26,2,FALSE),0)*'EV Scenarios'!N$2</f>
        <v>2.8019584767737742</v>
      </c>
      <c r="O9" s="2">
        <f>'[1]Pc, Summer, S3'!O9*Main!$B$8+_xlfn.IFNA(VLOOKUP($A9,'EV Distribution'!$A$2:$B$26,2,FALSE),0)*'EV Scenarios'!O$2</f>
        <v>2.3989215316314234</v>
      </c>
      <c r="P9" s="2">
        <f>'[1]Pc, Summer, S3'!P9*Main!$B$8+_xlfn.IFNA(VLOOKUP($A9,'EV Distribution'!$A$2:$B$26,2,FALSE),0)*'EV Scenarios'!P$2</f>
        <v>2.2361592217141171</v>
      </c>
      <c r="Q9" s="2">
        <f>'[1]Pc, Summer, S3'!Q9*Main!$B$8+_xlfn.IFNA(VLOOKUP($A9,'EV Distribution'!$A$2:$B$26,2,FALSE),0)*'EV Scenarios'!Q$2</f>
        <v>2.1586869560366213</v>
      </c>
      <c r="R9" s="2">
        <f>'[1]Pc, Summer, S3'!R9*Main!$B$8+_xlfn.IFNA(VLOOKUP($A9,'EV Distribution'!$A$2:$B$26,2,FALSE),0)*'EV Scenarios'!R$2</f>
        <v>2.1427420234707619</v>
      </c>
      <c r="S9" s="2">
        <f>'[1]Pc, Summer, S3'!S9*Main!$B$8+_xlfn.IFNA(VLOOKUP($A9,'EV Distribution'!$A$2:$B$26,2,FALSE),0)*'EV Scenarios'!S$2</f>
        <v>2.1094678584453632</v>
      </c>
      <c r="T9" s="2">
        <f>'[1]Pc, Summer, S3'!T9*Main!$B$8+_xlfn.IFNA(VLOOKUP($A9,'EV Distribution'!$A$2:$B$26,2,FALSE),0)*'EV Scenarios'!T$2</f>
        <v>2.2190413561075015</v>
      </c>
      <c r="U9" s="2">
        <f>'[1]Pc, Summer, S3'!U9*Main!$B$8+_xlfn.IFNA(VLOOKUP($A9,'EV Distribution'!$A$2:$B$26,2,FALSE),0)*'EV Scenarios'!U$2</f>
        <v>2.3467973465729477</v>
      </c>
      <c r="V9" s="2">
        <f>'[1]Pc, Summer, S3'!V9*Main!$B$8+_xlfn.IFNA(VLOOKUP($A9,'EV Distribution'!$A$2:$B$26,2,FALSE),0)*'EV Scenarios'!V$2</f>
        <v>2.497487568621382</v>
      </c>
      <c r="W9" s="2">
        <f>'[1]Pc, Summer, S3'!W9*Main!$B$8+_xlfn.IFNA(VLOOKUP($A9,'EV Distribution'!$A$2:$B$26,2,FALSE),0)*'EV Scenarios'!W$2</f>
        <v>2.7241052842362672</v>
      </c>
      <c r="X9" s="2">
        <f>'[1]Pc, Summer, S3'!X9*Main!$B$8+_xlfn.IFNA(VLOOKUP($A9,'EV Distribution'!$A$2:$B$26,2,FALSE),0)*'EV Scenarios'!X$2</f>
        <v>2.4394081848848197</v>
      </c>
      <c r="Y9" s="2">
        <f>'[1]Pc, Summer, S3'!Y9*Main!$B$8+_xlfn.IFNA(VLOOKUP($A9,'EV Distribution'!$A$2:$B$26,2,FALSE),0)*'EV Scenarios'!Y$2</f>
        <v>2.0869303607501477</v>
      </c>
    </row>
    <row r="10" spans="1:25" x14ac:dyDescent="0.25">
      <c r="A10">
        <v>30</v>
      </c>
      <c r="B10" s="2">
        <f>'[1]Pc, Summer, S3'!B10*Main!$B$8+_xlfn.IFNA(VLOOKUP($A10,'EV Distribution'!$A$2:$B$26,2,FALSE),0)*'EV Scenarios'!B$2</f>
        <v>1.8433295739114</v>
      </c>
      <c r="C10" s="2">
        <f>'[1]Pc, Summer, S3'!C10*Main!$B$8+_xlfn.IFNA(VLOOKUP($A10,'EV Distribution'!$A$2:$B$26,2,FALSE),0)*'EV Scenarios'!C$2</f>
        <v>1.7242837383957472</v>
      </c>
      <c r="D10" s="2">
        <f>'[1]Pc, Summer, S3'!D10*Main!$B$8+_xlfn.IFNA(VLOOKUP($A10,'EV Distribution'!$A$2:$B$26,2,FALSE),0)*'EV Scenarios'!D$2</f>
        <v>1.6804272785894863</v>
      </c>
      <c r="E10" s="2">
        <f>'[1]Pc, Summer, S3'!E10*Main!$B$8+_xlfn.IFNA(VLOOKUP($A10,'EV Distribution'!$A$2:$B$26,2,FALSE),0)*'EV Scenarios'!E$2</f>
        <v>1.611352558024808</v>
      </c>
      <c r="F10" s="2">
        <f>'[1]Pc, Summer, S3'!F10*Main!$B$8+_xlfn.IFNA(VLOOKUP($A10,'EV Distribution'!$A$2:$B$26,2,FALSE),0)*'EV Scenarios'!F$2</f>
        <v>1.5779913982350855</v>
      </c>
      <c r="G10" s="2">
        <f>'[1]Pc, Summer, S3'!G10*Main!$B$8+_xlfn.IFNA(VLOOKUP($A10,'EV Distribution'!$A$2:$B$26,2,FALSE),0)*'EV Scenarios'!G$2</f>
        <v>1.5080921669710574</v>
      </c>
      <c r="H10" s="2">
        <f>'[1]Pc, Summer, S3'!H10*Main!$B$8+_xlfn.IFNA(VLOOKUP($A10,'EV Distribution'!$A$2:$B$26,2,FALSE),0)*'EV Scenarios'!H$2</f>
        <v>1.3951704448848199</v>
      </c>
      <c r="I10" s="2">
        <f>'[1]Pc, Summer, S3'!I10*Main!$B$8+_xlfn.IFNA(VLOOKUP($A10,'EV Distribution'!$A$2:$B$26,2,FALSE),0)*'EV Scenarios'!I$2</f>
        <v>1.6861807917507383</v>
      </c>
      <c r="J10" s="2">
        <f>'[1]Pc, Summer, S3'!J10*Main!$B$8+_xlfn.IFNA(VLOOKUP($A10,'EV Distribution'!$A$2:$B$26,2,FALSE),0)*'EV Scenarios'!J$2</f>
        <v>1.5176657618168932</v>
      </c>
      <c r="K10" s="2">
        <f>'[1]Pc, Summer, S3'!K10*Main!$B$8+_xlfn.IFNA(VLOOKUP($A10,'EV Distribution'!$A$2:$B$26,2,FALSE),0)*'EV Scenarios'!K$2</f>
        <v>1.7042663992971057</v>
      </c>
      <c r="L10" s="2">
        <f>'[1]Pc, Summer, S3'!L10*Main!$B$8+_xlfn.IFNA(VLOOKUP($A10,'EV Distribution'!$A$2:$B$26,2,FALSE),0)*'EV Scenarios'!L$2</f>
        <v>1.8667113849462493</v>
      </c>
      <c r="M10" s="2">
        <f>'[1]Pc, Summer, S3'!M10*Main!$B$8+_xlfn.IFNA(VLOOKUP($A10,'EV Distribution'!$A$2:$B$26,2,FALSE),0)*'EV Scenarios'!M$2</f>
        <v>2.230817412567041</v>
      </c>
      <c r="N10" s="2">
        <f>'[1]Pc, Summer, S3'!N10*Main!$B$8+_xlfn.IFNA(VLOOKUP($A10,'EV Distribution'!$A$2:$B$26,2,FALSE),0)*'EV Scenarios'!N$2</f>
        <v>2.1179992928493796</v>
      </c>
      <c r="O10" s="2">
        <f>'[1]Pc, Summer, S3'!O10*Main!$B$8+_xlfn.IFNA(VLOOKUP($A10,'EV Distribution'!$A$2:$B$26,2,FALSE),0)*'EV Scenarios'!O$2</f>
        <v>1.8654488072923803</v>
      </c>
      <c r="P10" s="2">
        <f>'[1]Pc, Summer, S3'!P10*Main!$B$8+_xlfn.IFNA(VLOOKUP($A10,'EV Distribution'!$A$2:$B$26,2,FALSE),0)*'EV Scenarios'!P$2</f>
        <v>1.6577510439314826</v>
      </c>
      <c r="Q10" s="2">
        <f>'[1]Pc, Summer, S3'!Q10*Main!$B$8+_xlfn.IFNA(VLOOKUP($A10,'EV Distribution'!$A$2:$B$26,2,FALSE),0)*'EV Scenarios'!Q$2</f>
        <v>1.5833970595747193</v>
      </c>
      <c r="R10" s="2">
        <f>'[1]Pc, Summer, S3'!R10*Main!$B$8+_xlfn.IFNA(VLOOKUP($A10,'EV Distribution'!$A$2:$B$26,2,FALSE),0)*'EV Scenarios'!R$2</f>
        <v>1.5668359049486118</v>
      </c>
      <c r="S10" s="2">
        <f>'[1]Pc, Summer, S3'!S10*Main!$B$8+_xlfn.IFNA(VLOOKUP($A10,'EV Distribution'!$A$2:$B$26,2,FALSE),0)*'EV Scenarios'!S$2</f>
        <v>1.6087705516562316</v>
      </c>
      <c r="T10" s="2">
        <f>'[1]Pc, Summer, S3'!T10*Main!$B$8+_xlfn.IFNA(VLOOKUP($A10,'EV Distribution'!$A$2:$B$26,2,FALSE),0)*'EV Scenarios'!T$2</f>
        <v>1.6487443145126994</v>
      </c>
      <c r="U10" s="2">
        <f>'[1]Pc, Summer, S3'!U10*Main!$B$8+_xlfn.IFNA(VLOOKUP($A10,'EV Distribution'!$A$2:$B$26,2,FALSE),0)*'EV Scenarios'!U$2</f>
        <v>1.6940893645327819</v>
      </c>
      <c r="V10" s="2">
        <f>'[1]Pc, Summer, S3'!V10*Main!$B$8+_xlfn.IFNA(VLOOKUP($A10,'EV Distribution'!$A$2:$B$26,2,FALSE),0)*'EV Scenarios'!V$2</f>
        <v>1.8733496706721795</v>
      </c>
      <c r="W10" s="2">
        <f>'[1]Pc, Summer, S3'!W10*Main!$B$8+_xlfn.IFNA(VLOOKUP($A10,'EV Distribution'!$A$2:$B$26,2,FALSE),0)*'EV Scenarios'!W$2</f>
        <v>2.0133389296668636</v>
      </c>
      <c r="X10" s="2">
        <f>'[1]Pc, Summer, S3'!X10*Main!$B$8+_xlfn.IFNA(VLOOKUP($A10,'EV Distribution'!$A$2:$B$26,2,FALSE),0)*'EV Scenarios'!X$2</f>
        <v>2.0425280605316005</v>
      </c>
      <c r="Y10" s="2">
        <f>'[1]Pc, Summer, S3'!Y10*Main!$B$8+_xlfn.IFNA(VLOOKUP($A10,'EV Distribution'!$A$2:$B$26,2,FALSE),0)*'EV Scenarios'!Y$2</f>
        <v>1.9162698916125225</v>
      </c>
    </row>
    <row r="11" spans="1:25" x14ac:dyDescent="0.25">
      <c r="A11">
        <v>40</v>
      </c>
      <c r="B11" s="2">
        <f>'[1]Pc, Summer, S3'!B11*Main!$B$8+_xlfn.IFNA(VLOOKUP($A11,'EV Distribution'!$A$2:$B$26,2,FALSE),0)*'EV Scenarios'!B$2</f>
        <v>2.6667804788541045</v>
      </c>
      <c r="C11" s="2">
        <f>'[1]Pc, Summer, S3'!C11*Main!$B$8+_xlfn.IFNA(VLOOKUP($A11,'EV Distribution'!$A$2:$B$26,2,FALSE),0)*'EV Scenarios'!C$2</f>
        <v>2.44198615218547</v>
      </c>
      <c r="D11" s="2">
        <f>'[1]Pc, Summer, S3'!D11*Main!$B$8+_xlfn.IFNA(VLOOKUP($A11,'EV Distribution'!$A$2:$B$26,2,FALSE),0)*'EV Scenarios'!D$2</f>
        <v>2.3054545817779086</v>
      </c>
      <c r="E11" s="2">
        <f>'[1]Pc, Summer, S3'!E11*Main!$B$8+_xlfn.IFNA(VLOOKUP($A11,'EV Distribution'!$A$2:$B$26,2,FALSE),0)*'EV Scenarios'!E$2</f>
        <v>2.210724675930301</v>
      </c>
      <c r="F11" s="2">
        <f>'[1]Pc, Summer, S3'!F11*Main!$B$8+_xlfn.IFNA(VLOOKUP($A11,'EV Distribution'!$A$2:$B$26,2,FALSE),0)*'EV Scenarios'!F$2</f>
        <v>2.1915199587714116</v>
      </c>
      <c r="G11" s="2">
        <f>'[1]Pc, Summer, S3'!G11*Main!$B$8+_xlfn.IFNA(VLOOKUP($A11,'EV Distribution'!$A$2:$B$26,2,FALSE),0)*'EV Scenarios'!G$2</f>
        <v>2.1578335119314822</v>
      </c>
      <c r="H11" s="2">
        <f>'[1]Pc, Summer, S3'!H11*Main!$B$8+_xlfn.IFNA(VLOOKUP($A11,'EV Distribution'!$A$2:$B$26,2,FALSE),0)*'EV Scenarios'!H$2</f>
        <v>2.3524594180448908</v>
      </c>
      <c r="I11" s="2">
        <f>'[1]Pc, Summer, S3'!I11*Main!$B$8+_xlfn.IFNA(VLOOKUP($A11,'EV Distribution'!$A$2:$B$26,2,FALSE),0)*'EV Scenarios'!I$2</f>
        <v>2.6639672223272299</v>
      </c>
      <c r="J11" s="2">
        <f>'[1]Pc, Summer, S3'!J11*Main!$B$8+_xlfn.IFNA(VLOOKUP($A11,'EV Distribution'!$A$2:$B$26,2,FALSE),0)*'EV Scenarios'!J$2</f>
        <v>3.1991095185174241</v>
      </c>
      <c r="K11" s="2">
        <f>'[1]Pc, Summer, S3'!K11*Main!$B$8+_xlfn.IFNA(VLOOKUP($A11,'EV Distribution'!$A$2:$B$26,2,FALSE),0)*'EV Scenarios'!K$2</f>
        <v>3.6460141085351445</v>
      </c>
      <c r="L11" s="2">
        <f>'[1]Pc, Summer, S3'!L11*Main!$B$8+_xlfn.IFNA(VLOOKUP($A11,'EV Distribution'!$A$2:$B$26,2,FALSE),0)*'EV Scenarios'!L$2</f>
        <v>4.0563368928824568</v>
      </c>
      <c r="M11" s="2">
        <f>'[1]Pc, Summer, S3'!M11*Main!$B$8+_xlfn.IFNA(VLOOKUP($A11,'EV Distribution'!$A$2:$B$26,2,FALSE),0)*'EV Scenarios'!M$2</f>
        <v>4.1421480245717666</v>
      </c>
      <c r="N11" s="2">
        <f>'[1]Pc, Summer, S3'!N11*Main!$B$8+_xlfn.IFNA(VLOOKUP($A11,'EV Distribution'!$A$2:$B$26,2,FALSE),0)*'EV Scenarios'!N$2</f>
        <v>3.7791719808919075</v>
      </c>
      <c r="O11" s="2">
        <f>'[1]Pc, Summer, S3'!O11*Main!$B$8+_xlfn.IFNA(VLOOKUP($A11,'EV Distribution'!$A$2:$B$26,2,FALSE),0)*'EV Scenarios'!O$2</f>
        <v>3.3242501650029528</v>
      </c>
      <c r="P11" s="2">
        <f>'[1]Pc, Summer, S3'!P11*Main!$B$8+_xlfn.IFNA(VLOOKUP($A11,'EV Distribution'!$A$2:$B$26,2,FALSE),0)*'EV Scenarios'!P$2</f>
        <v>3.0350801667749554</v>
      </c>
      <c r="Q11" s="2">
        <f>'[1]Pc, Summer, S3'!Q11*Main!$B$8+_xlfn.IFNA(VLOOKUP($A11,'EV Distribution'!$A$2:$B$26,2,FALSE),0)*'EV Scenarios'!Q$2</f>
        <v>2.9233934360602478</v>
      </c>
      <c r="R11" s="2">
        <f>'[1]Pc, Summer, S3'!R11*Main!$B$8+_xlfn.IFNA(VLOOKUP($A11,'EV Distribution'!$A$2:$B$26,2,FALSE),0)*'EV Scenarios'!R$2</f>
        <v>2.8479385162728885</v>
      </c>
      <c r="S11" s="2">
        <f>'[1]Pc, Summer, S3'!S11*Main!$B$8+_xlfn.IFNA(VLOOKUP($A11,'EV Distribution'!$A$2:$B$26,2,FALSE),0)*'EV Scenarios'!S$2</f>
        <v>2.9108876607501473</v>
      </c>
      <c r="T11" s="2">
        <f>'[1]Pc, Summer, S3'!T11*Main!$B$8+_xlfn.IFNA(VLOOKUP($A11,'EV Distribution'!$A$2:$B$26,2,FALSE),0)*'EV Scenarios'!T$2</f>
        <v>2.9388493579444765</v>
      </c>
      <c r="U11" s="2">
        <f>'[1]Pc, Summer, S3'!U11*Main!$B$8+_xlfn.IFNA(VLOOKUP($A11,'EV Distribution'!$A$2:$B$26,2,FALSE),0)*'EV Scenarios'!U$2</f>
        <v>3.0528865519196691</v>
      </c>
      <c r="V11" s="2">
        <f>'[1]Pc, Summer, S3'!V11*Main!$B$8+_xlfn.IFNA(VLOOKUP($A11,'EV Distribution'!$A$2:$B$26,2,FALSE),0)*'EV Scenarios'!V$2</f>
        <v>3.3274093080626113</v>
      </c>
      <c r="W11" s="2">
        <f>'[1]Pc, Summer, S3'!W11*Main!$B$8+_xlfn.IFNA(VLOOKUP($A11,'EV Distribution'!$A$2:$B$26,2,FALSE),0)*'EV Scenarios'!W$2</f>
        <v>3.5324188134081518</v>
      </c>
      <c r="X11" s="2">
        <f>'[1]Pc, Summer, S3'!X11*Main!$B$8+_xlfn.IFNA(VLOOKUP($A11,'EV Distribution'!$A$2:$B$26,2,FALSE),0)*'EV Scenarios'!X$2</f>
        <v>3.3216310062020082</v>
      </c>
      <c r="Y11" s="2">
        <f>'[1]Pc, Summer, S3'!Y11*Main!$B$8+_xlfn.IFNA(VLOOKUP($A11,'EV Distribution'!$A$2:$B$26,2,FALSE),0)*'EV Scenarios'!Y$2</f>
        <v>2.8598227117542825</v>
      </c>
    </row>
    <row r="12" spans="1:25" x14ac:dyDescent="0.25">
      <c r="A12">
        <v>14</v>
      </c>
      <c r="B12" s="2">
        <f>'[1]Pc, Summer, S3'!B12*Main!$B$8+_xlfn.IFNA(VLOOKUP($A12,'EV Distribution'!$A$2:$B$26,2,FALSE),0)*'EV Scenarios'!B$2</f>
        <v>0.96449708863792083</v>
      </c>
      <c r="C12" s="2">
        <f>'[1]Pc, Summer, S3'!C12*Main!$B$8+_xlfn.IFNA(VLOOKUP($A12,'EV Distribution'!$A$2:$B$26,2,FALSE),0)*'EV Scenarios'!C$2</f>
        <v>0.85309509276904893</v>
      </c>
      <c r="D12" s="2">
        <f>'[1]Pc, Summer, S3'!D12*Main!$B$8+_xlfn.IFNA(VLOOKUP($A12,'EV Distribution'!$A$2:$B$26,2,FALSE),0)*'EV Scenarios'!D$2</f>
        <v>0.79644691382398103</v>
      </c>
      <c r="E12" s="2">
        <f>'[1]Pc, Summer, S3'!E12*Main!$B$8+_xlfn.IFNA(VLOOKUP($A12,'EV Distribution'!$A$2:$B$26,2,FALSE),0)*'EV Scenarios'!E$2</f>
        <v>0.75842775996574141</v>
      </c>
      <c r="F12" s="2">
        <f>'[1]Pc, Summer, S3'!F12*Main!$B$8+_xlfn.IFNA(VLOOKUP($A12,'EV Distribution'!$A$2:$B$26,2,FALSE),0)*'EV Scenarios'!F$2</f>
        <v>0.75103175869698757</v>
      </c>
      <c r="G12" s="2">
        <f>'[1]Pc, Summer, S3'!G12*Main!$B$8+_xlfn.IFNA(VLOOKUP($A12,'EV Distribution'!$A$2:$B$26,2,FALSE),0)*'EV Scenarios'!G$2</f>
        <v>0.7475286870431187</v>
      </c>
      <c r="H12" s="2">
        <f>'[1]Pc, Summer, S3'!H12*Main!$B$8+_xlfn.IFNA(VLOOKUP($A12,'EV Distribution'!$A$2:$B$26,2,FALSE),0)*'EV Scenarios'!H$2</f>
        <v>0.89303189272297701</v>
      </c>
      <c r="I12" s="2">
        <f>'[1]Pc, Summer, S3'!I12*Main!$B$8+_xlfn.IFNA(VLOOKUP($A12,'EV Distribution'!$A$2:$B$26,2,FALSE),0)*'EV Scenarios'!I$2</f>
        <v>1.1147963660472533</v>
      </c>
      <c r="J12" s="2">
        <f>'[1]Pc, Summer, S3'!J12*Main!$B$8+_xlfn.IFNA(VLOOKUP($A12,'EV Distribution'!$A$2:$B$26,2,FALSE),0)*'EV Scenarios'!J$2</f>
        <v>1.3811937238109862</v>
      </c>
      <c r="K12" s="2">
        <f>'[1]Pc, Summer, S3'!K12*Main!$B$8+_xlfn.IFNA(VLOOKUP($A12,'EV Distribution'!$A$2:$B$26,2,FALSE),0)*'EV Scenarios'!K$2</f>
        <v>1.6008944379917307</v>
      </c>
      <c r="L12" s="2">
        <f>'[1]Pc, Summer, S3'!L12*Main!$B$8+_xlfn.IFNA(VLOOKUP($A12,'EV Distribution'!$A$2:$B$26,2,FALSE),0)*'EV Scenarios'!L$2</f>
        <v>1.7544471307017131</v>
      </c>
      <c r="M12" s="2">
        <f>'[1]Pc, Summer, S3'!M12*Main!$B$8+_xlfn.IFNA(VLOOKUP($A12,'EV Distribution'!$A$2:$B$26,2,FALSE),0)*'EV Scenarios'!M$2</f>
        <v>1.8485838816314233</v>
      </c>
      <c r="N12" s="2">
        <f>'[1]Pc, Summer, S3'!N12*Main!$B$8+_xlfn.IFNA(VLOOKUP($A12,'EV Distribution'!$A$2:$B$26,2,FALSE),0)*'EV Scenarios'!N$2</f>
        <v>1.6126502199870052</v>
      </c>
      <c r="O12" s="2">
        <f>'[1]Pc, Summer, S3'!O12*Main!$B$8+_xlfn.IFNA(VLOOKUP($A12,'EV Distribution'!$A$2:$B$26,2,FALSE),0)*'EV Scenarios'!O$2</f>
        <v>1.4350950036278793</v>
      </c>
      <c r="P12" s="2">
        <f>'[1]Pc, Summer, S3'!P12*Main!$B$8+_xlfn.IFNA(VLOOKUP($A12,'EV Distribution'!$A$2:$B$26,2,FALSE),0)*'EV Scenarios'!P$2</f>
        <v>1.2881561896940341</v>
      </c>
      <c r="Q12" s="2">
        <f>'[1]Pc, Summer, S3'!Q12*Main!$B$8+_xlfn.IFNA(VLOOKUP($A12,'EV Distribution'!$A$2:$B$26,2,FALSE),0)*'EV Scenarios'!Q$2</f>
        <v>1.171839229308919</v>
      </c>
      <c r="R12" s="2">
        <f>'[1]Pc, Summer, S3'!R12*Main!$B$8+_xlfn.IFNA(VLOOKUP($A12,'EV Distribution'!$A$2:$B$26,2,FALSE),0)*'EV Scenarios'!R$2</f>
        <v>1.1262219471978734</v>
      </c>
      <c r="S12" s="2">
        <f>'[1]Pc, Summer, S3'!S12*Main!$B$8+_xlfn.IFNA(VLOOKUP($A12,'EV Distribution'!$A$2:$B$26,2,FALSE),0)*'EV Scenarios'!S$2</f>
        <v>1.1764161622906084</v>
      </c>
      <c r="T12" s="2">
        <f>'[1]Pc, Summer, S3'!T12*Main!$B$8+_xlfn.IFNA(VLOOKUP($A12,'EV Distribution'!$A$2:$B$26,2,FALSE),0)*'EV Scenarios'!T$2</f>
        <v>1.2537591616597756</v>
      </c>
      <c r="U12" s="2">
        <f>'[1]Pc, Summer, S3'!U12*Main!$B$8+_xlfn.IFNA(VLOOKUP($A12,'EV Distribution'!$A$2:$B$26,2,FALSE),0)*'EV Scenarios'!U$2</f>
        <v>1.3510607723910222</v>
      </c>
      <c r="V12" s="2">
        <f>'[1]Pc, Summer, S3'!V12*Main!$B$8+_xlfn.IFNA(VLOOKUP($A12,'EV Distribution'!$A$2:$B$26,2,FALSE),0)*'EV Scenarios'!V$2</f>
        <v>1.4797386305942113</v>
      </c>
      <c r="W12" s="2">
        <f>'[1]Pc, Summer, S3'!W12*Main!$B$8+_xlfn.IFNA(VLOOKUP($A12,'EV Distribution'!$A$2:$B$26,2,FALSE),0)*'EV Scenarios'!W$2</f>
        <v>1.5750117152994683</v>
      </c>
      <c r="X12" s="2">
        <f>'[1]Pc, Summer, S3'!X12*Main!$B$8+_xlfn.IFNA(VLOOKUP($A12,'EV Distribution'!$A$2:$B$26,2,FALSE),0)*'EV Scenarios'!X$2</f>
        <v>1.4491812378676905</v>
      </c>
      <c r="Y12" s="2">
        <f>'[1]Pc, Summer, S3'!Y12*Main!$B$8+_xlfn.IFNA(VLOOKUP($A12,'EV Distribution'!$A$2:$B$26,2,FALSE),0)*'EV Scenarios'!Y$2</f>
        <v>1.1794459655936207</v>
      </c>
    </row>
    <row r="13" spans="1:25" x14ac:dyDescent="0.25">
      <c r="A13">
        <v>34</v>
      </c>
      <c r="B13" s="2">
        <f>'[1]Pc, Summer, S3'!B13*Main!$B$8+_xlfn.IFNA(VLOOKUP($A13,'EV Distribution'!$A$2:$B$26,2,FALSE),0)*'EV Scenarios'!B$2</f>
        <v>5.8718867813455402</v>
      </c>
      <c r="C13" s="2">
        <f>'[1]Pc, Summer, S3'!C13*Main!$B$8+_xlfn.IFNA(VLOOKUP($A13,'EV Distribution'!$A$2:$B$26,2,FALSE),0)*'EV Scenarios'!C$2</f>
        <v>5.8622640717932661</v>
      </c>
      <c r="D13" s="2">
        <f>'[1]Pc, Summer, S3'!D13*Main!$B$8+_xlfn.IFNA(VLOOKUP($A13,'EV Distribution'!$A$2:$B$26,2,FALSE),0)*'EV Scenarios'!D$2</f>
        <v>6.2660504635546372</v>
      </c>
      <c r="E13" s="2">
        <f>'[1]Pc, Summer, S3'!E13*Main!$B$8+_xlfn.IFNA(VLOOKUP($A13,'EV Distribution'!$A$2:$B$26,2,FALSE),0)*'EV Scenarios'!E$2</f>
        <v>5.2360982753183691</v>
      </c>
      <c r="F13" s="2">
        <f>'[1]Pc, Summer, S3'!F13*Main!$B$8+_xlfn.IFNA(VLOOKUP($A13,'EV Distribution'!$A$2:$B$26,2,FALSE),0)*'EV Scenarios'!F$2</f>
        <v>3.0182789833065566</v>
      </c>
      <c r="G13" s="2">
        <f>'[1]Pc, Summer, S3'!G13*Main!$B$8+_xlfn.IFNA(VLOOKUP($A13,'EV Distribution'!$A$2:$B$26,2,FALSE),0)*'EV Scenarios'!G$2</f>
        <v>3.6040388679964561</v>
      </c>
      <c r="H13" s="2">
        <f>'[1]Pc, Summer, S3'!H13*Main!$B$8+_xlfn.IFNA(VLOOKUP($A13,'EV Distribution'!$A$2:$B$26,2,FALSE),0)*'EV Scenarios'!H$2</f>
        <v>4.0917748782102779</v>
      </c>
      <c r="I13" s="2">
        <f>'[1]Pc, Summer, S3'!I13*Main!$B$8+_xlfn.IFNA(VLOOKUP($A13,'EV Distribution'!$A$2:$B$26,2,FALSE),0)*'EV Scenarios'!I$2</f>
        <v>4.1835461632994679</v>
      </c>
      <c r="J13" s="2">
        <f>'[1]Pc, Summer, S3'!J13*Main!$B$8+_xlfn.IFNA(VLOOKUP($A13,'EV Distribution'!$A$2:$B$26,2,FALSE),0)*'EV Scenarios'!J$2</f>
        <v>3.9253040189568811</v>
      </c>
      <c r="K13" s="2">
        <f>'[1]Pc, Summer, S3'!K13*Main!$B$8+_xlfn.IFNA(VLOOKUP($A13,'EV Distribution'!$A$2:$B$26,2,FALSE),0)*'EV Scenarios'!K$2</f>
        <v>4.0918896001122276</v>
      </c>
      <c r="L13" s="2">
        <f>'[1]Pc, Summer, S3'!L13*Main!$B$8+_xlfn.IFNA(VLOOKUP($A13,'EV Distribution'!$A$2:$B$26,2,FALSE),0)*'EV Scenarios'!L$2</f>
        <v>4.8129487165894869</v>
      </c>
      <c r="M13" s="2">
        <f>'[1]Pc, Summer, S3'!M13*Main!$B$8+_xlfn.IFNA(VLOOKUP($A13,'EV Distribution'!$A$2:$B$26,2,FALSE),0)*'EV Scenarios'!M$2</f>
        <v>4.9386486546804482</v>
      </c>
      <c r="N13" s="2">
        <f>'[1]Pc, Summer, S3'!N13*Main!$B$8+_xlfn.IFNA(VLOOKUP($A13,'EV Distribution'!$A$2:$B$26,2,FALSE),0)*'EV Scenarios'!N$2</f>
        <v>4.9111086503874777</v>
      </c>
      <c r="O13" s="2">
        <f>'[1]Pc, Summer, S3'!O13*Main!$B$8+_xlfn.IFNA(VLOOKUP($A13,'EV Distribution'!$A$2:$B$26,2,FALSE),0)*'EV Scenarios'!O$2</f>
        <v>4.5080067333750735</v>
      </c>
      <c r="P13" s="2">
        <f>'[1]Pc, Summer, S3'!P13*Main!$B$8+_xlfn.IFNA(VLOOKUP($A13,'EV Distribution'!$A$2:$B$26,2,FALSE),0)*'EV Scenarios'!P$2</f>
        <v>4.8767019003095102</v>
      </c>
      <c r="Q13" s="2">
        <f>'[1]Pc, Summer, S3'!Q13*Main!$B$8+_xlfn.IFNA(VLOOKUP($A13,'EV Distribution'!$A$2:$B$26,2,FALSE),0)*'EV Scenarios'!Q$2</f>
        <v>4.8353442592380391</v>
      </c>
      <c r="R13" s="2">
        <f>'[1]Pc, Summer, S3'!R13*Main!$B$8+_xlfn.IFNA(VLOOKUP($A13,'EV Distribution'!$A$2:$B$26,2,FALSE),0)*'EV Scenarios'!R$2</f>
        <v>4.4603076627123439</v>
      </c>
      <c r="S13" s="2">
        <f>'[1]Pc, Summer, S3'!S13*Main!$B$8+_xlfn.IFNA(VLOOKUP($A13,'EV Distribution'!$A$2:$B$26,2,FALSE),0)*'EV Scenarios'!S$2</f>
        <v>4.4221413403402252</v>
      </c>
      <c r="T13" s="2">
        <f>'[1]Pc, Summer, S3'!T13*Main!$B$8+_xlfn.IFNA(VLOOKUP($A13,'EV Distribution'!$A$2:$B$26,2,FALSE),0)*'EV Scenarios'!T$2</f>
        <v>4.677432107371529</v>
      </c>
      <c r="U13" s="2">
        <f>'[1]Pc, Summer, S3'!U13*Main!$B$8+_xlfn.IFNA(VLOOKUP($A13,'EV Distribution'!$A$2:$B$26,2,FALSE),0)*'EV Scenarios'!U$2</f>
        <v>4.9400013300330778</v>
      </c>
      <c r="V13" s="2">
        <f>'[1]Pc, Summer, S3'!V13*Main!$B$8+_xlfn.IFNA(VLOOKUP($A13,'EV Distribution'!$A$2:$B$26,2,FALSE),0)*'EV Scenarios'!V$2</f>
        <v>4.4808792953939749</v>
      </c>
      <c r="W13" s="2">
        <f>'[1]Pc, Summer, S3'!W13*Main!$B$8+_xlfn.IFNA(VLOOKUP($A13,'EV Distribution'!$A$2:$B$26,2,FALSE),0)*'EV Scenarios'!W$2</f>
        <v>4.5038608583425876</v>
      </c>
      <c r="X13" s="2">
        <f>'[1]Pc, Summer, S3'!X13*Main!$B$8+_xlfn.IFNA(VLOOKUP($A13,'EV Distribution'!$A$2:$B$26,2,FALSE),0)*'EV Scenarios'!X$2</f>
        <v>4.322743458517424</v>
      </c>
      <c r="Y13" s="2">
        <f>'[1]Pc, Summer, S3'!Y13*Main!$B$8+_xlfn.IFNA(VLOOKUP($A13,'EV Distribution'!$A$2:$B$26,2,FALSE),0)*'EV Scenarios'!Y$2</f>
        <v>4.6607590347017123</v>
      </c>
    </row>
    <row r="14" spans="1:25" x14ac:dyDescent="0.25">
      <c r="A14">
        <v>3</v>
      </c>
      <c r="B14" s="2">
        <f>'[1]Pc, Summer, S3'!B14*Main!$B$8+_xlfn.IFNA(VLOOKUP($A14,'EV Distribution'!$A$2:$B$26,2,FALSE),0)*'EV Scenarios'!B$2</f>
        <v>10.059230725842882</v>
      </c>
      <c r="C14" s="2">
        <f>'[1]Pc, Summer, S3'!C14*Main!$B$8+_xlfn.IFNA(VLOOKUP($A14,'EV Distribution'!$A$2:$B$26,2,FALSE),0)*'EV Scenarios'!C$2</f>
        <v>9.8734356516207917</v>
      </c>
      <c r="D14" s="2">
        <f>'[1]Pc, Summer, S3'!D14*Main!$B$8+_xlfn.IFNA(VLOOKUP($A14,'EV Distribution'!$A$2:$B$26,2,FALSE),0)*'EV Scenarios'!D$2</f>
        <v>9.8444601900897801</v>
      </c>
      <c r="E14" s="2">
        <f>'[1]Pc, Summer, S3'!E14*Main!$B$8+_xlfn.IFNA(VLOOKUP($A14,'EV Distribution'!$A$2:$B$26,2,FALSE),0)*'EV Scenarios'!E$2</f>
        <v>9.7316159837838168</v>
      </c>
      <c r="F14" s="2">
        <f>'[1]Pc, Summer, S3'!F14*Main!$B$8+_xlfn.IFNA(VLOOKUP($A14,'EV Distribution'!$A$2:$B$26,2,FALSE),0)*'EV Scenarios'!F$2</f>
        <v>9.571495115760186</v>
      </c>
      <c r="G14" s="2">
        <f>'[1]Pc, Summer, S3'!G14*Main!$B$8+_xlfn.IFNA(VLOOKUP($A14,'EV Distribution'!$A$2:$B$26,2,FALSE),0)*'EV Scenarios'!G$2</f>
        <v>9.5197340101311294</v>
      </c>
      <c r="H14" s="2">
        <f>'[1]Pc, Summer, S3'!H14*Main!$B$8+_xlfn.IFNA(VLOOKUP($A14,'EV Distribution'!$A$2:$B$26,2,FALSE),0)*'EV Scenarios'!H$2</f>
        <v>9.9651191934967507</v>
      </c>
      <c r="I14" s="2">
        <f>'[1]Pc, Summer, S3'!I14*Main!$B$8+_xlfn.IFNA(VLOOKUP($A14,'EV Distribution'!$A$2:$B$26,2,FALSE),0)*'EV Scenarios'!I$2</f>
        <v>9.8318742357200222</v>
      </c>
      <c r="J14" s="2">
        <f>'[1]Pc, Summer, S3'!J14*Main!$B$8+_xlfn.IFNA(VLOOKUP($A14,'EV Distribution'!$A$2:$B$26,2,FALSE),0)*'EV Scenarios'!J$2</f>
        <v>10.273979369324277</v>
      </c>
      <c r="K14" s="2">
        <f>'[1]Pc, Summer, S3'!K14*Main!$B$8+_xlfn.IFNA(VLOOKUP($A14,'EV Distribution'!$A$2:$B$26,2,FALSE),0)*'EV Scenarios'!K$2</f>
        <v>10.447349381783814</v>
      </c>
      <c r="L14" s="2">
        <f>'[1]Pc, Summer, S3'!L14*Main!$B$8+_xlfn.IFNA(VLOOKUP($A14,'EV Distribution'!$A$2:$B$26,2,FALSE),0)*'EV Scenarios'!L$2</f>
        <v>10.849070307238039</v>
      </c>
      <c r="M14" s="2">
        <f>'[1]Pc, Summer, S3'!M14*Main!$B$8+_xlfn.IFNA(VLOOKUP($A14,'EV Distribution'!$A$2:$B$26,2,FALSE),0)*'EV Scenarios'!M$2</f>
        <v>11.029684516353219</v>
      </c>
      <c r="N14" s="2">
        <f>'[1]Pc, Summer, S3'!N14*Main!$B$8+_xlfn.IFNA(VLOOKUP($A14,'EV Distribution'!$A$2:$B$26,2,FALSE),0)*'EV Scenarios'!N$2</f>
        <v>10.960372988354399</v>
      </c>
      <c r="O14" s="2">
        <f>'[1]Pc, Summer, S3'!O14*Main!$B$8+_xlfn.IFNA(VLOOKUP($A14,'EV Distribution'!$A$2:$B$26,2,FALSE),0)*'EV Scenarios'!O$2</f>
        <v>10.407429478237448</v>
      </c>
      <c r="P14" s="2">
        <f>'[1]Pc, Summer, S3'!P14*Main!$B$8+_xlfn.IFNA(VLOOKUP($A14,'EV Distribution'!$A$2:$B$26,2,FALSE),0)*'EV Scenarios'!P$2</f>
        <v>10.287442298042528</v>
      </c>
      <c r="Q14" s="2">
        <f>'[1]Pc, Summer, S3'!Q14*Main!$B$8+_xlfn.IFNA(VLOOKUP($A14,'EV Distribution'!$A$2:$B$26,2,FALSE),0)*'EV Scenarios'!Q$2</f>
        <v>10.284815050183106</v>
      </c>
      <c r="R14" s="2">
        <f>'[1]Pc, Summer, S3'!R14*Main!$B$8+_xlfn.IFNA(VLOOKUP($A14,'EV Distribution'!$A$2:$B$26,2,FALSE),0)*'EV Scenarios'!R$2</f>
        <v>10.080048094334318</v>
      </c>
      <c r="S14" s="2">
        <f>'[1]Pc, Summer, S3'!S14*Main!$B$8+_xlfn.IFNA(VLOOKUP($A14,'EV Distribution'!$A$2:$B$26,2,FALSE),0)*'EV Scenarios'!S$2</f>
        <v>10.278523601916124</v>
      </c>
      <c r="T14" s="2">
        <f>'[1]Pc, Summer, S3'!T14*Main!$B$8+_xlfn.IFNA(VLOOKUP($A14,'EV Distribution'!$A$2:$B$26,2,FALSE),0)*'EV Scenarios'!T$2</f>
        <v>8.2038258264441808</v>
      </c>
      <c r="U14" s="2">
        <f>'[1]Pc, Summer, S3'!U14*Main!$B$8+_xlfn.IFNA(VLOOKUP($A14,'EV Distribution'!$A$2:$B$26,2,FALSE),0)*'EV Scenarios'!U$2</f>
        <v>9.7453390634932067</v>
      </c>
      <c r="V14" s="2">
        <f>'[1]Pc, Summer, S3'!V14*Main!$B$8+_xlfn.IFNA(VLOOKUP($A14,'EV Distribution'!$A$2:$B$26,2,FALSE),0)*'EV Scenarios'!V$2</f>
        <v>10.779740355893679</v>
      </c>
      <c r="W14" s="2">
        <f>'[1]Pc, Summer, S3'!W14*Main!$B$8+_xlfn.IFNA(VLOOKUP($A14,'EV Distribution'!$A$2:$B$26,2,FALSE),0)*'EV Scenarios'!W$2</f>
        <v>10.906826424622563</v>
      </c>
      <c r="X14" s="2">
        <f>'[1]Pc, Summer, S3'!X14*Main!$B$8+_xlfn.IFNA(VLOOKUP($A14,'EV Distribution'!$A$2:$B$26,2,FALSE),0)*'EV Scenarios'!X$2</f>
        <v>10.784461711624337</v>
      </c>
      <c r="Y14" s="2">
        <f>'[1]Pc, Summer, S3'!Y14*Main!$B$8+_xlfn.IFNA(VLOOKUP($A14,'EV Distribution'!$A$2:$B$26,2,FALSE),0)*'EV Scenarios'!Y$2</f>
        <v>10.268502419964561</v>
      </c>
    </row>
    <row r="15" spans="1:25" x14ac:dyDescent="0.25">
      <c r="A15">
        <v>20</v>
      </c>
      <c r="B15" s="2">
        <f>'[1]Pc, Summer, S3'!B15*Main!$B$8+_xlfn.IFNA(VLOOKUP($A15,'EV Distribution'!$A$2:$B$26,2,FALSE),0)*'EV Scenarios'!B$2</f>
        <v>0.33784567478676902</v>
      </c>
      <c r="C15" s="2">
        <f>'[1]Pc, Summer, S3'!C15*Main!$B$8+_xlfn.IFNA(VLOOKUP($A15,'EV Distribution'!$A$2:$B$26,2,FALSE),0)*'EV Scenarios'!C$2</f>
        <v>0.30702904770112227</v>
      </c>
      <c r="D15" s="2">
        <f>'[1]Pc, Summer, S3'!D15*Main!$B$8+_xlfn.IFNA(VLOOKUP($A15,'EV Distribution'!$A$2:$B$26,2,FALSE),0)*'EV Scenarios'!D$2</f>
        <v>0.29167781391258119</v>
      </c>
      <c r="E15" s="2">
        <f>'[1]Pc, Summer, S3'!E15*Main!$B$8+_xlfn.IFNA(VLOOKUP($A15,'EV Distribution'!$A$2:$B$26,2,FALSE),0)*'EV Scenarios'!E$2</f>
        <v>0.28620226915062014</v>
      </c>
      <c r="F15" s="2">
        <f>'[1]Pc, Summer, S3'!F15*Main!$B$8+_xlfn.IFNA(VLOOKUP($A15,'EV Distribution'!$A$2:$B$26,2,FALSE),0)*'EV Scenarios'!F$2</f>
        <v>0.27314268787595986</v>
      </c>
      <c r="G15" s="2">
        <f>'[1]Pc, Summer, S3'!G15*Main!$B$8+_xlfn.IFNA(VLOOKUP($A15,'EV Distribution'!$A$2:$B$26,2,FALSE),0)*'EV Scenarios'!G$2</f>
        <v>0.28474066303248668</v>
      </c>
      <c r="H15" s="2">
        <f>'[1]Pc, Summer, S3'!H15*Main!$B$8+_xlfn.IFNA(VLOOKUP($A15,'EV Distribution'!$A$2:$B$26,2,FALSE),0)*'EV Scenarios'!H$2</f>
        <v>0.33094325539279384</v>
      </c>
      <c r="I15" s="2">
        <f>'[1]Pc, Summer, S3'!I15*Main!$B$8+_xlfn.IFNA(VLOOKUP($A15,'EV Distribution'!$A$2:$B$26,2,FALSE),0)*'EV Scenarios'!I$2</f>
        <v>0.37952548592321317</v>
      </c>
      <c r="J15" s="2">
        <f>'[1]Pc, Summer, S3'!J15*Main!$B$8+_xlfn.IFNA(VLOOKUP($A15,'EV Distribution'!$A$2:$B$26,2,FALSE),0)*'EV Scenarios'!J$2</f>
        <v>0.44330578645126995</v>
      </c>
      <c r="K15" s="2">
        <f>'[1]Pc, Summer, S3'!K15*Main!$B$8+_xlfn.IFNA(VLOOKUP($A15,'EV Distribution'!$A$2:$B$26,2,FALSE),0)*'EV Scenarios'!K$2</f>
        <v>0.52927067204370937</v>
      </c>
      <c r="L15" s="2">
        <f>'[1]Pc, Summer, S3'!L15*Main!$B$8+_xlfn.IFNA(VLOOKUP($A15,'EV Distribution'!$A$2:$B$26,2,FALSE),0)*'EV Scenarios'!L$2</f>
        <v>0.5853847874943886</v>
      </c>
      <c r="M15" s="2">
        <f>'[1]Pc, Summer, S3'!M15*Main!$B$8+_xlfn.IFNA(VLOOKUP($A15,'EV Distribution'!$A$2:$B$26,2,FALSE),0)*'EV Scenarios'!M$2</f>
        <v>0.61973873739043128</v>
      </c>
      <c r="N15" s="2">
        <f>'[1]Pc, Summer, S3'!N15*Main!$B$8+_xlfn.IFNA(VLOOKUP($A15,'EV Distribution'!$A$2:$B$26,2,FALSE),0)*'EV Scenarios'!N$2</f>
        <v>0.56435195120378034</v>
      </c>
      <c r="O15" s="2">
        <f>'[1]Pc, Summer, S3'!O15*Main!$B$8+_xlfn.IFNA(VLOOKUP($A15,'EV Distribution'!$A$2:$B$26,2,FALSE),0)*'EV Scenarios'!O$2</f>
        <v>0.49368221895569997</v>
      </c>
      <c r="P15" s="2">
        <f>'[1]Pc, Summer, S3'!P15*Main!$B$8+_xlfn.IFNA(VLOOKUP($A15,'EV Distribution'!$A$2:$B$26,2,FALSE),0)*'EV Scenarios'!P$2</f>
        <v>0.42014223166095688</v>
      </c>
      <c r="Q15" s="2">
        <f>'[1]Pc, Summer, S3'!Q15*Main!$B$8+_xlfn.IFNA(VLOOKUP($A15,'EV Distribution'!$A$2:$B$26,2,FALSE),0)*'EV Scenarios'!Q$2</f>
        <v>0.4050667161665682</v>
      </c>
      <c r="R15" s="2">
        <f>'[1]Pc, Summer, S3'!R15*Main!$B$8+_xlfn.IFNA(VLOOKUP($A15,'EV Distribution'!$A$2:$B$26,2,FALSE),0)*'EV Scenarios'!R$2</f>
        <v>0.39726604769994084</v>
      </c>
      <c r="S15" s="2">
        <f>'[1]Pc, Summer, S3'!S15*Main!$B$8+_xlfn.IFNA(VLOOKUP($A15,'EV Distribution'!$A$2:$B$26,2,FALSE),0)*'EV Scenarios'!S$2</f>
        <v>0.40644039365505025</v>
      </c>
      <c r="T15" s="2">
        <f>'[1]Pc, Summer, S3'!T15*Main!$B$8+_xlfn.IFNA(VLOOKUP($A15,'EV Distribution'!$A$2:$B$26,2,FALSE),0)*'EV Scenarios'!T$2</f>
        <v>0.40470478924394565</v>
      </c>
      <c r="U15" s="2">
        <f>'[1]Pc, Summer, S3'!U15*Main!$B$8+_xlfn.IFNA(VLOOKUP($A15,'EV Distribution'!$A$2:$B$26,2,FALSE),0)*'EV Scenarios'!U$2</f>
        <v>0.44984698470643819</v>
      </c>
      <c r="V15" s="2">
        <f>'[1]Pc, Summer, S3'!V15*Main!$B$8+_xlfn.IFNA(VLOOKUP($A15,'EV Distribution'!$A$2:$B$26,2,FALSE),0)*'EV Scenarios'!V$2</f>
        <v>0.48103510365977559</v>
      </c>
      <c r="W15" s="2">
        <f>'[1]Pc, Summer, S3'!W15*Main!$B$8+_xlfn.IFNA(VLOOKUP($A15,'EV Distribution'!$A$2:$B$26,2,FALSE),0)*'EV Scenarios'!W$2</f>
        <v>0.49984174545304189</v>
      </c>
      <c r="X15" s="2">
        <f>'[1]Pc, Summer, S3'!X15*Main!$B$8+_xlfn.IFNA(VLOOKUP($A15,'EV Distribution'!$A$2:$B$26,2,FALSE),0)*'EV Scenarios'!X$2</f>
        <v>0.45186145538098049</v>
      </c>
      <c r="Y15" s="2">
        <f>'[1]Pc, Summer, S3'!Y15*Main!$B$8+_xlfn.IFNA(VLOOKUP($A15,'EV Distribution'!$A$2:$B$26,2,FALSE),0)*'EV Scenarios'!Y$2</f>
        <v>0.38596611724748958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S1'!B2*Main!$B$8</f>
        <v>0.64868528381571167</v>
      </c>
      <c r="C2" s="2">
        <f>'[1]Qc, Summer, S1'!C2*Main!$B$8</f>
        <v>0.71110501904902546</v>
      </c>
      <c r="D2" s="2">
        <f>'[1]Qc, Summer, S1'!D2*Main!$B$8</f>
        <v>0.67457382619610162</v>
      </c>
      <c r="E2" s="2">
        <f>'[1]Qc, Summer, S1'!E2*Main!$B$8</f>
        <v>0.67338103101004132</v>
      </c>
      <c r="F2" s="2">
        <f>'[1]Qc, Summer, S1'!F2*Main!$B$8</f>
        <v>0.6599653690194921</v>
      </c>
      <c r="G2" s="2">
        <f>'[1]Qc, Summer, S1'!G2*Main!$B$8</f>
        <v>0.69811018975191963</v>
      </c>
      <c r="H2" s="2">
        <f>'[1]Qc, Summer, S1'!H2*Main!$B$8</f>
        <v>0.71581863319551087</v>
      </c>
      <c r="I2" s="2">
        <f>'[1]Qc, Summer, S1'!I2*Main!$B$8</f>
        <v>1.3429306067631426</v>
      </c>
      <c r="J2" s="2">
        <f>'[1]Qc, Summer, S1'!J2*Main!$B$8</f>
        <v>1.5615546455995273</v>
      </c>
      <c r="K2" s="2">
        <f>'[1]Qc, Summer, S1'!K2*Main!$B$8</f>
        <v>1.5058588888068516</v>
      </c>
      <c r="L2" s="2">
        <f>'[1]Qc, Summer, S1'!L2*Main!$B$8</f>
        <v>1.4666821302421735</v>
      </c>
      <c r="M2" s="2">
        <f>'[1]Qc, Summer, S1'!M2*Main!$B$8</f>
        <v>1.4699160859421145</v>
      </c>
      <c r="N2" s="2">
        <f>'[1]Qc, Summer, S1'!N2*Main!$B$8</f>
        <v>1.5623062144122859</v>
      </c>
      <c r="O2" s="2">
        <f>'[1]Qc, Summer, S1'!O2*Main!$B$8</f>
        <v>1.511004884229179</v>
      </c>
      <c r="P2" s="2">
        <f>'[1]Qc, Summer, S1'!P2*Main!$B$8</f>
        <v>1.0613441668635557</v>
      </c>
      <c r="Q2" s="2">
        <f>'[1]Qc, Summer, S1'!Q2*Main!$B$8</f>
        <v>1.3878455708800945</v>
      </c>
      <c r="R2" s="2">
        <f>'[1]Qc, Summer, S1'!R2*Main!$B$8</f>
        <v>1.4049503731541642</v>
      </c>
      <c r="S2" s="2">
        <f>'[1]Qc, Summer, S1'!S2*Main!$B$8</f>
        <v>1.3193576286178383</v>
      </c>
      <c r="T2" s="2">
        <f>'[1]Qc, Summer, S1'!T2*Main!$B$8</f>
        <v>1.0424422817483758</v>
      </c>
      <c r="U2" s="2">
        <f>'[1]Qc, Summer, S1'!U2*Main!$B$8</f>
        <v>0.94546860026580026</v>
      </c>
      <c r="V2" s="2">
        <f>'[1]Qc, Summer, S1'!V2*Main!$B$8</f>
        <v>0.99134847341996457</v>
      </c>
      <c r="W2" s="2">
        <f>'[1]Qc, Summer, S1'!W2*Main!$B$8</f>
        <v>0.99720989323685749</v>
      </c>
      <c r="X2" s="2">
        <f>'[1]Qc, Summer, S1'!X2*Main!$B$8</f>
        <v>0.68828343340224452</v>
      </c>
      <c r="Y2" s="2">
        <f>'[1]Qc, Summer, S1'!Y2*Main!$B$8</f>
        <v>0.67968432368576492</v>
      </c>
    </row>
    <row r="3" spans="1:25" x14ac:dyDescent="0.25">
      <c r="A3">
        <v>17</v>
      </c>
      <c r="B3" s="2">
        <f>'[1]Qc, Summer, S1'!B3*Main!$B$8</f>
        <v>6.7655298287064396E-3</v>
      </c>
      <c r="C3" s="2">
        <f>'[1]Qc, Summer, S1'!C3*Main!$B$8</f>
        <v>-3.3430471943295924E-2</v>
      </c>
      <c r="D3" s="2">
        <f>'[1]Qc, Summer, S1'!D3*Main!$B$8</f>
        <v>-3.9700882014176021E-2</v>
      </c>
      <c r="E3" s="2">
        <f>'[1]Qc, Summer, S1'!E3*Main!$B$8</f>
        <v>-5.3805550649734198E-2</v>
      </c>
      <c r="F3" s="2">
        <f>'[1]Qc, Summer, S1'!F3*Main!$B$8</f>
        <v>-6.8427613408151219E-2</v>
      </c>
      <c r="G3" s="2">
        <f>'[1]Qc, Summer, S1'!G3*Main!$B$8</f>
        <v>-5.5510626845835791E-2</v>
      </c>
      <c r="H3" s="2">
        <f>'[1]Qc, Summer, S1'!H3*Main!$B$8</f>
        <v>-6.4796862522150014E-2</v>
      </c>
      <c r="I3" s="2">
        <f>'[1]Qc, Summer, S1'!I3*Main!$B$8</f>
        <v>0.16978326196101592</v>
      </c>
      <c r="J3" s="2">
        <f>'[1]Qc, Summer, S1'!J3*Main!$B$8</f>
        <v>0.21825336754282337</v>
      </c>
      <c r="K3" s="2">
        <f>'[1]Qc, Summer, S1'!K3*Main!$B$8</f>
        <v>0.28017680759007679</v>
      </c>
      <c r="L3" s="2">
        <f>'[1]Qc, Summer, S1'!L3*Main!$B$8</f>
        <v>0.16161806157708208</v>
      </c>
      <c r="M3" s="2">
        <f>'[1]Qc, Summer, S1'!M3*Main!$B$8</f>
        <v>0.14538046086828116</v>
      </c>
      <c r="N3" s="2">
        <f>'[1]Qc, Summer, S1'!N3*Main!$B$8</f>
        <v>0.1003113687241583</v>
      </c>
      <c r="O3" s="2">
        <f>'[1]Qc, Summer, S1'!O3*Main!$B$8</f>
        <v>0.13314536961015946</v>
      </c>
      <c r="P3" s="2">
        <f>'[1]Qc, Summer, S1'!P3*Main!$B$8</f>
        <v>5.6959224601299464E-2</v>
      </c>
      <c r="Q3" s="2">
        <f>'[1]Qc, Summer, S1'!Q3*Main!$B$8</f>
        <v>5.0237567631423508E-2</v>
      </c>
      <c r="R3" s="2">
        <f>'[1]Qc, Summer, S1'!R3*Main!$B$8</f>
        <v>5.8732005463673943E-2</v>
      </c>
      <c r="S3" s="2">
        <f>'[1]Qc, Summer, S1'!S3*Main!$B$8</f>
        <v>0.10647910513880683</v>
      </c>
      <c r="T3" s="2">
        <f>'[1]Qc, Summer, S1'!T3*Main!$B$8</f>
        <v>0.20226416420555227</v>
      </c>
      <c r="U3" s="2">
        <f>'[1]Qc, Summer, S1'!U3*Main!$B$8</f>
        <v>0.20660084790313055</v>
      </c>
      <c r="V3" s="2">
        <f>'[1]Qc, Summer, S1'!V3*Main!$B$8</f>
        <v>0.16419401255168337</v>
      </c>
      <c r="W3" s="2">
        <f>'[1]Qc, Summer, S1'!W3*Main!$B$8</f>
        <v>0.1252704412285883</v>
      </c>
      <c r="X3" s="2">
        <f>'[1]Qc, Summer, S1'!X3*Main!$B$8</f>
        <v>6.1360556851742465E-2</v>
      </c>
      <c r="Y3" s="2">
        <f>'[1]Qc, Summer, S1'!Y3*Main!$B$8</f>
        <v>1.1273473419964559E-2</v>
      </c>
    </row>
    <row r="4" spans="1:25" x14ac:dyDescent="0.25">
      <c r="A4">
        <v>38</v>
      </c>
      <c r="B4" s="2">
        <f>'[1]Qc, Summer, S1'!B4*Main!$B$8</f>
        <v>-0.11136289190785588</v>
      </c>
      <c r="C4" s="2">
        <f>'[1]Qc, Summer, S1'!C4*Main!$B$8</f>
        <v>-0.2628327762847017</v>
      </c>
      <c r="D4" s="2">
        <f>'[1]Qc, Summer, S1'!D4*Main!$B$8</f>
        <v>-0.46297473419964563</v>
      </c>
      <c r="E4" s="2">
        <f>'[1]Qc, Summer, S1'!E4*Main!$B$8</f>
        <v>-0.42794703160070874</v>
      </c>
      <c r="F4" s="2">
        <f>'[1]Qc, Summer, S1'!F4*Main!$B$8</f>
        <v>-0.43478869979326634</v>
      </c>
      <c r="G4" s="2">
        <f>'[1]Qc, Summer, S1'!G4*Main!$B$8</f>
        <v>-0.41629451196101591</v>
      </c>
      <c r="H4" s="2">
        <f>'[1]Qc, Summer, S1'!H4*Main!$B$8</f>
        <v>-2.5808907117542815E-2</v>
      </c>
      <c r="I4" s="2">
        <f>'[1]Qc, Summer, S1'!I4*Main!$B$8</f>
        <v>0.49857207870643827</v>
      </c>
      <c r="J4" s="2">
        <f>'[1]Qc, Summer, S1'!J4*Main!$B$8</f>
        <v>0.65101448301831066</v>
      </c>
      <c r="K4" s="2">
        <f>'[1]Qc, Summer, S1'!K4*Main!$B$8</f>
        <v>0.65846079149438863</v>
      </c>
      <c r="L4" s="2">
        <f>'[1]Qc, Summer, S1'!L4*Main!$B$8</f>
        <v>0.54984822533963373</v>
      </c>
      <c r="M4" s="2">
        <f>'[1]Qc, Summer, S1'!M4*Main!$B$8</f>
        <v>0.69003176535735378</v>
      </c>
      <c r="N4" s="2">
        <f>'[1]Qc, Summer, S1'!N4*Main!$B$8</f>
        <v>0.62328413275251038</v>
      </c>
      <c r="O4" s="2">
        <f>'[1]Qc, Summer, S1'!O4*Main!$B$8</f>
        <v>0.5427617742173656</v>
      </c>
      <c r="P4" s="2">
        <f>'[1]Qc, Summer, S1'!P4*Main!$B$8</f>
        <v>0.39297707191376252</v>
      </c>
      <c r="Q4" s="2">
        <f>'[1]Qc, Summer, S1'!Q4*Main!$B$8</f>
        <v>0.2453454602776137</v>
      </c>
      <c r="R4" s="2">
        <f>'[1]Qc, Summer, S1'!R4*Main!$B$8</f>
        <v>0.30253251225634969</v>
      </c>
      <c r="S4" s="2">
        <f>'[1]Qc, Summer, S1'!S4*Main!$B$8</f>
        <v>0.26946601166568224</v>
      </c>
      <c r="T4" s="2">
        <f>'[1]Qc, Summer, S1'!T4*Main!$B$8</f>
        <v>5.204711001181335E-2</v>
      </c>
      <c r="U4" s="2">
        <f>'[1]Qc, Summer, S1'!U4*Main!$B$8</f>
        <v>0.21660835572947429</v>
      </c>
      <c r="V4" s="2">
        <f>'[1]Qc, Summer, S1'!V4*Main!$B$8</f>
        <v>0.30252313821618432</v>
      </c>
      <c r="W4" s="2">
        <f>'[1]Qc, Summer, S1'!W4*Main!$B$8</f>
        <v>0.19684373567631422</v>
      </c>
      <c r="X4" s="2">
        <f>'[1]Qc, Summer, S1'!X4*Main!$B$8</f>
        <v>-0.18549271337861784</v>
      </c>
      <c r="Y4" s="2">
        <f>'[1]Qc, Summer, S1'!Y4*Main!$B$8</f>
        <v>-0.38210603573538099</v>
      </c>
    </row>
    <row r="5" spans="1:25" x14ac:dyDescent="0.25">
      <c r="A5">
        <v>36</v>
      </c>
      <c r="B5" s="2">
        <f>'[1]Qc, Summer, S1'!B5*Main!$B$8</f>
        <v>-0.61024090519787366</v>
      </c>
      <c r="C5" s="2">
        <f>'[1]Qc, Summer, S1'!C5*Main!$B$8</f>
        <v>-0.6155844901063201</v>
      </c>
      <c r="D5" s="2">
        <f>'[1]Qc, Summer, S1'!D5*Main!$B$8</f>
        <v>-0.63392828189604256</v>
      </c>
      <c r="E5" s="2">
        <f>'[1]Qc, Summer, S1'!E5*Main!$B$8</f>
        <v>-0.63394497297696395</v>
      </c>
      <c r="F5" s="2">
        <f>'[1]Qc, Summer, S1'!F5*Main!$B$8</f>
        <v>-0.64822357560543409</v>
      </c>
      <c r="G5" s="2">
        <f>'[1]Qc, Summer, S1'!G5*Main!$B$8</f>
        <v>-0.66775240475487307</v>
      </c>
      <c r="H5" s="2">
        <f>'[1]Qc, Summer, S1'!H5*Main!$B$8</f>
        <v>-0.60227952406969887</v>
      </c>
      <c r="I5" s="2">
        <f>'[1]Qc, Summer, S1'!I5*Main!$B$8</f>
        <v>-0.40888517070289421</v>
      </c>
      <c r="J5" s="2">
        <f>'[1]Qc, Summer, S1'!J5*Main!$B$8</f>
        <v>-0.304982339781453</v>
      </c>
      <c r="K5" s="2">
        <f>'[1]Qc, Summer, S1'!K5*Main!$B$8</f>
        <v>-0.32157115844654455</v>
      </c>
      <c r="L5" s="2">
        <f>'[1]Qc, Summer, S1'!L5*Main!$B$8</f>
        <v>-0.4052707876550502</v>
      </c>
      <c r="M5" s="2">
        <f>'[1]Qc, Summer, S1'!M5*Main!$B$8</f>
        <v>-0.44436012374483164</v>
      </c>
      <c r="N5" s="2">
        <f>'[1]Qc, Summer, S1'!N5*Main!$B$8</f>
        <v>-0.41068730788541052</v>
      </c>
      <c r="O5" s="2">
        <f>'[1]Qc, Summer, S1'!O5*Main!$B$8</f>
        <v>-0.44529664619019493</v>
      </c>
      <c r="P5" s="2">
        <f>'[1]Qc, Summer, S1'!P5*Main!$B$8</f>
        <v>-0.42158047150029537</v>
      </c>
      <c r="Q5" s="2">
        <f>'[1]Qc, Summer, S1'!Q5*Main!$B$8</f>
        <v>-0.49674719698759595</v>
      </c>
      <c r="R5" s="2">
        <f>'[1]Qc, Summer, S1'!R5*Main!$B$8</f>
        <v>-0.55609254090372118</v>
      </c>
      <c r="S5" s="2">
        <f>'[1]Qc, Summer, S1'!S5*Main!$B$8</f>
        <v>-0.49475781408741881</v>
      </c>
      <c r="T5" s="2">
        <f>'[1]Qc, Summer, S1'!T5*Main!$B$8</f>
        <v>-0.34981972563496749</v>
      </c>
      <c r="U5" s="2">
        <f>'[1]Qc, Summer, S1'!U5*Main!$B$8</f>
        <v>-0.3125694351742469</v>
      </c>
      <c r="V5" s="2">
        <f>'[1]Qc, Summer, S1'!V5*Main!$B$8</f>
        <v>-0.3135414849379799</v>
      </c>
      <c r="W5" s="2">
        <f>'[1]Qc, Summer, S1'!W5*Main!$B$8</f>
        <v>-0.41416510617247487</v>
      </c>
      <c r="X5" s="2">
        <f>'[1]Qc, Summer, S1'!X5*Main!$B$8</f>
        <v>-0.51632363098050804</v>
      </c>
      <c r="Y5" s="2">
        <f>'[1]Qc, Summer, S1'!Y5*Main!$B$8</f>
        <v>-0.53567458845245131</v>
      </c>
    </row>
    <row r="6" spans="1:25" x14ac:dyDescent="0.25">
      <c r="A6">
        <v>26</v>
      </c>
      <c r="B6" s="2">
        <f>'[1]Qc, Summer, S1'!B6*Main!$B$8</f>
        <v>-0.26587452008269341</v>
      </c>
      <c r="C6" s="2">
        <f>'[1]Qc, Summer, S1'!C6*Main!$B$8</f>
        <v>-0.34749023257531009</v>
      </c>
      <c r="D6" s="2">
        <f>'[1]Qc, Summer, S1'!D6*Main!$B$8</f>
        <v>-0.40797759317779081</v>
      </c>
      <c r="E6" s="2">
        <f>'[1]Qc, Summer, S1'!E6*Main!$B$8</f>
        <v>-0.40696960469580629</v>
      </c>
      <c r="F6" s="2">
        <f>'[1]Qc, Summer, S1'!F6*Main!$B$8</f>
        <v>-0.40952407471943292</v>
      </c>
      <c r="G6" s="2">
        <f>'[1]Qc, Summer, S1'!G6*Main!$B$8</f>
        <v>-0.44273006925575903</v>
      </c>
      <c r="H6" s="2">
        <f>'[1]Qc, Summer, S1'!H6*Main!$B$8</f>
        <v>-0.39822941420555225</v>
      </c>
      <c r="I6" s="2">
        <f>'[1]Qc, Summer, S1'!I6*Main!$B$8</f>
        <v>-0.15897552259303011</v>
      </c>
      <c r="J6" s="2">
        <f>'[1]Qc, Summer, S1'!J6*Main!$B$8</f>
        <v>4.9660755611340812E-2</v>
      </c>
      <c r="K6" s="2">
        <f>'[1]Qc, Summer, S1'!K6*Main!$B$8</f>
        <v>0.17661238245717659</v>
      </c>
      <c r="L6" s="2">
        <f>'[1]Qc, Summer, S1'!L6*Main!$B$8</f>
        <v>0.29134925295333725</v>
      </c>
      <c r="M6" s="2">
        <f>'[1]Qc, Summer, S1'!M6*Main!$B$8</f>
        <v>0.30931626122268158</v>
      </c>
      <c r="N6" s="2">
        <f>'[1]Qc, Summer, S1'!N6*Main!$B$8</f>
        <v>0.27150432176609568</v>
      </c>
      <c r="O6" s="2">
        <f>'[1]Qc, Summer, S1'!O6*Main!$B$8</f>
        <v>0.22182543517424691</v>
      </c>
      <c r="P6" s="2">
        <f>'[1]Qc, Summer, S1'!P6*Main!$B$8</f>
        <v>0.14655127554636738</v>
      </c>
      <c r="Q6" s="2">
        <f>'[1]Qc, Summer, S1'!Q6*Main!$B$8</f>
        <v>9.7306327672770226E-2</v>
      </c>
      <c r="R6" s="2">
        <f>'[1]Qc, Summer, S1'!R6*Main!$B$8</f>
        <v>8.1285035144713538E-2</v>
      </c>
      <c r="S6" s="2">
        <f>'[1]Qc, Summer, S1'!S6*Main!$B$8</f>
        <v>7.1536944329592442E-2</v>
      </c>
      <c r="T6" s="2">
        <f>'[1]Qc, Summer, S1'!T6*Main!$B$8</f>
        <v>7.2353514323685766E-2</v>
      </c>
      <c r="U6" s="2">
        <f>'[1]Qc, Summer, S1'!U6*Main!$B$8</f>
        <v>1.9773847164796219E-2</v>
      </c>
      <c r="V6" s="2">
        <f>'[1]Qc, Summer, S1'!V6*Main!$B$8</f>
        <v>0.15390108136444183</v>
      </c>
      <c r="W6" s="2">
        <f>'[1]Qc, Summer, S1'!W6*Main!$B$8</f>
        <v>7.0198954370939162E-2</v>
      </c>
      <c r="X6" s="2">
        <f>'[1]Qc, Summer, S1'!X6*Main!$B$8</f>
        <v>4.0242725044300057E-2</v>
      </c>
      <c r="Y6" s="2">
        <f>'[1]Qc, Summer, S1'!Y6*Main!$B$8</f>
        <v>-6.4466302717070295E-2</v>
      </c>
    </row>
    <row r="7" spans="1:25" x14ac:dyDescent="0.25">
      <c r="A7">
        <v>24</v>
      </c>
      <c r="B7" s="2">
        <f>'[1]Qc, Summer, S1'!B7*Main!$B$8</f>
        <v>0.75145291553455407</v>
      </c>
      <c r="C7" s="2">
        <f>'[1]Qc, Summer, S1'!C7*Main!$B$8</f>
        <v>0.83515580655640875</v>
      </c>
      <c r="D7" s="2">
        <f>'[1]Qc, Summer, S1'!D7*Main!$B$8</f>
        <v>0.63243848538098046</v>
      </c>
      <c r="E7" s="2">
        <f>'[1]Qc, Summer, S1'!E7*Main!$B$8</f>
        <v>0.74520519122858819</v>
      </c>
      <c r="F7" s="2">
        <f>'[1]Qc, Summer, S1'!F7*Main!$B$8</f>
        <v>0.76285977067336075</v>
      </c>
      <c r="G7" s="2">
        <f>'[1]Qc, Summer, S1'!G7*Main!$B$8</f>
        <v>0.78325900443000596</v>
      </c>
      <c r="H7" s="2">
        <f>'[1]Qc, Summer, S1'!H7*Main!$B$8</f>
        <v>0.75871218399291196</v>
      </c>
      <c r="I7" s="2">
        <f>'[1]Qc, Summer, S1'!I7*Main!$B$8</f>
        <v>1.4029125038393382</v>
      </c>
      <c r="J7" s="2">
        <f>'[1]Qc, Summer, S1'!J7*Main!$B$8</f>
        <v>1.6111944198168933</v>
      </c>
      <c r="K7" s="2">
        <f>'[1]Qc, Summer, S1'!K7*Main!$B$8</f>
        <v>1.6076087172179565</v>
      </c>
      <c r="L7" s="2">
        <f>'[1]Qc, Summer, S1'!L7*Main!$B$8</f>
        <v>1.4049400293857057</v>
      </c>
      <c r="M7" s="2">
        <f>'[1]Qc, Summer, S1'!M7*Main!$B$8</f>
        <v>1.6779153702008267</v>
      </c>
      <c r="N7" s="2">
        <f>'[1]Qc, Summer, S1'!N7*Main!$B$8</f>
        <v>1.7483450023626699</v>
      </c>
      <c r="O7" s="2">
        <f>'[1]Qc, Summer, S1'!O7*Main!$B$8</f>
        <v>1.6136478030124037</v>
      </c>
      <c r="P7" s="2">
        <f>'[1]Qc, Summer, S1'!P7*Main!$B$8</f>
        <v>1.4014686077968104</v>
      </c>
      <c r="Q7" s="2">
        <f>'[1]Qc, Summer, S1'!Q7*Main!$B$8</f>
        <v>1.2325044430005907</v>
      </c>
      <c r="R7" s="2">
        <f>'[1]Qc, Summer, S1'!R7*Main!$B$8</f>
        <v>1.5026400079740105</v>
      </c>
      <c r="S7" s="2">
        <f>'[1]Qc, Summer, S1'!S7*Main!$B$8</f>
        <v>1.4570314530419375</v>
      </c>
      <c r="T7" s="2">
        <f>'[1]Qc, Summer, S1'!T7*Main!$B$8</f>
        <v>1.1433703682811578</v>
      </c>
      <c r="U7" s="2">
        <f>'[1]Qc, Summer, S1'!U7*Main!$B$8</f>
        <v>1.0604295367690488</v>
      </c>
      <c r="V7" s="2">
        <f>'[1]Qc, Summer, S1'!V7*Main!$B$8</f>
        <v>1.2492464199645601</v>
      </c>
      <c r="W7" s="2">
        <f>'[1]Qc, Summer, S1'!W7*Main!$B$8</f>
        <v>0.98282420909627866</v>
      </c>
      <c r="X7" s="2">
        <f>'[1]Qc, Summer, S1'!X7*Main!$B$8</f>
        <v>0.75050375723567619</v>
      </c>
      <c r="Y7" s="2">
        <f>'[1]Qc, Summer, S1'!Y7*Main!$B$8</f>
        <v>0.83574119920259882</v>
      </c>
    </row>
    <row r="8" spans="1:25" x14ac:dyDescent="0.25">
      <c r="A8">
        <v>28</v>
      </c>
      <c r="B8" s="2">
        <f>'[1]Qc, Summer, S1'!B8*Main!$B$8</f>
        <v>-0.41659060233313644</v>
      </c>
      <c r="C8" s="2">
        <f>'[1]Qc, Summer, S1'!C8*Main!$B$8</f>
        <v>-0.43038783771411698</v>
      </c>
      <c r="D8" s="2">
        <f>'[1]Qc, Summer, S1'!D8*Main!$B$8</f>
        <v>-0.45293622445363257</v>
      </c>
      <c r="E8" s="2">
        <f>'[1]Qc, Summer, S1'!E8*Main!$B$8</f>
        <v>-0.46809710351447142</v>
      </c>
      <c r="F8" s="2">
        <f>'[1]Qc, Summer, S1'!F8*Main!$B$8</f>
        <v>-0.43798859746012991</v>
      </c>
      <c r="G8" s="2">
        <f>'[1]Qc, Summer, S1'!G8*Main!$B$8</f>
        <v>-0.47233437536916717</v>
      </c>
      <c r="H8" s="2">
        <f>'[1]Qc, Summer, S1'!H8*Main!$B$8</f>
        <v>-0.40965363629651502</v>
      </c>
      <c r="I8" s="2">
        <f>'[1]Qc, Summer, S1'!I8*Main!$B$8</f>
        <v>-0.18674677776137036</v>
      </c>
      <c r="J8" s="2">
        <f>'[1]Qc, Summer, S1'!J8*Main!$B$8</f>
        <v>-3.3564999704666268E-2</v>
      </c>
      <c r="K8" s="2">
        <f>'[1]Qc, Summer, S1'!K8*Main!$B$8</f>
        <v>-2.4998655050206729E-2</v>
      </c>
      <c r="L8" s="2">
        <f>'[1]Qc, Summer, S1'!L8*Main!$B$8</f>
        <v>5.7172858682811578E-2</v>
      </c>
      <c r="M8" s="2">
        <f>'[1]Qc, Summer, S1'!M8*Main!$B$8</f>
        <v>1.9197417158889545E-2</v>
      </c>
      <c r="N8" s="2">
        <f>'[1]Qc, Summer, S1'!N8*Main!$B$8</f>
        <v>4.8848152687536927E-3</v>
      </c>
      <c r="O8" s="2">
        <f>'[1]Qc, Summer, S1'!O8*Main!$B$8</f>
        <v>3.3364530419373898E-3</v>
      </c>
      <c r="P8" s="2">
        <f>'[1]Qc, Summer, S1'!P8*Main!$B$8</f>
        <v>-4.8195584317779087E-2</v>
      </c>
      <c r="Q8" s="2">
        <f>'[1]Qc, Summer, S1'!Q8*Main!$B$8</f>
        <v>-8.3774239515652701E-2</v>
      </c>
      <c r="R8" s="2">
        <f>'[1]Qc, Summer, S1'!R8*Main!$B$8</f>
        <v>-0.1235361556408742</v>
      </c>
      <c r="S8" s="2">
        <f>'[1]Qc, Summer, S1'!S8*Main!$B$8</f>
        <v>-0.15690247858830481</v>
      </c>
      <c r="T8" s="2">
        <f>'[1]Qc, Summer, S1'!T8*Main!$B$8</f>
        <v>-0.13631267852923803</v>
      </c>
      <c r="U8" s="2">
        <f>'[1]Qc, Summer, S1'!U8*Main!$B$8</f>
        <v>-0.16801115696987595</v>
      </c>
      <c r="V8" s="2">
        <f>'[1]Qc, Summer, S1'!V8*Main!$B$8</f>
        <v>-0.11956385469580624</v>
      </c>
      <c r="W8" s="2">
        <f>'[1]Qc, Summer, S1'!W8*Main!$B$8</f>
        <v>-0.22084180744240992</v>
      </c>
      <c r="X8" s="2">
        <f>'[1]Qc, Summer, S1'!X8*Main!$B$8</f>
        <v>-0.27735231231541646</v>
      </c>
      <c r="Y8" s="2">
        <f>'[1]Qc, Summer, S1'!Y8*Main!$B$8</f>
        <v>-0.30102711193148252</v>
      </c>
    </row>
    <row r="9" spans="1:25" x14ac:dyDescent="0.25">
      <c r="A9">
        <v>6</v>
      </c>
      <c r="B9" s="2">
        <f>'[1]Qc, Summer, S1'!B9*Main!$B$8</f>
        <v>-1.7608644884819846</v>
      </c>
      <c r="C9" s="2">
        <f>'[1]Qc, Summer, S1'!C9*Main!$B$8</f>
        <v>-1.7730636997932665</v>
      </c>
      <c r="D9" s="2">
        <f>'[1]Qc, Summer, S1'!D9*Main!$B$8</f>
        <v>-1.7896361800059069</v>
      </c>
      <c r="E9" s="2">
        <f>'[1]Qc, Summer, S1'!E9*Main!$B$8</f>
        <v>-1.7993363721204962</v>
      </c>
      <c r="F9" s="2">
        <f>'[1]Qc, Summer, S1'!F9*Main!$B$8</f>
        <v>-1.7752010397223865</v>
      </c>
      <c r="G9" s="2">
        <f>'[1]Qc, Summer, S1'!G9*Main!$B$8</f>
        <v>-1.7329477152982871</v>
      </c>
      <c r="H9" s="2">
        <f>'[1]Qc, Summer, S1'!H9*Main!$B$8</f>
        <v>-1.4729232721500294</v>
      </c>
      <c r="I9" s="2">
        <f>'[1]Qc, Summer, S1'!I9*Main!$B$8</f>
        <v>-1.2154156853219138</v>
      </c>
      <c r="J9" s="2">
        <f>'[1]Qc, Summer, S1'!J9*Main!$B$8</f>
        <v>-1.1925298625221501</v>
      </c>
      <c r="K9" s="2">
        <f>'[1]Qc, Summer, S1'!K9*Main!$B$8</f>
        <v>-1.1735240989367985</v>
      </c>
      <c r="L9" s="2">
        <f>'[1]Qc, Summer, S1'!L9*Main!$B$8</f>
        <v>-1.1541237440933254</v>
      </c>
      <c r="M9" s="2">
        <f>'[1]Qc, Summer, S1'!M9*Main!$B$8</f>
        <v>-1.1413654991139988</v>
      </c>
      <c r="N9" s="2">
        <f>'[1]Qc, Summer, S1'!N9*Main!$B$8</f>
        <v>-1.168295823538098</v>
      </c>
      <c r="O9" s="2">
        <f>'[1]Qc, Summer, S1'!O9*Main!$B$8</f>
        <v>-1.2133440812167748</v>
      </c>
      <c r="P9" s="2">
        <f>'[1]Qc, Summer, S1'!P9*Main!$B$8</f>
        <v>-1.3339551249261665</v>
      </c>
      <c r="Q9" s="2">
        <f>'[1]Qc, Summer, S1'!Q9*Main!$B$8</f>
        <v>-1.3937344663319553</v>
      </c>
      <c r="R9" s="2">
        <f>'[1]Qc, Summer, S1'!R9*Main!$B$8</f>
        <v>-1.442930692705257</v>
      </c>
      <c r="S9" s="2">
        <f>'[1]Qc, Summer, S1'!S9*Main!$B$8</f>
        <v>-1.4475972603366805</v>
      </c>
      <c r="T9" s="2">
        <f>'[1]Qc, Summer, S1'!T9*Main!$B$8</f>
        <v>-1.474962140578854</v>
      </c>
      <c r="U9" s="2">
        <f>'[1]Qc, Summer, S1'!U9*Main!$B$8</f>
        <v>-1.5245323294447726</v>
      </c>
      <c r="V9" s="2">
        <f>'[1]Qc, Summer, S1'!V9*Main!$B$8</f>
        <v>-1.6212806225634968</v>
      </c>
      <c r="W9" s="2">
        <f>'[1]Qc, Summer, S1'!W9*Main!$B$8</f>
        <v>-1.6901683279681041</v>
      </c>
      <c r="X9" s="2">
        <f>'[1]Qc, Summer, S1'!X9*Main!$B$8</f>
        <v>-1.7139090691080918</v>
      </c>
      <c r="Y9" s="2">
        <f>'[1]Qc, Summer, S1'!Y9*Main!$B$8</f>
        <v>-1.7470540883047845</v>
      </c>
    </row>
    <row r="10" spans="1:25" x14ac:dyDescent="0.25">
      <c r="A10">
        <v>30</v>
      </c>
      <c r="B10" s="2">
        <f>'[1]Qc, Summer, S1'!B10*Main!$B$8</f>
        <v>5.40076949202599E-3</v>
      </c>
      <c r="C10" s="2">
        <f>'[1]Qc, Summer, S1'!C10*Main!$B$8</f>
        <v>-4.9799691228588308E-2</v>
      </c>
      <c r="D10" s="2">
        <f>'[1]Qc, Summer, S1'!D10*Main!$B$8</f>
        <v>-6.3766305818074423E-2</v>
      </c>
      <c r="E10" s="2">
        <f>'[1]Qc, Summer, S1'!E10*Main!$B$8</f>
        <v>-8.0886829444772587E-2</v>
      </c>
      <c r="F10" s="2">
        <f>'[1]Qc, Summer, S1'!F10*Main!$B$8</f>
        <v>-7.702325561134081E-2</v>
      </c>
      <c r="G10" s="2">
        <f>'[1]Qc, Summer, S1'!G10*Main!$B$8</f>
        <v>-8.8999164943886586E-2</v>
      </c>
      <c r="H10" s="2">
        <f>'[1]Qc, Summer, S1'!H10*Main!$B$8</f>
        <v>-0.16744815623154163</v>
      </c>
      <c r="I10" s="2">
        <f>'[1]Qc, Summer, S1'!I10*Main!$B$8</f>
        <v>-5.453102495569994E-2</v>
      </c>
      <c r="J10" s="2">
        <f>'[1]Qc, Summer, S1'!J10*Main!$B$8</f>
        <v>-8.4036506940342579E-2</v>
      </c>
      <c r="K10" s="2">
        <f>'[1]Qc, Summer, S1'!K10*Main!$B$8</f>
        <v>-2.884157073242764E-2</v>
      </c>
      <c r="L10" s="2">
        <f>'[1]Qc, Summer, S1'!L10*Main!$B$8</f>
        <v>-5.3714131718842297E-4</v>
      </c>
      <c r="M10" s="2">
        <f>'[1]Qc, Summer, S1'!M10*Main!$B$8</f>
        <v>2.2603191080921438E-2</v>
      </c>
      <c r="N10" s="2">
        <f>'[1]Qc, Summer, S1'!N10*Main!$B$8</f>
        <v>7.7404682073242762E-2</v>
      </c>
      <c r="O10" s="2">
        <f>'[1]Qc, Summer, S1'!O10*Main!$B$8</f>
        <v>7.8392394418192568E-2</v>
      </c>
      <c r="P10" s="2">
        <f>'[1]Qc, Summer, S1'!P10*Main!$B$8</f>
        <v>6.0041579444772598E-2</v>
      </c>
      <c r="Q10" s="2">
        <f>'[1]Qc, Summer, S1'!Q10*Main!$B$8</f>
        <v>0.1379685336680449</v>
      </c>
      <c r="R10" s="2">
        <f>'[1]Qc, Summer, S1'!R10*Main!$B$8</f>
        <v>0.11712099158298878</v>
      </c>
      <c r="S10" s="2">
        <f>'[1]Qc, Summer, S1'!S10*Main!$B$8</f>
        <v>0.10176790062020083</v>
      </c>
      <c r="T10" s="2">
        <f>'[1]Qc, Summer, S1'!T10*Main!$B$8</f>
        <v>8.4281142941523918E-2</v>
      </c>
      <c r="U10" s="2">
        <f>'[1]Qc, Summer, S1'!U10*Main!$B$8</f>
        <v>8.6250690490253981E-2</v>
      </c>
      <c r="V10" s="2">
        <f>'[1]Qc, Summer, S1'!V10*Main!$B$8</f>
        <v>0.12190663009450679</v>
      </c>
      <c r="W10" s="2">
        <f>'[1]Qc, Summer, S1'!W10*Main!$B$8</f>
        <v>0.10972064235085648</v>
      </c>
      <c r="X10" s="2">
        <f>'[1]Qc, Summer, S1'!X10*Main!$B$8</f>
        <v>-1.0796543414057884E-2</v>
      </c>
      <c r="Y10" s="2">
        <f>'[1]Qc, Summer, S1'!Y10*Main!$B$8</f>
        <v>-1.7611940785587712E-2</v>
      </c>
    </row>
    <row r="11" spans="1:25" x14ac:dyDescent="0.25">
      <c r="A11">
        <v>40</v>
      </c>
      <c r="B11" s="2">
        <f>'[1]Qc, Summer, S1'!B11*Main!$B$8</f>
        <v>-0.25088081630242171</v>
      </c>
      <c r="C11" s="2">
        <f>'[1]Qc, Summer, S1'!C11*Main!$B$8</f>
        <v>-0.28034433549911397</v>
      </c>
      <c r="D11" s="2">
        <f>'[1]Qc, Summer, S1'!D11*Main!$B$8</f>
        <v>-0.28753722164796219</v>
      </c>
      <c r="E11" s="2">
        <f>'[1]Qc, Summer, S1'!E11*Main!$B$8</f>
        <v>-0.28398017011222682</v>
      </c>
      <c r="F11" s="2">
        <f>'[1]Qc, Summer, S1'!F11*Main!$B$8</f>
        <v>-0.29350046293561727</v>
      </c>
      <c r="G11" s="2">
        <f>'[1]Qc, Summer, S1'!G11*Main!$B$8</f>
        <v>-0.30167139353219136</v>
      </c>
      <c r="H11" s="2">
        <f>'[1]Qc, Summer, S1'!H11*Main!$B$8</f>
        <v>-9.5375334170112222E-2</v>
      </c>
      <c r="I11" s="2">
        <f>'[1]Qc, Summer, S1'!I11*Main!$B$8</f>
        <v>8.4177323242764321E-2</v>
      </c>
      <c r="J11" s="2">
        <f>'[1]Qc, Summer, S1'!J11*Main!$B$8</f>
        <v>0.1915052638806852</v>
      </c>
      <c r="K11" s="2">
        <f>'[1]Qc, Summer, S1'!K11*Main!$B$8</f>
        <v>0.20249134509746011</v>
      </c>
      <c r="L11" s="2">
        <f>'[1]Qc, Summer, S1'!L11*Main!$B$8</f>
        <v>8.5849693148257536E-2</v>
      </c>
      <c r="M11" s="2">
        <f>'[1]Qc, Summer, S1'!M11*Main!$B$8</f>
        <v>0.20864415357353808</v>
      </c>
      <c r="N11" s="2">
        <f>'[1]Qc, Summer, S1'!N11*Main!$B$8</f>
        <v>0.22429694935026578</v>
      </c>
      <c r="O11" s="2">
        <f>'[1]Qc, Summer, S1'!O11*Main!$B$8</f>
        <v>0.21550412906083874</v>
      </c>
      <c r="P11" s="2">
        <f>'[1]Qc, Summer, S1'!P11*Main!$B$8</f>
        <v>0.17055654681039575</v>
      </c>
      <c r="Q11" s="2">
        <f>'[1]Qc, Summer, S1'!Q11*Main!$B$8</f>
        <v>7.3128503544004728E-2</v>
      </c>
      <c r="R11" s="2">
        <f>'[1]Qc, Summer, S1'!R11*Main!$B$8</f>
        <v>3.6705332545776723E-2</v>
      </c>
      <c r="S11" s="2">
        <f>'[1]Qc, Summer, S1'!S11*Main!$B$8</f>
        <v>3.6584351594802125E-2</v>
      </c>
      <c r="T11" s="2">
        <f>'[1]Qc, Summer, S1'!T11*Main!$B$8</f>
        <v>3.7335773479031303E-2</v>
      </c>
      <c r="U11" s="2">
        <f>'[1]Qc, Summer, S1'!U11*Main!$B$8</f>
        <v>7.4575044300059068E-2</v>
      </c>
      <c r="V11" s="2">
        <f>'[1]Qc, Summer, S1'!V11*Main!$B$8</f>
        <v>0.10698921160661548</v>
      </c>
      <c r="W11" s="2">
        <f>'[1]Qc, Summer, S1'!W11*Main!$B$8</f>
        <v>1.4641898109864144E-2</v>
      </c>
      <c r="X11" s="2">
        <f>'[1]Qc, Summer, S1'!X11*Main!$B$8</f>
        <v>-0.11049295747194329</v>
      </c>
      <c r="Y11" s="2">
        <f>'[1]Qc, Summer, S1'!Y11*Main!$B$8</f>
        <v>-0.18577346441228587</v>
      </c>
    </row>
    <row r="12" spans="1:25" x14ac:dyDescent="0.25">
      <c r="A12">
        <v>14</v>
      </c>
      <c r="B12" s="2">
        <f>'[1]Qc, Summer, S1'!B12*Main!$B$8</f>
        <v>-0.31219538452451268</v>
      </c>
      <c r="C12" s="2">
        <f>'[1]Qc, Summer, S1'!C12*Main!$B$8</f>
        <v>-0.33574018177790899</v>
      </c>
      <c r="D12" s="2">
        <f>'[1]Qc, Summer, S1'!D12*Main!$B$8</f>
        <v>-0.35069923981098639</v>
      </c>
      <c r="E12" s="2">
        <f>'[1]Qc, Summer, S1'!E12*Main!$B$8</f>
        <v>-0.35601996264028352</v>
      </c>
      <c r="F12" s="2">
        <f>'[1]Qc, Summer, S1'!F12*Main!$B$8</f>
        <v>-0.34676428809805077</v>
      </c>
      <c r="G12" s="2">
        <f>'[1]Qc, Summer, S1'!G12*Main!$B$8</f>
        <v>-0.34792534672179565</v>
      </c>
      <c r="H12" s="2">
        <f>'[1]Qc, Summer, S1'!H12*Main!$B$8</f>
        <v>-0.27440242823390432</v>
      </c>
      <c r="I12" s="2">
        <f>'[1]Qc, Summer, S1'!I12*Main!$B$8</f>
        <v>-0.22779834435912583</v>
      </c>
      <c r="J12" s="2">
        <f>'[1]Qc, Summer, S1'!J12*Main!$B$8</f>
        <v>-0.19168507501476667</v>
      </c>
      <c r="K12" s="2">
        <f>'[1]Qc, Summer, S1'!K12*Main!$B$8</f>
        <v>-0.14808115416420556</v>
      </c>
      <c r="L12" s="2">
        <f>'[1]Qc, Summer, S1'!L12*Main!$B$8</f>
        <v>-0.14885088334317781</v>
      </c>
      <c r="M12" s="2">
        <f>'[1]Qc, Summer, S1'!M12*Main!$B$8</f>
        <v>-0.15928324970466626</v>
      </c>
      <c r="N12" s="2">
        <f>'[1]Qc, Summer, S1'!N12*Main!$B$8</f>
        <v>-0.1870468058180744</v>
      </c>
      <c r="O12" s="2">
        <f>'[1]Qc, Summer, S1'!O12*Main!$B$8</f>
        <v>-0.19252054001772001</v>
      </c>
      <c r="P12" s="2">
        <f>'[1]Qc, Summer, S1'!P12*Main!$B$8</f>
        <v>-0.21596263422917897</v>
      </c>
      <c r="Q12" s="2">
        <f>'[1]Qc, Summer, S1'!Q12*Main!$B$8</f>
        <v>-0.21616516051388066</v>
      </c>
      <c r="R12" s="2">
        <f>'[1]Qc, Summer, S1'!R12*Main!$B$8</f>
        <v>-0.21939729430005905</v>
      </c>
      <c r="S12" s="2">
        <f>'[1]Qc, Summer, S1'!S12*Main!$B$8</f>
        <v>-0.16971961252215004</v>
      </c>
      <c r="T12" s="2">
        <f>'[1]Qc, Summer, S1'!T12*Main!$B$8</f>
        <v>-0.15309605995274661</v>
      </c>
      <c r="U12" s="2">
        <f>'[1]Qc, Summer, S1'!U12*Main!$B$8</f>
        <v>-0.17440968871825163</v>
      </c>
      <c r="V12" s="2">
        <f>'[1]Qc, Summer, S1'!V12*Main!$B$8</f>
        <v>-0.14453330035440046</v>
      </c>
      <c r="W12" s="2">
        <f>'[1]Qc, Summer, S1'!W12*Main!$B$8</f>
        <v>-0.18367238644418191</v>
      </c>
      <c r="X12" s="2">
        <f>'[1]Qc, Summer, S1'!X12*Main!$B$8</f>
        <v>-0.21030318236857651</v>
      </c>
      <c r="Y12" s="2">
        <f>'[1]Qc, Summer, S1'!Y12*Main!$B$8</f>
        <v>-0.23756262669816891</v>
      </c>
    </row>
    <row r="13" spans="1:25" x14ac:dyDescent="0.25">
      <c r="A13">
        <v>34</v>
      </c>
      <c r="B13" s="2">
        <f>'[1]Qc, Summer, S1'!B13*Main!$B$8</f>
        <v>-0.54928128691671596</v>
      </c>
      <c r="C13" s="2">
        <f>'[1]Qc, Summer, S1'!C13*Main!$B$8</f>
        <v>-0.33221707073242762</v>
      </c>
      <c r="D13" s="2">
        <f>'[1]Qc, Summer, S1'!D13*Main!$B$8</f>
        <v>-0.41989761089781452</v>
      </c>
      <c r="E13" s="2">
        <f>'[1]Qc, Summer, S1'!E13*Main!$B$8</f>
        <v>-0.33068769167158885</v>
      </c>
      <c r="F13" s="2">
        <f>'[1]Qc, Summer, S1'!F13*Main!$B$8</f>
        <v>-0.37934128160070885</v>
      </c>
      <c r="G13" s="2">
        <f>'[1]Qc, Summer, S1'!G13*Main!$B$8</f>
        <v>-0.2035633650324867</v>
      </c>
      <c r="H13" s="2">
        <f>'[1]Qc, Summer, S1'!H13*Main!$B$8</f>
        <v>-0.6860330466627288</v>
      </c>
      <c r="I13" s="2">
        <f>'[1]Qc, Summer, S1'!I13*Main!$B$8</f>
        <v>-0.53941198006497337</v>
      </c>
      <c r="J13" s="2">
        <f>'[1]Qc, Summer, S1'!J13*Main!$B$8</f>
        <v>-0.39998435794447723</v>
      </c>
      <c r="K13" s="2">
        <f>'[1]Qc, Summer, S1'!K13*Main!$B$8</f>
        <v>-0.47067067424689896</v>
      </c>
      <c r="L13" s="2">
        <f>'[1]Qc, Summer, S1'!L13*Main!$B$8</f>
        <v>-0.48745658284111049</v>
      </c>
      <c r="M13" s="2">
        <f>'[1]Qc, Summer, S1'!M13*Main!$B$8</f>
        <v>-0.44387690519787359</v>
      </c>
      <c r="N13" s="2">
        <f>'[1]Qc, Summer, S1'!N13*Main!$B$8</f>
        <v>0.22233092808623744</v>
      </c>
      <c r="O13" s="2">
        <f>'[1]Qc, Summer, S1'!O13*Main!$B$8</f>
        <v>0.11282465445953928</v>
      </c>
      <c r="P13" s="2">
        <f>'[1]Qc, Summer, S1'!P13*Main!$B$8</f>
        <v>-0.63122788245717654</v>
      </c>
      <c r="Q13" s="2">
        <f>'[1]Qc, Summer, S1'!Q13*Main!$B$8</f>
        <v>-0.21259938142350854</v>
      </c>
      <c r="R13" s="2">
        <f>'[1]Qc, Summer, S1'!R13*Main!$B$8</f>
        <v>-0.24495395451860599</v>
      </c>
      <c r="S13" s="2">
        <f>'[1]Qc, Summer, S1'!S13*Main!$B$8</f>
        <v>-0.14257268606024809</v>
      </c>
      <c r="T13" s="2">
        <f>'[1]Qc, Summer, S1'!T13*Main!$B$8</f>
        <v>6.5851897519196732E-3</v>
      </c>
      <c r="U13" s="2">
        <f>'[1]Qc, Summer, S1'!U13*Main!$B$8</f>
        <v>0.43327748109864145</v>
      </c>
      <c r="V13" s="2">
        <f>'[1]Qc, Summer, S1'!V13*Main!$B$8</f>
        <v>0.96655378455404606</v>
      </c>
      <c r="W13" s="2">
        <f>'[1]Qc, Summer, S1'!W13*Main!$B$8</f>
        <v>0.9626969106615475</v>
      </c>
      <c r="X13" s="2">
        <f>'[1]Qc, Summer, S1'!X13*Main!$B$8</f>
        <v>0.91362660203780277</v>
      </c>
      <c r="Y13" s="2">
        <f>'[1]Qc, Summer, S1'!Y13*Main!$B$8</f>
        <v>0.95963882841110448</v>
      </c>
    </row>
    <row r="14" spans="1:25" x14ac:dyDescent="0.25">
      <c r="A14">
        <v>3</v>
      </c>
      <c r="B14" s="2">
        <f>'[1]Qc, Summer, S1'!B14*Main!$B$8</f>
        <v>0.49425593561724745</v>
      </c>
      <c r="C14" s="2">
        <f>'[1]Qc, Summer, S1'!C14*Main!$B$8</f>
        <v>0.4602975788541051</v>
      </c>
      <c r="D14" s="2">
        <f>'[1]Qc, Summer, S1'!D14*Main!$B$8</f>
        <v>0.3460166863555818</v>
      </c>
      <c r="E14" s="2">
        <f>'[1]Qc, Summer, S1'!E14*Main!$B$8</f>
        <v>0.31189603233904306</v>
      </c>
      <c r="F14" s="2">
        <f>'[1]Qc, Summer, S1'!F14*Main!$B$8</f>
        <v>0.28675441582988775</v>
      </c>
      <c r="G14" s="2">
        <f>'[1]Qc, Summer, S1'!G14*Main!$B$8</f>
        <v>0.36005741169521555</v>
      </c>
      <c r="H14" s="2">
        <f>'[1]Qc, Summer, S1'!H14*Main!$B$8</f>
        <v>1.1856451736562315</v>
      </c>
      <c r="I14" s="2">
        <f>'[1]Qc, Summer, S1'!I14*Main!$B$8</f>
        <v>1.5835045924394564</v>
      </c>
      <c r="J14" s="2">
        <f>'[1]Qc, Summer, S1'!J14*Main!$B$8</f>
        <v>2.0313137752510335</v>
      </c>
      <c r="K14" s="2">
        <f>'[1]Qc, Summer, S1'!K14*Main!$B$8</f>
        <v>1.9366264779976374</v>
      </c>
      <c r="L14" s="2">
        <f>'[1]Qc, Summer, S1'!L14*Main!$B$8</f>
        <v>1.8889563101004132</v>
      </c>
      <c r="M14" s="2">
        <f>'[1]Qc, Summer, S1'!M14*Main!$B$8</f>
        <v>1.8652847135262844</v>
      </c>
      <c r="N14" s="2">
        <f>'[1]Qc, Summer, S1'!N14*Main!$B$8</f>
        <v>2.0159683833431776</v>
      </c>
      <c r="O14" s="2">
        <f>'[1]Qc, Summer, S1'!O14*Main!$B$8</f>
        <v>1.850590597017129</v>
      </c>
      <c r="P14" s="2">
        <f>'[1]Qc, Summer, S1'!P14*Main!$B$8</f>
        <v>1.6997448356467808</v>
      </c>
      <c r="Q14" s="2">
        <f>'[1]Qc, Summer, S1'!Q14*Main!$B$8</f>
        <v>1.579262853957472</v>
      </c>
      <c r="R14" s="2">
        <f>'[1]Qc, Summer, S1'!R14*Main!$B$8</f>
        <v>1.5632626309805082</v>
      </c>
      <c r="S14" s="2">
        <f>'[1]Qc, Summer, S1'!S14*Main!$B$8</f>
        <v>1.5836706510632015</v>
      </c>
      <c r="T14" s="2">
        <f>'[1]Qc, Summer, S1'!T14*Main!$B$8</f>
        <v>1.3172300153573535</v>
      </c>
      <c r="U14" s="2">
        <f>'[1]Qc, Summer, S1'!U14*Main!$B$8</f>
        <v>1.2071955630537505</v>
      </c>
      <c r="V14" s="2">
        <f>'[1]Qc, Summer, S1'!V14*Main!$B$8</f>
        <v>1.2796808134967512</v>
      </c>
      <c r="W14" s="2">
        <f>'[1]Qc, Summer, S1'!W14*Main!$B$8</f>
        <v>0.89554011148848189</v>
      </c>
      <c r="X14" s="2">
        <f>'[1]Qc, Summer, S1'!X14*Main!$B$8</f>
        <v>0.39303405079740106</v>
      </c>
      <c r="Y14" s="2">
        <f>'[1]Qc, Summer, S1'!Y14*Main!$B$8</f>
        <v>0.42111300369167159</v>
      </c>
    </row>
    <row r="15" spans="1:25" x14ac:dyDescent="0.25">
      <c r="A15">
        <v>20</v>
      </c>
      <c r="B15" s="2">
        <f>'[1]Qc, Summer, S1'!B15*Main!$B$8</f>
        <v>0.13382667720023625</v>
      </c>
      <c r="C15" s="2">
        <f>'[1]Qc, Summer, S1'!C15*Main!$B$8</f>
        <v>0.13556942587123449</v>
      </c>
      <c r="D15" s="2">
        <f>'[1]Qc, Summer, S1'!D15*Main!$B$8</f>
        <v>0.13776533151210868</v>
      </c>
      <c r="E15" s="2">
        <f>'[1]Qc, Summer, S1'!E15*Main!$B$8</f>
        <v>0.13823206467808624</v>
      </c>
      <c r="F15" s="2">
        <f>'[1]Qc, Summer, S1'!F15*Main!$B$8</f>
        <v>0.1442273069994093</v>
      </c>
      <c r="G15" s="2">
        <f>'[1]Qc, Summer, S1'!G15*Main!$B$8</f>
        <v>0.13517768502658004</v>
      </c>
      <c r="H15" s="2">
        <f>'[1]Qc, Summer, S1'!H15*Main!$B$8</f>
        <v>0.12370036296515063</v>
      </c>
      <c r="I15" s="2">
        <f>'[1]Qc, Summer, S1'!I15*Main!$B$8</f>
        <v>0.11084073730064972</v>
      </c>
      <c r="J15" s="2">
        <f>'[1]Qc, Summer, S1'!J15*Main!$B$8</f>
        <v>8.9902452155936202E-2</v>
      </c>
      <c r="K15" s="2">
        <f>'[1]Qc, Summer, S1'!K15*Main!$B$8</f>
        <v>6.1703517424689908E-2</v>
      </c>
      <c r="L15" s="2">
        <f>'[1]Qc, Summer, S1'!L15*Main!$B$8</f>
        <v>6.8334196249261653E-2</v>
      </c>
      <c r="M15" s="2">
        <f>'[1]Qc, Summer, S1'!M15*Main!$B$8</f>
        <v>8.2267840076786766E-2</v>
      </c>
      <c r="N15" s="2">
        <f>'[1]Qc, Summer, S1'!N15*Main!$B$8</f>
        <v>5.9675198464264625E-2</v>
      </c>
      <c r="O15" s="2">
        <f>'[1]Qc, Summer, S1'!O15*Main!$B$8</f>
        <v>8.4841381423508555E-2</v>
      </c>
      <c r="P15" s="2">
        <f>'[1]Qc, Summer, S1'!P15*Main!$B$8</f>
        <v>9.6727723124630835E-2</v>
      </c>
      <c r="Q15" s="2">
        <f>'[1]Qc, Summer, S1'!Q15*Main!$B$8</f>
        <v>9.7085405936207902E-2</v>
      </c>
      <c r="R15" s="2">
        <f>'[1]Qc, Summer, S1'!R15*Main!$B$8</f>
        <v>9.2277581216774957E-2</v>
      </c>
      <c r="S15" s="2">
        <f>'[1]Qc, Summer, S1'!S15*Main!$B$8</f>
        <v>9.4859673803898412E-2</v>
      </c>
      <c r="T15" s="2">
        <f>'[1]Qc, Summer, S1'!T15*Main!$B$8</f>
        <v>8.5729740696987591E-2</v>
      </c>
      <c r="U15" s="2">
        <f>'[1]Qc, Summer, S1'!U15*Main!$B$8</f>
        <v>0.10462951004134671</v>
      </c>
      <c r="V15" s="2">
        <f>'[1]Qc, Summer, S1'!V15*Main!$B$8</f>
        <v>0.11090873582398109</v>
      </c>
      <c r="W15" s="2">
        <f>'[1]Qc, Summer, S1'!W15*Main!$B$8</f>
        <v>0.12825047504430007</v>
      </c>
      <c r="X15" s="2">
        <f>'[1]Qc, Summer, S1'!X15*Main!$B$8</f>
        <v>0.11713609583579446</v>
      </c>
      <c r="Y15" s="2">
        <f>'[1]Qc, Summer, S1'!Y15*Main!$B$8</f>
        <v>0.11891922046662728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F89B-3DCA-45E3-96A2-677BB291AD03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S2'!B2*Main!$B$8</f>
        <v>0.48705467454223267</v>
      </c>
      <c r="C2" s="2">
        <f>'[1]Qc, Summer, S2'!C2*Main!$B$8</f>
        <v>0.51217304695806265</v>
      </c>
      <c r="D2" s="2">
        <f>'[1]Qc, Summer, S2'!D2*Main!$B$8</f>
        <v>0.53068856881275839</v>
      </c>
      <c r="E2" s="2">
        <f>'[1]Qc, Summer, S2'!E2*Main!$B$8</f>
        <v>0.45354459672179559</v>
      </c>
      <c r="F2" s="2">
        <f>'[1]Qc, Summer, S2'!F2*Main!$B$8</f>
        <v>0.3844985905197873</v>
      </c>
      <c r="G2" s="2">
        <f>'[1]Qc, Summer, S2'!G2*Main!$B$8</f>
        <v>0.41047767025989368</v>
      </c>
      <c r="H2" s="2">
        <f>'[1]Qc, Summer, S2'!H2*Main!$B$8</f>
        <v>0.27451838422917901</v>
      </c>
      <c r="I2" s="2">
        <f>'[1]Qc, Summer, S2'!I2*Main!$B$8</f>
        <v>0.22219772268163024</v>
      </c>
      <c r="J2" s="2">
        <f>'[1]Qc, Summer, S2'!J2*Main!$B$8</f>
        <v>0.31404856467808628</v>
      </c>
      <c r="K2" s="2">
        <f>'[1]Qc, Summer, S2'!K2*Main!$B$8</f>
        <v>0.3594745462197283</v>
      </c>
      <c r="L2" s="2">
        <f>'[1]Qc, Summer, S2'!L2*Main!$B$8</f>
        <v>0.30853924438865921</v>
      </c>
      <c r="M2" s="2">
        <f>'[1]Qc, Summer, S2'!M2*Main!$B$8</f>
        <v>0.31545696278795038</v>
      </c>
      <c r="N2" s="2">
        <f>'[1]Qc, Summer, S2'!N2*Main!$B$8</f>
        <v>0.33380213570584755</v>
      </c>
      <c r="O2" s="2">
        <f>'[1]Qc, Summer, S2'!O2*Main!$B$8</f>
        <v>0.42333682575310094</v>
      </c>
      <c r="P2" s="2">
        <f>'[1]Qc, Summer, S2'!P2*Main!$B$8</f>
        <v>0.38069302406969874</v>
      </c>
      <c r="Q2" s="2">
        <f>'[1]Qc, Summer, S2'!Q2*Main!$B$8</f>
        <v>0.41178421751328997</v>
      </c>
      <c r="R2" s="2">
        <f>'[1]Qc, Summer, S2'!R2*Main!$B$8</f>
        <v>0.30448389943886595</v>
      </c>
      <c r="S2" s="2">
        <f>'[1]Qc, Summer, S2'!S2*Main!$B$8</f>
        <v>0.31176520717660955</v>
      </c>
      <c r="T2" s="2">
        <f>'[1]Qc, Summer, S2'!T2*Main!$B$8</f>
        <v>0.26624889397519197</v>
      </c>
      <c r="U2" s="2">
        <f>'[1]Qc, Summer, S2'!U2*Main!$B$8</f>
        <v>0.32439668222090962</v>
      </c>
      <c r="V2" s="2">
        <f>'[1]Qc, Summer, S2'!V2*Main!$B$8</f>
        <v>0.32560082028942705</v>
      </c>
      <c r="W2" s="2">
        <f>'[1]Qc, Summer, S2'!W2*Main!$B$8</f>
        <v>0.26828223789131717</v>
      </c>
      <c r="X2" s="2">
        <f>'[1]Qc, Summer, S2'!X2*Main!$B$8</f>
        <v>0.24363268502658003</v>
      </c>
      <c r="Y2" s="2">
        <f>'[1]Qc, Summer, S2'!Y2*Main!$B$8</f>
        <v>0.2573205761961016</v>
      </c>
    </row>
    <row r="3" spans="1:25" x14ac:dyDescent="0.25">
      <c r="A3">
        <v>17</v>
      </c>
      <c r="B3" s="2">
        <f>'[1]Qc, Summer, S2'!B3*Main!$B$8</f>
        <v>-4.0481895304193743E-2</v>
      </c>
      <c r="C3" s="2">
        <f>'[1]Qc, Summer, S2'!C3*Main!$B$8</f>
        <v>-4.4733566154754871E-2</v>
      </c>
      <c r="D3" s="2">
        <f>'[1]Qc, Summer, S2'!D3*Main!$B$8</f>
        <v>-4.4705032634376841E-2</v>
      </c>
      <c r="E3" s="2">
        <f>'[1]Qc, Summer, S2'!E3*Main!$B$8</f>
        <v>-5.7590547105729473E-2</v>
      </c>
      <c r="F3" s="2">
        <f>'[1]Qc, Summer, S2'!F3*Main!$B$8</f>
        <v>-5.3900202008269345E-2</v>
      </c>
      <c r="G3" s="2">
        <f>'[1]Qc, Summer, S2'!G3*Main!$B$8</f>
        <v>-8.1344981984642642E-2</v>
      </c>
      <c r="H3" s="2">
        <f>'[1]Qc, Summer, S2'!H3*Main!$B$8</f>
        <v>-7.5044334022445369E-2</v>
      </c>
      <c r="I3" s="2">
        <f>'[1]Qc, Summer, S2'!I3*Main!$B$8</f>
        <v>4.9867807294743056E-2</v>
      </c>
      <c r="J3" s="2">
        <f>'[1]Qc, Summer, S2'!J3*Main!$B$8</f>
        <v>9.0196338600118137E-2</v>
      </c>
      <c r="K3" s="2">
        <f>'[1]Qc, Summer, S2'!K3*Main!$B$8</f>
        <v>0.10751145437093916</v>
      </c>
      <c r="L3" s="2">
        <f>'[1]Qc, Summer, S2'!L3*Main!$B$8</f>
        <v>2.8616152982870645E-2</v>
      </c>
      <c r="M3" s="2">
        <f>'[1]Qc, Summer, S2'!M3*Main!$B$8</f>
        <v>-3.8185666863555817E-2</v>
      </c>
      <c r="N3" s="2">
        <f>'[1]Qc, Summer, S2'!N3*Main!$B$8</f>
        <v>-4.5839262108682804E-2</v>
      </c>
      <c r="O3" s="2">
        <f>'[1]Qc, Summer, S2'!O3*Main!$B$8</f>
        <v>-4.0242107944477259E-2</v>
      </c>
      <c r="P3" s="2">
        <f>'[1]Qc, Summer, S2'!P3*Main!$B$8</f>
        <v>-6.8245862817483752E-2</v>
      </c>
      <c r="Q3" s="2">
        <f>'[1]Qc, Summer, S2'!Q3*Main!$B$8</f>
        <v>-4.8874923065564083E-2</v>
      </c>
      <c r="R3" s="2">
        <f>'[1]Qc, Summer, S2'!R3*Main!$B$8</f>
        <v>-2.9863693738924987E-2</v>
      </c>
      <c r="S3" s="2">
        <f>'[1]Qc, Summer, S2'!S3*Main!$B$8</f>
        <v>-9.9106525398700539E-3</v>
      </c>
      <c r="T3" s="2">
        <f>'[1]Qc, Summer, S2'!T3*Main!$B$8</f>
        <v>9.0367480950974605E-2</v>
      </c>
      <c r="U3" s="2">
        <f>'[1]Qc, Summer, S2'!U3*Main!$B$8</f>
        <v>0.15767685070880094</v>
      </c>
      <c r="V3" s="2">
        <f>'[1]Qc, Summer, S2'!V3*Main!$B$8</f>
        <v>7.8514521411695209E-2</v>
      </c>
      <c r="W3" s="2">
        <f>'[1]Qc, Summer, S2'!W3*Main!$B$8</f>
        <v>4.4819930744240996E-2</v>
      </c>
      <c r="X3" s="2">
        <f>'[1]Qc, Summer, S2'!X3*Main!$B$8</f>
        <v>-2.9290114146485528E-2</v>
      </c>
      <c r="Y3" s="2">
        <f>'[1]Qc, Summer, S2'!Y3*Main!$B$8</f>
        <v>-6.047745761961016E-2</v>
      </c>
    </row>
    <row r="4" spans="1:25" x14ac:dyDescent="0.25">
      <c r="A4">
        <v>38</v>
      </c>
      <c r="B4" s="2">
        <f>'[1]Qc, Summer, S2'!B4*Main!$B$8</f>
        <v>-0.18495501373301831</v>
      </c>
      <c r="C4" s="2">
        <f>'[1]Qc, Summer, S2'!C4*Main!$B$8</f>
        <v>-0.35313413939751914</v>
      </c>
      <c r="D4" s="2">
        <f>'[1]Qc, Summer, S2'!D4*Main!$B$8</f>
        <v>-0.41025301653868873</v>
      </c>
      <c r="E4" s="2">
        <f>'[1]Qc, Summer, S2'!E4*Main!$B$8</f>
        <v>-0.43129897090962788</v>
      </c>
      <c r="F4" s="2">
        <f>'[1]Qc, Summer, S2'!F4*Main!$B$8</f>
        <v>-0.42666199468399285</v>
      </c>
      <c r="G4" s="2">
        <f>'[1]Qc, Summer, S2'!G4*Main!$B$8</f>
        <v>-0.47284697962197281</v>
      </c>
      <c r="H4" s="2">
        <f>'[1]Qc, Summer, S2'!H4*Main!$B$8</f>
        <v>-0.36209222489663317</v>
      </c>
      <c r="I4" s="2">
        <f>'[1]Qc, Summer, S2'!I4*Main!$B$8</f>
        <v>-0.10996968620791495</v>
      </c>
      <c r="J4" s="2">
        <f>'[1]Qc, Summer, S2'!J4*Main!$B$8</f>
        <v>-9.5447064678086224E-2</v>
      </c>
      <c r="K4" s="2">
        <f>'[1]Qc, Summer, S2'!K4*Main!$B$8</f>
        <v>-0.11305715416420556</v>
      </c>
      <c r="L4" s="2">
        <f>'[1]Qc, Summer, S2'!L4*Main!$B$8</f>
        <v>-4.32929319255759E-2</v>
      </c>
      <c r="M4" s="2">
        <f>'[1]Qc, Summer, S2'!M4*Main!$B$8</f>
        <v>-2.1900696396928532E-2</v>
      </c>
      <c r="N4" s="2">
        <f>'[1]Qc, Summer, S2'!N4*Main!$B$8</f>
        <v>-9.5442568665091543E-2</v>
      </c>
      <c r="O4" s="2">
        <f>'[1]Qc, Summer, S2'!O4*Main!$B$8</f>
        <v>-0.25503898183697582</v>
      </c>
      <c r="P4" s="2">
        <f>'[1]Qc, Summer, S2'!P4*Main!$B$8</f>
        <v>-0.36821100472533957</v>
      </c>
      <c r="Q4" s="2">
        <f>'[1]Qc, Summer, S2'!Q4*Main!$B$8</f>
        <v>-0.39773476461901947</v>
      </c>
      <c r="R4" s="2">
        <f>'[1]Qc, Summer, S2'!R4*Main!$B$8</f>
        <v>-0.35432549468399294</v>
      </c>
      <c r="S4" s="2">
        <f>'[1]Qc, Summer, S2'!S4*Main!$B$8</f>
        <v>-0.36001139367985824</v>
      </c>
      <c r="T4" s="2">
        <f>'[1]Qc, Summer, S2'!T4*Main!$B$8</f>
        <v>-0.31135947873597164</v>
      </c>
      <c r="U4" s="2">
        <f>'[1]Qc, Summer, S2'!U4*Main!$B$8</f>
        <v>-0.30445639441819256</v>
      </c>
      <c r="V4" s="2">
        <f>'[1]Qc, Summer, S2'!V4*Main!$B$8</f>
        <v>-0.33588708092144121</v>
      </c>
      <c r="W4" s="2">
        <f>'[1]Qc, Summer, S2'!W4*Main!$B$8</f>
        <v>-0.33014346839929115</v>
      </c>
      <c r="X4" s="2">
        <f>'[1]Qc, Summer, S2'!X4*Main!$B$8</f>
        <v>-0.39855997401063198</v>
      </c>
      <c r="Y4" s="2">
        <f>'[1]Qc, Summer, S2'!Y4*Main!$B$8</f>
        <v>-0.45298914810986407</v>
      </c>
    </row>
    <row r="5" spans="1:25" x14ac:dyDescent="0.25">
      <c r="A5">
        <v>36</v>
      </c>
      <c r="B5" s="2">
        <f>'[1]Qc, Summer, S2'!B5*Main!$B$8</f>
        <v>-0.60345509923213225</v>
      </c>
      <c r="C5" s="2">
        <f>'[1]Qc, Summer, S2'!C5*Main!$B$8</f>
        <v>-0.61610123774365033</v>
      </c>
      <c r="D5" s="2">
        <f>'[1]Qc, Summer, S2'!D5*Main!$B$8</f>
        <v>-0.62731591036621381</v>
      </c>
      <c r="E5" s="2">
        <f>'[1]Qc, Summer, S2'!E5*Main!$B$8</f>
        <v>-0.63308652835203771</v>
      </c>
      <c r="F5" s="2">
        <f>'[1]Qc, Summer, S2'!F5*Main!$B$8</f>
        <v>-0.63407056748375656</v>
      </c>
      <c r="G5" s="2">
        <f>'[1]Qc, Summer, S2'!G5*Main!$B$8</f>
        <v>-0.6772145138806851</v>
      </c>
      <c r="H5" s="2">
        <f>'[1]Qc, Summer, S2'!H5*Main!$B$8</f>
        <v>-0.6327746284701713</v>
      </c>
      <c r="I5" s="2">
        <f>'[1]Qc, Summer, S2'!I5*Main!$B$8</f>
        <v>-0.44108329430005905</v>
      </c>
      <c r="J5" s="2">
        <f>'[1]Qc, Summer, S2'!J5*Main!$B$8</f>
        <v>-0.40451196057294742</v>
      </c>
      <c r="K5" s="2">
        <f>'[1]Qc, Summer, S2'!K5*Main!$B$8</f>
        <v>-0.45996240549320727</v>
      </c>
      <c r="L5" s="2">
        <f>'[1]Qc, Summer, S2'!L5*Main!$B$8</f>
        <v>-0.49120211429415239</v>
      </c>
      <c r="M5" s="2">
        <f>'[1]Qc, Summer, S2'!M5*Main!$B$8</f>
        <v>-0.58972295318960422</v>
      </c>
      <c r="N5" s="2">
        <f>'[1]Qc, Summer, S2'!N5*Main!$B$8</f>
        <v>-0.59812165239220316</v>
      </c>
      <c r="O5" s="2">
        <f>'[1]Qc, Summer, S2'!O5*Main!$B$8</f>
        <v>-0.62896591774955701</v>
      </c>
      <c r="P5" s="2">
        <f>'[1]Qc, Summer, S2'!P5*Main!$B$8</f>
        <v>-0.63704507678676914</v>
      </c>
      <c r="Q5" s="2">
        <f>'[1]Qc, Summer, S2'!Q5*Main!$B$8</f>
        <v>-0.6568105490253987</v>
      </c>
      <c r="R5" s="2">
        <f>'[1]Qc, Summer, S2'!R5*Main!$B$8</f>
        <v>-0.64181799128765504</v>
      </c>
      <c r="S5" s="2">
        <f>'[1]Qc, Summer, S2'!S5*Main!$B$8</f>
        <v>-0.57473997519196696</v>
      </c>
      <c r="T5" s="2">
        <f>'[1]Qc, Summer, S2'!T5*Main!$B$8</f>
        <v>-0.46106195983461318</v>
      </c>
      <c r="U5" s="2">
        <f>'[1]Qc, Summer, S2'!U5*Main!$B$8</f>
        <v>-0.47289085248080331</v>
      </c>
      <c r="V5" s="2">
        <f>'[1]Qc, Summer, S2'!V5*Main!$B$8</f>
        <v>-0.50378178233904314</v>
      </c>
      <c r="W5" s="2">
        <f>'[1]Qc, Summer, S2'!W5*Main!$B$8</f>
        <v>-0.47860305168340223</v>
      </c>
      <c r="X5" s="2">
        <f>'[1]Qc, Summer, S2'!X5*Main!$B$8</f>
        <v>-0.54538186252215004</v>
      </c>
      <c r="Y5" s="2">
        <f>'[1]Qc, Summer, S2'!Y5*Main!$B$8</f>
        <v>-0.57149735070880092</v>
      </c>
    </row>
    <row r="6" spans="1:25" x14ac:dyDescent="0.25">
      <c r="A6">
        <v>26</v>
      </c>
      <c r="B6" s="2">
        <f>'[1]Qc, Summer, S2'!B6*Main!$B$8</f>
        <v>-0.29643873966331957</v>
      </c>
      <c r="C6" s="2">
        <f>'[1]Qc, Summer, S2'!C6*Main!$B$8</f>
        <v>-0.33065354548139397</v>
      </c>
      <c r="D6" s="2">
        <f>'[1]Qc, Summer, S2'!D6*Main!$B$8</f>
        <v>-0.39348559155345542</v>
      </c>
      <c r="E6" s="2">
        <f>'[1]Qc, Summer, S2'!E6*Main!$B$8</f>
        <v>-0.43737799187832249</v>
      </c>
      <c r="F6" s="2">
        <f>'[1]Qc, Summer, S2'!F6*Main!$B$8</f>
        <v>-0.44396350487300651</v>
      </c>
      <c r="G6" s="2">
        <f>'[1]Qc, Summer, S2'!G6*Main!$B$8</f>
        <v>-0.48158323242764323</v>
      </c>
      <c r="H6" s="2">
        <f>'[1]Qc, Summer, S2'!H6*Main!$B$8</f>
        <v>-0.50577122401063201</v>
      </c>
      <c r="I6" s="2">
        <f>'[1]Qc, Summer, S2'!I6*Main!$B$8</f>
        <v>-0.40203498065564081</v>
      </c>
      <c r="J6" s="2">
        <f>'[1]Qc, Summer, S2'!J6*Main!$B$8</f>
        <v>-0.29310299187832251</v>
      </c>
      <c r="K6" s="2">
        <f>'[1]Qc, Summer, S2'!K6*Main!$B$8</f>
        <v>-0.20559629754873004</v>
      </c>
      <c r="L6" s="2">
        <f>'[1]Qc, Summer, S2'!L6*Main!$B$8</f>
        <v>-0.14674313481984644</v>
      </c>
      <c r="M6" s="2">
        <f>'[1]Qc, Summer, S2'!M6*Main!$B$8</f>
        <v>-0.11939280050206733</v>
      </c>
      <c r="N6" s="2">
        <f>'[1]Qc, Summer, S2'!N6*Main!$B$8</f>
        <v>-0.15122554223272294</v>
      </c>
      <c r="O6" s="2">
        <f>'[1]Qc, Summer, S2'!O6*Main!$B$8</f>
        <v>-0.18688177569403427</v>
      </c>
      <c r="P6" s="2">
        <f>'[1]Qc, Summer, S2'!P6*Main!$B$8</f>
        <v>-0.24874103735971648</v>
      </c>
      <c r="Q6" s="2">
        <f>'[1]Qc, Summer, S2'!Q6*Main!$B$8</f>
        <v>-0.24715999822799761</v>
      </c>
      <c r="R6" s="2">
        <f>'[1]Qc, Summer, S2'!R6*Main!$B$8</f>
        <v>-0.26253768502658004</v>
      </c>
      <c r="S6" s="2">
        <f>'[1]Qc, Summer, S2'!S6*Main!$B$8</f>
        <v>-0.24867192217956294</v>
      </c>
      <c r="T6" s="2">
        <f>'[1]Qc, Summer, S2'!T6*Main!$B$8</f>
        <v>-0.21557009997046661</v>
      </c>
      <c r="U6" s="2">
        <f>'[1]Qc, Summer, S2'!U6*Main!$B$8</f>
        <v>-0.22024433727111634</v>
      </c>
      <c r="V6" s="2">
        <f>'[1]Qc, Summer, S2'!V6*Main!$B$8</f>
        <v>-0.19880194034258711</v>
      </c>
      <c r="W6" s="2">
        <f>'[1]Qc, Summer, S2'!W6*Main!$B$8</f>
        <v>-9.862797917897223E-2</v>
      </c>
      <c r="X6" s="2">
        <f>'[1]Qc, Summer, S2'!X6*Main!$B$8</f>
        <v>-0.15459628839338452</v>
      </c>
      <c r="Y6" s="2">
        <f>'[1]Qc, Summer, S2'!Y6*Main!$B$8</f>
        <v>-0.21640497725930302</v>
      </c>
    </row>
    <row r="7" spans="1:25" x14ac:dyDescent="0.25">
      <c r="A7">
        <v>24</v>
      </c>
      <c r="B7" s="2">
        <f>'[1]Qc, Summer, S2'!B7*Main!$B$8</f>
        <v>0.70779163378617826</v>
      </c>
      <c r="C7" s="2">
        <f>'[1]Qc, Summer, S2'!C7*Main!$B$8</f>
        <v>0.76276315047253396</v>
      </c>
      <c r="D7" s="2">
        <f>'[1]Qc, Summer, S2'!D7*Main!$B$8</f>
        <v>0.70616921958062606</v>
      </c>
      <c r="E7" s="2">
        <f>'[1]Qc, Summer, S2'!E7*Main!$B$8</f>
        <v>0.77402569240992314</v>
      </c>
      <c r="F7" s="2">
        <f>'[1]Qc, Summer, S2'!F7*Main!$B$8</f>
        <v>0.74129004548139388</v>
      </c>
      <c r="G7" s="2">
        <f>'[1]Qc, Summer, S2'!G7*Main!$B$8</f>
        <v>0.79414867114589482</v>
      </c>
      <c r="H7" s="2">
        <f>'[1]Qc, Summer, S2'!H7*Main!$B$8</f>
        <v>0.60747306556408742</v>
      </c>
      <c r="I7" s="2">
        <f>'[1]Qc, Summer, S2'!I7*Main!$B$8</f>
        <v>0.80484312861783813</v>
      </c>
      <c r="J7" s="2">
        <f>'[1]Qc, Summer, S2'!J7*Main!$B$8</f>
        <v>0.81797530670407559</v>
      </c>
      <c r="K7" s="2">
        <f>'[1]Qc, Summer, S2'!K7*Main!$B$8</f>
        <v>1.0285045826934436</v>
      </c>
      <c r="L7" s="2">
        <f>'[1]Qc, Summer, S2'!L7*Main!$B$8</f>
        <v>0.94260170141760202</v>
      </c>
      <c r="M7" s="2">
        <f>'[1]Qc, Summer, S2'!M7*Main!$B$8</f>
        <v>1.0118288411104548</v>
      </c>
      <c r="N7" s="2">
        <f>'[1]Qc, Summer, S2'!N7*Main!$B$8</f>
        <v>0.97267994019492021</v>
      </c>
      <c r="O7" s="2">
        <f>'[1]Qc, Summer, S2'!O7*Main!$B$8</f>
        <v>0.9506533848198464</v>
      </c>
      <c r="P7" s="2">
        <f>'[1]Qc, Summer, S2'!P7*Main!$B$8</f>
        <v>0.77906175590667459</v>
      </c>
      <c r="Q7" s="2">
        <f>'[1]Qc, Summer, S2'!Q7*Main!$B$8</f>
        <v>0.82669760129946834</v>
      </c>
      <c r="R7" s="2">
        <f>'[1]Qc, Summer, S2'!R7*Main!$B$8</f>
        <v>0.7400454139102185</v>
      </c>
      <c r="S7" s="2">
        <f>'[1]Qc, Summer, S2'!S7*Main!$B$8</f>
        <v>0.75950359982279969</v>
      </c>
      <c r="T7" s="2">
        <f>'[1]Qc, Summer, S2'!T7*Main!$B$8</f>
        <v>0.61040805109273477</v>
      </c>
      <c r="U7" s="2">
        <f>'[1]Qc, Summer, S2'!U7*Main!$B$8</f>
        <v>0.81005092217956276</v>
      </c>
      <c r="V7" s="2">
        <f>'[1]Qc, Summer, S2'!V7*Main!$B$8</f>
        <v>0.71235717336089766</v>
      </c>
      <c r="W7" s="2">
        <f>'[1]Qc, Summer, S2'!W7*Main!$B$8</f>
        <v>0.74098737271116355</v>
      </c>
      <c r="X7" s="2">
        <f>'[1]Qc, Summer, S2'!X7*Main!$B$8</f>
        <v>0.7859882606320141</v>
      </c>
      <c r="Y7" s="2">
        <f>'[1]Qc, Summer, S2'!Y7*Main!$B$8</f>
        <v>0.70287666878322497</v>
      </c>
    </row>
    <row r="8" spans="1:25" x14ac:dyDescent="0.25">
      <c r="A8">
        <v>28</v>
      </c>
      <c r="B8" s="2">
        <f>'[1]Qc, Summer, S2'!B8*Main!$B$8</f>
        <v>-0.34290738481984645</v>
      </c>
      <c r="C8" s="2">
        <f>'[1]Qc, Summer, S2'!C8*Main!$B$8</f>
        <v>-0.36944153115770817</v>
      </c>
      <c r="D8" s="2">
        <f>'[1]Qc, Summer, S2'!D8*Main!$B$8</f>
        <v>-0.41181139929119903</v>
      </c>
      <c r="E8" s="2">
        <f>'[1]Qc, Summer, S2'!E8*Main!$B$8</f>
        <v>-0.40762713924985233</v>
      </c>
      <c r="F8" s="2">
        <f>'[1]Qc, Summer, S2'!F8*Main!$B$8</f>
        <v>-0.42498562832250447</v>
      </c>
      <c r="G8" s="2">
        <f>'[1]Qc, Summer, S2'!G8*Main!$B$8</f>
        <v>-0.42102702111636153</v>
      </c>
      <c r="H8" s="2">
        <f>'[1]Qc, Summer, S2'!H8*Main!$B$8</f>
        <v>-0.46023269521559362</v>
      </c>
      <c r="I8" s="2">
        <f>'[1]Qc, Summer, S2'!I8*Main!$B$8</f>
        <v>-0.34909066627288832</v>
      </c>
      <c r="J8" s="2">
        <f>'[1]Qc, Summer, S2'!J8*Main!$B$8</f>
        <v>-0.30143754208505613</v>
      </c>
      <c r="K8" s="2">
        <f>'[1]Qc, Summer, S2'!K8*Main!$B$8</f>
        <v>-0.22363553588304783</v>
      </c>
      <c r="L8" s="2">
        <f>'[1]Qc, Summer, S2'!L8*Main!$B$8</f>
        <v>-0.23107673124630829</v>
      </c>
      <c r="M8" s="2">
        <f>'[1]Qc, Summer, S2'!M8*Main!$B$8</f>
        <v>-0.21510880316007089</v>
      </c>
      <c r="N8" s="2">
        <f>'[1]Qc, Summer, S2'!N8*Main!$B$8</f>
        <v>-0.23728645983461311</v>
      </c>
      <c r="O8" s="2">
        <f>'[1]Qc, Summer, S2'!O8*Main!$B$8</f>
        <v>-0.26211212123449495</v>
      </c>
      <c r="P8" s="2">
        <f>'[1]Qc, Summer, S2'!P8*Main!$B$8</f>
        <v>-0.32846190076786763</v>
      </c>
      <c r="Q8" s="2">
        <f>'[1]Qc, Summer, S2'!Q8*Main!$B$8</f>
        <v>-0.34063011015948025</v>
      </c>
      <c r="R8" s="2">
        <f>'[1]Qc, Summer, S2'!R8*Main!$B$8</f>
        <v>-0.31131551772002358</v>
      </c>
      <c r="S8" s="2">
        <f>'[1]Qc, Summer, S2'!S8*Main!$B$8</f>
        <v>-0.32999736266981688</v>
      </c>
      <c r="T8" s="2">
        <f>'[1]Qc, Summer, S2'!T8*Main!$B$8</f>
        <v>-0.29949068030124038</v>
      </c>
      <c r="U8" s="2">
        <f>'[1]Qc, Summer, S2'!U8*Main!$B$8</f>
        <v>-0.35046788614884816</v>
      </c>
      <c r="V8" s="2">
        <f>'[1]Qc, Summer, S2'!V8*Main!$B$8</f>
        <v>-0.31833261857649142</v>
      </c>
      <c r="W8" s="2">
        <f>'[1]Qc, Summer, S2'!W8*Main!$B$8</f>
        <v>-0.33888298301831066</v>
      </c>
      <c r="X8" s="2">
        <f>'[1]Qc, Summer, S2'!X8*Main!$B$8</f>
        <v>-0.34273536089781442</v>
      </c>
      <c r="Y8" s="2">
        <f>'[1]Qc, Summer, S2'!Y8*Main!$B$8</f>
        <v>-0.38735564515652687</v>
      </c>
    </row>
    <row r="9" spans="1:25" x14ac:dyDescent="0.25">
      <c r="A9">
        <v>6</v>
      </c>
      <c r="B9" s="2">
        <f>'[1]Qc, Summer, S2'!B9*Main!$B$8</f>
        <v>-1.7732610248080334</v>
      </c>
      <c r="C9" s="2">
        <f>'[1]Qc, Summer, S2'!C9*Main!$B$8</f>
        <v>-1.7993363721204962</v>
      </c>
      <c r="D9" s="2">
        <f>'[1]Qc, Summer, S2'!D9*Main!$B$8</f>
        <v>-1.7993363721204962</v>
      </c>
      <c r="E9" s="2">
        <f>'[1]Qc, Summer, S2'!E9*Main!$B$8</f>
        <v>-1.7993363721204962</v>
      </c>
      <c r="F9" s="2">
        <f>'[1]Qc, Summer, S2'!F9*Main!$B$8</f>
        <v>-1.7994021961015949</v>
      </c>
      <c r="G9" s="2">
        <f>'[1]Qc, Summer, S2'!G9*Main!$B$8</f>
        <v>-1.7844408753691672</v>
      </c>
      <c r="H9" s="2">
        <f>'[1]Qc, Summer, S2'!H9*Main!$B$8</f>
        <v>-1.6322303536621383</v>
      </c>
      <c r="I9" s="2">
        <f>'[1]Qc, Summer, S2'!I9*Main!$B$8</f>
        <v>-1.5874768346131127</v>
      </c>
      <c r="J9" s="2">
        <f>'[1]Qc, Summer, S2'!J9*Main!$B$8</f>
        <v>-1.5358425937684583</v>
      </c>
      <c r="K9" s="2">
        <f>'[1]Qc, Summer, S2'!K9*Main!$B$8</f>
        <v>-1.5299176714412286</v>
      </c>
      <c r="L9" s="2">
        <f>'[1]Qc, Summer, S2'!L9*Main!$B$8</f>
        <v>-1.46144404001772</v>
      </c>
      <c r="M9" s="2">
        <f>'[1]Qc, Summer, S2'!M9*Main!$B$8</f>
        <v>-1.4598330274660363</v>
      </c>
      <c r="N9" s="2">
        <f>'[1]Qc, Summer, S2'!N9*Main!$B$8</f>
        <v>-1.6034902811577081</v>
      </c>
      <c r="O9" s="2">
        <f>'[1]Qc, Summer, S2'!O9*Main!$B$8</f>
        <v>-1.6912534245422326</v>
      </c>
      <c r="P9" s="2">
        <f>'[1]Qc, Summer, S2'!P9*Main!$B$8</f>
        <v>-1.7630347110159481</v>
      </c>
      <c r="Q9" s="2">
        <f>'[1]Qc, Summer, S2'!Q9*Main!$B$8</f>
        <v>-1.7211759778499705</v>
      </c>
      <c r="R9" s="2">
        <f>'[1]Qc, Summer, S2'!R9*Main!$B$8</f>
        <v>-1.6884255792971055</v>
      </c>
      <c r="S9" s="2">
        <f>'[1]Qc, Summer, S2'!S9*Main!$B$8</f>
        <v>-1.6761277495569997</v>
      </c>
      <c r="T9" s="2">
        <f>'[1]Qc, Summer, S2'!T9*Main!$B$8</f>
        <v>-1.6314082591553452</v>
      </c>
      <c r="U9" s="2">
        <f>'[1]Qc, Summer, S2'!U9*Main!$B$8</f>
        <v>-1.6945745088600117</v>
      </c>
      <c r="V9" s="2">
        <f>'[1]Qc, Summer, S2'!V9*Main!$B$8</f>
        <v>-1.7371566005611341</v>
      </c>
      <c r="W9" s="2">
        <f>'[1]Qc, Summer, S2'!W9*Main!$B$8</f>
        <v>-1.7417601064678088</v>
      </c>
      <c r="X9" s="2">
        <f>'[1]Qc, Summer, S2'!X9*Main!$B$8</f>
        <v>-1.7901952136739512</v>
      </c>
      <c r="Y9" s="2">
        <f>'[1]Qc, Summer, S2'!Y9*Main!$B$8</f>
        <v>-1.7899979474305967</v>
      </c>
    </row>
    <row r="10" spans="1:25" x14ac:dyDescent="0.25">
      <c r="A10">
        <v>30</v>
      </c>
      <c r="B10" s="2">
        <f>'[1]Qc, Summer, S2'!B10*Main!$B$8</f>
        <v>-6.9320615623154155E-2</v>
      </c>
      <c r="C10" s="2">
        <f>'[1]Qc, Summer, S2'!C10*Main!$B$8</f>
        <v>-9.90585385410514E-2</v>
      </c>
      <c r="D10" s="2">
        <f>'[1]Qc, Summer, S2'!D10*Main!$B$8</f>
        <v>-0.10386095629060837</v>
      </c>
      <c r="E10" s="2">
        <f>'[1]Qc, Summer, S2'!E10*Main!$B$8</f>
        <v>-0.12309216701122268</v>
      </c>
      <c r="F10" s="2">
        <f>'[1]Qc, Summer, S2'!F10*Main!$B$8</f>
        <v>-0.13870009081512111</v>
      </c>
      <c r="G10" s="2">
        <f>'[1]Qc, Summer, S2'!G10*Main!$B$8</f>
        <v>-0.12211782516243355</v>
      </c>
      <c r="H10" s="2">
        <f>'[1]Qc, Summer, S2'!H10*Main!$B$8</f>
        <v>-0.1463692017129356</v>
      </c>
      <c r="I10" s="2">
        <f>'[1]Qc, Summer, S2'!I10*Main!$B$8</f>
        <v>-0.10805159303012404</v>
      </c>
      <c r="J10" s="2">
        <f>'[1]Qc, Summer, S2'!J10*Main!$B$8</f>
        <v>3.3868847903130536E-2</v>
      </c>
      <c r="K10" s="2">
        <f>'[1]Qc, Summer, S2'!K10*Main!$B$8</f>
        <v>8.2730312315416429E-2</v>
      </c>
      <c r="L10" s="2">
        <f>'[1]Qc, Summer, S2'!L10*Main!$B$8</f>
        <v>4.0792208357944476E-2</v>
      </c>
      <c r="M10" s="2">
        <f>'[1]Qc, Summer, S2'!M10*Main!$B$8</f>
        <v>9.7737797991730643E-2</v>
      </c>
      <c r="N10" s="2">
        <f>'[1]Qc, Summer, S2'!N10*Main!$B$8</f>
        <v>4.0985683845245119E-2</v>
      </c>
      <c r="O10" s="2">
        <f>'[1]Qc, Summer, S2'!O10*Main!$B$8</f>
        <v>-3.0750789427052568E-2</v>
      </c>
      <c r="P10" s="2">
        <f>'[1]Qc, Summer, S2'!P10*Main!$B$8</f>
        <v>-9.5778564825753101E-2</v>
      </c>
      <c r="Q10" s="2">
        <f>'[1]Qc, Summer, S2'!Q10*Main!$B$8</f>
        <v>-0.1311545761961016</v>
      </c>
      <c r="R10" s="2">
        <f>'[1]Qc, Summer, S2'!R10*Main!$B$8</f>
        <v>-0.12093875310100413</v>
      </c>
      <c r="S10" s="2">
        <f>'[1]Qc, Summer, S2'!S10*Main!$B$8</f>
        <v>-0.10439022223862965</v>
      </c>
      <c r="T10" s="2">
        <f>'[1]Qc, Summer, S2'!T10*Main!$B$8</f>
        <v>-5.7668507383343177E-2</v>
      </c>
      <c r="U10" s="2">
        <f>'[1]Qc, Summer, S2'!U10*Main!$B$8</f>
        <v>-6.2808214264619008E-2</v>
      </c>
      <c r="V10" s="2">
        <f>'[1]Qc, Summer, S2'!V10*Main!$B$8</f>
        <v>-3.7326781453041941E-2</v>
      </c>
      <c r="W10" s="2">
        <f>'[1]Qc, Summer, S2'!W10*Main!$B$8</f>
        <v>8.1867694920259877E-3</v>
      </c>
      <c r="X10" s="2">
        <f>'[1]Qc, Summer, S2'!X10*Main!$B$8</f>
        <v>4.9300398700531515E-4</v>
      </c>
      <c r="Y10" s="2">
        <f>'[1]Qc, Summer, S2'!Y10*Main!$B$8</f>
        <v>-8.149332102776137E-3</v>
      </c>
    </row>
    <row r="11" spans="1:25" x14ac:dyDescent="0.25">
      <c r="A11">
        <v>40</v>
      </c>
      <c r="B11" s="2">
        <f>'[1]Qc, Summer, S2'!B11*Main!$B$8</f>
        <v>-0.21868298656231541</v>
      </c>
      <c r="C11" s="2">
        <f>'[1]Qc, Summer, S2'!C11*Main!$B$8</f>
        <v>-0.27086682826343766</v>
      </c>
      <c r="D11" s="2">
        <f>'[1]Qc, Summer, S2'!D11*Main!$B$8</f>
        <v>-0.28570411193148254</v>
      </c>
      <c r="E11" s="2">
        <f>'[1]Qc, Summer, S2'!E11*Main!$B$8</f>
        <v>-0.25578990416420555</v>
      </c>
      <c r="F11" s="2">
        <f>'[1]Qc, Summer, S2'!F11*Main!$B$8</f>
        <v>-0.25478746958062615</v>
      </c>
      <c r="G11" s="2">
        <f>'[1]Qc, Summer, S2'!G11*Main!$B$8</f>
        <v>-0.28053634170112224</v>
      </c>
      <c r="H11" s="2">
        <f>'[1]Qc, Summer, S2'!H11*Main!$B$8</f>
        <v>-0.1889147669816893</v>
      </c>
      <c r="I11" s="2">
        <f>'[1]Qc, Summer, S2'!I11*Main!$B$8</f>
        <v>-7.7159869757826335E-2</v>
      </c>
      <c r="J11" s="2">
        <f>'[1]Qc, Summer, S2'!J11*Main!$B$8</f>
        <v>-5.5260877731836973E-2</v>
      </c>
      <c r="K11" s="2">
        <f>'[1]Qc, Summer, S2'!K11*Main!$B$8</f>
        <v>-4.7254918487891311E-2</v>
      </c>
      <c r="L11" s="2">
        <f>'[1]Qc, Summer, S2'!L11*Main!$B$8</f>
        <v>-2.2444919669226231E-2</v>
      </c>
      <c r="M11" s="2">
        <f>'[1]Qc, Summer, S2'!M11*Main!$B$8</f>
        <v>9.7581113408151208E-3</v>
      </c>
      <c r="N11" s="2">
        <f>'[1]Qc, Summer, S2'!N11*Main!$B$8</f>
        <v>-8.1546685469580618E-2</v>
      </c>
      <c r="O11" s="2">
        <f>'[1]Qc, Summer, S2'!O11*Main!$B$8</f>
        <v>-0.14029467675723567</v>
      </c>
      <c r="P11" s="2">
        <f>'[1]Qc, Summer, S2'!P11*Main!$B$8</f>
        <v>-0.17876000738334316</v>
      </c>
      <c r="Q11" s="2">
        <f>'[1]Qc, Summer, S2'!Q11*Main!$B$8</f>
        <v>-0.1794537451269935</v>
      </c>
      <c r="R11" s="2">
        <f>'[1]Qc, Summer, S2'!R11*Main!$B$8</f>
        <v>-0.19330522652096868</v>
      </c>
      <c r="S11" s="2">
        <f>'[1]Qc, Summer, S2'!S11*Main!$B$8</f>
        <v>-0.18539823833431779</v>
      </c>
      <c r="T11" s="2">
        <f>'[1]Qc, Summer, S2'!T11*Main!$B$8</f>
        <v>-0.1526759031305375</v>
      </c>
      <c r="U11" s="2">
        <f>'[1]Qc, Summer, S2'!U11*Main!$B$8</f>
        <v>-0.1515364723862965</v>
      </c>
      <c r="V11" s="2">
        <f>'[1]Qc, Summer, S2'!V11*Main!$B$8</f>
        <v>-0.16248743768458357</v>
      </c>
      <c r="W11" s="2">
        <f>'[1]Qc, Summer, S2'!W11*Main!$B$8</f>
        <v>-0.10926863142350857</v>
      </c>
      <c r="X11" s="2">
        <f>'[1]Qc, Summer, S2'!X11*Main!$B$8</f>
        <v>-0.17482828809805079</v>
      </c>
      <c r="Y11" s="2">
        <f>'[1]Qc, Summer, S2'!Y11*Main!$B$8</f>
        <v>-0.2281336940342587</v>
      </c>
    </row>
    <row r="12" spans="1:25" x14ac:dyDescent="0.25">
      <c r="A12">
        <v>14</v>
      </c>
      <c r="B12" s="2">
        <f>'[1]Qc, Summer, S2'!B12*Main!$B$8</f>
        <v>-0.33206256069108092</v>
      </c>
      <c r="C12" s="2">
        <f>'[1]Qc, Summer, S2'!C12*Main!$B$8</f>
        <v>-0.35050611695215589</v>
      </c>
      <c r="D12" s="2">
        <f>'[1]Qc, Summer, S2'!D12*Main!$B$8</f>
        <v>-0.35948183387477844</v>
      </c>
      <c r="E12" s="2">
        <f>'[1]Qc, Summer, S2'!E12*Main!$B$8</f>
        <v>-0.36959195658594213</v>
      </c>
      <c r="F12" s="2">
        <f>'[1]Qc, Summer, S2'!F12*Main!$B$8</f>
        <v>-0.35724223168930891</v>
      </c>
      <c r="G12" s="2">
        <f>'[1]Qc, Summer, S2'!G12*Main!$B$8</f>
        <v>-0.36324117660956878</v>
      </c>
      <c r="H12" s="2">
        <f>'[1]Qc, Summer, S2'!H12*Main!$B$8</f>
        <v>-0.33445338171884226</v>
      </c>
      <c r="I12" s="2">
        <f>'[1]Qc, Summer, S2'!I12*Main!$B$8</f>
        <v>-0.2719069647076196</v>
      </c>
      <c r="J12" s="2">
        <f>'[1]Qc, Summer, S2'!J12*Main!$B$8</f>
        <v>-0.23860828765505021</v>
      </c>
      <c r="K12" s="2">
        <f>'[1]Qc, Summer, S2'!K12*Main!$B$8</f>
        <v>-0.24976518797991731</v>
      </c>
      <c r="L12" s="2">
        <f>'[1]Qc, Summer, S2'!L12*Main!$B$8</f>
        <v>-0.26801482796810394</v>
      </c>
      <c r="M12" s="2">
        <f>'[1]Qc, Summer, S2'!M12*Main!$B$8</f>
        <v>-0.26239304858239809</v>
      </c>
      <c r="N12" s="2">
        <f>'[1]Qc, Summer, S2'!N12*Main!$B$8</f>
        <v>-0.25026662566450092</v>
      </c>
      <c r="O12" s="2">
        <f>'[1]Qc, Summer, S2'!O12*Main!$B$8</f>
        <v>-0.27764822637330183</v>
      </c>
      <c r="P12" s="2">
        <f>'[1]Qc, Summer, S2'!P12*Main!$B$8</f>
        <v>-0.29591423419964558</v>
      </c>
      <c r="Q12" s="2">
        <f>'[1]Qc, Summer, S2'!Q12*Main!$B$8</f>
        <v>-0.29358083284111042</v>
      </c>
      <c r="R12" s="2">
        <f>'[1]Qc, Summer, S2'!R12*Main!$B$8</f>
        <v>-0.2871301120791494</v>
      </c>
      <c r="S12" s="2">
        <f>'[1]Qc, Summer, S2'!S12*Main!$B$8</f>
        <v>-0.25774904917306557</v>
      </c>
      <c r="T12" s="2">
        <f>'[1]Qc, Summer, S2'!T12*Main!$B$8</f>
        <v>-0.21366008786178381</v>
      </c>
      <c r="U12" s="2">
        <f>'[1]Qc, Summer, S2'!U12*Main!$B$8</f>
        <v>-0.22137310100413463</v>
      </c>
      <c r="V12" s="2">
        <f>'[1]Qc, Summer, S2'!V12*Main!$B$8</f>
        <v>-0.22587651919669227</v>
      </c>
      <c r="W12" s="2">
        <f>'[1]Qc, Summer, S2'!W12*Main!$B$8</f>
        <v>-0.21747364722386298</v>
      </c>
      <c r="X12" s="2">
        <f>'[1]Qc, Summer, S2'!X12*Main!$B$8</f>
        <v>-0.25018816582988779</v>
      </c>
      <c r="Y12" s="2">
        <f>'[1]Qc, Summer, S2'!Y12*Main!$B$8</f>
        <v>-0.26350988171884226</v>
      </c>
    </row>
    <row r="13" spans="1:25" x14ac:dyDescent="0.25">
      <c r="A13">
        <v>34</v>
      </c>
      <c r="B13" s="2">
        <f>'[1]Qc, Summer, S2'!B13*Main!$B$8</f>
        <v>0.97093290121086817</v>
      </c>
      <c r="C13" s="2">
        <f>'[1]Qc, Summer, S2'!C13*Main!$B$8</f>
        <v>0.27689086857649142</v>
      </c>
      <c r="D13" s="2">
        <f>'[1]Qc, Summer, S2'!D13*Main!$B$8</f>
        <v>-0.1722171624335499</v>
      </c>
      <c r="E13" s="2">
        <f>'[1]Qc, Summer, S2'!E13*Main!$B$8</f>
        <v>-8.5438910366213816E-2</v>
      </c>
      <c r="F13" s="2">
        <f>'[1]Qc, Summer, S2'!F13*Main!$B$8</f>
        <v>-5.0929365918487894E-2</v>
      </c>
      <c r="G13" s="2">
        <f>'[1]Qc, Summer, S2'!G13*Main!$B$8</f>
        <v>7.247499483165977E-2</v>
      </c>
      <c r="H13" s="2">
        <f>'[1]Qc, Summer, S2'!H13*Main!$B$8</f>
        <v>-0.28193007634376843</v>
      </c>
      <c r="I13" s="2">
        <f>'[1]Qc, Summer, S2'!I13*Main!$B$8</f>
        <v>-0.33034038201417604</v>
      </c>
      <c r="J13" s="2">
        <f>'[1]Qc, Summer, S2'!J13*Main!$B$8</f>
        <v>-0.58445089308919085</v>
      </c>
      <c r="K13" s="2">
        <f>'[1]Qc, Summer, S2'!K13*Main!$B$8</f>
        <v>-0.75967359613112817</v>
      </c>
      <c r="L13" s="2">
        <f>'[1]Qc, Summer, S2'!L13*Main!$B$8</f>
        <v>-0.42667457176609569</v>
      </c>
      <c r="M13" s="2">
        <f>'[1]Qc, Summer, S2'!M13*Main!$B$8</f>
        <v>-4.7176164796219729E-2</v>
      </c>
      <c r="N13" s="2">
        <f>'[1]Qc, Summer, S2'!N13*Main!$B$8</f>
        <v>0.17555167601890137</v>
      </c>
      <c r="O13" s="2">
        <f>'[1]Qc, Summer, S2'!O13*Main!$B$8</f>
        <v>-3.2024571618428817E-2</v>
      </c>
      <c r="P13" s="2">
        <f>'[1]Qc, Summer, S2'!P13*Main!$B$8</f>
        <v>0.25134895998227996</v>
      </c>
      <c r="Q13" s="2">
        <f>'[1]Qc, Summer, S2'!Q13*Main!$B$8</f>
        <v>0.16655048168930892</v>
      </c>
      <c r="R13" s="2">
        <f>'[1]Qc, Summer, S2'!R13*Main!$B$8</f>
        <v>4.2102164353219132E-2</v>
      </c>
      <c r="S13" s="2">
        <f>'[1]Qc, Summer, S2'!S13*Main!$B$8</f>
        <v>-5.1832653130537504E-2</v>
      </c>
      <c r="T13" s="2">
        <f>'[1]Qc, Summer, S2'!T13*Main!$B$8</f>
        <v>-4.9519028352037787E-3</v>
      </c>
      <c r="U13" s="2">
        <f>'[1]Qc, Summer, S2'!U13*Main!$B$8</f>
        <v>-4.9886819846426463E-2</v>
      </c>
      <c r="V13" s="2">
        <f>'[1]Qc, Summer, S2'!V13*Main!$B$8</f>
        <v>1.2666444034258715E-2</v>
      </c>
      <c r="W13" s="2">
        <f>'[1]Qc, Summer, S2'!W13*Main!$B$8</f>
        <v>-2.1111895894861198E-2</v>
      </c>
      <c r="X13" s="2">
        <f>'[1]Qc, Summer, S2'!X13*Main!$B$8</f>
        <v>0.3190117810100413</v>
      </c>
      <c r="Y13" s="2">
        <f>'[1]Qc, Summer, S2'!Y13*Main!$B$8</f>
        <v>0.32676046839929118</v>
      </c>
    </row>
    <row r="14" spans="1:25" x14ac:dyDescent="0.25">
      <c r="A14">
        <v>3</v>
      </c>
      <c r="B14" s="2">
        <f>'[1]Qc, Summer, S2'!B14*Main!$B$8</f>
        <v>0.36625808948611932</v>
      </c>
      <c r="C14" s="2">
        <f>'[1]Qc, Summer, S2'!C14*Main!$B$8</f>
        <v>0.35727963969285287</v>
      </c>
      <c r="D14" s="2">
        <f>'[1]Qc, Summer, S2'!D14*Main!$B$8</f>
        <v>0.31940437404016536</v>
      </c>
      <c r="E14" s="2">
        <f>'[1]Qc, Summer, S2'!E14*Main!$B$8</f>
        <v>0.29475302864737146</v>
      </c>
      <c r="F14" s="2">
        <f>'[1]Qc, Summer, S2'!F14*Main!$B$8</f>
        <v>0.28773486990549318</v>
      </c>
      <c r="G14" s="2">
        <f>'[1]Qc, Summer, S2'!G14*Main!$B$8</f>
        <v>0.22651354252805669</v>
      </c>
      <c r="H14" s="2">
        <f>'[1]Qc, Summer, S2'!H14*Main!$B$8</f>
        <v>0.82942256718842289</v>
      </c>
      <c r="I14" s="2">
        <f>'[1]Qc, Summer, S2'!I14*Main!$B$8</f>
        <v>0.8717063058180744</v>
      </c>
      <c r="J14" s="2">
        <f>'[1]Qc, Summer, S2'!J14*Main!$B$8</f>
        <v>1.0649993960425281</v>
      </c>
      <c r="K14" s="2">
        <f>'[1]Qc, Summer, S2'!K14*Main!$B$8</f>
        <v>1.0006779354695805</v>
      </c>
      <c r="L14" s="2">
        <f>'[1]Qc, Summer, S2'!L14*Main!$B$8</f>
        <v>1.1559322579740106</v>
      </c>
      <c r="M14" s="2">
        <f>'[1]Qc, Summer, S2'!M14*Main!$B$8</f>
        <v>1.0814885090076787</v>
      </c>
      <c r="N14" s="2">
        <f>'[1]Qc, Summer, S2'!N14*Main!$B$8</f>
        <v>0.87105420761961005</v>
      </c>
      <c r="O14" s="2">
        <f>'[1]Qc, Summer, S2'!O14*Main!$B$8</f>
        <v>0.63922937507383337</v>
      </c>
      <c r="P14" s="2">
        <f>'[1]Qc, Summer, S2'!P14*Main!$B$8</f>
        <v>0.31107916848789136</v>
      </c>
      <c r="Q14" s="2">
        <f>'[1]Qc, Summer, S2'!Q14*Main!$B$8</f>
        <v>0.43678733919078555</v>
      </c>
      <c r="R14" s="2">
        <f>'[1]Qc, Summer, S2'!R14*Main!$B$8</f>
        <v>0.49278647401063203</v>
      </c>
      <c r="S14" s="2">
        <f>'[1]Qc, Summer, S2'!S14*Main!$B$8</f>
        <v>0.6018441454518606</v>
      </c>
      <c r="T14" s="2">
        <f>'[1]Qc, Summer, S2'!T14*Main!$B$8</f>
        <v>0.66192313290017724</v>
      </c>
      <c r="U14" s="2">
        <f>'[1]Qc, Summer, S2'!U14*Main!$B$8</f>
        <v>0.60429256246308316</v>
      </c>
      <c r="V14" s="2">
        <f>'[1]Qc, Summer, S2'!V14*Main!$B$8</f>
        <v>0.52201041154754879</v>
      </c>
      <c r="W14" s="2">
        <f>'[1]Qc, Summer, S2'!W14*Main!$B$8</f>
        <v>0.45556374734199645</v>
      </c>
      <c r="X14" s="2">
        <f>'[1]Qc, Summer, S2'!X14*Main!$B$8</f>
        <v>0.23353340564087421</v>
      </c>
      <c r="Y14" s="2">
        <f>'[1]Qc, Summer, S2'!Y14*Main!$B$8</f>
        <v>0.15794681718842293</v>
      </c>
    </row>
    <row r="15" spans="1:25" x14ac:dyDescent="0.25">
      <c r="A15">
        <v>20</v>
      </c>
      <c r="B15" s="2">
        <f>'[1]Qc, Summer, S2'!B15*Main!$B$8</f>
        <v>0.13680054001772002</v>
      </c>
      <c r="C15" s="2">
        <f>'[1]Qc, Summer, S2'!C15*Main!$B$8</f>
        <v>0.13029169432959245</v>
      </c>
      <c r="D15" s="2">
        <f>'[1]Qc, Summer, S2'!D15*Main!$B$8</f>
        <v>0.1305805558180744</v>
      </c>
      <c r="E15" s="2">
        <f>'[1]Qc, Summer, S2'!E15*Main!$B$8</f>
        <v>0.1305805558180744</v>
      </c>
      <c r="F15" s="2">
        <f>'[1]Qc, Summer, S2'!F15*Main!$B$8</f>
        <v>0.1305805558180744</v>
      </c>
      <c r="G15" s="2">
        <f>'[1]Qc, Summer, S2'!G15*Main!$B$8</f>
        <v>0.1305805558180744</v>
      </c>
      <c r="H15" s="2">
        <f>'[1]Qc, Summer, S2'!H15*Main!$B$8</f>
        <v>0.1305805558180744</v>
      </c>
      <c r="I15" s="2">
        <f>'[1]Qc, Summer, S2'!I15*Main!$B$8</f>
        <v>0.12458064116952156</v>
      </c>
      <c r="J15" s="2">
        <f>'[1]Qc, Summer, S2'!J15*Main!$B$8</f>
        <v>0.11587812315416419</v>
      </c>
      <c r="K15" s="2">
        <f>'[1]Qc, Summer, S2'!K15*Main!$B$8</f>
        <v>0.105751338747785</v>
      </c>
      <c r="L15" s="2">
        <f>'[1]Qc, Summer, S2'!L15*Main!$B$8</f>
        <v>0.10484781645008859</v>
      </c>
      <c r="M15" s="2">
        <f>'[1]Qc, Summer, S2'!M15*Main!$B$8</f>
        <v>9.2452984494979337E-2</v>
      </c>
      <c r="N15" s="2">
        <f>'[1]Qc, Summer, S2'!N15*Main!$B$8</f>
        <v>0.10318723021264029</v>
      </c>
      <c r="O15" s="2">
        <f>'[1]Qc, Summer, S2'!O15*Main!$B$8</f>
        <v>0.11634241730655641</v>
      </c>
      <c r="P15" s="2">
        <f>'[1]Qc, Summer, S2'!P15*Main!$B$8</f>
        <v>0.10738465505020674</v>
      </c>
      <c r="Q15" s="2">
        <f>'[1]Qc, Summer, S2'!Q15*Main!$B$8</f>
        <v>0.11503498848198465</v>
      </c>
      <c r="R15" s="2">
        <f>'[1]Qc, Summer, S2'!R15*Main!$B$8</f>
        <v>0.10759126594802128</v>
      </c>
      <c r="S15" s="2">
        <f>'[1]Qc, Summer, S2'!S15*Main!$B$8</f>
        <v>0.10588360380980508</v>
      </c>
      <c r="T15" s="2">
        <f>'[1]Qc, Summer, S2'!T15*Main!$B$8</f>
        <v>0.11130999763733018</v>
      </c>
      <c r="U15" s="2">
        <f>'[1]Qc, Summer, S2'!U15*Main!$B$8</f>
        <v>0.11101634627879504</v>
      </c>
      <c r="V15" s="2">
        <f>'[1]Qc, Summer, S2'!V15*Main!$B$8</f>
        <v>0.11134787581216776</v>
      </c>
      <c r="W15" s="2">
        <f>'[1]Qc, Summer, S2'!W15*Main!$B$8</f>
        <v>0.13140232708210278</v>
      </c>
      <c r="X15" s="2">
        <f>'[1]Qc, Summer, S2'!X15*Main!$B$8</f>
        <v>0.12628589367985824</v>
      </c>
      <c r="Y15" s="2">
        <f>'[1]Qc, Summer, S2'!Y15*Main!$B$8</f>
        <v>0.13757435380980509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C670-FD24-4221-834E-B54D3A85477F}">
  <dimension ref="A1:Y15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S3'!B2*Main!$B$8</f>
        <v>0.15256576550502066</v>
      </c>
      <c r="C2" s="2">
        <f>'[1]Qc, Summer, S3'!C2*Main!$B$8</f>
        <v>0.1384235713230951</v>
      </c>
      <c r="D2" s="2">
        <f>'[1]Qc, Summer, S3'!D2*Main!$B$8</f>
        <v>0.10495921766095688</v>
      </c>
      <c r="E2" s="2">
        <f>'[1]Qc, Summer, S3'!E2*Main!$B$8</f>
        <v>0.10907133579444772</v>
      </c>
      <c r="F2" s="2">
        <f>'[1]Qc, Summer, S3'!F2*Main!$B$8</f>
        <v>0.14078621145894862</v>
      </c>
      <c r="G2" s="2">
        <f>'[1]Qc, Summer, S3'!G2*Main!$B$8</f>
        <v>0.14437573419964558</v>
      </c>
      <c r="H2" s="2">
        <f>'[1]Qc, Summer, S3'!H2*Main!$B$8</f>
        <v>0.11418294994093325</v>
      </c>
      <c r="I2" s="2">
        <f>'[1]Qc, Summer, S3'!I2*Main!$B$8</f>
        <v>0.14946478012404016</v>
      </c>
      <c r="J2" s="2">
        <f>'[1]Qc, Summer, S3'!J2*Main!$B$8</f>
        <v>0.17109265962787951</v>
      </c>
      <c r="K2" s="2">
        <f>'[1]Qc, Summer, S3'!K2*Main!$B$8</f>
        <v>0.30969789338452453</v>
      </c>
      <c r="L2" s="2">
        <f>'[1]Qc, Summer, S3'!L2*Main!$B$8</f>
        <v>0.28988740224453635</v>
      </c>
      <c r="M2" s="2">
        <f>'[1]Qc, Summer, S3'!M2*Main!$B$8</f>
        <v>0.30937982250442997</v>
      </c>
      <c r="N2" s="2">
        <f>'[1]Qc, Summer, S3'!N2*Main!$B$8</f>
        <v>0.30610840002953338</v>
      </c>
      <c r="O2" s="2">
        <f>'[1]Qc, Summer, S3'!O2*Main!$B$8</f>
        <v>0.27618822696396927</v>
      </c>
      <c r="P2" s="2">
        <f>'[1]Qc, Summer, S3'!P2*Main!$B$8</f>
        <v>0.2668167139692853</v>
      </c>
      <c r="Q2" s="2">
        <f>'[1]Qc, Summer, S3'!Q2*Main!$B$8</f>
        <v>0.32785009037212048</v>
      </c>
      <c r="R2" s="2">
        <f>'[1]Qc, Summer, S3'!R2*Main!$B$8</f>
        <v>0.39098577894270525</v>
      </c>
      <c r="S2" s="2">
        <f>'[1]Qc, Summer, S3'!S2*Main!$B$8</f>
        <v>0.23647629592439456</v>
      </c>
      <c r="T2" s="2">
        <f>'[1]Qc, Summer, S3'!T2*Main!$B$8</f>
        <v>0.23775986355581807</v>
      </c>
      <c r="U2" s="2">
        <f>'[1]Qc, Summer, S3'!U2*Main!$B$8</f>
        <v>0.24605218650324867</v>
      </c>
      <c r="V2" s="2">
        <f>'[1]Qc, Summer, S3'!V2*Main!$B$8</f>
        <v>0.22868388260484346</v>
      </c>
      <c r="W2" s="2">
        <f>'[1]Qc, Summer, S3'!W2*Main!$B$8</f>
        <v>0.20538604282339043</v>
      </c>
      <c r="X2" s="2">
        <f>'[1]Qc, Summer, S3'!X2*Main!$B$8</f>
        <v>0.23639677820437094</v>
      </c>
      <c r="Y2" s="2">
        <f>'[1]Qc, Summer, S3'!Y2*Main!$B$8</f>
        <v>0.18664351639102186</v>
      </c>
    </row>
    <row r="3" spans="1:25" x14ac:dyDescent="0.25">
      <c r="A3">
        <v>17</v>
      </c>
      <c r="B3" s="2">
        <f>'[1]Qc, Summer, S3'!B3*Main!$B$8</f>
        <v>-0.14993307073242762</v>
      </c>
      <c r="C3" s="2">
        <f>'[1]Qc, Summer, S3'!C3*Main!$B$8</f>
        <v>-0.16923010543414058</v>
      </c>
      <c r="D3" s="2">
        <f>'[1]Qc, Summer, S3'!D3*Main!$B$8</f>
        <v>-0.17342024261665684</v>
      </c>
      <c r="E3" s="2">
        <f>'[1]Qc, Summer, S3'!E3*Main!$B$8</f>
        <v>-0.1900118529238039</v>
      </c>
      <c r="F3" s="2">
        <f>'[1]Qc, Summer, S3'!F3*Main!$B$8</f>
        <v>-0.18510737861783816</v>
      </c>
      <c r="G3" s="2">
        <f>'[1]Qc, Summer, S3'!G3*Main!$B$8</f>
        <v>-0.18455636724748967</v>
      </c>
      <c r="H3" s="2">
        <f>'[1]Qc, Summer, S3'!H3*Main!$B$8</f>
        <v>-0.15535044314825755</v>
      </c>
      <c r="I3" s="2">
        <f>'[1]Qc, Summer, S3'!I3*Main!$B$8</f>
        <v>-2.8979360307147074E-2</v>
      </c>
      <c r="J3" s="2">
        <f>'[1]Qc, Summer, S3'!J3*Main!$B$8</f>
        <v>3.3228592144122854E-2</v>
      </c>
      <c r="K3" s="2">
        <f>'[1]Qc, Summer, S3'!K3*Main!$B$8</f>
        <v>5.0499805670407558E-2</v>
      </c>
      <c r="L3" s="2">
        <f>'[1]Qc, Summer, S3'!L3*Main!$B$8</f>
        <v>-5.8624483165977564E-4</v>
      </c>
      <c r="M3" s="2">
        <f>'[1]Qc, Summer, S3'!M3*Main!$B$8</f>
        <v>-4.6453805375073834E-2</v>
      </c>
      <c r="N3" s="2">
        <f>'[1]Qc, Summer, S3'!N3*Main!$B$8</f>
        <v>-7.6599807590076785E-2</v>
      </c>
      <c r="O3" s="2">
        <f>'[1]Qc, Summer, S3'!O3*Main!$B$8</f>
        <v>-0.12185558712344949</v>
      </c>
      <c r="P3" s="2">
        <f>'[1]Qc, Summer, S3'!P3*Main!$B$8</f>
        <v>-0.11323884598346132</v>
      </c>
      <c r="Q3" s="2">
        <f>'[1]Qc, Summer, S3'!Q3*Main!$B$8</f>
        <v>-0.12033705138806852</v>
      </c>
      <c r="R3" s="2">
        <f>'[1]Qc, Summer, S3'!R3*Main!$B$8</f>
        <v>-0.12095162404016538</v>
      </c>
      <c r="S3" s="2">
        <f>'[1]Qc, Summer, S3'!S3*Main!$B$8</f>
        <v>-0.11128798774365033</v>
      </c>
      <c r="T3" s="2">
        <f>'[1]Qc, Summer, S3'!T3*Main!$B$8</f>
        <v>-7.5137486709982272E-3</v>
      </c>
      <c r="U3" s="2">
        <f>'[1]Qc, Summer, S3'!U3*Main!$B$8</f>
        <v>5.6095755020673356E-2</v>
      </c>
      <c r="V3" s="2">
        <f>'[1]Qc, Summer, S3'!V3*Main!$B$8</f>
        <v>-1.7465100413467211E-3</v>
      </c>
      <c r="W3" s="2">
        <f>'[1]Qc, Summer, S3'!W3*Main!$B$8</f>
        <v>-1.7562719728292972E-2</v>
      </c>
      <c r="X3" s="2">
        <f>'[1]Qc, Summer, S3'!X3*Main!$B$8</f>
        <v>-6.8491909332545772E-2</v>
      </c>
      <c r="Y3" s="2">
        <f>'[1]Qc, Summer, S3'!Y3*Main!$B$8</f>
        <v>-0.1204870360307147</v>
      </c>
    </row>
    <row r="4" spans="1:25" x14ac:dyDescent="0.25">
      <c r="A4">
        <v>38</v>
      </c>
      <c r="B4" s="2">
        <f>'[1]Qc, Summer, S3'!B4*Main!$B$8</f>
        <v>-0.5455443067040755</v>
      </c>
      <c r="C4" s="2">
        <f>'[1]Qc, Summer, S3'!C4*Main!$B$8</f>
        <v>-0.54579217513290024</v>
      </c>
      <c r="D4" s="2">
        <f>'[1]Qc, Summer, S3'!D4*Main!$B$8</f>
        <v>-0.55196578868871826</v>
      </c>
      <c r="E4" s="2">
        <f>'[1]Qc, Summer, S3'!E4*Main!$B$8</f>
        <v>-0.60593293133490855</v>
      </c>
      <c r="F4" s="2">
        <f>'[1]Qc, Summer, S3'!F4*Main!$B$8</f>
        <v>-0.65055397962197281</v>
      </c>
      <c r="G4" s="2">
        <f>'[1]Qc, Summer, S3'!G4*Main!$B$8</f>
        <v>-0.63500453337271112</v>
      </c>
      <c r="H4" s="2">
        <f>'[1]Qc, Summer, S3'!H4*Main!$B$8</f>
        <v>-0.63407332974010633</v>
      </c>
      <c r="I4" s="2">
        <f>'[1]Qc, Summer, S3'!I4*Main!$B$8</f>
        <v>-0.51051916066154757</v>
      </c>
      <c r="J4" s="2">
        <f>'[1]Qc, Summer, S3'!J4*Main!$B$8</f>
        <v>-0.42005059288245711</v>
      </c>
      <c r="K4" s="2">
        <f>'[1]Qc, Summer, S3'!K4*Main!$B$8</f>
        <v>-0.3522202439456586</v>
      </c>
      <c r="L4" s="2">
        <f>'[1]Qc, Summer, S3'!L4*Main!$B$8</f>
        <v>-0.33089750561134085</v>
      </c>
      <c r="M4" s="2">
        <f>'[1]Qc, Summer, S3'!M4*Main!$B$8</f>
        <v>-0.35096047873597164</v>
      </c>
      <c r="N4" s="2">
        <f>'[1]Qc, Summer, S3'!N4*Main!$B$8</f>
        <v>-0.34209219595392792</v>
      </c>
      <c r="O4" s="2">
        <f>'[1]Qc, Summer, S3'!O4*Main!$B$8</f>
        <v>-0.39813849483165975</v>
      </c>
      <c r="P4" s="2">
        <f>'[1]Qc, Summer, S3'!P4*Main!$B$8</f>
        <v>-0.47560923597164795</v>
      </c>
      <c r="Q4" s="2">
        <f>'[1]Qc, Summer, S3'!Q4*Main!$B$8</f>
        <v>-0.47021428484937977</v>
      </c>
      <c r="R4" s="2">
        <f>'[1]Qc, Summer, S3'!R4*Main!$B$8</f>
        <v>-0.42223362758417016</v>
      </c>
      <c r="S4" s="2">
        <f>'[1]Qc, Summer, S3'!S4*Main!$B$8</f>
        <v>-0.43009900561134079</v>
      </c>
      <c r="T4" s="2">
        <f>'[1]Qc, Summer, S3'!T4*Main!$B$8</f>
        <v>-0.36673969181925575</v>
      </c>
      <c r="U4" s="2">
        <f>'[1]Qc, Summer, S3'!U4*Main!$B$8</f>
        <v>-0.42916033800945064</v>
      </c>
      <c r="V4" s="2">
        <f>'[1]Qc, Summer, S3'!V4*Main!$B$8</f>
        <v>-0.43296904873006492</v>
      </c>
      <c r="W4" s="2">
        <f>'[1]Qc, Summer, S3'!W4*Main!$B$8</f>
        <v>-0.45894327982870636</v>
      </c>
      <c r="X4" s="2">
        <f>'[1]Qc, Summer, S3'!X4*Main!$B$8</f>
        <v>-0.5247255626107501</v>
      </c>
      <c r="Y4" s="2">
        <f>'[1]Qc, Summer, S3'!Y4*Main!$B$8</f>
        <v>-0.58606017188422921</v>
      </c>
    </row>
    <row r="5" spans="1:25" x14ac:dyDescent="0.25">
      <c r="A5">
        <v>36</v>
      </c>
      <c r="B5" s="2">
        <f>'[1]Qc, Summer, S3'!B5*Main!$B$8</f>
        <v>-0.66314487300649738</v>
      </c>
      <c r="C5" s="2">
        <f>'[1]Qc, Summer, S3'!C5*Main!$B$8</f>
        <v>-0.66384651550502083</v>
      </c>
      <c r="D5" s="2">
        <f>'[1]Qc, Summer, S3'!D5*Main!$B$8</f>
        <v>-0.66281886798582401</v>
      </c>
      <c r="E5" s="2">
        <f>'[1]Qc, Summer, S3'!E5*Main!$B$8</f>
        <v>-0.67030719802126404</v>
      </c>
      <c r="F5" s="2">
        <f>'[1]Qc, Summer, S3'!F5*Main!$B$8</f>
        <v>-0.67647246603662148</v>
      </c>
      <c r="G5" s="2">
        <f>'[1]Qc, Summer, S3'!G5*Main!$B$8</f>
        <v>-0.73085391774955699</v>
      </c>
      <c r="H5" s="2">
        <f>'[1]Qc, Summer, S3'!H5*Main!$B$8</f>
        <v>-0.67988570392793857</v>
      </c>
      <c r="I5" s="2">
        <f>'[1]Qc, Summer, S3'!I5*Main!$B$8</f>
        <v>-0.52128502539870059</v>
      </c>
      <c r="J5" s="2">
        <f>'[1]Qc, Summer, S3'!J5*Main!$B$8</f>
        <v>-0.4706592725930302</v>
      </c>
      <c r="K5" s="2">
        <f>'[1]Qc, Summer, S3'!K5*Main!$B$8</f>
        <v>-0.50821993487891315</v>
      </c>
      <c r="L5" s="2">
        <f>'[1]Qc, Summer, S3'!L5*Main!$B$8</f>
        <v>-0.54280188570584764</v>
      </c>
      <c r="M5" s="2">
        <f>'[1]Qc, Summer, S3'!M5*Main!$B$8</f>
        <v>-0.56623842601890129</v>
      </c>
      <c r="N5" s="2">
        <f>'[1]Qc, Summer, S3'!N5*Main!$B$8</f>
        <v>-0.60492153411104543</v>
      </c>
      <c r="O5" s="2">
        <f>'[1]Qc, Summer, S3'!O5*Main!$B$8</f>
        <v>-0.64928819034258711</v>
      </c>
      <c r="P5" s="2">
        <f>'[1]Qc, Summer, S3'!P5*Main!$B$8</f>
        <v>-0.63672920983461301</v>
      </c>
      <c r="Q5" s="2">
        <f>'[1]Qc, Summer, S3'!Q5*Main!$B$8</f>
        <v>-0.64632070422327237</v>
      </c>
      <c r="R5" s="2">
        <f>'[1]Qc, Summer, S3'!R5*Main!$B$8</f>
        <v>-0.65020784539279386</v>
      </c>
      <c r="S5" s="2">
        <f>'[1]Qc, Summer, S3'!S5*Main!$B$8</f>
        <v>-0.60443872696396928</v>
      </c>
      <c r="T5" s="2">
        <f>'[1]Qc, Summer, S3'!T5*Main!$B$8</f>
        <v>-0.48056572297696393</v>
      </c>
      <c r="U5" s="2">
        <f>'[1]Qc, Summer, S3'!U5*Main!$B$8</f>
        <v>-0.44802472696396933</v>
      </c>
      <c r="V5" s="2">
        <f>'[1]Qc, Summer, S3'!V5*Main!$B$8</f>
        <v>-0.47111319359125808</v>
      </c>
      <c r="W5" s="2">
        <f>'[1]Qc, Summer, S3'!W5*Main!$B$8</f>
        <v>-0.46672232265209679</v>
      </c>
      <c r="X5" s="2">
        <f>'[1]Qc, Summer, S3'!X5*Main!$B$8</f>
        <v>-0.52853923951565274</v>
      </c>
      <c r="Y5" s="2">
        <f>'[1]Qc, Summer, S3'!Y5*Main!$B$8</f>
        <v>-0.57258838319551097</v>
      </c>
    </row>
    <row r="6" spans="1:25" x14ac:dyDescent="0.25">
      <c r="A6">
        <v>26</v>
      </c>
      <c r="B6" s="2">
        <f>'[1]Qc, Summer, S3'!B6*Main!$B$8</f>
        <v>-0.4700107300649734</v>
      </c>
      <c r="C6" s="2">
        <f>'[1]Qc, Summer, S3'!C6*Main!$B$8</f>
        <v>-0.51506712758417006</v>
      </c>
      <c r="D6" s="2">
        <f>'[1]Qc, Summer, S3'!D6*Main!$B$8</f>
        <v>-0.53968964559952748</v>
      </c>
      <c r="E6" s="2">
        <f>'[1]Qc, Summer, S3'!E6*Main!$B$8</f>
        <v>-0.57166264530419364</v>
      </c>
      <c r="F6" s="2">
        <f>'[1]Qc, Summer, S3'!F6*Main!$B$8</f>
        <v>-0.60452097755463674</v>
      </c>
      <c r="G6" s="2">
        <f>'[1]Qc, Summer, S3'!G6*Main!$B$8</f>
        <v>-0.66469520407560534</v>
      </c>
      <c r="H6" s="2">
        <f>'[1]Qc, Summer, S3'!H6*Main!$B$8</f>
        <v>-0.66043756792675723</v>
      </c>
      <c r="I6" s="2">
        <f>'[1]Qc, Summer, S3'!I6*Main!$B$8</f>
        <v>-0.51657922784997046</v>
      </c>
      <c r="J6" s="2">
        <f>'[1]Qc, Summer, S3'!J6*Main!$B$8</f>
        <v>-0.37009712625516838</v>
      </c>
      <c r="K6" s="2">
        <f>'[1]Qc, Summer, S3'!K6*Main!$B$8</f>
        <v>-0.18556153470171288</v>
      </c>
      <c r="L6" s="2">
        <f>'[1]Qc, Summer, S3'!L6*Main!$B$8</f>
        <v>-8.4326896485528643E-2</v>
      </c>
      <c r="M6" s="2">
        <f>'[1]Qc, Summer, S3'!M6*Main!$B$8</f>
        <v>-1.1033862374483165E-2</v>
      </c>
      <c r="N6" s="2">
        <f>'[1]Qc, Summer, S3'!N6*Main!$B$8</f>
        <v>-9.2911166420555233E-2</v>
      </c>
      <c r="O6" s="2">
        <f>'[1]Qc, Summer, S3'!O6*Main!$B$8</f>
        <v>-0.19067032782043711</v>
      </c>
      <c r="P6" s="2">
        <f>'[1]Qc, Summer, S3'!P6*Main!$B$8</f>
        <v>-0.26043499084465443</v>
      </c>
      <c r="Q6" s="2">
        <f>'[1]Qc, Summer, S3'!Q6*Main!$B$8</f>
        <v>-0.25774223168930893</v>
      </c>
      <c r="R6" s="2">
        <f>'[1]Qc, Summer, S3'!R6*Main!$B$8</f>
        <v>-0.30285084760779685</v>
      </c>
      <c r="S6" s="2">
        <f>'[1]Qc, Summer, S3'!S6*Main!$B$8</f>
        <v>-0.30048791361488486</v>
      </c>
      <c r="T6" s="2">
        <f>'[1]Qc, Summer, S3'!T6*Main!$B$8</f>
        <v>-0.2686202616656822</v>
      </c>
      <c r="U6" s="2">
        <f>'[1]Qc, Summer, S3'!U6*Main!$B$8</f>
        <v>-0.28683034849379802</v>
      </c>
      <c r="V6" s="2">
        <f>'[1]Qc, Summer, S3'!V6*Main!$B$8</f>
        <v>-0.22596135572947432</v>
      </c>
      <c r="W6" s="2">
        <f>'[1]Qc, Summer, S3'!W6*Main!$B$8</f>
        <v>-9.2007555965741269E-2</v>
      </c>
      <c r="X6" s="2">
        <f>'[1]Qc, Summer, S3'!X6*Main!$B$8</f>
        <v>-0.15539593222090964</v>
      </c>
      <c r="Y6" s="2">
        <f>'[1]Qc, Summer, S3'!Y6*Main!$B$8</f>
        <v>-0.23864643030124039</v>
      </c>
    </row>
    <row r="7" spans="1:25" x14ac:dyDescent="0.25">
      <c r="A7">
        <v>24</v>
      </c>
      <c r="B7" s="2">
        <f>'[1]Qc, Summer, S3'!B7*Main!$B$8</f>
        <v>0.63366718989958648</v>
      </c>
      <c r="C7" s="2">
        <f>'[1]Qc, Summer, S3'!C7*Main!$B$8</f>
        <v>0.72482426476668627</v>
      </c>
      <c r="D7" s="2">
        <f>'[1]Qc, Summer, S3'!D7*Main!$B$8</f>
        <v>0.615159690342587</v>
      </c>
      <c r="E7" s="2">
        <f>'[1]Qc, Summer, S3'!E7*Main!$B$8</f>
        <v>0.59539747991730663</v>
      </c>
      <c r="F7" s="2">
        <f>'[1]Qc, Summer, S3'!F7*Main!$B$8</f>
        <v>0.65566562315416421</v>
      </c>
      <c r="G7" s="2">
        <f>'[1]Qc, Summer, S3'!G7*Main!$B$8</f>
        <v>0.54069404902539864</v>
      </c>
      <c r="H7" s="2">
        <f>'[1]Qc, Summer, S3'!H7*Main!$B$8</f>
        <v>0.43995494196692264</v>
      </c>
      <c r="I7" s="2">
        <f>'[1]Qc, Summer, S3'!I7*Main!$B$8</f>
        <v>0.52572661606615478</v>
      </c>
      <c r="J7" s="2">
        <f>'[1]Qc, Summer, S3'!J7*Main!$B$8</f>
        <v>0.67806240903721204</v>
      </c>
      <c r="K7" s="2">
        <f>'[1]Qc, Summer, S3'!K7*Main!$B$8</f>
        <v>0.84539837064382739</v>
      </c>
      <c r="L7" s="2">
        <f>'[1]Qc, Summer, S3'!L7*Main!$B$8</f>
        <v>0.86603430626107503</v>
      </c>
      <c r="M7" s="2">
        <f>'[1]Qc, Summer, S3'!M7*Main!$B$8</f>
        <v>0.98153937787950385</v>
      </c>
      <c r="N7" s="2">
        <f>'[1]Qc, Summer, S3'!N7*Main!$B$8</f>
        <v>0.96308024719432961</v>
      </c>
      <c r="O7" s="2">
        <f>'[1]Qc, Summer, S3'!O7*Main!$B$8</f>
        <v>0.81565803809805071</v>
      </c>
      <c r="P7" s="2">
        <f>'[1]Qc, Summer, S3'!P7*Main!$B$8</f>
        <v>0.79678753691671578</v>
      </c>
      <c r="Q7" s="2">
        <f>'[1]Qc, Summer, S3'!Q7*Main!$B$8</f>
        <v>0.7979613489367986</v>
      </c>
      <c r="R7" s="2">
        <f>'[1]Qc, Summer, S3'!R7*Main!$B$8</f>
        <v>0.74666533756645004</v>
      </c>
      <c r="S7" s="2">
        <f>'[1]Qc, Summer, S3'!S7*Main!$B$8</f>
        <v>0.6726283455404608</v>
      </c>
      <c r="T7" s="2">
        <f>'[1]Qc, Summer, S3'!T7*Main!$B$8</f>
        <v>0.76478847209096279</v>
      </c>
      <c r="U7" s="2">
        <f>'[1]Qc, Summer, S3'!U7*Main!$B$8</f>
        <v>0.69943201757235673</v>
      </c>
      <c r="V7" s="2">
        <f>'[1]Qc, Summer, S3'!V7*Main!$B$8</f>
        <v>0.70017253735971652</v>
      </c>
      <c r="W7" s="2">
        <f>'[1]Qc, Summer, S3'!W7*Main!$B$8</f>
        <v>0.78088070171293544</v>
      </c>
      <c r="X7" s="2">
        <f>'[1]Qc, Summer, S3'!X7*Main!$B$8</f>
        <v>0.64017024660366217</v>
      </c>
      <c r="Y7" s="2">
        <f>'[1]Qc, Summer, S3'!Y7*Main!$B$8</f>
        <v>0.65473671160661551</v>
      </c>
    </row>
    <row r="8" spans="1:25" x14ac:dyDescent="0.25">
      <c r="A8">
        <v>28</v>
      </c>
      <c r="B8" s="2">
        <f>'[1]Qc, Summer, S3'!B8*Main!$B$8</f>
        <v>-0.4356046526875369</v>
      </c>
      <c r="C8" s="2">
        <f>'[1]Qc, Summer, S3'!C8*Main!$B$8</f>
        <v>-0.43433313319551087</v>
      </c>
      <c r="D8" s="2">
        <f>'[1]Qc, Summer, S3'!D8*Main!$B$8</f>
        <v>-0.48082155493207324</v>
      </c>
      <c r="E8" s="2">
        <f>'[1]Qc, Summer, S3'!E8*Main!$B$8</f>
        <v>-0.46768679090372117</v>
      </c>
      <c r="F8" s="2">
        <f>'[1]Qc, Summer, S3'!F8*Main!$B$8</f>
        <v>-0.50237741007087999</v>
      </c>
      <c r="G8" s="2">
        <f>'[1]Qc, Summer, S3'!G8*Main!$B$8</f>
        <v>-0.52230423922031899</v>
      </c>
      <c r="H8" s="2">
        <f>'[1]Qc, Summer, S3'!H8*Main!$B$8</f>
        <v>-0.57497605995274648</v>
      </c>
      <c r="I8" s="2">
        <f>'[1]Qc, Summer, S3'!I8*Main!$B$8</f>
        <v>-0.5235893349084465</v>
      </c>
      <c r="J8" s="2">
        <f>'[1]Qc, Summer, S3'!J8*Main!$B$8</f>
        <v>-0.42724962064382749</v>
      </c>
      <c r="K8" s="2">
        <f>'[1]Qc, Summer, S3'!K8*Main!$B$8</f>
        <v>-0.34372789249852326</v>
      </c>
      <c r="L8" s="2">
        <f>'[1]Qc, Summer, S3'!L8*Main!$B$8</f>
        <v>-0.30934320791494385</v>
      </c>
      <c r="M8" s="2">
        <f>'[1]Qc, Summer, S3'!M8*Main!$B$8</f>
        <v>-0.30398022844063788</v>
      </c>
      <c r="N8" s="2">
        <f>'[1]Qc, Summer, S3'!N8*Main!$B$8</f>
        <v>-0.25697517660956881</v>
      </c>
      <c r="O8" s="2">
        <f>'[1]Qc, Summer, S3'!O8*Main!$B$8</f>
        <v>-0.27373801742468989</v>
      </c>
      <c r="P8" s="2">
        <f>'[1]Qc, Summer, S3'!P8*Main!$B$8</f>
        <v>-0.3221990428233904</v>
      </c>
      <c r="Q8" s="2">
        <f>'[1]Qc, Summer, S3'!Q8*Main!$B$8</f>
        <v>-0.39287727805670408</v>
      </c>
      <c r="R8" s="2">
        <f>'[1]Qc, Summer, S3'!R8*Main!$B$8</f>
        <v>-0.38825599379799169</v>
      </c>
      <c r="S8" s="2">
        <f>'[1]Qc, Summer, S3'!S8*Main!$B$8</f>
        <v>-0.3913012638806852</v>
      </c>
      <c r="T8" s="2">
        <f>'[1]Qc, Summer, S3'!T8*Main!$B$8</f>
        <v>-0.42698450280567035</v>
      </c>
      <c r="U8" s="2">
        <f>'[1]Qc, Summer, S3'!U8*Main!$B$8</f>
        <v>-0.42944852362669811</v>
      </c>
      <c r="V8" s="2">
        <f>'[1]Qc, Summer, S3'!V8*Main!$B$8</f>
        <v>-0.42072237950383934</v>
      </c>
      <c r="W8" s="2">
        <f>'[1]Qc, Summer, S3'!W8*Main!$B$8</f>
        <v>-0.35913960794447725</v>
      </c>
      <c r="X8" s="2">
        <f>'[1]Qc, Summer, S3'!X8*Main!$B$8</f>
        <v>-0.42629670097460137</v>
      </c>
      <c r="Y8" s="2">
        <f>'[1]Qc, Summer, S3'!Y8*Main!$B$8</f>
        <v>-0.41718657383343177</v>
      </c>
    </row>
    <row r="9" spans="1:25" x14ac:dyDescent="0.25">
      <c r="A9">
        <v>6</v>
      </c>
      <c r="B9" s="2">
        <f>'[1]Qc, Summer, S3'!B9*Main!$B$8</f>
        <v>-1.8297523702008269</v>
      </c>
      <c r="C9" s="2">
        <f>'[1]Qc, Summer, S3'!C9*Main!$B$8</f>
        <v>-1.8466866178381569</v>
      </c>
      <c r="D9" s="2">
        <f>'[1]Qc, Summer, S3'!D9*Main!$B$8</f>
        <v>-1.8764775819551094</v>
      </c>
      <c r="E9" s="2">
        <f>'[1]Qc, Summer, S3'!E9*Main!$B$8</f>
        <v>-1.8812782071766097</v>
      </c>
      <c r="F9" s="2">
        <f>'[1]Qc, Summer, S3'!F9*Main!$B$8</f>
        <v>-1.8908797514766686</v>
      </c>
      <c r="G9" s="2">
        <f>'[1]Qc, Summer, S3'!G9*Main!$B$8</f>
        <v>-1.8746031853219136</v>
      </c>
      <c r="H9" s="2">
        <f>'[1]Qc, Summer, S3'!H9*Main!$B$8</f>
        <v>-1.8423788790608386</v>
      </c>
      <c r="I9" s="2">
        <f>'[1]Qc, Summer, S3'!I9*Main!$B$8</f>
        <v>-1.7406420979031301</v>
      </c>
      <c r="J9" s="2">
        <f>'[1]Qc, Summer, S3'!J9*Main!$B$8</f>
        <v>-1.6914178375664499</v>
      </c>
      <c r="K9" s="2">
        <f>'[1]Qc, Summer, S3'!K9*Main!$B$8</f>
        <v>-1.5920814277909037</v>
      </c>
      <c r="L9" s="2">
        <f>'[1]Qc, Summer, S3'!L9*Main!$B$8</f>
        <v>-1.5465070484347312</v>
      </c>
      <c r="M9" s="2">
        <f>'[1]Qc, Summer, S3'!M9*Main!$B$8</f>
        <v>-1.5745882052569402</v>
      </c>
      <c r="N9" s="2">
        <f>'[1]Qc, Summer, S3'!N9*Main!$B$8</f>
        <v>-1.6282844704666273</v>
      </c>
      <c r="O9" s="2">
        <f>'[1]Qc, Summer, S3'!O9*Main!$B$8</f>
        <v>-1.6442651225634968</v>
      </c>
      <c r="P9" s="2">
        <f>'[1]Qc, Summer, S3'!P9*Main!$B$8</f>
        <v>-1.671195446987596</v>
      </c>
      <c r="Q9" s="2">
        <f>'[1]Qc, Summer, S3'!Q9*Main!$B$8</f>
        <v>-1.7025319523036029</v>
      </c>
      <c r="R9" s="2">
        <f>'[1]Qc, Summer, S3'!R9*Main!$B$8</f>
        <v>-1.6914507495569993</v>
      </c>
      <c r="S9" s="2">
        <f>'[1]Qc, Summer, S3'!S9*Main!$B$8</f>
        <v>-1.6696829059362077</v>
      </c>
      <c r="T9" s="2">
        <f>'[1]Qc, Summer, S3'!T9*Main!$B$8</f>
        <v>-1.6975338551388068</v>
      </c>
      <c r="U9" s="2">
        <f>'[1]Qc, Summer, S3'!U9*Main!$B$8</f>
        <v>-1.699342369019492</v>
      </c>
      <c r="V9" s="2">
        <f>'[1]Qc, Summer, S3'!V9*Main!$B$8</f>
        <v>-1.7134158594211457</v>
      </c>
      <c r="W9" s="2">
        <f>'[1]Qc, Summer, S3'!W9*Main!$B$8</f>
        <v>-1.7180193653278204</v>
      </c>
      <c r="X9" s="2">
        <f>'[1]Qc, Summer, S3'!X9*Main!$B$8</f>
        <v>-1.7809882606320142</v>
      </c>
      <c r="Y9" s="2">
        <f>'[1]Qc, Summer, S3'!Y9*Main!$B$8</f>
        <v>-1.7878276955109274</v>
      </c>
    </row>
    <row r="10" spans="1:25" x14ac:dyDescent="0.25">
      <c r="A10">
        <v>30</v>
      </c>
      <c r="B10" s="2">
        <f>'[1]Qc, Summer, S3'!B10*Main!$B$8</f>
        <v>-7.8658893384524517E-2</v>
      </c>
      <c r="C10" s="2">
        <f>'[1]Qc, Summer, S3'!C10*Main!$B$8</f>
        <v>-0.10128861975782634</v>
      </c>
      <c r="D10" s="2">
        <f>'[1]Qc, Summer, S3'!D10*Main!$B$8</f>
        <v>-9.8000623744831664E-2</v>
      </c>
      <c r="E10" s="2">
        <f>'[1]Qc, Summer, S3'!E10*Main!$B$8</f>
        <v>-0.1053490190490254</v>
      </c>
      <c r="F10" s="2">
        <f>'[1]Qc, Summer, S3'!F10*Main!$B$8</f>
        <v>-0.12075706128174836</v>
      </c>
      <c r="G10" s="2">
        <f>'[1]Qc, Summer, S3'!G10*Main!$B$8</f>
        <v>-0.14093989870053159</v>
      </c>
      <c r="H10" s="2">
        <f>'[1]Qc, Summer, S3'!H10*Main!$B$8</f>
        <v>-0.21276661547548731</v>
      </c>
      <c r="I10" s="2">
        <f>'[1]Qc, Summer, S3'!I10*Main!$B$8</f>
        <v>-0.14711556925575903</v>
      </c>
      <c r="J10" s="2">
        <f>'[1]Qc, Summer, S3'!J10*Main!$B$8</f>
        <v>-0.1529443415534554</v>
      </c>
      <c r="K10" s="2">
        <f>'[1]Qc, Summer, S3'!K10*Main!$B$8</f>
        <v>-9.6463604400472525E-2</v>
      </c>
      <c r="L10" s="2">
        <f>'[1]Qc, Summer, S3'!L10*Main!$B$8</f>
        <v>-0.10446591981689307</v>
      </c>
      <c r="M10" s="2">
        <f>'[1]Qc, Summer, S3'!M10*Main!$B$8</f>
        <v>-3.0827162876550504E-2</v>
      </c>
      <c r="N10" s="2">
        <f>'[1]Qc, Summer, S3'!N10*Main!$B$8</f>
        <v>-2.9582737005316006E-2</v>
      </c>
      <c r="O10" s="2">
        <f>'[1]Qc, Summer, S3'!O10*Main!$B$8</f>
        <v>-8.0107050354400466E-2</v>
      </c>
      <c r="P10" s="2">
        <f>'[1]Qc, Summer, S3'!P10*Main!$B$8</f>
        <v>-0.10087066686355582</v>
      </c>
      <c r="Q10" s="2">
        <f>'[1]Qc, Summer, S3'!Q10*Main!$B$8</f>
        <v>-9.325665416420556E-2</v>
      </c>
      <c r="R10" s="2">
        <f>'[1]Qc, Summer, S3'!R10*Main!$B$8</f>
        <v>-0.12226158003544005</v>
      </c>
      <c r="S10" s="2">
        <f>'[1]Qc, Summer, S3'!S10*Main!$B$8</f>
        <v>-0.12586153470171293</v>
      </c>
      <c r="T10" s="2">
        <f>'[1]Qc, Summer, S3'!T10*Main!$B$8</f>
        <v>-9.9732852333136446E-2</v>
      </c>
      <c r="U10" s="2">
        <f>'[1]Qc, Summer, S3'!U10*Main!$B$8</f>
        <v>-0.11370810632014175</v>
      </c>
      <c r="V10" s="2">
        <f>'[1]Qc, Summer, S3'!V10*Main!$B$8</f>
        <v>-9.2935556556408741E-2</v>
      </c>
      <c r="W10" s="2">
        <f>'[1]Qc, Summer, S3'!W10*Main!$B$8</f>
        <v>-4.5270002215002957E-2</v>
      </c>
      <c r="X10" s="2">
        <f>'[1]Qc, Summer, S3'!X10*Main!$B$8</f>
        <v>-4.1366493207324273E-2</v>
      </c>
      <c r="Y10" s="2">
        <f>'[1]Qc, Summer, S3'!Y10*Main!$B$8</f>
        <v>-4.7798348346131128E-2</v>
      </c>
    </row>
    <row r="11" spans="1:25" x14ac:dyDescent="0.25">
      <c r="A11">
        <v>40</v>
      </c>
      <c r="B11" s="2">
        <f>'[1]Qc, Summer, S3'!B11*Main!$B$8</f>
        <v>-0.30235390593620792</v>
      </c>
      <c r="C11" s="2">
        <f>'[1]Qc, Summer, S3'!C11*Main!$B$8</f>
        <v>-0.3246572746603662</v>
      </c>
      <c r="D11" s="2">
        <f>'[1]Qc, Summer, S3'!D11*Main!$B$8</f>
        <v>-0.32390232649143536</v>
      </c>
      <c r="E11" s="2">
        <f>'[1]Qc, Summer, S3'!E11*Main!$B$8</f>
        <v>-0.33630785484347309</v>
      </c>
      <c r="F11" s="2">
        <f>'[1]Qc, Summer, S3'!F11*Main!$B$8</f>
        <v>-0.33517303765505024</v>
      </c>
      <c r="G11" s="2">
        <f>'[1]Qc, Summer, S3'!G11*Main!$B$8</f>
        <v>-0.37090385203780268</v>
      </c>
      <c r="H11" s="2">
        <f>'[1]Qc, Summer, S3'!H11*Main!$B$8</f>
        <v>-0.34902293222090958</v>
      </c>
      <c r="I11" s="2">
        <f>'[1]Qc, Summer, S3'!I11*Main!$B$8</f>
        <v>-0.27801666435321915</v>
      </c>
      <c r="J11" s="2">
        <f>'[1]Qc, Summer, S3'!J11*Main!$B$8</f>
        <v>-0.16746423021264031</v>
      </c>
      <c r="K11" s="2">
        <f>'[1]Qc, Summer, S3'!K11*Main!$B$8</f>
        <v>-0.10644971943295925</v>
      </c>
      <c r="L11" s="2">
        <f>'[1]Qc, Summer, S3'!L11*Main!$B$8</f>
        <v>-6.5905585203780273E-2</v>
      </c>
      <c r="M11" s="2">
        <f>'[1]Qc, Summer, S3'!M11*Main!$B$8</f>
        <v>-7.3761736119314816E-2</v>
      </c>
      <c r="N11" s="2">
        <f>'[1]Qc, Summer, S3'!N11*Main!$B$8</f>
        <v>-0.11359514766686354</v>
      </c>
      <c r="O11" s="2">
        <f>'[1]Qc, Summer, S3'!O11*Main!$B$8</f>
        <v>-0.17192186547548732</v>
      </c>
      <c r="P11" s="2">
        <f>'[1]Qc, Summer, S3'!P11*Main!$B$8</f>
        <v>-0.20941382398109865</v>
      </c>
      <c r="Q11" s="2">
        <f>'[1]Qc, Summer, S3'!Q11*Main!$B$8</f>
        <v>-0.2172854905493207</v>
      </c>
      <c r="R11" s="2">
        <f>'[1]Qc, Summer, S3'!R11*Main!$B$8</f>
        <v>-0.22055162359716479</v>
      </c>
      <c r="S11" s="2">
        <f>'[1]Qc, Summer, S3'!S11*Main!$B$8</f>
        <v>-0.19842953529238039</v>
      </c>
      <c r="T11" s="2">
        <f>'[1]Qc, Summer, S3'!T11*Main!$B$8</f>
        <v>-0.17744235233313643</v>
      </c>
      <c r="U11" s="2">
        <f>'[1]Qc, Summer, S3'!U11*Main!$B$8</f>
        <v>-0.16072494181925576</v>
      </c>
      <c r="V11" s="2">
        <f>'[1]Qc, Summer, S3'!V11*Main!$B$8</f>
        <v>-0.15016498272297696</v>
      </c>
      <c r="W11" s="2">
        <f>'[1]Qc, Summer, S3'!W11*Main!$B$8</f>
        <v>-0.16098341848789133</v>
      </c>
      <c r="X11" s="2">
        <f>'[1]Qc, Summer, S3'!X11*Main!$B$8</f>
        <v>-0.22571298774365028</v>
      </c>
      <c r="Y11" s="2">
        <f>'[1]Qc, Summer, S3'!Y11*Main!$B$8</f>
        <v>-0.2891398298877732</v>
      </c>
    </row>
    <row r="12" spans="1:25" x14ac:dyDescent="0.25">
      <c r="A12">
        <v>14</v>
      </c>
      <c r="B12" s="2">
        <f>'[1]Qc, Summer, S3'!B12*Main!$B$8</f>
        <v>-0.3580210410513881</v>
      </c>
      <c r="C12" s="2">
        <f>'[1]Qc, Summer, S3'!C12*Main!$B$8</f>
        <v>-0.38345698479031304</v>
      </c>
      <c r="D12" s="2">
        <f>'[1]Qc, Summer, S3'!D12*Main!$B$8</f>
        <v>-0.40337987625516836</v>
      </c>
      <c r="E12" s="2">
        <f>'[1]Qc, Summer, S3'!E12*Main!$B$8</f>
        <v>-0.40809025797401066</v>
      </c>
      <c r="F12" s="2">
        <f>'[1]Qc, Summer, S3'!F12*Main!$B$8</f>
        <v>-0.39813449837566445</v>
      </c>
      <c r="G12" s="2">
        <f>'[1]Qc, Summer, S3'!G12*Main!$B$8</f>
        <v>-0.40706928101004136</v>
      </c>
      <c r="H12" s="2">
        <f>'[1]Qc, Summer, S3'!H12*Main!$B$8</f>
        <v>-0.3574072030419374</v>
      </c>
      <c r="I12" s="2">
        <f>'[1]Qc, Summer, S3'!I12*Main!$B$8</f>
        <v>-0.28165972784997045</v>
      </c>
      <c r="J12" s="2">
        <f>'[1]Qc, Summer, S3'!J12*Main!$B$8</f>
        <v>-0.24510141199054933</v>
      </c>
      <c r="K12" s="2">
        <f>'[1]Qc, Summer, S3'!K12*Main!$B$8</f>
        <v>-0.22702059288245718</v>
      </c>
      <c r="L12" s="2">
        <f>'[1]Qc, Summer, S3'!L12*Main!$B$8</f>
        <v>-0.20631571839929119</v>
      </c>
      <c r="M12" s="2">
        <f>'[1]Qc, Summer, S3'!M12*Main!$B$8</f>
        <v>-0.20570955005906671</v>
      </c>
      <c r="N12" s="2">
        <f>'[1]Qc, Summer, S3'!N12*Main!$B$8</f>
        <v>-0.23225891819255762</v>
      </c>
      <c r="O12" s="2">
        <f>'[1]Qc, Summer, S3'!O12*Main!$B$8</f>
        <v>-0.27265856290608387</v>
      </c>
      <c r="P12" s="2">
        <f>'[1]Qc, Summer, S3'!P12*Main!$B$8</f>
        <v>-0.28303383284111044</v>
      </c>
      <c r="Q12" s="2">
        <f>'[1]Qc, Summer, S3'!Q12*Main!$B$8</f>
        <v>-0.29425832028942706</v>
      </c>
      <c r="R12" s="2">
        <f>'[1]Qc, Summer, S3'!R12*Main!$B$8</f>
        <v>-0.29393399025398703</v>
      </c>
      <c r="S12" s="2">
        <f>'[1]Qc, Summer, S3'!S12*Main!$B$8</f>
        <v>-0.25980834066745423</v>
      </c>
      <c r="T12" s="2">
        <f>'[1]Qc, Summer, S3'!T12*Main!$B$8</f>
        <v>-0.22085182796810393</v>
      </c>
      <c r="U12" s="2">
        <f>'[1]Qc, Summer, S3'!U12*Main!$B$8</f>
        <v>-0.20392004873006497</v>
      </c>
      <c r="V12" s="2">
        <f>'[1]Qc, Summer, S3'!V12*Main!$B$8</f>
        <v>-0.22416556585942113</v>
      </c>
      <c r="W12" s="2">
        <f>'[1]Qc, Summer, S3'!W12*Main!$B$8</f>
        <v>-0.19682651565268755</v>
      </c>
      <c r="X12" s="2">
        <f>'[1]Qc, Summer, S3'!X12*Main!$B$8</f>
        <v>-0.23520842025989366</v>
      </c>
      <c r="Y12" s="2">
        <f>'[1]Qc, Summer, S3'!Y12*Main!$B$8</f>
        <v>-0.26393394683992916</v>
      </c>
    </row>
    <row r="13" spans="1:25" x14ac:dyDescent="0.25">
      <c r="A13">
        <v>34</v>
      </c>
      <c r="B13" s="2">
        <f>'[1]Qc, Summer, S3'!B13*Main!$B$8</f>
        <v>0.25840332191376258</v>
      </c>
      <c r="C13" s="2">
        <f>'[1]Qc, Summer, S3'!C13*Main!$B$8</f>
        <v>0.36954211842882456</v>
      </c>
      <c r="D13" s="2">
        <f>'[1]Qc, Summer, S3'!D13*Main!$B$8</f>
        <v>0.4835288012404016</v>
      </c>
      <c r="E13" s="2">
        <f>'[1]Qc, Summer, S3'!E13*Main!$B$8</f>
        <v>0.19550069137625517</v>
      </c>
      <c r="F13" s="2">
        <f>'[1]Qc, Summer, S3'!F13*Main!$B$8</f>
        <v>-0.39918494920259889</v>
      </c>
      <c r="G13" s="2">
        <f>'[1]Qc, Summer, S3'!G13*Main!$B$8</f>
        <v>-0.16053887152982871</v>
      </c>
      <c r="H13" s="2">
        <f>'[1]Qc, Summer, S3'!H13*Main!$B$8</f>
        <v>-0.23623045510927346</v>
      </c>
      <c r="I13" s="2">
        <f>'[1]Qc, Summer, S3'!I13*Main!$B$8</f>
        <v>-0.57937756851742461</v>
      </c>
      <c r="J13" s="2">
        <f>'[1]Qc, Summer, S3'!J13*Main!$B$8</f>
        <v>-0.86619060883047838</v>
      </c>
      <c r="K13" s="2">
        <f>'[1]Qc, Summer, S3'!K13*Main!$B$8</f>
        <v>-0.94347936429415236</v>
      </c>
      <c r="L13" s="2">
        <f>'[1]Qc, Summer, S3'!L13*Main!$B$8</f>
        <v>-0.47494588304784408</v>
      </c>
      <c r="M13" s="2">
        <f>'[1]Qc, Summer, S3'!M13*Main!$B$8</f>
        <v>-0.70187949424099227</v>
      </c>
      <c r="N13" s="2">
        <f>'[1]Qc, Summer, S3'!N13*Main!$B$8</f>
        <v>-0.44144429769639693</v>
      </c>
      <c r="O13" s="2">
        <f>'[1]Qc, Summer, S3'!O13*Main!$B$8</f>
        <v>-0.10458810558180744</v>
      </c>
      <c r="P13" s="2">
        <f>'[1]Qc, Summer, S3'!P13*Main!$B$8</f>
        <v>-0.50479841021854699</v>
      </c>
      <c r="Q13" s="2">
        <f>'[1]Qc, Summer, S3'!Q13*Main!$B$8</f>
        <v>-0.40714327421736557</v>
      </c>
      <c r="R13" s="2">
        <f>'[1]Qc, Summer, S3'!R13*Main!$B$8</f>
        <v>-0.29124319994093328</v>
      </c>
      <c r="S13" s="2">
        <f>'[1]Qc, Summer, S3'!S13*Main!$B$8</f>
        <v>-0.29868095717660958</v>
      </c>
      <c r="T13" s="2">
        <f>'[1]Qc, Summer, S3'!T13*Main!$B$8</f>
        <v>-0.24185963969285287</v>
      </c>
      <c r="U13" s="2">
        <f>'[1]Qc, Summer, S3'!U13*Main!$B$8</f>
        <v>-0.39616180655640876</v>
      </c>
      <c r="V13" s="2">
        <f>'[1]Qc, Summer, S3'!V13*Main!$B$8</f>
        <v>-0.61517273759598345</v>
      </c>
      <c r="W13" s="2">
        <f>'[1]Qc, Summer, S3'!W13*Main!$B$8</f>
        <v>1.2840054784406373E-2</v>
      </c>
      <c r="X13" s="2">
        <f>'[1]Qc, Summer, S3'!X13*Main!$B$8</f>
        <v>-0.26041850546367395</v>
      </c>
      <c r="Y13" s="2">
        <f>'[1]Qc, Summer, S3'!Y13*Main!$B$8</f>
        <v>0.13558743930891906</v>
      </c>
    </row>
    <row r="14" spans="1:25" x14ac:dyDescent="0.25">
      <c r="A14">
        <v>3</v>
      </c>
      <c r="B14" s="2">
        <f>'[1]Qc, Summer, S3'!B14*Main!$B$8</f>
        <v>0.14733531556408741</v>
      </c>
      <c r="C14" s="2">
        <f>'[1]Qc, Summer, S3'!C14*Main!$B$8</f>
        <v>8.4644203337271115E-2</v>
      </c>
      <c r="D14" s="2">
        <f>'[1]Qc, Summer, S3'!D14*Main!$B$8</f>
        <v>4.105609199645599E-2</v>
      </c>
      <c r="E14" s="2">
        <f>'[1]Qc, Summer, S3'!E14*Main!$B$8</f>
        <v>5.5422440342587115E-2</v>
      </c>
      <c r="F14" s="2">
        <f>'[1]Qc, Summer, S3'!F14*Main!$B$8</f>
        <v>-2.0422477849970475E-3</v>
      </c>
      <c r="G14" s="2">
        <f>'[1]Qc, Summer, S3'!G14*Main!$B$8</f>
        <v>-2.8653178972238624E-2</v>
      </c>
      <c r="H14" s="2">
        <f>'[1]Qc, Summer, S3'!H14*Main!$B$8</f>
        <v>9.2480577672770237E-2</v>
      </c>
      <c r="I14" s="2">
        <f>'[1]Qc, Summer, S3'!I14*Main!$B$8</f>
        <v>0.17312861887182515</v>
      </c>
      <c r="J14" s="2">
        <f>'[1]Qc, Summer, S3'!J14*Main!$B$8</f>
        <v>0.35776908800945068</v>
      </c>
      <c r="K14" s="2">
        <f>'[1]Qc, Summer, S3'!K14*Main!$B$8</f>
        <v>0.42535897371529818</v>
      </c>
      <c r="L14" s="2">
        <f>'[1]Qc, Summer, S3'!L14*Main!$B$8</f>
        <v>0.58552000383933844</v>
      </c>
      <c r="M14" s="2">
        <f>'[1]Qc, Summer, S3'!M14*Main!$B$8</f>
        <v>0.61833513910218552</v>
      </c>
      <c r="N14" s="2">
        <f>'[1]Qc, Summer, S3'!N14*Main!$B$8</f>
        <v>0.51319452347903127</v>
      </c>
      <c r="O14" s="2">
        <f>'[1]Qc, Summer, S3'!O14*Main!$B$8</f>
        <v>0.43482734199645601</v>
      </c>
      <c r="P14" s="2">
        <f>'[1]Qc, Summer, S3'!P14*Main!$B$8</f>
        <v>0.37670752894270526</v>
      </c>
      <c r="Q14" s="2">
        <f>'[1]Qc, Summer, S3'!Q14*Main!$B$8</f>
        <v>0.358584893975192</v>
      </c>
      <c r="R14" s="2">
        <f>'[1]Qc, Summer, S3'!R14*Main!$B$8</f>
        <v>0.28087639308919077</v>
      </c>
      <c r="S14" s="2">
        <f>'[1]Qc, Summer, S3'!S14*Main!$B$8</f>
        <v>0.42029613984051978</v>
      </c>
      <c r="T14" s="2">
        <f>'[1]Qc, Summer, S3'!T14*Main!$B$8</f>
        <v>-0.36202290401653869</v>
      </c>
      <c r="U14" s="2">
        <f>'[1]Qc, Summer, S3'!U14*Main!$B$8</f>
        <v>6.4237505611340825E-2</v>
      </c>
      <c r="V14" s="2">
        <f>'[1]Qc, Summer, S3'!V14*Main!$B$8</f>
        <v>0.37850179075605439</v>
      </c>
      <c r="W14" s="2">
        <f>'[1]Qc, Summer, S3'!W14*Main!$B$8</f>
        <v>0.36544298877731834</v>
      </c>
      <c r="X14" s="2">
        <f>'[1]Qc, Summer, S3'!X14*Main!$B$8</f>
        <v>0.272224859273479</v>
      </c>
      <c r="Y14" s="2">
        <f>'[1]Qc, Summer, S3'!Y14*Main!$B$8</f>
        <v>0.14064151624335497</v>
      </c>
    </row>
    <row r="15" spans="1:25" x14ac:dyDescent="0.25">
      <c r="A15">
        <v>20</v>
      </c>
      <c r="B15" s="2">
        <f>'[1]Qc, Summer, S3'!B15*Main!$B$8</f>
        <v>0.14991294152392204</v>
      </c>
      <c r="C15" s="2">
        <f>'[1]Qc, Summer, S3'!C15*Main!$B$8</f>
        <v>0.14991294152392204</v>
      </c>
      <c r="D15" s="2">
        <f>'[1]Qc, Summer, S3'!D15*Main!$B$8</f>
        <v>0.14991294152392204</v>
      </c>
      <c r="E15" s="2">
        <f>'[1]Qc, Summer, S3'!E15*Main!$B$8</f>
        <v>0.15297540224453632</v>
      </c>
      <c r="F15" s="2">
        <f>'[1]Qc, Summer, S3'!F15*Main!$B$8</f>
        <v>0.1553636373301831</v>
      </c>
      <c r="G15" s="2">
        <f>'[1]Qc, Summer, S3'!G15*Main!$B$8</f>
        <v>0.1553636373301831</v>
      </c>
      <c r="H15" s="2">
        <f>'[1]Qc, Summer, S3'!H15*Main!$B$8</f>
        <v>0.14826684243945659</v>
      </c>
      <c r="I15" s="2">
        <f>'[1]Qc, Summer, S3'!I15*Main!$B$8</f>
        <v>0.14374012138216186</v>
      </c>
      <c r="J15" s="2">
        <f>'[1]Qc, Summer, S3'!J15*Main!$B$8</f>
        <v>0.12743428706438273</v>
      </c>
      <c r="K15" s="2">
        <f>'[1]Qc, Summer, S3'!K15*Main!$B$8</f>
        <v>0.10614839840519787</v>
      </c>
      <c r="L15" s="2">
        <f>'[1]Qc, Summer, S3'!L15*Main!$B$8</f>
        <v>0.10374106261075015</v>
      </c>
      <c r="M15" s="2">
        <f>'[1]Qc, Summer, S3'!M15*Main!$B$8</f>
        <v>0.10374106261075015</v>
      </c>
      <c r="N15" s="2">
        <f>'[1]Qc, Summer, S3'!N15*Main!$B$8</f>
        <v>0.10368699291199056</v>
      </c>
      <c r="O15" s="2">
        <f>'[1]Qc, Summer, S3'!O15*Main!$B$8</f>
        <v>0.12613073715298287</v>
      </c>
      <c r="P15" s="2">
        <f>'[1]Qc, Summer, S3'!P15*Main!$B$8</f>
        <v>0.12018280581807442</v>
      </c>
      <c r="Q15" s="2">
        <f>'[1]Qc, Summer, S3'!Q15*Main!$B$8</f>
        <v>0.11565229400472533</v>
      </c>
      <c r="R15" s="2">
        <f>'[1]Qc, Summer, S3'!R15*Main!$B$8</f>
        <v>0.11865366184288245</v>
      </c>
      <c r="S15" s="2">
        <f>'[1]Qc, Summer, S3'!S15*Main!$B$8</f>
        <v>0.11942891553455405</v>
      </c>
      <c r="T15" s="2">
        <f>'[1]Qc, Summer, S3'!T15*Main!$B$8</f>
        <v>0.11942891553455405</v>
      </c>
      <c r="U15" s="2">
        <f>'[1]Qc, Summer, S3'!U15*Main!$B$8</f>
        <v>0.11795225443000591</v>
      </c>
      <c r="V15" s="2">
        <f>'[1]Qc, Summer, S3'!V15*Main!$B$8</f>
        <v>0.12050587226816302</v>
      </c>
      <c r="W15" s="2">
        <f>'[1]Qc, Summer, S3'!W15*Main!$B$8</f>
        <v>0.1299986600708801</v>
      </c>
      <c r="X15" s="2">
        <f>'[1]Qc, Summer, S3'!X15*Main!$B$8</f>
        <v>0.12608019373892498</v>
      </c>
      <c r="Y15" s="2">
        <f>'[1]Qc, Summer, S3'!Y15*Main!$B$8</f>
        <v>0.13005605035440046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FFDB-C1FB-457D-93A6-372FC7A992C7}">
  <dimension ref="A1:Y4"/>
  <sheetViews>
    <sheetView workbookViewId="0">
      <selection activeCell="A2" sqref="A2"/>
    </sheetView>
  </sheetViews>
  <sheetFormatPr defaultRowHeight="15" x14ac:dyDescent="0.25"/>
  <cols>
    <col min="1" max="1" width="20.85546875" bestFit="1" customWidth="1"/>
  </cols>
  <sheetData>
    <row r="1" spans="1:25" x14ac:dyDescent="0.25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15</v>
      </c>
      <c r="B2" s="4">
        <v>1.22912</v>
      </c>
      <c r="C2" s="4">
        <v>1.27014</v>
      </c>
      <c r="D2" s="4">
        <v>1.1373200000000001</v>
      </c>
      <c r="E2" s="4">
        <v>1.0780099999999999</v>
      </c>
      <c r="F2" s="4">
        <v>0.88317000000000001</v>
      </c>
      <c r="G2" s="4">
        <v>0.74961999999999995</v>
      </c>
      <c r="H2" s="4">
        <v>0.91664999999999996</v>
      </c>
      <c r="I2" s="4">
        <v>0.15919</v>
      </c>
      <c r="J2" s="4">
        <v>0.13996</v>
      </c>
      <c r="K2" s="4">
        <v>0.2041</v>
      </c>
      <c r="L2" s="4">
        <v>0.12024</v>
      </c>
      <c r="M2" s="4">
        <v>0.15015999999999999</v>
      </c>
      <c r="N2" s="4">
        <v>0.23929</v>
      </c>
      <c r="O2" s="4">
        <v>0.44085999999999997</v>
      </c>
      <c r="P2" s="4">
        <v>0.47040999999999999</v>
      </c>
      <c r="Q2" s="4">
        <v>0.46260000000000001</v>
      </c>
      <c r="R2" s="4">
        <v>0.25947999999999999</v>
      </c>
      <c r="S2" s="4">
        <v>0.52864</v>
      </c>
      <c r="T2" s="4">
        <v>0.31019999999999998</v>
      </c>
      <c r="U2" s="4">
        <v>0.21814</v>
      </c>
      <c r="V2" s="4">
        <v>0.33117999999999997</v>
      </c>
      <c r="W2" s="4">
        <v>0.20466000000000001</v>
      </c>
      <c r="X2" s="4">
        <v>0.93430000000000002</v>
      </c>
      <c r="Y2" s="4">
        <v>1.12625</v>
      </c>
    </row>
    <row r="3" spans="1:25" x14ac:dyDescent="0.25">
      <c r="A3" t="s">
        <v>16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25">
      <c r="A4" t="s">
        <v>17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ADF4-B057-4A02-98C5-C402BB38516B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83C56-F2CF-46BC-8129-5E450FBD4483}">
  <dimension ref="A1:Y12"/>
  <sheetViews>
    <sheetView zoomScale="85" zoomScaleNormal="85" workbookViewId="0">
      <selection activeCell="A4" sqref="A4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FECB-9C81-4FEB-8280-36FE346555F3}">
  <dimension ref="A1:Y12"/>
  <sheetViews>
    <sheetView zoomScale="85" zoomScaleNormal="85" workbookViewId="0">
      <selection activeCell="A4" sqref="A4:A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f>_xlfn.IFNA(VLOOKUP($A4,'PV Distribution'!$A$2:$B$15,2,FALSE),0)*'PV Scenarios'!C$2</f>
        <v>1.6963499999999999E-2</v>
      </c>
      <c r="C4" s="7">
        <f>_xlfn.IFNA(VLOOKUP($A4,'PV Distribution'!$A$2:$B$15,2,FALSE),0)*'PV Scenarios'!D$2</f>
        <v>1.6963499999999999E-2</v>
      </c>
      <c r="D4" s="7">
        <f>_xlfn.IFNA(VLOOKUP($A4,'PV Distribution'!$A$2:$B$15,2,FALSE),0)*'PV Scenarios'!E$2</f>
        <v>1.6963499999999999E-2</v>
      </c>
      <c r="E4" s="7">
        <f>_xlfn.IFNA(VLOOKUP($A4,'PV Distribution'!$A$2:$B$15,2,FALSE),0)*'PV Scenarios'!F$2</f>
        <v>1.6963499999999999E-2</v>
      </c>
      <c r="F4" s="7">
        <f>_xlfn.IFNA(VLOOKUP($A4,'PV Distribution'!$A$2:$B$15,2,FALSE),0)*'PV Scenarios'!G$2</f>
        <v>1.6963499999999999E-2</v>
      </c>
      <c r="G4" s="7">
        <f>_xlfn.IFNA(VLOOKUP($A4,'PV Distribution'!$A$2:$B$15,2,FALSE),0)*'PV Scenarios'!H$2</f>
        <v>1.6963499999999999E-2</v>
      </c>
      <c r="H4" s="7">
        <f>_xlfn.IFNA(VLOOKUP($A4,'PV Distribution'!$A$2:$B$15,2,FALSE),0)*'PV Scenarios'!I$2</f>
        <v>0.22798943999999999</v>
      </c>
      <c r="I4" s="7">
        <f>_xlfn.IFNA(VLOOKUP($A4,'PV Distribution'!$A$2:$B$15,2,FALSE),0)*'PV Scenarios'!J$2</f>
        <v>0.60797184000000015</v>
      </c>
      <c r="J4" s="7">
        <f>_xlfn.IFNA(VLOOKUP($A4,'PV Distribution'!$A$2:$B$15,2,FALSE),0)*'PV Scenarios'!K$2</f>
        <v>1.0408803600000001</v>
      </c>
      <c r="K4" s="7">
        <f>_xlfn.IFNA(VLOOKUP($A4,'PV Distribution'!$A$2:$B$15,2,FALSE),0)*'PV Scenarios'!L$2</f>
        <v>1.4846455199999999</v>
      </c>
      <c r="L4" s="7">
        <f>_xlfn.IFNA(VLOOKUP($A4,'PV Distribution'!$A$2:$B$15,2,FALSE),0)*'PV Scenarios'!M$2</f>
        <v>1.88769828</v>
      </c>
      <c r="M4" s="7">
        <f>_xlfn.IFNA(VLOOKUP($A4,'PV Distribution'!$A$2:$B$15,2,FALSE),0)*'PV Scenarios'!N$2</f>
        <v>2.1960947100000001</v>
      </c>
      <c r="N4" s="7">
        <f>_xlfn.IFNA(VLOOKUP($A4,'PV Distribution'!$A$2:$B$15,2,FALSE),0)*'PV Scenarios'!O$2</f>
        <v>2.3670867900000001</v>
      </c>
      <c r="O4" s="7">
        <f>_xlfn.IFNA(VLOOKUP($A4,'PV Distribution'!$A$2:$B$15,2,FALSE),0)*'PV Scenarios'!P$2</f>
        <v>2.3748899999999997</v>
      </c>
      <c r="P4" s="7">
        <f>_xlfn.IFNA(VLOOKUP($A4,'PV Distribution'!$A$2:$B$15,2,FALSE),0)*'PV Scenarios'!Q$2</f>
        <v>2.2188258000000003</v>
      </c>
      <c r="Q4" s="7">
        <f>_xlfn.IFNA(VLOOKUP($A4,'PV Distribution'!$A$2:$B$15,2,FALSE),0)*'PV Scenarios'!R$2</f>
        <v>1.92162528</v>
      </c>
      <c r="R4" s="7">
        <f>_xlfn.IFNA(VLOOKUP($A4,'PV Distribution'!$A$2:$B$15,2,FALSE),0)*'PV Scenarios'!S$2</f>
        <v>1.52535792</v>
      </c>
      <c r="S4" s="7">
        <f>_xlfn.IFNA(VLOOKUP($A4,'PV Distribution'!$A$2:$B$15,2,FALSE),0)*'PV Scenarios'!T$2</f>
        <v>1.0832891099999999</v>
      </c>
      <c r="T4" s="7">
        <f>_xlfn.IFNA(VLOOKUP($A4,'PV Distribution'!$A$2:$B$15,2,FALSE),0)*'PV Scenarios'!U$2</f>
        <v>0.6473271599999999</v>
      </c>
      <c r="U4" s="7">
        <f>_xlfn.IFNA(VLOOKUP($A4,'PV Distribution'!$A$2:$B$15,2,FALSE),0)*'PV Scenarios'!V$2</f>
        <v>0.26089863000000002</v>
      </c>
      <c r="V4" s="7">
        <f>_xlfn.IFNA(VLOOKUP($A4,'PV Distribution'!$A$2:$B$15,2,FALSE),0)*'PV Scenarios'!W$2</f>
        <v>1.6963499999999999E-2</v>
      </c>
      <c r="W4" s="7">
        <f>_xlfn.IFNA(VLOOKUP($A4,'PV Distribution'!$A$2:$B$15,2,FALSE),0)*'PV Scenarios'!X$2</f>
        <v>1.6963499999999999E-2</v>
      </c>
      <c r="X4" s="7">
        <f>_xlfn.IFNA(VLOOKUP($A4,'PV Distribution'!$A$2:$B$15,2,FALSE),0)*'PV Scenarios'!Y$2</f>
        <v>1.6963499999999999E-2</v>
      </c>
      <c r="Y4" s="7">
        <f>_xlfn.IFNA(VLOOKUP($A4,'PV Distribution'!$A$2:$B$15,2,FALSE),0)*'PV Scenarios'!Z$2</f>
        <v>1.6963499999999999E-2</v>
      </c>
    </row>
    <row r="5" spans="1:25" x14ac:dyDescent="0.25">
      <c r="A5" s="6">
        <v>36</v>
      </c>
      <c r="B5" s="7">
        <f>_xlfn.IFNA(VLOOKUP($A5,'PV Distribution'!$A$2:$B$15,2,FALSE),0)*'PV Scenarios'!C$2</f>
        <v>4.241E-3</v>
      </c>
      <c r="C5" s="7">
        <f>_xlfn.IFNA(VLOOKUP($A5,'PV Distribution'!$A$2:$B$15,2,FALSE),0)*'PV Scenarios'!D$2</f>
        <v>4.241E-3</v>
      </c>
      <c r="D5" s="7">
        <f>_xlfn.IFNA(VLOOKUP($A5,'PV Distribution'!$A$2:$B$15,2,FALSE),0)*'PV Scenarios'!E$2</f>
        <v>4.241E-3</v>
      </c>
      <c r="E5" s="7">
        <f>_xlfn.IFNA(VLOOKUP($A5,'PV Distribution'!$A$2:$B$15,2,FALSE),0)*'PV Scenarios'!F$2</f>
        <v>4.241E-3</v>
      </c>
      <c r="F5" s="7">
        <f>_xlfn.IFNA(VLOOKUP($A5,'PV Distribution'!$A$2:$B$15,2,FALSE),0)*'PV Scenarios'!G$2</f>
        <v>4.241E-3</v>
      </c>
      <c r="G5" s="7">
        <f>_xlfn.IFNA(VLOOKUP($A5,'PV Distribution'!$A$2:$B$15,2,FALSE),0)*'PV Scenarios'!H$2</f>
        <v>4.241E-3</v>
      </c>
      <c r="H5" s="7">
        <f>_xlfn.IFNA(VLOOKUP($A5,'PV Distribution'!$A$2:$B$15,2,FALSE),0)*'PV Scenarios'!I$2</f>
        <v>5.6999039999999994E-2</v>
      </c>
      <c r="I5" s="7">
        <f>_xlfn.IFNA(VLOOKUP($A5,'PV Distribution'!$A$2:$B$15,2,FALSE),0)*'PV Scenarios'!J$2</f>
        <v>0.15199744000000001</v>
      </c>
      <c r="J5" s="7">
        <f>_xlfn.IFNA(VLOOKUP($A5,'PV Distribution'!$A$2:$B$15,2,FALSE),0)*'PV Scenarios'!K$2</f>
        <v>0.26022775999999997</v>
      </c>
      <c r="K5" s="7">
        <f>_xlfn.IFNA(VLOOKUP($A5,'PV Distribution'!$A$2:$B$15,2,FALSE),0)*'PV Scenarios'!L$2</f>
        <v>0.37117231999999994</v>
      </c>
      <c r="L5" s="7">
        <f>_xlfn.IFNA(VLOOKUP($A5,'PV Distribution'!$A$2:$B$15,2,FALSE),0)*'PV Scenarios'!M$2</f>
        <v>0.47193847999999999</v>
      </c>
      <c r="M5" s="7">
        <f>_xlfn.IFNA(VLOOKUP($A5,'PV Distribution'!$A$2:$B$15,2,FALSE),0)*'PV Scenarios'!N$2</f>
        <v>0.54903985999999994</v>
      </c>
      <c r="N5" s="7">
        <f>_xlfn.IFNA(VLOOKUP($A5,'PV Distribution'!$A$2:$B$15,2,FALSE),0)*'PV Scenarios'!O$2</f>
        <v>0.59178913999999994</v>
      </c>
      <c r="O5" s="7">
        <f>_xlfn.IFNA(VLOOKUP($A5,'PV Distribution'!$A$2:$B$15,2,FALSE),0)*'PV Scenarios'!P$2</f>
        <v>0.59373999999999993</v>
      </c>
      <c r="P5" s="7">
        <f>_xlfn.IFNA(VLOOKUP($A5,'PV Distribution'!$A$2:$B$15,2,FALSE),0)*'PV Scenarios'!Q$2</f>
        <v>0.55472279999999996</v>
      </c>
      <c r="Q5" s="7">
        <f>_xlfn.IFNA(VLOOKUP($A5,'PV Distribution'!$A$2:$B$15,2,FALSE),0)*'PV Scenarios'!R$2</f>
        <v>0.48042047999999998</v>
      </c>
      <c r="R5" s="7">
        <f>_xlfn.IFNA(VLOOKUP($A5,'PV Distribution'!$A$2:$B$15,2,FALSE),0)*'PV Scenarios'!S$2</f>
        <v>0.38135071999999998</v>
      </c>
      <c r="S5" s="7">
        <f>_xlfn.IFNA(VLOOKUP($A5,'PV Distribution'!$A$2:$B$15,2,FALSE),0)*'PV Scenarios'!T$2</f>
        <v>0.27083025999999999</v>
      </c>
      <c r="T5" s="7">
        <f>_xlfn.IFNA(VLOOKUP($A5,'PV Distribution'!$A$2:$B$15,2,FALSE),0)*'PV Scenarios'!U$2</f>
        <v>0.16183655999999996</v>
      </c>
      <c r="U5" s="7">
        <f>_xlfn.IFNA(VLOOKUP($A5,'PV Distribution'!$A$2:$B$15,2,FALSE),0)*'PV Scenarios'!V$2</f>
        <v>6.5226580000000006E-2</v>
      </c>
      <c r="V5" s="7">
        <f>_xlfn.IFNA(VLOOKUP($A5,'PV Distribution'!$A$2:$B$15,2,FALSE),0)*'PV Scenarios'!W$2</f>
        <v>4.241E-3</v>
      </c>
      <c r="W5" s="7">
        <f>_xlfn.IFNA(VLOOKUP($A5,'PV Distribution'!$A$2:$B$15,2,FALSE),0)*'PV Scenarios'!X$2</f>
        <v>4.241E-3</v>
      </c>
      <c r="X5" s="7">
        <f>_xlfn.IFNA(VLOOKUP($A5,'PV Distribution'!$A$2:$B$15,2,FALSE),0)*'PV Scenarios'!Y$2</f>
        <v>4.241E-3</v>
      </c>
      <c r="Y5" s="7">
        <f>_xlfn.IFNA(VLOOKUP($A5,'PV Distribution'!$A$2:$B$15,2,FALSE),0)*'PV Scenarios'!Z$2</f>
        <v>4.241E-3</v>
      </c>
    </row>
    <row r="6" spans="1:25" x14ac:dyDescent="0.25">
      <c r="A6" s="6">
        <v>38</v>
      </c>
      <c r="B6" s="7">
        <f>_xlfn.IFNA(VLOOKUP($A6,'PV Distribution'!$A$2:$B$15,2,FALSE),0)*'PV Scenarios'!C$2</f>
        <v>2.3748999999999999E-2</v>
      </c>
      <c r="C6" s="7">
        <f>_xlfn.IFNA(VLOOKUP($A6,'PV Distribution'!$A$2:$B$15,2,FALSE),0)*'PV Scenarios'!D$2</f>
        <v>2.3748999999999999E-2</v>
      </c>
      <c r="D6" s="7">
        <f>_xlfn.IFNA(VLOOKUP($A6,'PV Distribution'!$A$2:$B$15,2,FALSE),0)*'PV Scenarios'!E$2</f>
        <v>2.3748999999999999E-2</v>
      </c>
      <c r="E6" s="7">
        <f>_xlfn.IFNA(VLOOKUP($A6,'PV Distribution'!$A$2:$B$15,2,FALSE),0)*'PV Scenarios'!F$2</f>
        <v>2.3748999999999999E-2</v>
      </c>
      <c r="F6" s="7">
        <f>_xlfn.IFNA(VLOOKUP($A6,'PV Distribution'!$A$2:$B$15,2,FALSE),0)*'PV Scenarios'!G$2</f>
        <v>2.3748999999999999E-2</v>
      </c>
      <c r="G6" s="7">
        <f>_xlfn.IFNA(VLOOKUP($A6,'PV Distribution'!$A$2:$B$15,2,FALSE),0)*'PV Scenarios'!H$2</f>
        <v>2.3748999999999999E-2</v>
      </c>
      <c r="H6" s="7">
        <f>_xlfn.IFNA(VLOOKUP($A6,'PV Distribution'!$A$2:$B$15,2,FALSE),0)*'PV Scenarios'!I$2</f>
        <v>0.31918655999999995</v>
      </c>
      <c r="I6" s="7">
        <f>_xlfn.IFNA(VLOOKUP($A6,'PV Distribution'!$A$2:$B$15,2,FALSE),0)*'PV Scenarios'!J$2</f>
        <v>0.85116416000000006</v>
      </c>
      <c r="J6" s="7">
        <f>_xlfn.IFNA(VLOOKUP($A6,'PV Distribution'!$A$2:$B$15,2,FALSE),0)*'PV Scenarios'!K$2</f>
        <v>1.4572386399999999</v>
      </c>
      <c r="K6" s="7">
        <f>_xlfn.IFNA(VLOOKUP($A6,'PV Distribution'!$A$2:$B$15,2,FALSE),0)*'PV Scenarios'!L$2</f>
        <v>2.0785124799999997</v>
      </c>
      <c r="L6" s="7">
        <f>_xlfn.IFNA(VLOOKUP($A6,'PV Distribution'!$A$2:$B$15,2,FALSE),0)*'PV Scenarios'!M$2</f>
        <v>2.64278872</v>
      </c>
      <c r="M6" s="7">
        <f>_xlfn.IFNA(VLOOKUP($A6,'PV Distribution'!$A$2:$B$15,2,FALSE),0)*'PV Scenarios'!N$2</f>
        <v>3.0745455399999995</v>
      </c>
      <c r="N6" s="7">
        <f>_xlfn.IFNA(VLOOKUP($A6,'PV Distribution'!$A$2:$B$15,2,FALSE),0)*'PV Scenarios'!O$2</f>
        <v>3.3139354599999997</v>
      </c>
      <c r="O6" s="7">
        <f>_xlfn.IFNA(VLOOKUP($A6,'PV Distribution'!$A$2:$B$15,2,FALSE),0)*'PV Scenarios'!P$2</f>
        <v>3.3248599999999997</v>
      </c>
      <c r="P6" s="7">
        <f>_xlfn.IFNA(VLOOKUP($A6,'PV Distribution'!$A$2:$B$15,2,FALSE),0)*'PV Scenarios'!Q$2</f>
        <v>3.1063692000000001</v>
      </c>
      <c r="Q6" s="7">
        <f>_xlfn.IFNA(VLOOKUP($A6,'PV Distribution'!$A$2:$B$15,2,FALSE),0)*'PV Scenarios'!R$2</f>
        <v>2.69028672</v>
      </c>
      <c r="R6" s="7">
        <f>_xlfn.IFNA(VLOOKUP($A6,'PV Distribution'!$A$2:$B$15,2,FALSE),0)*'PV Scenarios'!S$2</f>
        <v>2.13551008</v>
      </c>
      <c r="S6" s="7">
        <f>_xlfn.IFNA(VLOOKUP($A6,'PV Distribution'!$A$2:$B$15,2,FALSE),0)*'PV Scenarios'!T$2</f>
        <v>1.5166111399999997</v>
      </c>
      <c r="T6" s="7">
        <f>_xlfn.IFNA(VLOOKUP($A6,'PV Distribution'!$A$2:$B$15,2,FALSE),0)*'PV Scenarios'!U$2</f>
        <v>0.90626183999999976</v>
      </c>
      <c r="U6" s="7">
        <f>_xlfn.IFNA(VLOOKUP($A6,'PV Distribution'!$A$2:$B$15,2,FALSE),0)*'PV Scenarios'!V$2</f>
        <v>0.36525962000000001</v>
      </c>
      <c r="V6" s="7">
        <f>_xlfn.IFNA(VLOOKUP($A6,'PV Distribution'!$A$2:$B$15,2,FALSE),0)*'PV Scenarios'!W$2</f>
        <v>2.3748999999999999E-2</v>
      </c>
      <c r="W6" s="7">
        <f>_xlfn.IFNA(VLOOKUP($A6,'PV Distribution'!$A$2:$B$15,2,FALSE),0)*'PV Scenarios'!X$2</f>
        <v>2.3748999999999999E-2</v>
      </c>
      <c r="X6" s="7">
        <f>_xlfn.IFNA(VLOOKUP($A6,'PV Distribution'!$A$2:$B$15,2,FALSE),0)*'PV Scenarios'!Y$2</f>
        <v>2.3748999999999999E-2</v>
      </c>
      <c r="Y6" s="7">
        <f>_xlfn.IFNA(VLOOKUP($A6,'PV Distribution'!$A$2:$B$15,2,FALSE),0)*'PV Scenarios'!Z$2</f>
        <v>2.3748999999999999E-2</v>
      </c>
    </row>
    <row r="7" spans="1:25" x14ac:dyDescent="0.25">
      <c r="A7" s="6">
        <v>40</v>
      </c>
      <c r="B7" s="7">
        <f>_xlfn.IFNA(VLOOKUP($A7,'PV Distribution'!$A$2:$B$15,2,FALSE),0)*'PV Scenarios'!C$2</f>
        <v>1.3995E-2</v>
      </c>
      <c r="C7" s="7">
        <f>_xlfn.IFNA(VLOOKUP($A7,'PV Distribution'!$A$2:$B$15,2,FALSE),0)*'PV Scenarios'!D$2</f>
        <v>1.3995E-2</v>
      </c>
      <c r="D7" s="7">
        <f>_xlfn.IFNA(VLOOKUP($A7,'PV Distribution'!$A$2:$B$15,2,FALSE),0)*'PV Scenarios'!E$2</f>
        <v>1.3995E-2</v>
      </c>
      <c r="E7" s="7">
        <f>_xlfn.IFNA(VLOOKUP($A7,'PV Distribution'!$A$2:$B$15,2,FALSE),0)*'PV Scenarios'!F$2</f>
        <v>1.3995E-2</v>
      </c>
      <c r="F7" s="7">
        <f>_xlfn.IFNA(VLOOKUP($A7,'PV Distribution'!$A$2:$B$15,2,FALSE),0)*'PV Scenarios'!G$2</f>
        <v>1.3995E-2</v>
      </c>
      <c r="G7" s="7">
        <f>_xlfn.IFNA(VLOOKUP($A7,'PV Distribution'!$A$2:$B$15,2,FALSE),0)*'PV Scenarios'!H$2</f>
        <v>1.3995E-2</v>
      </c>
      <c r="H7" s="7">
        <f>_xlfn.IFNA(VLOOKUP($A7,'PV Distribution'!$A$2:$B$15,2,FALSE),0)*'PV Scenarios'!I$2</f>
        <v>0.18809279999999998</v>
      </c>
      <c r="I7" s="7">
        <f>_xlfn.IFNA(VLOOKUP($A7,'PV Distribution'!$A$2:$B$15,2,FALSE),0)*'PV Scenarios'!J$2</f>
        <v>0.50158080000000005</v>
      </c>
      <c r="J7" s="7">
        <f>_xlfn.IFNA(VLOOKUP($A7,'PV Distribution'!$A$2:$B$15,2,FALSE),0)*'PV Scenarios'!K$2</f>
        <v>0.85873319999999997</v>
      </c>
      <c r="K7" s="7">
        <f>_xlfn.IFNA(VLOOKUP($A7,'PV Distribution'!$A$2:$B$15,2,FALSE),0)*'PV Scenarios'!L$2</f>
        <v>1.2248424</v>
      </c>
      <c r="L7" s="7">
        <f>_xlfn.IFNA(VLOOKUP($A7,'PV Distribution'!$A$2:$B$15,2,FALSE),0)*'PV Scenarios'!M$2</f>
        <v>1.5573636</v>
      </c>
      <c r="M7" s="7">
        <f>_xlfn.IFNA(VLOOKUP($A7,'PV Distribution'!$A$2:$B$15,2,FALSE),0)*'PV Scenarios'!N$2</f>
        <v>1.8117926999999998</v>
      </c>
      <c r="N7" s="7">
        <f>_xlfn.IFNA(VLOOKUP($A7,'PV Distribution'!$A$2:$B$15,2,FALSE),0)*'PV Scenarios'!O$2</f>
        <v>1.9528622999999998</v>
      </c>
      <c r="O7" s="7">
        <f>_xlfn.IFNA(VLOOKUP($A7,'PV Distribution'!$A$2:$B$15,2,FALSE),0)*'PV Scenarios'!P$2</f>
        <v>1.9592999999999998</v>
      </c>
      <c r="P7" s="7">
        <f>_xlfn.IFNA(VLOOKUP($A7,'PV Distribution'!$A$2:$B$15,2,FALSE),0)*'PV Scenarios'!Q$2</f>
        <v>1.830546</v>
      </c>
      <c r="Q7" s="7">
        <f>_xlfn.IFNA(VLOOKUP($A7,'PV Distribution'!$A$2:$B$15,2,FALSE),0)*'PV Scenarios'!R$2</f>
        <v>1.5853535999999999</v>
      </c>
      <c r="R7" s="7">
        <f>_xlfn.IFNA(VLOOKUP($A7,'PV Distribution'!$A$2:$B$15,2,FALSE),0)*'PV Scenarios'!S$2</f>
        <v>1.2584303999999999</v>
      </c>
      <c r="S7" s="7">
        <f>_xlfn.IFNA(VLOOKUP($A7,'PV Distribution'!$A$2:$B$15,2,FALSE),0)*'PV Scenarios'!T$2</f>
        <v>0.89372069999999992</v>
      </c>
      <c r="T7" s="7">
        <f>_xlfn.IFNA(VLOOKUP($A7,'PV Distribution'!$A$2:$B$15,2,FALSE),0)*'PV Scenarios'!U$2</f>
        <v>0.53404919999999989</v>
      </c>
      <c r="U7" s="7">
        <f>_xlfn.IFNA(VLOOKUP($A7,'PV Distribution'!$A$2:$B$15,2,FALSE),0)*'PV Scenarios'!V$2</f>
        <v>0.21524310000000002</v>
      </c>
      <c r="V7" s="7">
        <f>_xlfn.IFNA(VLOOKUP($A7,'PV Distribution'!$A$2:$B$15,2,FALSE),0)*'PV Scenarios'!W$2</f>
        <v>1.3995E-2</v>
      </c>
      <c r="W7" s="7">
        <f>_xlfn.IFNA(VLOOKUP($A7,'PV Distribution'!$A$2:$B$15,2,FALSE),0)*'PV Scenarios'!X$2</f>
        <v>1.3995E-2</v>
      </c>
      <c r="X7" s="7">
        <f>_xlfn.IFNA(VLOOKUP($A7,'PV Distribution'!$A$2:$B$15,2,FALSE),0)*'PV Scenarios'!Y$2</f>
        <v>1.3995E-2</v>
      </c>
      <c r="Y7" s="7">
        <f>_xlfn.IFNA(VLOOKUP($A7,'PV Distribution'!$A$2:$B$15,2,FALSE),0)*'PV Scenarios'!Z$2</f>
        <v>1.3995E-2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954D-4736-4794-B619-8E58FF9AC360}">
  <dimension ref="A1:Y12"/>
  <sheetViews>
    <sheetView zoomScale="85" zoomScaleNormal="85" workbookViewId="0">
      <selection activeCell="B4" sqref="B4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2-09AC-4A53-B247-83AE13073769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451B-7732-4F3C-811E-A1EE74FE05A1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 s="6">
        <v>34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36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38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40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1"/>
  <sheetViews>
    <sheetView zoomScale="85" zoomScaleNormal="85" workbookViewId="0">
      <selection activeCell="B7" sqref="B7:Y7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 s="6">
        <v>34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36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38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40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S1'!B2*Main!$B$4+_xlfn.IFNA(VLOOKUP($A2,'EV Distribution'!$A$2:$B$21,2,FALSE),0)*('EV Scenarios'!B$2-'EV Scenarios'!B$3)</f>
        <v>0.33954937600000001</v>
      </c>
      <c r="C2" s="2">
        <f>'Pc, Summer, S1'!C2*Main!$B$4+_xlfn.IFNA(VLOOKUP($A2,'EV Distribution'!$A$2:$B$21,2,FALSE),0)*('EV Scenarios'!C$2-'EV Scenarios'!C$3)</f>
        <v>0.35934339199999998</v>
      </c>
      <c r="D2" s="2">
        <f>'Pc, Summer, S1'!D2*Main!$B$4+_xlfn.IFNA(VLOOKUP($A2,'EV Distribution'!$A$2:$B$21,2,FALSE),0)*('EV Scenarios'!D$2-'EV Scenarios'!D$3)</f>
        <v>0.37945625600000005</v>
      </c>
      <c r="E2" s="2">
        <f>'Pc, Summer, S1'!E2*Main!$B$4+_xlfn.IFNA(VLOOKUP($A2,'EV Distribution'!$A$2:$B$21,2,FALSE),0)*('EV Scenarios'!E$2-'EV Scenarios'!E$3)</f>
        <v>0.39670372800000003</v>
      </c>
      <c r="F2" s="2">
        <f>'Pc, Summer, S1'!F2*Main!$B$4+_xlfn.IFNA(VLOOKUP($A2,'EV Distribution'!$A$2:$B$21,2,FALSE),0)*('EV Scenarios'!F$2-'EV Scenarios'!F$3)</f>
        <v>0.40120321599999997</v>
      </c>
      <c r="G2" s="2">
        <f>'Pc, Summer, S1'!G2*Main!$B$4+_xlfn.IFNA(VLOOKUP($A2,'EV Distribution'!$A$2:$B$21,2,FALSE),0)*('EV Scenarios'!G$2-'EV Scenarios'!G$3)</f>
        <v>0.419685376</v>
      </c>
      <c r="H2" s="2">
        <f>'Pc, Summer, S1'!H2*Main!$B$4+_xlfn.IFNA(VLOOKUP($A2,'EV Distribution'!$A$2:$B$21,2,FALSE),0)*('EV Scenarios'!H$2-'EV Scenarios'!H$3)</f>
        <v>0.41753400000000002</v>
      </c>
      <c r="I2" s="2">
        <f>'Pc, Summer, S1'!I2*Main!$B$4+_xlfn.IFNA(VLOOKUP($A2,'EV Distribution'!$A$2:$B$21,2,FALSE),0)*('EV Scenarios'!I$2-'EV Scenarios'!I$3)</f>
        <v>0.39467022399999996</v>
      </c>
      <c r="J2" s="2">
        <f>'Pc, Summer, S1'!J2*Main!$B$4+_xlfn.IFNA(VLOOKUP($A2,'EV Distribution'!$A$2:$B$21,2,FALSE),0)*('EV Scenarios'!J$2-'EV Scenarios'!J$3)</f>
        <v>0.35758464000000001</v>
      </c>
      <c r="K2" s="2">
        <f>'Pc, Summer, S1'!K2*Main!$B$4+_xlfn.IFNA(VLOOKUP($A2,'EV Distribution'!$A$2:$B$21,2,FALSE),0)*('EV Scenarios'!K$2-'EV Scenarios'!K$3)</f>
        <v>0.52510788799999997</v>
      </c>
      <c r="L2" s="2">
        <f>'Pc, Summer, S1'!L2*Main!$B$4+_xlfn.IFNA(VLOOKUP($A2,'EV Distribution'!$A$2:$B$21,2,FALSE),0)*('EV Scenarios'!L$2-'EV Scenarios'!L$3)</f>
        <v>0.51279238400000005</v>
      </c>
      <c r="M2" s="2">
        <f>'Pc, Summer, S1'!M2*Main!$B$4+_xlfn.IFNA(VLOOKUP($A2,'EV Distribution'!$A$2:$B$21,2,FALSE),0)*('EV Scenarios'!M$2-'EV Scenarios'!M$3)</f>
        <v>0.47218336</v>
      </c>
      <c r="N2" s="2">
        <f>'Pc, Summer, S1'!N2*Main!$B$4+_xlfn.IFNA(VLOOKUP($A2,'EV Distribution'!$A$2:$B$21,2,FALSE),0)*('EV Scenarios'!N$2-'EV Scenarios'!N$3)</f>
        <v>0.46071246400000004</v>
      </c>
      <c r="O2" s="2">
        <f>'Pc, Summer, S1'!O2*Main!$B$4+_xlfn.IFNA(VLOOKUP($A2,'EV Distribution'!$A$2:$B$21,2,FALSE),0)*('EV Scenarios'!O$2-'EV Scenarios'!O$3)</f>
        <v>0.462603504</v>
      </c>
      <c r="P2" s="2">
        <f>'Pc, Summer, S1'!P2*Main!$B$4+_xlfn.IFNA(VLOOKUP($A2,'EV Distribution'!$A$2:$B$21,2,FALSE),0)*('EV Scenarios'!P$2-'EV Scenarios'!P$3)</f>
        <v>0.44069118400000001</v>
      </c>
      <c r="Q2" s="2">
        <f>'Pc, Summer, S1'!Q2*Main!$B$4+_xlfn.IFNA(VLOOKUP($A2,'EV Distribution'!$A$2:$B$21,2,FALSE),0)*('EV Scenarios'!Q$2-'EV Scenarios'!Q$3)</f>
        <v>0.40395836799999996</v>
      </c>
      <c r="R2" s="2">
        <f>'Pc, Summer, S1'!R2*Main!$B$4+_xlfn.IFNA(VLOOKUP($A2,'EV Distribution'!$A$2:$B$21,2,FALSE),0)*('EV Scenarios'!R$2-'EV Scenarios'!R$3)</f>
        <v>0.36304745600000005</v>
      </c>
      <c r="S2" s="2">
        <f>'Pc, Summer, S1'!S2*Main!$B$4+_xlfn.IFNA(VLOOKUP($A2,'EV Distribution'!$A$2:$B$21,2,FALSE),0)*('EV Scenarios'!S$2-'EV Scenarios'!S$3)</f>
        <v>0.35002896</v>
      </c>
      <c r="T2" s="2">
        <f>'Pc, Summer, S1'!T2*Main!$B$4+_xlfn.IFNA(VLOOKUP($A2,'EV Distribution'!$A$2:$B$21,2,FALSE),0)*('EV Scenarios'!T$2-'EV Scenarios'!T$3)</f>
        <v>0.220024624</v>
      </c>
      <c r="U2" s="2">
        <f>'Pc, Summer, S1'!U2*Main!$B$4+_xlfn.IFNA(VLOOKUP($A2,'EV Distribution'!$A$2:$B$21,2,FALSE),0)*('EV Scenarios'!U$2-'EV Scenarios'!U$3)</f>
        <v>0.235299648</v>
      </c>
      <c r="V2" s="2">
        <f>'Pc, Summer, S1'!V2*Main!$B$4+_xlfn.IFNA(VLOOKUP($A2,'EV Distribution'!$A$2:$B$21,2,FALSE),0)*('EV Scenarios'!V$2-'EV Scenarios'!V$3)</f>
        <v>0.25725267199999996</v>
      </c>
      <c r="W2" s="2">
        <f>'Pc, Summer, S1'!W2*Main!$B$4+_xlfn.IFNA(VLOOKUP($A2,'EV Distribution'!$A$2:$B$21,2,FALSE),0)*('EV Scenarios'!W$2-'EV Scenarios'!W$3)</f>
        <v>0.26338964799999998</v>
      </c>
      <c r="X2" s="2">
        <f>'Pc, Summer, S1'!X2*Main!$B$4+_xlfn.IFNA(VLOOKUP($A2,'EV Distribution'!$A$2:$B$21,2,FALSE),0)*('EV Scenarios'!X$2-'EV Scenarios'!X$3)</f>
        <v>0.27470111999999997</v>
      </c>
      <c r="Y2" s="2">
        <f>'Pc, Summer, S1'!Y2*Main!$B$4+_xlfn.IFNA(VLOOKUP($A2,'EV Distribution'!$A$2:$B$21,2,FALSE),0)*('EV Scenarios'!Y$2-'EV Scenarios'!Y$3)</f>
        <v>0.30321511999999995</v>
      </c>
    </row>
    <row r="3" spans="1:25" x14ac:dyDescent="0.25">
      <c r="A3">
        <v>17</v>
      </c>
      <c r="B3" s="2">
        <f>'Pc, Summer, S1'!B3*Main!$B$4+_xlfn.IFNA(VLOOKUP($A3,'EV Distribution'!$A$2:$B$21,2,FALSE),0)*('EV Scenarios'!B$2-'EV Scenarios'!B$3)</f>
        <v>0.13573966800000001</v>
      </c>
      <c r="C3" s="2">
        <f>'Pc, Summer, S1'!C3*Main!$B$4+_xlfn.IFNA(VLOOKUP($A3,'EV Distribution'!$A$2:$B$21,2,FALSE),0)*('EV Scenarios'!C$2-'EV Scenarios'!C$3)</f>
        <v>0.14365260599999999</v>
      </c>
      <c r="D3" s="2">
        <f>'Pc, Summer, S1'!D3*Main!$B$4+_xlfn.IFNA(VLOOKUP($A3,'EV Distribution'!$A$2:$B$21,2,FALSE),0)*('EV Scenarios'!D$2-'EV Scenarios'!D$3)</f>
        <v>0.15169300800000002</v>
      </c>
      <c r="E3" s="2">
        <f>'Pc, Summer, S1'!E3*Main!$B$4+_xlfn.IFNA(VLOOKUP($A3,'EV Distribution'!$A$2:$B$21,2,FALSE),0)*('EV Scenarios'!E$2-'EV Scenarios'!E$3)</f>
        <v>0.15858792900000002</v>
      </c>
      <c r="F3" s="2">
        <f>'Pc, Summer, S1'!F3*Main!$B$4+_xlfn.IFNA(VLOOKUP($A3,'EV Distribution'!$A$2:$B$21,2,FALSE),0)*('EV Scenarios'!F$2-'EV Scenarios'!F$3)</f>
        <v>0.16038666299999998</v>
      </c>
      <c r="G3" s="2">
        <f>'Pc, Summer, S1'!G3*Main!$B$4+_xlfn.IFNA(VLOOKUP($A3,'EV Distribution'!$A$2:$B$21,2,FALSE),0)*('EV Scenarios'!G$2-'EV Scenarios'!G$3)</f>
        <v>0.167775168</v>
      </c>
      <c r="H3" s="2">
        <f>'Pc, Summer, S1'!H3*Main!$B$4+_xlfn.IFNA(VLOOKUP($A3,'EV Distribution'!$A$2:$B$21,2,FALSE),0)*('EV Scenarios'!H$2-'EV Scenarios'!H$3)</f>
        <v>0.166915125</v>
      </c>
      <c r="I3" s="2">
        <f>'Pc, Summer, S1'!I3*Main!$B$4+_xlfn.IFNA(VLOOKUP($A3,'EV Distribution'!$A$2:$B$21,2,FALSE),0)*('EV Scenarios'!I$2-'EV Scenarios'!I$3)</f>
        <v>0.15777500699999997</v>
      </c>
      <c r="J3" s="2">
        <f>'Pc, Summer, S1'!J3*Main!$B$4+_xlfn.IFNA(VLOOKUP($A3,'EV Distribution'!$A$2:$B$21,2,FALSE),0)*('EV Scenarios'!J$2-'EV Scenarios'!J$3)</f>
        <v>0.14294952</v>
      </c>
      <c r="K3" s="2">
        <f>'Pc, Summer, S1'!K3*Main!$B$4+_xlfn.IFNA(VLOOKUP($A3,'EV Distribution'!$A$2:$B$21,2,FALSE),0)*('EV Scenarios'!K$2-'EV Scenarios'!K$3)</f>
        <v>0.209919309</v>
      </c>
      <c r="L3" s="2">
        <f>'Pc, Summer, S1'!L3*Main!$B$4+_xlfn.IFNA(VLOOKUP($A3,'EV Distribution'!$A$2:$B$21,2,FALSE),0)*('EV Scenarios'!L$2-'EV Scenarios'!L$3)</f>
        <v>0.20499601200000001</v>
      </c>
      <c r="M3" s="2">
        <f>'Pc, Summer, S1'!M3*Main!$B$4+_xlfn.IFNA(VLOOKUP($A3,'EV Distribution'!$A$2:$B$21,2,FALSE),0)*('EV Scenarios'!M$2-'EV Scenarios'!M$3)</f>
        <v>0.18876198</v>
      </c>
      <c r="N3" s="2">
        <f>'Pc, Summer, S1'!N3*Main!$B$4+_xlfn.IFNA(VLOOKUP($A3,'EV Distribution'!$A$2:$B$21,2,FALSE),0)*('EV Scenarios'!N$2-'EV Scenarios'!N$3)</f>
        <v>0.18417632700000003</v>
      </c>
      <c r="O3" s="2">
        <f>'Pc, Summer, S1'!O3*Main!$B$4+_xlfn.IFNA(VLOOKUP($A3,'EV Distribution'!$A$2:$B$21,2,FALSE),0)*('EV Scenarios'!O$2-'EV Scenarios'!O$3)</f>
        <v>0.184932297</v>
      </c>
      <c r="P3" s="2">
        <f>'Pc, Summer, S1'!P3*Main!$B$4+_xlfn.IFNA(VLOOKUP($A3,'EV Distribution'!$A$2:$B$21,2,FALSE),0)*('EV Scenarios'!P$2-'EV Scenarios'!P$3)</f>
        <v>0.17617253700000002</v>
      </c>
      <c r="Q3" s="2">
        <f>'Pc, Summer, S1'!Q3*Main!$B$4+_xlfn.IFNA(VLOOKUP($A3,'EV Distribution'!$A$2:$B$21,2,FALSE),0)*('EV Scenarios'!Q$2-'EV Scenarios'!Q$3)</f>
        <v>0.16148807399999998</v>
      </c>
      <c r="R3" s="2">
        <f>'Pc, Summer, S1'!R3*Main!$B$4+_xlfn.IFNA(VLOOKUP($A3,'EV Distribution'!$A$2:$B$21,2,FALSE),0)*('EV Scenarios'!R$2-'EV Scenarios'!R$3)</f>
        <v>0.14513335800000002</v>
      </c>
      <c r="S3" s="2">
        <f>'Pc, Summer, S1'!S3*Main!$B$4+_xlfn.IFNA(VLOOKUP($A3,'EV Distribution'!$A$2:$B$21,2,FALSE),0)*('EV Scenarios'!S$2-'EV Scenarios'!S$3)</f>
        <v>0.13992902999999998</v>
      </c>
      <c r="T3" s="2">
        <f>'Pc, Summer, S1'!T3*Main!$B$4+_xlfn.IFNA(VLOOKUP($A3,'EV Distribution'!$A$2:$B$21,2,FALSE),0)*('EV Scenarios'!T$2-'EV Scenarios'!T$3)</f>
        <v>8.7957957000000003E-2</v>
      </c>
      <c r="U3" s="2">
        <f>'Pc, Summer, S1'!U3*Main!$B$4+_xlfn.IFNA(VLOOKUP($A3,'EV Distribution'!$A$2:$B$21,2,FALSE),0)*('EV Scenarios'!U$2-'EV Scenarios'!U$3)</f>
        <v>9.4064363999999998E-2</v>
      </c>
      <c r="V3" s="2">
        <f>'Pc, Summer, S1'!V3*Main!$B$4+_xlfn.IFNA(VLOOKUP($A3,'EV Distribution'!$A$2:$B$21,2,FALSE),0)*('EV Scenarios'!V$2-'EV Scenarios'!V$3)</f>
        <v>0.10284039599999999</v>
      </c>
      <c r="W3" s="2">
        <f>'Pc, Summer, S1'!W3*Main!$B$4+_xlfn.IFNA(VLOOKUP($A3,'EV Distribution'!$A$2:$B$21,2,FALSE),0)*('EV Scenarios'!W$2-'EV Scenarios'!W$3)</f>
        <v>0.105293739</v>
      </c>
      <c r="X3" s="2">
        <f>'Pc, Summer, S1'!X3*Main!$B$4+_xlfn.IFNA(VLOOKUP($A3,'EV Distribution'!$A$2:$B$21,2,FALSE),0)*('EV Scenarios'!X$2-'EV Scenarios'!X$3)</f>
        <v>0.10981566</v>
      </c>
      <c r="Y3" s="2">
        <f>'Pc, Summer, S1'!Y3*Main!$B$4+_xlfn.IFNA(VLOOKUP($A3,'EV Distribution'!$A$2:$B$21,2,FALSE),0)*('EV Scenarios'!Y$2-'EV Scenarios'!Y$3)</f>
        <v>0.12121453499999998</v>
      </c>
    </row>
    <row r="4" spans="1:25" x14ac:dyDescent="0.25">
      <c r="A4">
        <v>38</v>
      </c>
      <c r="B4" s="2">
        <f>'Pc, Summer, S1'!B4*Main!$B$4+_xlfn.IFNA(VLOOKUP($A4,'EV Distribution'!$A$2:$B$21,2,FALSE),0)*('EV Scenarios'!B$2-'EV Scenarios'!B$3)</f>
        <v>0.47528904400000005</v>
      </c>
      <c r="C4" s="2">
        <f>'Pc, Summer, S1'!C4*Main!$B$4+_xlfn.IFNA(VLOOKUP($A4,'EV Distribution'!$A$2:$B$21,2,FALSE),0)*('EV Scenarios'!C$2-'EV Scenarios'!C$3)</f>
        <v>0.50299599800000006</v>
      </c>
      <c r="D4" s="2">
        <f>'Pc, Summer, S1'!D4*Main!$B$4+_xlfn.IFNA(VLOOKUP($A4,'EV Distribution'!$A$2:$B$21,2,FALSE),0)*('EV Scenarios'!D$2-'EV Scenarios'!D$3)</f>
        <v>0.53114926400000007</v>
      </c>
      <c r="E4" s="2">
        <f>'Pc, Summer, S1'!E4*Main!$B$4+_xlfn.IFNA(VLOOKUP($A4,'EV Distribution'!$A$2:$B$21,2,FALSE),0)*('EV Scenarios'!E$2-'EV Scenarios'!E$3)</f>
        <v>0.55529165700000005</v>
      </c>
      <c r="F4" s="2">
        <f>'Pc, Summer, S1'!F4*Main!$B$4+_xlfn.IFNA(VLOOKUP($A4,'EV Distribution'!$A$2:$B$21,2,FALSE),0)*('EV Scenarios'!F$2-'EV Scenarios'!F$3)</f>
        <v>0.56158987900000001</v>
      </c>
      <c r="G4" s="2">
        <f>'Pc, Summer, S1'!G4*Main!$B$4+_xlfn.IFNA(VLOOKUP($A4,'EV Distribution'!$A$2:$B$21,2,FALSE),0)*('EV Scenarios'!G$2-'EV Scenarios'!G$3)</f>
        <v>0.58746054399999992</v>
      </c>
      <c r="H4" s="2">
        <f>'Pc, Summer, S1'!H4*Main!$B$4+_xlfn.IFNA(VLOOKUP($A4,'EV Distribution'!$A$2:$B$21,2,FALSE),0)*('EV Scenarios'!H$2-'EV Scenarios'!H$3)</f>
        <v>0.58444912500000001</v>
      </c>
      <c r="I4" s="2">
        <f>'Pc, Summer, S1'!I4*Main!$B$4+_xlfn.IFNA(VLOOKUP($A4,'EV Distribution'!$A$2:$B$21,2,FALSE),0)*('EV Scenarios'!I$2-'EV Scenarios'!I$3)</f>
        <v>0.55244523099999998</v>
      </c>
      <c r="J4" s="2">
        <f>'Pc, Summer, S1'!J4*Main!$B$4+_xlfn.IFNA(VLOOKUP($A4,'EV Distribution'!$A$2:$B$21,2,FALSE),0)*('EV Scenarios'!J$2-'EV Scenarios'!J$3)</f>
        <v>0.50053416000000006</v>
      </c>
      <c r="K4" s="2">
        <f>'Pc, Summer, S1'!K4*Main!$B$4+_xlfn.IFNA(VLOOKUP($A4,'EV Distribution'!$A$2:$B$21,2,FALSE),0)*('EV Scenarios'!K$2-'EV Scenarios'!K$3)</f>
        <v>0.73502719699999997</v>
      </c>
      <c r="L4" s="2">
        <f>'Pc, Summer, S1'!L4*Main!$B$4+_xlfn.IFNA(VLOOKUP($A4,'EV Distribution'!$A$2:$B$21,2,FALSE),0)*('EV Scenarios'!L$2-'EV Scenarios'!L$3)</f>
        <v>0.717788396</v>
      </c>
      <c r="M4" s="2">
        <f>'Pc, Summer, S1'!M4*Main!$B$4+_xlfn.IFNA(VLOOKUP($A4,'EV Distribution'!$A$2:$B$21,2,FALSE),0)*('EV Scenarios'!M$2-'EV Scenarios'!M$3)</f>
        <v>0.66094534000000005</v>
      </c>
      <c r="N4" s="2">
        <f>'Pc, Summer, S1'!N4*Main!$B$4+_xlfn.IFNA(VLOOKUP($A4,'EV Distribution'!$A$2:$B$21,2,FALSE),0)*('EV Scenarios'!N$2-'EV Scenarios'!N$3)</f>
        <v>0.64488879100000007</v>
      </c>
      <c r="O4" s="2">
        <f>'Pc, Summer, S1'!O4*Main!$B$4+_xlfn.IFNA(VLOOKUP($A4,'EV Distribution'!$A$2:$B$21,2,FALSE),0)*('EV Scenarios'!O$2-'EV Scenarios'!O$3)</f>
        <v>0.64753580100000008</v>
      </c>
      <c r="P4" s="2">
        <f>'Pc, Summer, S1'!P4*Main!$B$4+_xlfn.IFNA(VLOOKUP($A4,'EV Distribution'!$A$2:$B$21,2,FALSE),0)*('EV Scenarios'!P$2-'EV Scenarios'!P$3)</f>
        <v>0.61686372100000009</v>
      </c>
      <c r="Q4" s="2">
        <f>'Pc, Summer, S1'!Q4*Main!$B$4+_xlfn.IFNA(VLOOKUP($A4,'EV Distribution'!$A$2:$B$21,2,FALSE),0)*('EV Scenarios'!Q$2-'EV Scenarios'!Q$3)</f>
        <v>0.56544644199999994</v>
      </c>
      <c r="R4" s="2">
        <f>'Pc, Summer, S1'!R4*Main!$B$4+_xlfn.IFNA(VLOOKUP($A4,'EV Distribution'!$A$2:$B$21,2,FALSE),0)*('EV Scenarios'!R$2-'EV Scenarios'!R$3)</f>
        <v>0.50818081400000004</v>
      </c>
      <c r="S4" s="2">
        <f>'Pc, Summer, S1'!S4*Main!$B$4+_xlfn.IFNA(VLOOKUP($A4,'EV Distribution'!$A$2:$B$21,2,FALSE),0)*('EV Scenarios'!S$2-'EV Scenarios'!S$3)</f>
        <v>0.48995799000000001</v>
      </c>
      <c r="T4" s="2">
        <f>'Pc, Summer, S1'!T4*Main!$B$4+_xlfn.IFNA(VLOOKUP($A4,'EV Distribution'!$A$2:$B$21,2,FALSE),0)*('EV Scenarios'!T$2-'EV Scenarios'!T$3)</f>
        <v>0.30798258099999998</v>
      </c>
      <c r="U4" s="2">
        <f>'Pc, Summer, S1'!U4*Main!$B$4+_xlfn.IFNA(VLOOKUP($A4,'EV Distribution'!$A$2:$B$21,2,FALSE),0)*('EV Scenarios'!U$2-'EV Scenarios'!U$3)</f>
        <v>0.32936401200000004</v>
      </c>
      <c r="V4" s="2">
        <f>'Pc, Summer, S1'!V4*Main!$B$4+_xlfn.IFNA(VLOOKUP($A4,'EV Distribution'!$A$2:$B$21,2,FALSE),0)*('EV Scenarios'!V$2-'EV Scenarios'!V$3)</f>
        <v>0.36009306799999996</v>
      </c>
      <c r="W4" s="2">
        <f>'Pc, Summer, S1'!W4*Main!$B$4+_xlfn.IFNA(VLOOKUP($A4,'EV Distribution'!$A$2:$B$21,2,FALSE),0)*('EV Scenarios'!W$2-'EV Scenarios'!W$3)</f>
        <v>0.36868338699999997</v>
      </c>
      <c r="X4" s="2">
        <f>'Pc, Summer, S1'!X4*Main!$B$4+_xlfn.IFNA(VLOOKUP($A4,'EV Distribution'!$A$2:$B$21,2,FALSE),0)*('EV Scenarios'!X$2-'EV Scenarios'!X$3)</f>
        <v>0.38451678</v>
      </c>
      <c r="Y4" s="2">
        <f>'Pc, Summer, S1'!Y4*Main!$B$4+_xlfn.IFNA(VLOOKUP($A4,'EV Distribution'!$A$2:$B$21,2,FALSE),0)*('EV Scenarios'!Y$2-'EV Scenarios'!Y$3)</f>
        <v>0.42442965499999996</v>
      </c>
    </row>
    <row r="5" spans="1:25" x14ac:dyDescent="0.25">
      <c r="A5">
        <v>36</v>
      </c>
      <c r="B5" s="2">
        <f>'Pc, Summer, S1'!B5*Main!$B$4+_xlfn.IFNA(VLOOKUP($A5,'EV Distribution'!$A$2:$B$21,2,FALSE),0)*('EV Scenarios'!B$2-'EV Scenarios'!B$3)</f>
        <v>8.4887344000000003E-2</v>
      </c>
      <c r="C5" s="2">
        <f>'Pc, Summer, S1'!C5*Main!$B$4+_xlfn.IFNA(VLOOKUP($A5,'EV Distribution'!$A$2:$B$21,2,FALSE),0)*('EV Scenarios'!C$2-'EV Scenarios'!C$3)</f>
        <v>8.9835847999999996E-2</v>
      </c>
      <c r="D5" s="2">
        <f>'Pc, Summer, S1'!D5*Main!$B$4+_xlfn.IFNA(VLOOKUP($A5,'EV Distribution'!$A$2:$B$21,2,FALSE),0)*('EV Scenarios'!D$2-'EV Scenarios'!D$3)</f>
        <v>9.4864064000000012E-2</v>
      </c>
      <c r="E5" s="2">
        <f>'Pc, Summer, S1'!E5*Main!$B$4+_xlfn.IFNA(VLOOKUP($A5,'EV Distribution'!$A$2:$B$21,2,FALSE),0)*('EV Scenarios'!E$2-'EV Scenarios'!E$3)</f>
        <v>9.9175932000000008E-2</v>
      </c>
      <c r="F5" s="2">
        <f>'Pc, Summer, S1'!F5*Main!$B$4+_xlfn.IFNA(VLOOKUP($A5,'EV Distribution'!$A$2:$B$21,2,FALSE),0)*('EV Scenarios'!F$2-'EV Scenarios'!F$3)</f>
        <v>0.10030080399999999</v>
      </c>
      <c r="G5" s="2">
        <f>'Pc, Summer, S1'!G5*Main!$B$4+_xlfn.IFNA(VLOOKUP($A5,'EV Distribution'!$A$2:$B$21,2,FALSE),0)*('EV Scenarios'!G$2-'EV Scenarios'!G$3)</f>
        <v>0.104921344</v>
      </c>
      <c r="H5" s="2">
        <f>'Pc, Summer, S1'!H5*Main!$B$4+_xlfn.IFNA(VLOOKUP($A5,'EV Distribution'!$A$2:$B$21,2,FALSE),0)*('EV Scenarios'!H$2-'EV Scenarios'!H$3)</f>
        <v>0.1043835</v>
      </c>
      <c r="I5" s="2">
        <f>'Pc, Summer, S1'!I5*Main!$B$4+_xlfn.IFNA(VLOOKUP($A5,'EV Distribution'!$A$2:$B$21,2,FALSE),0)*('EV Scenarios'!I$2-'EV Scenarios'!I$3)</f>
        <v>9.866755599999999E-2</v>
      </c>
      <c r="J5" s="2">
        <f>'Pc, Summer, S1'!J5*Main!$B$4+_xlfn.IFNA(VLOOKUP($A5,'EV Distribution'!$A$2:$B$21,2,FALSE),0)*('EV Scenarios'!J$2-'EV Scenarios'!J$3)</f>
        <v>8.9396160000000002E-2</v>
      </c>
      <c r="K5" s="2">
        <f>'Pc, Summer, S1'!K5*Main!$B$4+_xlfn.IFNA(VLOOKUP($A5,'EV Distribution'!$A$2:$B$21,2,FALSE),0)*('EV Scenarios'!K$2-'EV Scenarios'!K$3)</f>
        <v>0.13127697199999999</v>
      </c>
      <c r="L5" s="2">
        <f>'Pc, Summer, S1'!L5*Main!$B$4+_xlfn.IFNA(VLOOKUP($A5,'EV Distribution'!$A$2:$B$21,2,FALSE),0)*('EV Scenarios'!L$2-'EV Scenarios'!L$3)</f>
        <v>0.12819809600000001</v>
      </c>
      <c r="M5" s="2">
        <f>'Pc, Summer, S1'!M5*Main!$B$4+_xlfn.IFNA(VLOOKUP($A5,'EV Distribution'!$A$2:$B$21,2,FALSE),0)*('EV Scenarios'!M$2-'EV Scenarios'!M$3)</f>
        <v>0.11804584</v>
      </c>
      <c r="N5" s="2">
        <f>'Pc, Summer, S1'!N5*Main!$B$4+_xlfn.IFNA(VLOOKUP($A5,'EV Distribution'!$A$2:$B$21,2,FALSE),0)*('EV Scenarios'!N$2-'EV Scenarios'!N$3)</f>
        <v>0.11517811600000001</v>
      </c>
      <c r="O5" s="2">
        <f>'Pc, Summer, S1'!O5*Main!$B$4+_xlfn.IFNA(VLOOKUP($A5,'EV Distribution'!$A$2:$B$21,2,FALSE),0)*('EV Scenarios'!O$2-'EV Scenarios'!O$3)</f>
        <v>0.115650876</v>
      </c>
      <c r="P5" s="2">
        <f>'Pc, Summer, S1'!P5*Main!$B$4+_xlfn.IFNA(VLOOKUP($A5,'EV Distribution'!$A$2:$B$21,2,FALSE),0)*('EV Scenarios'!P$2-'EV Scenarios'!P$3)</f>
        <v>0.110172796</v>
      </c>
      <c r="Q5" s="2">
        <f>'Pc, Summer, S1'!Q5*Main!$B$4+_xlfn.IFNA(VLOOKUP($A5,'EV Distribution'!$A$2:$B$21,2,FALSE),0)*('EV Scenarios'!Q$2-'EV Scenarios'!Q$3)</f>
        <v>0.10098959199999999</v>
      </c>
      <c r="R5" s="2">
        <f>'Pc, Summer, S1'!R5*Main!$B$4+_xlfn.IFNA(VLOOKUP($A5,'EV Distribution'!$A$2:$B$21,2,FALSE),0)*('EV Scenarios'!R$2-'EV Scenarios'!R$3)</f>
        <v>9.0761864000000012E-2</v>
      </c>
      <c r="S5" s="2">
        <f>'Pc, Summer, S1'!S5*Main!$B$4+_xlfn.IFNA(VLOOKUP($A5,'EV Distribution'!$A$2:$B$21,2,FALSE),0)*('EV Scenarios'!S$2-'EV Scenarios'!S$3)</f>
        <v>8.750724E-2</v>
      </c>
      <c r="T5" s="2">
        <f>'Pc, Summer, S1'!T5*Main!$B$4+_xlfn.IFNA(VLOOKUP($A5,'EV Distribution'!$A$2:$B$21,2,FALSE),0)*('EV Scenarios'!T$2-'EV Scenarios'!T$3)</f>
        <v>5.5006156E-2</v>
      </c>
      <c r="U5" s="2">
        <f>'Pc, Summer, S1'!U5*Main!$B$4+_xlfn.IFNA(VLOOKUP($A5,'EV Distribution'!$A$2:$B$21,2,FALSE),0)*('EV Scenarios'!U$2-'EV Scenarios'!U$3)</f>
        <v>5.8824912E-2</v>
      </c>
      <c r="V5" s="2">
        <f>'Pc, Summer, S1'!V5*Main!$B$4+_xlfn.IFNA(VLOOKUP($A5,'EV Distribution'!$A$2:$B$21,2,FALSE),0)*('EV Scenarios'!V$2-'EV Scenarios'!V$3)</f>
        <v>6.431316799999999E-2</v>
      </c>
      <c r="W5" s="2">
        <f>'Pc, Summer, S1'!W5*Main!$B$4+_xlfn.IFNA(VLOOKUP($A5,'EV Distribution'!$A$2:$B$21,2,FALSE),0)*('EV Scenarios'!W$2-'EV Scenarios'!W$3)</f>
        <v>6.5847411999999994E-2</v>
      </c>
      <c r="X5" s="2">
        <f>'Pc, Summer, S1'!X5*Main!$B$4+_xlfn.IFNA(VLOOKUP($A5,'EV Distribution'!$A$2:$B$21,2,FALSE),0)*('EV Scenarios'!X$2-'EV Scenarios'!X$3)</f>
        <v>6.8675279999999991E-2</v>
      </c>
      <c r="Y5" s="2">
        <f>'Pc, Summer, S1'!Y5*Main!$B$4+_xlfn.IFNA(VLOOKUP($A5,'EV Distribution'!$A$2:$B$21,2,FALSE),0)*('EV Scenarios'!Y$2-'EV Scenarios'!Y$3)</f>
        <v>7.5803779999999987E-2</v>
      </c>
    </row>
    <row r="6" spans="1:25" x14ac:dyDescent="0.25">
      <c r="A6">
        <v>26</v>
      </c>
      <c r="B6" s="2">
        <f>'Pc, Summer, S1'!B6*Main!$B$4+_xlfn.IFNA(VLOOKUP($A6,'EV Distribution'!$A$2:$B$21,2,FALSE),0)*('EV Scenarios'!B$2-'EV Scenarios'!B$3)</f>
        <v>0.46768121600000007</v>
      </c>
      <c r="C6" s="2">
        <f>'Pc, Summer, S1'!C6*Main!$B$4+_xlfn.IFNA(VLOOKUP($A6,'EV Distribution'!$A$2:$B$21,2,FALSE),0)*('EV Scenarios'!C$2-'EV Scenarios'!C$3)</f>
        <v>0.49494467200000003</v>
      </c>
      <c r="D6" s="2">
        <f>'Pc, Summer, S1'!D6*Main!$B$4+_xlfn.IFNA(VLOOKUP($A6,'EV Distribution'!$A$2:$B$21,2,FALSE),0)*('EV Scenarios'!D$2-'EV Scenarios'!D$3)</f>
        <v>0.52264729600000004</v>
      </c>
      <c r="E6" s="2">
        <f>'Pc, Summer, S1'!E6*Main!$B$4+_xlfn.IFNA(VLOOKUP($A6,'EV Distribution'!$A$2:$B$21,2,FALSE),0)*('EV Scenarios'!E$2-'EV Scenarios'!E$3)</f>
        <v>0.54640324800000006</v>
      </c>
      <c r="F6" s="2">
        <f>'Pc, Summer, S1'!F6*Main!$B$4+_xlfn.IFNA(VLOOKUP($A6,'EV Distribution'!$A$2:$B$21,2,FALSE),0)*('EV Scenarios'!F$2-'EV Scenarios'!F$3)</f>
        <v>0.55260065599999997</v>
      </c>
      <c r="G6" s="2">
        <f>'Pc, Summer, S1'!G6*Main!$B$4+_xlfn.IFNA(VLOOKUP($A6,'EV Distribution'!$A$2:$B$21,2,FALSE),0)*('EV Scenarios'!G$2-'EV Scenarios'!G$3)</f>
        <v>0.57805721599999993</v>
      </c>
      <c r="H6" s="2">
        <f>'Pc, Summer, S1'!H6*Main!$B$4+_xlfn.IFNA(VLOOKUP($A6,'EV Distribution'!$A$2:$B$21,2,FALSE),0)*('EV Scenarios'!H$2-'EV Scenarios'!H$3)</f>
        <v>0.57509399999999999</v>
      </c>
      <c r="I6" s="2">
        <f>'Pc, Summer, S1'!I6*Main!$B$4+_xlfn.IFNA(VLOOKUP($A6,'EV Distribution'!$A$2:$B$21,2,FALSE),0)*('EV Scenarios'!I$2-'EV Scenarios'!I$3)</f>
        <v>0.54360238399999994</v>
      </c>
      <c r="J6" s="2">
        <f>'Pc, Summer, S1'!J6*Main!$B$4+_xlfn.IFNA(VLOOKUP($A6,'EV Distribution'!$A$2:$B$21,2,FALSE),0)*('EV Scenarios'!J$2-'EV Scenarios'!J$3)</f>
        <v>0.49252224</v>
      </c>
      <c r="K6" s="2">
        <f>'Pc, Summer, S1'!K6*Main!$B$4+_xlfn.IFNA(VLOOKUP($A6,'EV Distribution'!$A$2:$B$21,2,FALSE),0)*('EV Scenarios'!K$2-'EV Scenarios'!K$3)</f>
        <v>0.72326180799999995</v>
      </c>
      <c r="L6" s="2">
        <f>'Pc, Summer, S1'!L6*Main!$B$4+_xlfn.IFNA(VLOOKUP($A6,'EV Distribution'!$A$2:$B$21,2,FALSE),0)*('EV Scenarios'!L$2-'EV Scenarios'!L$3)</f>
        <v>0.70629894400000004</v>
      </c>
      <c r="M6" s="2">
        <f>'Pc, Summer, S1'!M6*Main!$B$4+_xlfn.IFNA(VLOOKUP($A6,'EV Distribution'!$A$2:$B$21,2,FALSE),0)*('EV Scenarios'!M$2-'EV Scenarios'!M$3)</f>
        <v>0.65036576000000001</v>
      </c>
      <c r="N6" s="2">
        <f>'Pc, Summer, S1'!N6*Main!$B$4+_xlfn.IFNA(VLOOKUP($A6,'EV Distribution'!$A$2:$B$21,2,FALSE),0)*('EV Scenarios'!N$2-'EV Scenarios'!N$3)</f>
        <v>0.63456622400000007</v>
      </c>
      <c r="O6" s="2">
        <f>'Pc, Summer, S1'!O6*Main!$B$4+_xlfn.IFNA(VLOOKUP($A6,'EV Distribution'!$A$2:$B$21,2,FALSE),0)*('EV Scenarios'!O$2-'EV Scenarios'!O$3)</f>
        <v>0.637170864</v>
      </c>
      <c r="P6" s="2">
        <f>'Pc, Summer, S1'!P6*Main!$B$4+_xlfn.IFNA(VLOOKUP($A6,'EV Distribution'!$A$2:$B$21,2,FALSE),0)*('EV Scenarios'!P$2-'EV Scenarios'!P$3)</f>
        <v>0.60698974400000005</v>
      </c>
      <c r="Q6" s="2">
        <f>'Pc, Summer, S1'!Q6*Main!$B$4+_xlfn.IFNA(VLOOKUP($A6,'EV Distribution'!$A$2:$B$21,2,FALSE),0)*('EV Scenarios'!Q$2-'EV Scenarios'!Q$3)</f>
        <v>0.55639548799999994</v>
      </c>
      <c r="R6" s="2">
        <f>'Pc, Summer, S1'!R6*Main!$B$4+_xlfn.IFNA(VLOOKUP($A6,'EV Distribution'!$A$2:$B$21,2,FALSE),0)*('EV Scenarios'!R$2-'EV Scenarios'!R$3)</f>
        <v>0.50004649600000006</v>
      </c>
      <c r="S6" s="2">
        <f>'Pc, Summer, S1'!S6*Main!$B$4+_xlfn.IFNA(VLOOKUP($A6,'EV Distribution'!$A$2:$B$21,2,FALSE),0)*('EV Scenarios'!S$2-'EV Scenarios'!S$3)</f>
        <v>0.48211535999999999</v>
      </c>
      <c r="T6" s="2">
        <f>'Pc, Summer, S1'!T6*Main!$B$4+_xlfn.IFNA(VLOOKUP($A6,'EV Distribution'!$A$2:$B$21,2,FALSE),0)*('EV Scenarios'!T$2-'EV Scenarios'!T$3)</f>
        <v>0.30305278400000002</v>
      </c>
      <c r="U6" s="2">
        <f>'Pc, Summer, S1'!U6*Main!$B$4+_xlfn.IFNA(VLOOKUP($A6,'EV Distribution'!$A$2:$B$21,2,FALSE),0)*('EV Scenarios'!U$2-'EV Scenarios'!U$3)</f>
        <v>0.32409196800000001</v>
      </c>
      <c r="V6" s="2">
        <f>'Pc, Summer, S1'!V6*Main!$B$4+_xlfn.IFNA(VLOOKUP($A6,'EV Distribution'!$A$2:$B$21,2,FALSE),0)*('EV Scenarios'!V$2-'EV Scenarios'!V$3)</f>
        <v>0.35432915199999998</v>
      </c>
      <c r="W6" s="2">
        <f>'Pc, Summer, S1'!W6*Main!$B$4+_xlfn.IFNA(VLOOKUP($A6,'EV Distribution'!$A$2:$B$21,2,FALSE),0)*('EV Scenarios'!W$2-'EV Scenarios'!W$3)</f>
        <v>0.36278196800000001</v>
      </c>
      <c r="X6" s="2">
        <f>'Pc, Summer, S1'!X6*Main!$B$4+_xlfn.IFNA(VLOOKUP($A6,'EV Distribution'!$A$2:$B$21,2,FALSE),0)*('EV Scenarios'!X$2-'EV Scenarios'!X$3)</f>
        <v>0.37836191999999996</v>
      </c>
      <c r="Y6" s="2">
        <f>'Pc, Summer, S1'!Y6*Main!$B$4+_xlfn.IFNA(VLOOKUP($A6,'EV Distribution'!$A$2:$B$21,2,FALSE),0)*('EV Scenarios'!Y$2-'EV Scenarios'!Y$3)</f>
        <v>0.41763591999999994</v>
      </c>
    </row>
    <row r="7" spans="1:25" x14ac:dyDescent="0.25">
      <c r="A7">
        <v>24</v>
      </c>
      <c r="B7" s="2">
        <f>'Pc, Summer, S1'!B7*Main!$B$4+_xlfn.IFNA(VLOOKUP($A7,'EV Distribution'!$A$2:$B$21,2,FALSE),0)*('EV Scenarios'!B$2-'EV Scenarios'!B$3)</f>
        <v>0.59421140800000005</v>
      </c>
      <c r="C7" s="2">
        <f>'Pc, Summer, S1'!C7*Main!$B$4+_xlfn.IFNA(VLOOKUP($A7,'EV Distribution'!$A$2:$B$21,2,FALSE),0)*('EV Scenarios'!C$2-'EV Scenarios'!C$3)</f>
        <v>0.62885093600000008</v>
      </c>
      <c r="D7" s="2">
        <f>'Pc, Summer, S1'!D7*Main!$B$4+_xlfn.IFNA(VLOOKUP($A7,'EV Distribution'!$A$2:$B$21,2,FALSE),0)*('EV Scenarios'!D$2-'EV Scenarios'!D$3)</f>
        <v>0.66404844800000007</v>
      </c>
      <c r="E7" s="2">
        <f>'Pc, Summer, S1'!E7*Main!$B$4+_xlfn.IFNA(VLOOKUP($A7,'EV Distribution'!$A$2:$B$21,2,FALSE),0)*('EV Scenarios'!E$2-'EV Scenarios'!E$3)</f>
        <v>0.6942315240000001</v>
      </c>
      <c r="F7" s="2">
        <f>'Pc, Summer, S1'!F7*Main!$B$4+_xlfn.IFNA(VLOOKUP($A7,'EV Distribution'!$A$2:$B$21,2,FALSE),0)*('EV Scenarios'!F$2-'EV Scenarios'!F$3)</f>
        <v>0.70210562799999998</v>
      </c>
      <c r="G7" s="2">
        <f>'Pc, Summer, S1'!G7*Main!$B$4+_xlfn.IFNA(VLOOKUP($A7,'EV Distribution'!$A$2:$B$21,2,FALSE),0)*('EV Scenarios'!G$2-'EV Scenarios'!G$3)</f>
        <v>0.73444940800000003</v>
      </c>
      <c r="H7" s="2">
        <f>'Pc, Summer, S1'!H7*Main!$B$4+_xlfn.IFNA(VLOOKUP($A7,'EV Distribution'!$A$2:$B$21,2,FALSE),0)*('EV Scenarios'!H$2-'EV Scenarios'!H$3)</f>
        <v>0.73068450000000007</v>
      </c>
      <c r="I7" s="2">
        <f>'Pc, Summer, S1'!I7*Main!$B$4+_xlfn.IFNA(VLOOKUP($A7,'EV Distribution'!$A$2:$B$21,2,FALSE),0)*('EV Scenarios'!I$2-'EV Scenarios'!I$3)</f>
        <v>0.69067289199999993</v>
      </c>
      <c r="J7" s="2">
        <f>'Pc, Summer, S1'!J7*Main!$B$4+_xlfn.IFNA(VLOOKUP($A7,'EV Distribution'!$A$2:$B$21,2,FALSE),0)*('EV Scenarios'!J$2-'EV Scenarios'!J$3)</f>
        <v>0.62577312000000007</v>
      </c>
      <c r="K7" s="2">
        <f>'Pc, Summer, S1'!K7*Main!$B$4+_xlfn.IFNA(VLOOKUP($A7,'EV Distribution'!$A$2:$B$21,2,FALSE),0)*('EV Scenarios'!K$2-'EV Scenarios'!K$3)</f>
        <v>0.91893880400000005</v>
      </c>
      <c r="L7" s="2">
        <f>'Pc, Summer, S1'!L7*Main!$B$4+_xlfn.IFNA(VLOOKUP($A7,'EV Distribution'!$A$2:$B$21,2,FALSE),0)*('EV Scenarios'!L$2-'EV Scenarios'!L$3)</f>
        <v>0.89738667200000011</v>
      </c>
      <c r="M7" s="2">
        <f>'Pc, Summer, S1'!M7*Main!$B$4+_xlfn.IFNA(VLOOKUP($A7,'EV Distribution'!$A$2:$B$21,2,FALSE),0)*('EV Scenarios'!M$2-'EV Scenarios'!M$3)</f>
        <v>0.82632088000000004</v>
      </c>
      <c r="N7" s="2">
        <f>'Pc, Summer, S1'!N7*Main!$B$4+_xlfn.IFNA(VLOOKUP($A7,'EV Distribution'!$A$2:$B$21,2,FALSE),0)*('EV Scenarios'!N$2-'EV Scenarios'!N$3)</f>
        <v>0.80624681200000015</v>
      </c>
      <c r="O7" s="2">
        <f>'Pc, Summer, S1'!O7*Main!$B$4+_xlfn.IFNA(VLOOKUP($A7,'EV Distribution'!$A$2:$B$21,2,FALSE),0)*('EV Scenarios'!O$2-'EV Scenarios'!O$3)</f>
        <v>0.80955613200000009</v>
      </c>
      <c r="P7" s="2">
        <f>'Pc, Summer, S1'!P7*Main!$B$4+_xlfn.IFNA(VLOOKUP($A7,'EV Distribution'!$A$2:$B$21,2,FALSE),0)*('EV Scenarios'!P$2-'EV Scenarios'!P$3)</f>
        <v>0.77120957200000007</v>
      </c>
      <c r="Q7" s="2">
        <f>'Pc, Summer, S1'!Q7*Main!$B$4+_xlfn.IFNA(VLOOKUP($A7,'EV Distribution'!$A$2:$B$21,2,FALSE),0)*('EV Scenarios'!Q$2-'EV Scenarios'!Q$3)</f>
        <v>0.70692714400000001</v>
      </c>
      <c r="R7" s="2">
        <f>'Pc, Summer, S1'!R7*Main!$B$4+_xlfn.IFNA(VLOOKUP($A7,'EV Distribution'!$A$2:$B$21,2,FALSE),0)*('EV Scenarios'!R$2-'EV Scenarios'!R$3)</f>
        <v>0.63533304800000001</v>
      </c>
      <c r="S7" s="2">
        <f>'Pc, Summer, S1'!S7*Main!$B$4+_xlfn.IFNA(VLOOKUP($A7,'EV Distribution'!$A$2:$B$21,2,FALSE),0)*('EV Scenarios'!S$2-'EV Scenarios'!S$3)</f>
        <v>0.61255068000000001</v>
      </c>
      <c r="T7" s="2">
        <f>'Pc, Summer, S1'!T7*Main!$B$4+_xlfn.IFNA(VLOOKUP($A7,'EV Distribution'!$A$2:$B$21,2,FALSE),0)*('EV Scenarios'!T$2-'EV Scenarios'!T$3)</f>
        <v>0.38504309200000003</v>
      </c>
      <c r="U7" s="2">
        <f>'Pc, Summer, S1'!U7*Main!$B$4+_xlfn.IFNA(VLOOKUP($A7,'EV Distribution'!$A$2:$B$21,2,FALSE),0)*('EV Scenarios'!U$2-'EV Scenarios'!U$3)</f>
        <v>0.41177438400000005</v>
      </c>
      <c r="V7" s="2">
        <f>'Pc, Summer, S1'!V7*Main!$B$4+_xlfn.IFNA(VLOOKUP($A7,'EV Distribution'!$A$2:$B$21,2,FALSE),0)*('EV Scenarios'!V$2-'EV Scenarios'!V$3)</f>
        <v>0.45019217599999994</v>
      </c>
      <c r="W7" s="2">
        <f>'Pc, Summer, S1'!W7*Main!$B$4+_xlfn.IFNA(VLOOKUP($A7,'EV Distribution'!$A$2:$B$21,2,FALSE),0)*('EV Scenarios'!W$2-'EV Scenarios'!W$3)</f>
        <v>0.46093188400000001</v>
      </c>
      <c r="X7" s="2">
        <f>'Pc, Summer, S1'!X7*Main!$B$4+_xlfn.IFNA(VLOOKUP($A7,'EV Distribution'!$A$2:$B$21,2,FALSE),0)*('EV Scenarios'!X$2-'EV Scenarios'!X$3)</f>
        <v>0.48072695999999998</v>
      </c>
      <c r="Y7" s="2">
        <f>'Pc, Summer, S1'!Y7*Main!$B$4+_xlfn.IFNA(VLOOKUP($A7,'EV Distribution'!$A$2:$B$21,2,FALSE),0)*('EV Scenarios'!Y$2-'EV Scenarios'!Y$3)</f>
        <v>0.53062645999999991</v>
      </c>
    </row>
    <row r="8" spans="1:25" x14ac:dyDescent="0.25">
      <c r="A8">
        <v>28</v>
      </c>
      <c r="B8" s="2">
        <f>'Pc, Summer, S1'!B8*Main!$B$4+_xlfn.IFNA(VLOOKUP($A8,'EV Distribution'!$A$2:$B$21,2,FALSE),0)*('EV Scenarios'!B$2-'EV Scenarios'!B$3)</f>
        <v>0.32273207200000004</v>
      </c>
      <c r="C8" s="2">
        <f>'Pc, Summer, S1'!C8*Main!$B$4+_xlfn.IFNA(VLOOKUP($A8,'EV Distribution'!$A$2:$B$21,2,FALSE),0)*('EV Scenarios'!C$2-'EV Scenarios'!C$3)</f>
        <v>0.34154572400000005</v>
      </c>
      <c r="D8" s="2">
        <f>'Pc, Summer, S1'!D8*Main!$B$4+_xlfn.IFNA(VLOOKUP($A8,'EV Distribution'!$A$2:$B$21,2,FALSE),0)*('EV Scenarios'!D$2-'EV Scenarios'!D$3)</f>
        <v>0.36066243200000003</v>
      </c>
      <c r="E8" s="2">
        <f>'Pc, Summer, S1'!E8*Main!$B$4+_xlfn.IFNA(VLOOKUP($A8,'EV Distribution'!$A$2:$B$21,2,FALSE),0)*('EV Scenarios'!E$2-'EV Scenarios'!E$3)</f>
        <v>0.37705566600000007</v>
      </c>
      <c r="F8" s="2">
        <f>'Pc, Summer, S1'!F8*Main!$B$4+_xlfn.IFNA(VLOOKUP($A8,'EV Distribution'!$A$2:$B$21,2,FALSE),0)*('EV Scenarios'!F$2-'EV Scenarios'!F$3)</f>
        <v>0.38133230200000001</v>
      </c>
      <c r="G8" s="2">
        <f>'Pc, Summer, S1'!G8*Main!$B$4+_xlfn.IFNA(VLOOKUP($A8,'EV Distribution'!$A$2:$B$21,2,FALSE),0)*('EV Scenarios'!G$2-'EV Scenarios'!G$3)</f>
        <v>0.39889907200000002</v>
      </c>
      <c r="H8" s="2">
        <f>'Pc, Summer, S1'!H8*Main!$B$4+_xlfn.IFNA(VLOOKUP($A8,'EV Distribution'!$A$2:$B$21,2,FALSE),0)*('EV Scenarios'!H$2-'EV Scenarios'!H$3)</f>
        <v>0.39685425000000002</v>
      </c>
      <c r="I8" s="2">
        <f>'Pc, Summer, S1'!I8*Main!$B$4+_xlfn.IFNA(VLOOKUP($A8,'EV Distribution'!$A$2:$B$21,2,FALSE),0)*('EV Scenarios'!I$2-'EV Scenarios'!I$3)</f>
        <v>0.37512287799999999</v>
      </c>
      <c r="J8" s="2">
        <f>'Pc, Summer, S1'!J8*Main!$B$4+_xlfn.IFNA(VLOOKUP($A8,'EV Distribution'!$A$2:$B$21,2,FALSE),0)*('EV Scenarios'!J$2-'EV Scenarios'!J$3)</f>
        <v>0.33987408000000002</v>
      </c>
      <c r="K8" s="2">
        <f>'Pc, Summer, S1'!K8*Main!$B$4+_xlfn.IFNA(VLOOKUP($A8,'EV Distribution'!$A$2:$B$21,2,FALSE),0)*('EV Scenarios'!K$2-'EV Scenarios'!K$3)</f>
        <v>0.49910018600000006</v>
      </c>
      <c r="L8" s="2">
        <f>'Pc, Summer, S1'!L8*Main!$B$4+_xlfn.IFNA(VLOOKUP($A8,'EV Distribution'!$A$2:$B$21,2,FALSE),0)*('EV Scenarios'!L$2-'EV Scenarios'!L$3)</f>
        <v>0.48739464800000004</v>
      </c>
      <c r="M8" s="2">
        <f>'Pc, Summer, S1'!M8*Main!$B$4+_xlfn.IFNA(VLOOKUP($A8,'EV Distribution'!$A$2:$B$21,2,FALSE),0)*('EV Scenarios'!M$2-'EV Scenarios'!M$3)</f>
        <v>0.44879692000000004</v>
      </c>
      <c r="N8" s="2">
        <f>'Pc, Summer, S1'!N8*Main!$B$4+_xlfn.IFNA(VLOOKUP($A8,'EV Distribution'!$A$2:$B$21,2,FALSE),0)*('EV Scenarios'!N$2-'EV Scenarios'!N$3)</f>
        <v>0.43789415800000009</v>
      </c>
      <c r="O8" s="2">
        <f>'Pc, Summer, S1'!O8*Main!$B$4+_xlfn.IFNA(VLOOKUP($A8,'EV Distribution'!$A$2:$B$21,2,FALSE),0)*('EV Scenarios'!O$2-'EV Scenarios'!O$3)</f>
        <v>0.43969153800000005</v>
      </c>
      <c r="P8" s="2">
        <f>'Pc, Summer, S1'!P8*Main!$B$4+_xlfn.IFNA(VLOOKUP($A8,'EV Distribution'!$A$2:$B$21,2,FALSE),0)*('EV Scenarios'!P$2-'EV Scenarios'!P$3)</f>
        <v>0.41886449800000003</v>
      </c>
      <c r="Q8" s="2">
        <f>'Pc, Summer, S1'!Q8*Main!$B$4+_xlfn.IFNA(VLOOKUP($A8,'EV Distribution'!$A$2:$B$21,2,FALSE),0)*('EV Scenarios'!Q$2-'EV Scenarios'!Q$3)</f>
        <v>0.38395099599999999</v>
      </c>
      <c r="R8" s="2">
        <f>'Pc, Summer, S1'!R8*Main!$B$4+_xlfn.IFNA(VLOOKUP($A8,'EV Distribution'!$A$2:$B$21,2,FALSE),0)*('EV Scenarios'!R$2-'EV Scenarios'!R$3)</f>
        <v>0.34506633200000003</v>
      </c>
      <c r="S8" s="2">
        <f>'Pc, Summer, S1'!S8*Main!$B$4+_xlfn.IFNA(VLOOKUP($A8,'EV Distribution'!$A$2:$B$21,2,FALSE),0)*('EV Scenarios'!S$2-'EV Scenarios'!S$3)</f>
        <v>0.33269261999999999</v>
      </c>
      <c r="T8" s="2">
        <f>'Pc, Summer, S1'!T8*Main!$B$4+_xlfn.IFNA(VLOOKUP($A8,'EV Distribution'!$A$2:$B$21,2,FALSE),0)*('EV Scenarios'!T$2-'EV Scenarios'!T$3)</f>
        <v>0.20912717800000002</v>
      </c>
      <c r="U8" s="2">
        <f>'Pc, Summer, S1'!U8*Main!$B$4+_xlfn.IFNA(VLOOKUP($A8,'EV Distribution'!$A$2:$B$21,2,FALSE),0)*('EV Scenarios'!U$2-'EV Scenarios'!U$3)</f>
        <v>0.22364565600000003</v>
      </c>
      <c r="V8" s="2">
        <f>'Pc, Summer, S1'!V8*Main!$B$4+_xlfn.IFNA(VLOOKUP($A8,'EV Distribution'!$A$2:$B$21,2,FALSE),0)*('EV Scenarios'!V$2-'EV Scenarios'!V$3)</f>
        <v>0.244511384</v>
      </c>
      <c r="W8" s="2">
        <f>'Pc, Summer, S1'!W8*Main!$B$4+_xlfn.IFNA(VLOOKUP($A8,'EV Distribution'!$A$2:$B$21,2,FALSE),0)*('EV Scenarios'!W$2-'EV Scenarios'!W$3)</f>
        <v>0.25034440600000002</v>
      </c>
      <c r="X8" s="2">
        <f>'Pc, Summer, S1'!X8*Main!$B$4+_xlfn.IFNA(VLOOKUP($A8,'EV Distribution'!$A$2:$B$21,2,FALSE),0)*('EV Scenarios'!X$2-'EV Scenarios'!X$3)</f>
        <v>0.26109564000000002</v>
      </c>
      <c r="Y8" s="2">
        <f>'Pc, Summer, S1'!Y8*Main!$B$4+_xlfn.IFNA(VLOOKUP($A8,'EV Distribution'!$A$2:$B$21,2,FALSE),0)*('EV Scenarios'!Y$2-'EV Scenarios'!Y$3)</f>
        <v>0.28819739</v>
      </c>
    </row>
    <row r="9" spans="1:25" x14ac:dyDescent="0.25">
      <c r="A9">
        <v>6</v>
      </c>
      <c r="B9" s="2">
        <f>'Pc, Summer, S1'!B9*Main!$B$4+_xlfn.IFNA(VLOOKUP($A9,'EV Distribution'!$A$2:$B$21,2,FALSE),0)*('EV Scenarios'!B$2-'EV Scenarios'!B$3)</f>
        <v>0.16977468800000001</v>
      </c>
      <c r="C9" s="2">
        <f>'Pc, Summer, S1'!C9*Main!$B$4+_xlfn.IFNA(VLOOKUP($A9,'EV Distribution'!$A$2:$B$21,2,FALSE),0)*('EV Scenarios'!C$2-'EV Scenarios'!C$3)</f>
        <v>0.17967169599999999</v>
      </c>
      <c r="D9" s="2">
        <f>'Pc, Summer, S1'!D9*Main!$B$4+_xlfn.IFNA(VLOOKUP($A9,'EV Distribution'!$A$2:$B$21,2,FALSE),0)*('EV Scenarios'!D$2-'EV Scenarios'!D$3)</f>
        <v>0.18972812800000002</v>
      </c>
      <c r="E9" s="2">
        <f>'Pc, Summer, S1'!E9*Main!$B$4+_xlfn.IFNA(VLOOKUP($A9,'EV Distribution'!$A$2:$B$21,2,FALSE),0)*('EV Scenarios'!E$2-'EV Scenarios'!E$3)</f>
        <v>0.19835186400000002</v>
      </c>
      <c r="F9" s="2">
        <f>'Pc, Summer, S1'!F9*Main!$B$4+_xlfn.IFNA(VLOOKUP($A9,'EV Distribution'!$A$2:$B$21,2,FALSE),0)*('EV Scenarios'!F$2-'EV Scenarios'!F$3)</f>
        <v>0.20060160799999999</v>
      </c>
      <c r="G9" s="2">
        <f>'Pc, Summer, S1'!G9*Main!$B$4+_xlfn.IFNA(VLOOKUP($A9,'EV Distribution'!$A$2:$B$21,2,FALSE),0)*('EV Scenarios'!G$2-'EV Scenarios'!G$3)</f>
        <v>0.209842688</v>
      </c>
      <c r="H9" s="2">
        <f>'Pc, Summer, S1'!H9*Main!$B$4+_xlfn.IFNA(VLOOKUP($A9,'EV Distribution'!$A$2:$B$21,2,FALSE),0)*('EV Scenarios'!H$2-'EV Scenarios'!H$3)</f>
        <v>0.20876700000000001</v>
      </c>
      <c r="I9" s="2">
        <f>'Pc, Summer, S1'!I9*Main!$B$4+_xlfn.IFNA(VLOOKUP($A9,'EV Distribution'!$A$2:$B$21,2,FALSE),0)*('EV Scenarios'!I$2-'EV Scenarios'!I$3)</f>
        <v>0.19733511199999998</v>
      </c>
      <c r="J9" s="2">
        <f>'Pc, Summer, S1'!J9*Main!$B$4+_xlfn.IFNA(VLOOKUP($A9,'EV Distribution'!$A$2:$B$21,2,FALSE),0)*('EV Scenarios'!J$2-'EV Scenarios'!J$3)</f>
        <v>0.17879232</v>
      </c>
      <c r="K9" s="2">
        <f>'Pc, Summer, S1'!K9*Main!$B$4+_xlfn.IFNA(VLOOKUP($A9,'EV Distribution'!$A$2:$B$21,2,FALSE),0)*('EV Scenarios'!K$2-'EV Scenarios'!K$3)</f>
        <v>0.26255394399999998</v>
      </c>
      <c r="L9" s="2">
        <f>'Pc, Summer, S1'!L9*Main!$B$4+_xlfn.IFNA(VLOOKUP($A9,'EV Distribution'!$A$2:$B$21,2,FALSE),0)*('EV Scenarios'!L$2-'EV Scenarios'!L$3)</f>
        <v>0.25639619200000002</v>
      </c>
      <c r="M9" s="2">
        <f>'Pc, Summer, S1'!M9*Main!$B$4+_xlfn.IFNA(VLOOKUP($A9,'EV Distribution'!$A$2:$B$21,2,FALSE),0)*('EV Scenarios'!M$2-'EV Scenarios'!M$3)</f>
        <v>0.23609168</v>
      </c>
      <c r="N9" s="2">
        <f>'Pc, Summer, S1'!N9*Main!$B$4+_xlfn.IFNA(VLOOKUP($A9,'EV Distribution'!$A$2:$B$21,2,FALSE),0)*('EV Scenarios'!N$2-'EV Scenarios'!N$3)</f>
        <v>0.23035623200000002</v>
      </c>
      <c r="O9" s="2">
        <f>'Pc, Summer, S1'!O9*Main!$B$4+_xlfn.IFNA(VLOOKUP($A9,'EV Distribution'!$A$2:$B$21,2,FALSE),0)*('EV Scenarios'!O$2-'EV Scenarios'!O$3)</f>
        <v>0.231301752</v>
      </c>
      <c r="P9" s="2">
        <f>'Pc, Summer, S1'!P9*Main!$B$4+_xlfn.IFNA(VLOOKUP($A9,'EV Distribution'!$A$2:$B$21,2,FALSE),0)*('EV Scenarios'!P$2-'EV Scenarios'!P$3)</f>
        <v>0.22034559200000001</v>
      </c>
      <c r="Q9" s="2">
        <f>'Pc, Summer, S1'!Q9*Main!$B$4+_xlfn.IFNA(VLOOKUP($A9,'EV Distribution'!$A$2:$B$21,2,FALSE),0)*('EV Scenarios'!Q$2-'EV Scenarios'!Q$3)</f>
        <v>0.20197918399999998</v>
      </c>
      <c r="R9" s="2">
        <f>'Pc, Summer, S1'!R9*Main!$B$4+_xlfn.IFNA(VLOOKUP($A9,'EV Distribution'!$A$2:$B$21,2,FALSE),0)*('EV Scenarios'!R$2-'EV Scenarios'!R$3)</f>
        <v>0.18152372800000002</v>
      </c>
      <c r="S9" s="2">
        <f>'Pc, Summer, S1'!S9*Main!$B$4+_xlfn.IFNA(VLOOKUP($A9,'EV Distribution'!$A$2:$B$21,2,FALSE),0)*('EV Scenarios'!S$2-'EV Scenarios'!S$3)</f>
        <v>0.17501448</v>
      </c>
      <c r="T9" s="2">
        <f>'Pc, Summer, S1'!T9*Main!$B$4+_xlfn.IFNA(VLOOKUP($A9,'EV Distribution'!$A$2:$B$21,2,FALSE),0)*('EV Scenarios'!T$2-'EV Scenarios'!T$3)</f>
        <v>0.110012312</v>
      </c>
      <c r="U9" s="2">
        <f>'Pc, Summer, S1'!U9*Main!$B$4+_xlfn.IFNA(VLOOKUP($A9,'EV Distribution'!$A$2:$B$21,2,FALSE),0)*('EV Scenarios'!U$2-'EV Scenarios'!U$3)</f>
        <v>0.117649824</v>
      </c>
      <c r="V9" s="2">
        <f>'Pc, Summer, S1'!V9*Main!$B$4+_xlfn.IFNA(VLOOKUP($A9,'EV Distribution'!$A$2:$B$21,2,FALSE),0)*('EV Scenarios'!V$2-'EV Scenarios'!V$3)</f>
        <v>0.12862633599999998</v>
      </c>
      <c r="W9" s="2">
        <f>'Pc, Summer, S1'!W9*Main!$B$4+_xlfn.IFNA(VLOOKUP($A9,'EV Distribution'!$A$2:$B$21,2,FALSE),0)*('EV Scenarios'!W$2-'EV Scenarios'!W$3)</f>
        <v>0.13169482399999999</v>
      </c>
      <c r="X9" s="2">
        <f>'Pc, Summer, S1'!X9*Main!$B$4+_xlfn.IFNA(VLOOKUP($A9,'EV Distribution'!$A$2:$B$21,2,FALSE),0)*('EV Scenarios'!X$2-'EV Scenarios'!X$3)</f>
        <v>0.13735055999999998</v>
      </c>
      <c r="Y9" s="2">
        <f>'Pc, Summer, S1'!Y9*Main!$B$4+_xlfn.IFNA(VLOOKUP($A9,'EV Distribution'!$A$2:$B$21,2,FALSE),0)*('EV Scenarios'!Y$2-'EV Scenarios'!Y$3)</f>
        <v>0.15160755999999997</v>
      </c>
    </row>
    <row r="10" spans="1:25" x14ac:dyDescent="0.25">
      <c r="A10">
        <v>30</v>
      </c>
      <c r="B10" s="2">
        <f>'Pc, Summer, S1'!B10*Main!$B$4+_xlfn.IFNA(VLOOKUP($A10,'EV Distribution'!$A$2:$B$21,2,FALSE),0)*('EV Scenarios'!B$2-'EV Scenarios'!B$3)</f>
        <v>0.14094502400000003</v>
      </c>
      <c r="C10" s="2">
        <f>'Pc, Summer, S1'!C10*Main!$B$4+_xlfn.IFNA(VLOOKUP($A10,'EV Distribution'!$A$2:$B$21,2,FALSE),0)*('EV Scenarios'!C$2-'EV Scenarios'!C$3)</f>
        <v>0.14916140800000002</v>
      </c>
      <c r="D10" s="2">
        <f>'Pc, Summer, S1'!D10*Main!$B$4+_xlfn.IFNA(VLOOKUP($A10,'EV Distribution'!$A$2:$B$21,2,FALSE),0)*('EV Scenarios'!D$2-'EV Scenarios'!D$3)</f>
        <v>0.15751014400000002</v>
      </c>
      <c r="E10" s="2">
        <f>'Pc, Summer, S1'!E10*Main!$B$4+_xlfn.IFNA(VLOOKUP($A10,'EV Distribution'!$A$2:$B$21,2,FALSE),0)*('EV Scenarios'!E$2-'EV Scenarios'!E$3)</f>
        <v>0.16466947200000001</v>
      </c>
      <c r="F10" s="2">
        <f>'Pc, Summer, S1'!F10*Main!$B$4+_xlfn.IFNA(VLOOKUP($A10,'EV Distribution'!$A$2:$B$21,2,FALSE),0)*('EV Scenarios'!F$2-'EV Scenarios'!F$3)</f>
        <v>0.166537184</v>
      </c>
      <c r="G10" s="2">
        <f>'Pc, Summer, S1'!G10*Main!$B$4+_xlfn.IFNA(VLOOKUP($A10,'EV Distribution'!$A$2:$B$21,2,FALSE),0)*('EV Scenarios'!G$2-'EV Scenarios'!G$3)</f>
        <v>0.17420902399999999</v>
      </c>
      <c r="H10" s="2">
        <f>'Pc, Summer, S1'!H10*Main!$B$4+_xlfn.IFNA(VLOOKUP($A10,'EV Distribution'!$A$2:$B$21,2,FALSE),0)*('EV Scenarios'!H$2-'EV Scenarios'!H$3)</f>
        <v>0.17331600000000003</v>
      </c>
      <c r="I10" s="2">
        <f>'Pc, Summer, S1'!I10*Main!$B$4+_xlfn.IFNA(VLOOKUP($A10,'EV Distribution'!$A$2:$B$21,2,FALSE),0)*('EV Scenarios'!I$2-'EV Scenarios'!I$3)</f>
        <v>0.16382537599999999</v>
      </c>
      <c r="J10" s="2">
        <f>'Pc, Summer, S1'!J10*Main!$B$4+_xlfn.IFNA(VLOOKUP($A10,'EV Distribution'!$A$2:$B$21,2,FALSE),0)*('EV Scenarios'!J$2-'EV Scenarios'!J$3)</f>
        <v>0.14843136000000001</v>
      </c>
      <c r="K10" s="2">
        <f>'Pc, Summer, S1'!K10*Main!$B$4+_xlfn.IFNA(VLOOKUP($A10,'EV Distribution'!$A$2:$B$21,2,FALSE),0)*('EV Scenarios'!K$2-'EV Scenarios'!K$3)</f>
        <v>0.21796931200000003</v>
      </c>
      <c r="L10" s="2">
        <f>'Pc, Summer, S1'!L10*Main!$B$4+_xlfn.IFNA(VLOOKUP($A10,'EV Distribution'!$A$2:$B$21,2,FALSE),0)*('EV Scenarios'!L$2-'EV Scenarios'!L$3)</f>
        <v>0.21285721600000002</v>
      </c>
      <c r="M10" s="2">
        <f>'Pc, Summer, S1'!M10*Main!$B$4+_xlfn.IFNA(VLOOKUP($A10,'EV Distribution'!$A$2:$B$21,2,FALSE),0)*('EV Scenarios'!M$2-'EV Scenarios'!M$3)</f>
        <v>0.19600064</v>
      </c>
      <c r="N10" s="2">
        <f>'Pc, Summer, S1'!N10*Main!$B$4+_xlfn.IFNA(VLOOKUP($A10,'EV Distribution'!$A$2:$B$21,2,FALSE),0)*('EV Scenarios'!N$2-'EV Scenarios'!N$3)</f>
        <v>0.19123913600000003</v>
      </c>
      <c r="O10" s="2">
        <f>'Pc, Summer, S1'!O10*Main!$B$4+_xlfn.IFNA(VLOOKUP($A10,'EV Distribution'!$A$2:$B$21,2,FALSE),0)*('EV Scenarios'!O$2-'EV Scenarios'!O$3)</f>
        <v>0.19202409600000003</v>
      </c>
      <c r="P10" s="2">
        <f>'Pc, Summer, S1'!P10*Main!$B$4+_xlfn.IFNA(VLOOKUP($A10,'EV Distribution'!$A$2:$B$21,2,FALSE),0)*('EV Scenarios'!P$2-'EV Scenarios'!P$3)</f>
        <v>0.18292841600000001</v>
      </c>
      <c r="Q10" s="2">
        <f>'Pc, Summer, S1'!Q10*Main!$B$4+_xlfn.IFNA(VLOOKUP($A10,'EV Distribution'!$A$2:$B$21,2,FALSE),0)*('EV Scenarios'!Q$2-'EV Scenarios'!Q$3)</f>
        <v>0.167680832</v>
      </c>
      <c r="R10" s="2">
        <f>'Pc, Summer, S1'!R10*Main!$B$4+_xlfn.IFNA(VLOOKUP($A10,'EV Distribution'!$A$2:$B$21,2,FALSE),0)*('EV Scenarios'!R$2-'EV Scenarios'!R$3)</f>
        <v>0.15069894400000003</v>
      </c>
      <c r="S10" s="2">
        <f>'Pc, Summer, S1'!S10*Main!$B$4+_xlfn.IFNA(VLOOKUP($A10,'EV Distribution'!$A$2:$B$21,2,FALSE),0)*('EV Scenarios'!S$2-'EV Scenarios'!S$3)</f>
        <v>0.14529504000000001</v>
      </c>
      <c r="T10" s="2">
        <f>'Pc, Summer, S1'!T10*Main!$B$4+_xlfn.IFNA(VLOOKUP($A10,'EV Distribution'!$A$2:$B$21,2,FALSE),0)*('EV Scenarios'!T$2-'EV Scenarios'!T$3)</f>
        <v>9.1330976000000008E-2</v>
      </c>
      <c r="U10" s="2">
        <f>'Pc, Summer, S1'!U10*Main!$B$4+_xlfn.IFNA(VLOOKUP($A10,'EV Distribution'!$A$2:$B$21,2,FALSE),0)*('EV Scenarios'!U$2-'EV Scenarios'!U$3)</f>
        <v>9.7671552000000009E-2</v>
      </c>
      <c r="V10" s="2">
        <f>'Pc, Summer, S1'!V10*Main!$B$4+_xlfn.IFNA(VLOOKUP($A10,'EV Distribution'!$A$2:$B$21,2,FALSE),0)*('EV Scenarios'!V$2-'EV Scenarios'!V$3)</f>
        <v>0.10678412799999999</v>
      </c>
      <c r="W10" s="2">
        <f>'Pc, Summer, S1'!W10*Main!$B$4+_xlfn.IFNA(VLOOKUP($A10,'EV Distribution'!$A$2:$B$21,2,FALSE),0)*('EV Scenarios'!W$2-'EV Scenarios'!W$3)</f>
        <v>0.109331552</v>
      </c>
      <c r="X10" s="2">
        <f>'Pc, Summer, S1'!X10*Main!$B$4+_xlfn.IFNA(VLOOKUP($A10,'EV Distribution'!$A$2:$B$21,2,FALSE),0)*('EV Scenarios'!X$2-'EV Scenarios'!X$3)</f>
        <v>0.11402688</v>
      </c>
      <c r="Y10" s="2">
        <f>'Pc, Summer, S1'!Y10*Main!$B$4+_xlfn.IFNA(VLOOKUP($A10,'EV Distribution'!$A$2:$B$21,2,FALSE),0)*('EV Scenarios'!Y$2-'EV Scenarios'!Y$3)</f>
        <v>0.12586287999999998</v>
      </c>
    </row>
    <row r="11" spans="1:25" x14ac:dyDescent="0.25">
      <c r="A11">
        <v>40</v>
      </c>
      <c r="B11" s="2">
        <f>'Pc, Summer, S1'!B11*Main!$B$4+_xlfn.IFNA(VLOOKUP($A11,'EV Distribution'!$A$2:$B$21,2,FALSE),0)*('EV Scenarios'!B$2-'EV Scenarios'!B$3)</f>
        <v>0.28028840000000005</v>
      </c>
      <c r="C11" s="2">
        <f>'Pc, Summer, S1'!C11*Main!$B$4+_xlfn.IFNA(VLOOKUP($A11,'EV Distribution'!$A$2:$B$21,2,FALSE),0)*('EV Scenarios'!C$2-'EV Scenarios'!C$3)</f>
        <v>0.29662780000000005</v>
      </c>
      <c r="D11" s="2">
        <f>'Pc, Summer, S1'!D11*Main!$B$4+_xlfn.IFNA(VLOOKUP($A11,'EV Distribution'!$A$2:$B$21,2,FALSE),0)*('EV Scenarios'!D$2-'EV Scenarios'!D$3)</f>
        <v>0.31323040000000008</v>
      </c>
      <c r="E11" s="2">
        <f>'Pc, Summer, S1'!E11*Main!$B$4+_xlfn.IFNA(VLOOKUP($A11,'EV Distribution'!$A$2:$B$21,2,FALSE),0)*('EV Scenarios'!E$2-'EV Scenarios'!E$3)</f>
        <v>0.32746770000000003</v>
      </c>
      <c r="F11" s="2">
        <f>'Pc, Summer, S1'!F11*Main!$B$4+_xlfn.IFNA(VLOOKUP($A11,'EV Distribution'!$A$2:$B$21,2,FALSE),0)*('EV Scenarios'!F$2-'EV Scenarios'!F$3)</f>
        <v>0.33118190000000003</v>
      </c>
      <c r="G11" s="2">
        <f>'Pc, Summer, S1'!G11*Main!$B$4+_xlfn.IFNA(VLOOKUP($A11,'EV Distribution'!$A$2:$B$21,2,FALSE),0)*('EV Scenarios'!G$2-'EV Scenarios'!G$3)</f>
        <v>0.34643840000000004</v>
      </c>
      <c r="H11" s="2">
        <f>'Pc, Summer, S1'!H11*Main!$B$4+_xlfn.IFNA(VLOOKUP($A11,'EV Distribution'!$A$2:$B$21,2,FALSE),0)*('EV Scenarios'!H$2-'EV Scenarios'!H$3)</f>
        <v>0.34466250000000004</v>
      </c>
      <c r="I11" s="2">
        <f>'Pc, Summer, S1'!I11*Main!$B$4+_xlfn.IFNA(VLOOKUP($A11,'EV Distribution'!$A$2:$B$21,2,FALSE),0)*('EV Scenarios'!I$2-'EV Scenarios'!I$3)</f>
        <v>0.3257891</v>
      </c>
      <c r="J11" s="2">
        <f>'Pc, Summer, S1'!J11*Main!$B$4+_xlfn.IFNA(VLOOKUP($A11,'EV Distribution'!$A$2:$B$21,2,FALSE),0)*('EV Scenarios'!J$2-'EV Scenarios'!J$3)</f>
        <v>0.29517600000000005</v>
      </c>
      <c r="K11" s="2">
        <f>'Pc, Summer, S1'!K11*Main!$B$4+_xlfn.IFNA(VLOOKUP($A11,'EV Distribution'!$A$2:$B$21,2,FALSE),0)*('EV Scenarios'!K$2-'EV Scenarios'!K$3)</f>
        <v>0.43346170000000006</v>
      </c>
      <c r="L11" s="2">
        <f>'Pc, Summer, S1'!L11*Main!$B$4+_xlfn.IFNA(VLOOKUP($A11,'EV Distribution'!$A$2:$B$21,2,FALSE),0)*('EV Scenarios'!L$2-'EV Scenarios'!L$3)</f>
        <v>0.42329560000000005</v>
      </c>
      <c r="M11" s="2">
        <f>'Pc, Summer, S1'!M11*Main!$B$4+_xlfn.IFNA(VLOOKUP($A11,'EV Distribution'!$A$2:$B$21,2,FALSE),0)*('EV Scenarios'!M$2-'EV Scenarios'!M$3)</f>
        <v>0.38977400000000006</v>
      </c>
      <c r="N11" s="2">
        <f>'Pc, Summer, S1'!N11*Main!$B$4+_xlfn.IFNA(VLOOKUP($A11,'EV Distribution'!$A$2:$B$21,2,FALSE),0)*('EV Scenarios'!N$2-'EV Scenarios'!N$3)</f>
        <v>0.38030510000000006</v>
      </c>
      <c r="O11" s="2">
        <f>'Pc, Summer, S1'!O11*Main!$B$4+_xlfn.IFNA(VLOOKUP($A11,'EV Distribution'!$A$2:$B$21,2,FALSE),0)*('EV Scenarios'!O$2-'EV Scenarios'!O$3)</f>
        <v>0.38186610000000004</v>
      </c>
      <c r="P11" s="2">
        <f>'Pc, Summer, S1'!P11*Main!$B$4+_xlfn.IFNA(VLOOKUP($A11,'EV Distribution'!$A$2:$B$21,2,FALSE),0)*('EV Scenarios'!P$2-'EV Scenarios'!P$3)</f>
        <v>0.36377810000000005</v>
      </c>
      <c r="Q11" s="2">
        <f>'Pc, Summer, S1'!Q11*Main!$B$4+_xlfn.IFNA(VLOOKUP($A11,'EV Distribution'!$A$2:$B$21,2,FALSE),0)*('EV Scenarios'!Q$2-'EV Scenarios'!Q$3)</f>
        <v>0.33345620000000004</v>
      </c>
      <c r="R11" s="2">
        <f>'Pc, Summer, S1'!R11*Main!$B$4+_xlfn.IFNA(VLOOKUP($A11,'EV Distribution'!$A$2:$B$21,2,FALSE),0)*('EV Scenarios'!R$2-'EV Scenarios'!R$3)</f>
        <v>0.29968540000000005</v>
      </c>
      <c r="S11" s="2">
        <f>'Pc, Summer, S1'!S11*Main!$B$4+_xlfn.IFNA(VLOOKUP($A11,'EV Distribution'!$A$2:$B$21,2,FALSE),0)*('EV Scenarios'!S$2-'EV Scenarios'!S$3)</f>
        <v>0.288939</v>
      </c>
      <c r="T11" s="2">
        <f>'Pc, Summer, S1'!T11*Main!$B$4+_xlfn.IFNA(VLOOKUP($A11,'EV Distribution'!$A$2:$B$21,2,FALSE),0)*('EV Scenarios'!T$2-'EV Scenarios'!T$3)</f>
        <v>0.18162410000000001</v>
      </c>
      <c r="U11" s="2">
        <f>'Pc, Summer, S1'!U11*Main!$B$4+_xlfn.IFNA(VLOOKUP($A11,'EV Distribution'!$A$2:$B$21,2,FALSE),0)*('EV Scenarios'!U$2-'EV Scenarios'!U$3)</f>
        <v>0.19423320000000002</v>
      </c>
      <c r="V11" s="2">
        <f>'Pc, Summer, S1'!V11*Main!$B$4+_xlfn.IFNA(VLOOKUP($A11,'EV Distribution'!$A$2:$B$21,2,FALSE),0)*('EV Scenarios'!V$2-'EV Scenarios'!V$3)</f>
        <v>0.21235480000000001</v>
      </c>
      <c r="W11" s="2">
        <f>'Pc, Summer, S1'!W11*Main!$B$4+_xlfn.IFNA(VLOOKUP($A11,'EV Distribution'!$A$2:$B$21,2,FALSE),0)*('EV Scenarios'!W$2-'EV Scenarios'!W$3)</f>
        <v>0.21742070000000002</v>
      </c>
      <c r="X11" s="2">
        <f>'Pc, Summer, S1'!X11*Main!$B$4+_xlfn.IFNA(VLOOKUP($A11,'EV Distribution'!$A$2:$B$21,2,FALSE),0)*('EV Scenarios'!X$2-'EV Scenarios'!X$3)</f>
        <v>0.22675800000000002</v>
      </c>
      <c r="Y11" s="2">
        <f>'Pc, Summer, S1'!Y11*Main!$B$4+_xlfn.IFNA(VLOOKUP($A11,'EV Distribution'!$A$2:$B$21,2,FALSE),0)*('EV Scenarios'!Y$2-'EV Scenarios'!Y$3)</f>
        <v>0.2502955</v>
      </c>
    </row>
    <row r="12" spans="1:25" x14ac:dyDescent="0.25">
      <c r="A12">
        <v>14</v>
      </c>
      <c r="B12" s="2">
        <f>'Pc, Summer, S1'!B12*Main!$B$4+_xlfn.IFNA(VLOOKUP($A12,'EV Distribution'!$A$2:$B$21,2,FALSE),0)*('EV Scenarios'!B$2-'EV Scenarios'!B$3)</f>
        <v>0.10170464800000001</v>
      </c>
      <c r="C12" s="2">
        <f>'Pc, Summer, S1'!C12*Main!$B$4+_xlfn.IFNA(VLOOKUP($A12,'EV Distribution'!$A$2:$B$21,2,FALSE),0)*('EV Scenarios'!C$2-'EV Scenarios'!C$3)</f>
        <v>0.107633516</v>
      </c>
      <c r="D12" s="2">
        <f>'Pc, Summer, S1'!D12*Main!$B$4+_xlfn.IFNA(VLOOKUP($A12,'EV Distribution'!$A$2:$B$21,2,FALSE),0)*('EV Scenarios'!D$2-'EV Scenarios'!D$3)</f>
        <v>0.11365788800000001</v>
      </c>
      <c r="E12" s="2">
        <f>'Pc, Summer, S1'!E12*Main!$B$4+_xlfn.IFNA(VLOOKUP($A12,'EV Distribution'!$A$2:$B$21,2,FALSE),0)*('EV Scenarios'!E$2-'EV Scenarios'!E$3)</f>
        <v>0.118823994</v>
      </c>
      <c r="F12" s="2">
        <f>'Pc, Summer, S1'!F12*Main!$B$4+_xlfn.IFNA(VLOOKUP($A12,'EV Distribution'!$A$2:$B$21,2,FALSE),0)*('EV Scenarios'!F$2-'EV Scenarios'!F$3)</f>
        <v>0.12017171799999998</v>
      </c>
      <c r="G12" s="2">
        <f>'Pc, Summer, S1'!G12*Main!$B$4+_xlfn.IFNA(VLOOKUP($A12,'EV Distribution'!$A$2:$B$21,2,FALSE),0)*('EV Scenarios'!G$2-'EV Scenarios'!G$3)</f>
        <v>0.12570764799999998</v>
      </c>
      <c r="H12" s="2">
        <f>'Pc, Summer, S1'!H12*Main!$B$4+_xlfn.IFNA(VLOOKUP($A12,'EV Distribution'!$A$2:$B$21,2,FALSE),0)*('EV Scenarios'!H$2-'EV Scenarios'!H$3)</f>
        <v>0.12506324999999999</v>
      </c>
      <c r="I12" s="2">
        <f>'Pc, Summer, S1'!I12*Main!$B$4+_xlfn.IFNA(VLOOKUP($A12,'EV Distribution'!$A$2:$B$21,2,FALSE),0)*('EV Scenarios'!I$2-'EV Scenarios'!I$3)</f>
        <v>0.11821490199999998</v>
      </c>
      <c r="J12" s="2">
        <f>'Pc, Summer, S1'!J12*Main!$B$4+_xlfn.IFNA(VLOOKUP($A12,'EV Distribution'!$A$2:$B$21,2,FALSE),0)*('EV Scenarios'!J$2-'EV Scenarios'!J$3)</f>
        <v>0.10710672</v>
      </c>
      <c r="K12" s="2">
        <f>'Pc, Summer, S1'!K12*Main!$B$4+_xlfn.IFNA(VLOOKUP($A12,'EV Distribution'!$A$2:$B$21,2,FALSE),0)*('EV Scenarios'!K$2-'EV Scenarios'!K$3)</f>
        <v>0.15728467399999999</v>
      </c>
      <c r="L12" s="2">
        <f>'Pc, Summer, S1'!L12*Main!$B$4+_xlfn.IFNA(VLOOKUP($A12,'EV Distribution'!$A$2:$B$21,2,FALSE),0)*('EV Scenarios'!L$2-'EV Scenarios'!L$3)</f>
        <v>0.15359583199999999</v>
      </c>
      <c r="M12" s="2">
        <f>'Pc, Summer, S1'!M12*Main!$B$4+_xlfn.IFNA(VLOOKUP($A12,'EV Distribution'!$A$2:$B$21,2,FALSE),0)*('EV Scenarios'!M$2-'EV Scenarios'!M$3)</f>
        <v>0.14143227999999999</v>
      </c>
      <c r="N12" s="2">
        <f>'Pc, Summer, S1'!N12*Main!$B$4+_xlfn.IFNA(VLOOKUP($A12,'EV Distribution'!$A$2:$B$21,2,FALSE),0)*('EV Scenarios'!N$2-'EV Scenarios'!N$3)</f>
        <v>0.13799642200000001</v>
      </c>
      <c r="O12" s="2">
        <f>'Pc, Summer, S1'!O12*Main!$B$4+_xlfn.IFNA(VLOOKUP($A12,'EV Distribution'!$A$2:$B$21,2,FALSE),0)*('EV Scenarios'!O$2-'EV Scenarios'!O$3)</f>
        <v>0.13856284199999999</v>
      </c>
      <c r="P12" s="2">
        <f>'Pc, Summer, S1'!P12*Main!$B$4+_xlfn.IFNA(VLOOKUP($A12,'EV Distribution'!$A$2:$B$21,2,FALSE),0)*('EV Scenarios'!P$2-'EV Scenarios'!P$3)</f>
        <v>0.131999482</v>
      </c>
      <c r="Q12" s="2">
        <f>'Pc, Summer, S1'!Q12*Main!$B$4+_xlfn.IFNA(VLOOKUP($A12,'EV Distribution'!$A$2:$B$21,2,FALSE),0)*('EV Scenarios'!Q$2-'EV Scenarios'!Q$3)</f>
        <v>0.12099696399999998</v>
      </c>
      <c r="R12" s="2">
        <f>'Pc, Summer, S1'!R12*Main!$B$4+_xlfn.IFNA(VLOOKUP($A12,'EV Distribution'!$A$2:$B$21,2,FALSE),0)*('EV Scenarios'!R$2-'EV Scenarios'!R$3)</f>
        <v>0.108742988</v>
      </c>
      <c r="S12" s="2">
        <f>'Pc, Summer, S1'!S12*Main!$B$4+_xlfn.IFNA(VLOOKUP($A12,'EV Distribution'!$A$2:$B$21,2,FALSE),0)*('EV Scenarios'!S$2-'EV Scenarios'!S$3)</f>
        <v>0.10484357999999999</v>
      </c>
      <c r="T12" s="2">
        <f>'Pc, Summer, S1'!T12*Main!$B$4+_xlfn.IFNA(VLOOKUP($A12,'EV Distribution'!$A$2:$B$21,2,FALSE),0)*('EV Scenarios'!T$2-'EV Scenarios'!T$3)</f>
        <v>6.5903601999999992E-2</v>
      </c>
      <c r="U12" s="2">
        <f>'Pc, Summer, S1'!U12*Main!$B$4+_xlfn.IFNA(VLOOKUP($A12,'EV Distribution'!$A$2:$B$21,2,FALSE),0)*('EV Scenarios'!U$2-'EV Scenarios'!U$3)</f>
        <v>7.0478903999999995E-2</v>
      </c>
      <c r="V12" s="2">
        <f>'Pc, Summer, S1'!V12*Main!$B$4+_xlfn.IFNA(VLOOKUP($A12,'EV Distribution'!$A$2:$B$21,2,FALSE),0)*('EV Scenarios'!V$2-'EV Scenarios'!V$3)</f>
        <v>7.7054455999999993E-2</v>
      </c>
      <c r="W12" s="2">
        <f>'Pc, Summer, S1'!W12*Main!$B$4+_xlfn.IFNA(VLOOKUP($A12,'EV Distribution'!$A$2:$B$21,2,FALSE),0)*('EV Scenarios'!W$2-'EV Scenarios'!W$3)</f>
        <v>7.8892653999999993E-2</v>
      </c>
      <c r="X12" s="2">
        <f>'Pc, Summer, S1'!X12*Main!$B$4+_xlfn.IFNA(VLOOKUP($A12,'EV Distribution'!$A$2:$B$21,2,FALSE),0)*('EV Scenarios'!X$2-'EV Scenarios'!X$3)</f>
        <v>8.2280759999999994E-2</v>
      </c>
      <c r="Y12" s="2">
        <f>'Pc, Summer, S1'!Y12*Main!$B$4+_xlfn.IFNA(VLOOKUP($A12,'EV Distribution'!$A$2:$B$21,2,FALSE),0)*('EV Scenarios'!Y$2-'EV Scenarios'!Y$3)</f>
        <v>9.082150999999998E-2</v>
      </c>
    </row>
    <row r="13" spans="1:25" x14ac:dyDescent="0.25">
      <c r="A13">
        <v>34</v>
      </c>
      <c r="B13" s="2">
        <f>'Pc, Summer, S1'!B13*Main!$B$4+_xlfn.IFNA(VLOOKUP($A13,'EV Distribution'!$A$2:$B$21,2,FALSE),0)*('EV Scenarios'!B$2-'EV Scenarios'!B$3)</f>
        <v>0.33954937600000001</v>
      </c>
      <c r="C13" s="2">
        <f>'Pc, Summer, S1'!C13*Main!$B$4+_xlfn.IFNA(VLOOKUP($A13,'EV Distribution'!$A$2:$B$21,2,FALSE),0)*('EV Scenarios'!C$2-'EV Scenarios'!C$3)</f>
        <v>0.35934339199999998</v>
      </c>
      <c r="D13" s="2">
        <f>'Pc, Summer, S1'!D13*Main!$B$4+_xlfn.IFNA(VLOOKUP($A13,'EV Distribution'!$A$2:$B$21,2,FALSE),0)*('EV Scenarios'!D$2-'EV Scenarios'!D$3)</f>
        <v>0.37945625600000005</v>
      </c>
      <c r="E13" s="2">
        <f>'Pc, Summer, S1'!E13*Main!$B$4+_xlfn.IFNA(VLOOKUP($A13,'EV Distribution'!$A$2:$B$21,2,FALSE),0)*('EV Scenarios'!E$2-'EV Scenarios'!E$3)</f>
        <v>0.39670372800000003</v>
      </c>
      <c r="F13" s="2">
        <f>'Pc, Summer, S1'!F13*Main!$B$4+_xlfn.IFNA(VLOOKUP($A13,'EV Distribution'!$A$2:$B$21,2,FALSE),0)*('EV Scenarios'!F$2-'EV Scenarios'!F$3)</f>
        <v>0.40120321599999997</v>
      </c>
      <c r="G13" s="2">
        <f>'Pc, Summer, S1'!G13*Main!$B$4+_xlfn.IFNA(VLOOKUP($A13,'EV Distribution'!$A$2:$B$21,2,FALSE),0)*('EV Scenarios'!G$2-'EV Scenarios'!G$3)</f>
        <v>0.419685376</v>
      </c>
      <c r="H13" s="2">
        <f>'Pc, Summer, S1'!H13*Main!$B$4+_xlfn.IFNA(VLOOKUP($A13,'EV Distribution'!$A$2:$B$21,2,FALSE),0)*('EV Scenarios'!H$2-'EV Scenarios'!H$3)</f>
        <v>0.41753400000000002</v>
      </c>
      <c r="I13" s="2">
        <f>'Pc, Summer, S1'!I13*Main!$B$4+_xlfn.IFNA(VLOOKUP($A13,'EV Distribution'!$A$2:$B$21,2,FALSE),0)*('EV Scenarios'!I$2-'EV Scenarios'!I$3)</f>
        <v>0.39467022399999996</v>
      </c>
      <c r="J13" s="2">
        <f>'Pc, Summer, S1'!J13*Main!$B$4+_xlfn.IFNA(VLOOKUP($A13,'EV Distribution'!$A$2:$B$21,2,FALSE),0)*('EV Scenarios'!J$2-'EV Scenarios'!J$3)</f>
        <v>0.35758464000000001</v>
      </c>
      <c r="K13" s="2">
        <f>'Pc, Summer, S1'!K13*Main!$B$4+_xlfn.IFNA(VLOOKUP($A13,'EV Distribution'!$A$2:$B$21,2,FALSE),0)*('EV Scenarios'!K$2-'EV Scenarios'!K$3)</f>
        <v>0.52510788799999997</v>
      </c>
      <c r="L13" s="2">
        <f>'Pc, Summer, S1'!L13*Main!$B$4+_xlfn.IFNA(VLOOKUP($A13,'EV Distribution'!$A$2:$B$21,2,FALSE),0)*('EV Scenarios'!L$2-'EV Scenarios'!L$3)</f>
        <v>0.51279238400000005</v>
      </c>
      <c r="M13" s="2">
        <f>'Pc, Summer, S1'!M13*Main!$B$4+_xlfn.IFNA(VLOOKUP($A13,'EV Distribution'!$A$2:$B$21,2,FALSE),0)*('EV Scenarios'!M$2-'EV Scenarios'!M$3)</f>
        <v>0.47218336</v>
      </c>
      <c r="N13" s="2">
        <f>'Pc, Summer, S1'!N13*Main!$B$4+_xlfn.IFNA(VLOOKUP($A13,'EV Distribution'!$A$2:$B$21,2,FALSE),0)*('EV Scenarios'!N$2-'EV Scenarios'!N$3)</f>
        <v>0.46071246400000004</v>
      </c>
      <c r="O13" s="2">
        <f>'Pc, Summer, S1'!O13*Main!$B$4+_xlfn.IFNA(VLOOKUP($A13,'EV Distribution'!$A$2:$B$21,2,FALSE),0)*('EV Scenarios'!O$2-'EV Scenarios'!O$3)</f>
        <v>0.462603504</v>
      </c>
      <c r="P13" s="2">
        <f>'Pc, Summer, S1'!P13*Main!$B$4+_xlfn.IFNA(VLOOKUP($A13,'EV Distribution'!$A$2:$B$21,2,FALSE),0)*('EV Scenarios'!P$2-'EV Scenarios'!P$3)</f>
        <v>0.44069118400000001</v>
      </c>
      <c r="Q13" s="2">
        <f>'Pc, Summer, S1'!Q13*Main!$B$4+_xlfn.IFNA(VLOOKUP($A13,'EV Distribution'!$A$2:$B$21,2,FALSE),0)*('EV Scenarios'!Q$2-'EV Scenarios'!Q$3)</f>
        <v>0.40395836799999996</v>
      </c>
      <c r="R13" s="2">
        <f>'Pc, Summer, S1'!R13*Main!$B$4+_xlfn.IFNA(VLOOKUP($A13,'EV Distribution'!$A$2:$B$21,2,FALSE),0)*('EV Scenarios'!R$2-'EV Scenarios'!R$3)</f>
        <v>0.36304745600000005</v>
      </c>
      <c r="S13" s="2">
        <f>'Pc, Summer, S1'!S13*Main!$B$4+_xlfn.IFNA(VLOOKUP($A13,'EV Distribution'!$A$2:$B$21,2,FALSE),0)*('EV Scenarios'!S$2-'EV Scenarios'!S$3)</f>
        <v>0.35002896</v>
      </c>
      <c r="T13" s="2">
        <f>'Pc, Summer, S1'!T13*Main!$B$4+_xlfn.IFNA(VLOOKUP($A13,'EV Distribution'!$A$2:$B$21,2,FALSE),0)*('EV Scenarios'!T$2-'EV Scenarios'!T$3)</f>
        <v>0.220024624</v>
      </c>
      <c r="U13" s="2">
        <f>'Pc, Summer, S1'!U13*Main!$B$4+_xlfn.IFNA(VLOOKUP($A13,'EV Distribution'!$A$2:$B$21,2,FALSE),0)*('EV Scenarios'!U$2-'EV Scenarios'!U$3)</f>
        <v>0.235299648</v>
      </c>
      <c r="V13" s="2">
        <f>'Pc, Summer, S1'!V13*Main!$B$4+_xlfn.IFNA(VLOOKUP($A13,'EV Distribution'!$A$2:$B$21,2,FALSE),0)*('EV Scenarios'!V$2-'EV Scenarios'!V$3)</f>
        <v>0.25725267199999996</v>
      </c>
      <c r="W13" s="2">
        <f>'Pc, Summer, S1'!W13*Main!$B$4+_xlfn.IFNA(VLOOKUP($A13,'EV Distribution'!$A$2:$B$21,2,FALSE),0)*('EV Scenarios'!W$2-'EV Scenarios'!W$3)</f>
        <v>0.26338964799999998</v>
      </c>
      <c r="X13" s="2">
        <f>'Pc, Summer, S1'!X13*Main!$B$4+_xlfn.IFNA(VLOOKUP($A13,'EV Distribution'!$A$2:$B$21,2,FALSE),0)*('EV Scenarios'!X$2-'EV Scenarios'!X$3)</f>
        <v>0.27470111999999997</v>
      </c>
      <c r="Y13" s="2">
        <f>'Pc, Summer, S1'!Y13*Main!$B$4+_xlfn.IFNA(VLOOKUP($A13,'EV Distribution'!$A$2:$B$21,2,FALSE),0)*('EV Scenarios'!Y$2-'EV Scenarios'!Y$3)</f>
        <v>0.30321511999999995</v>
      </c>
    </row>
    <row r="14" spans="1:25" x14ac:dyDescent="0.25">
      <c r="A14">
        <v>3</v>
      </c>
      <c r="B14" s="2">
        <f>'Pc, Summer, S1'!B14*Main!$B$4+_xlfn.IFNA(VLOOKUP($A14,'EV Distribution'!$A$2:$B$21,2,FALSE),0)*('EV Scenarios'!B$2-'EV Scenarios'!B$3)</f>
        <v>0.50932406400000008</v>
      </c>
      <c r="C14" s="2">
        <f>'Pc, Summer, S1'!C14*Main!$B$4+_xlfn.IFNA(VLOOKUP($A14,'EV Distribution'!$A$2:$B$21,2,FALSE),0)*('EV Scenarios'!C$2-'EV Scenarios'!C$3)</f>
        <v>0.53901508800000009</v>
      </c>
      <c r="D14" s="2">
        <f>'Pc, Summer, S1'!D14*Main!$B$4+_xlfn.IFNA(VLOOKUP($A14,'EV Distribution'!$A$2:$B$21,2,FALSE),0)*('EV Scenarios'!D$2-'EV Scenarios'!D$3)</f>
        <v>0.56918438400000004</v>
      </c>
      <c r="E14" s="2">
        <f>'Pc, Summer, S1'!E14*Main!$B$4+_xlfn.IFNA(VLOOKUP($A14,'EV Distribution'!$A$2:$B$21,2,FALSE),0)*('EV Scenarios'!E$2-'EV Scenarios'!E$3)</f>
        <v>0.59505559200000002</v>
      </c>
      <c r="F14" s="2">
        <f>'Pc, Summer, S1'!F14*Main!$B$4+_xlfn.IFNA(VLOOKUP($A14,'EV Distribution'!$A$2:$B$21,2,FALSE),0)*('EV Scenarios'!F$2-'EV Scenarios'!F$3)</f>
        <v>0.60180482400000002</v>
      </c>
      <c r="G14" s="2">
        <f>'Pc, Summer, S1'!G14*Main!$B$4+_xlfn.IFNA(VLOOKUP($A14,'EV Distribution'!$A$2:$B$21,2,FALSE),0)*('EV Scenarios'!G$2-'EV Scenarios'!G$3)</f>
        <v>0.62952806400000005</v>
      </c>
      <c r="H14" s="2">
        <f>'Pc, Summer, S1'!H14*Main!$B$4+_xlfn.IFNA(VLOOKUP($A14,'EV Distribution'!$A$2:$B$21,2,FALSE),0)*('EV Scenarios'!H$2-'EV Scenarios'!H$3)</f>
        <v>0.626301</v>
      </c>
      <c r="I14" s="2">
        <f>'Pc, Summer, S1'!I14*Main!$B$4+_xlfn.IFNA(VLOOKUP($A14,'EV Distribution'!$A$2:$B$21,2,FALSE),0)*('EV Scenarios'!I$2-'EV Scenarios'!I$3)</f>
        <v>0.59200533599999994</v>
      </c>
      <c r="J14" s="2">
        <f>'Pc, Summer, S1'!J14*Main!$B$4+_xlfn.IFNA(VLOOKUP($A14,'EV Distribution'!$A$2:$B$21,2,FALSE),0)*('EV Scenarios'!J$2-'EV Scenarios'!J$3)</f>
        <v>0.53637696000000001</v>
      </c>
      <c r="K14" s="2">
        <f>'Pc, Summer, S1'!K14*Main!$B$4+_xlfn.IFNA(VLOOKUP($A14,'EV Distribution'!$A$2:$B$21,2,FALSE),0)*('EV Scenarios'!K$2-'EV Scenarios'!K$3)</f>
        <v>0.78766183200000006</v>
      </c>
      <c r="L14" s="2">
        <f>'Pc, Summer, S1'!L14*Main!$B$4+_xlfn.IFNA(VLOOKUP($A14,'EV Distribution'!$A$2:$B$21,2,FALSE),0)*('EV Scenarios'!L$2-'EV Scenarios'!L$3)</f>
        <v>0.76918857600000012</v>
      </c>
      <c r="M14" s="2">
        <f>'Pc, Summer, S1'!M14*Main!$B$4+_xlfn.IFNA(VLOOKUP($A14,'EV Distribution'!$A$2:$B$21,2,FALSE),0)*('EV Scenarios'!M$2-'EV Scenarios'!M$3)</f>
        <v>0.70827504000000008</v>
      </c>
      <c r="N14" s="2">
        <f>'Pc, Summer, S1'!N14*Main!$B$4+_xlfn.IFNA(VLOOKUP($A14,'EV Distribution'!$A$2:$B$21,2,FALSE),0)*('EV Scenarios'!N$2-'EV Scenarios'!N$3)</f>
        <v>0.69106869600000009</v>
      </c>
      <c r="O14" s="2">
        <f>'Pc, Summer, S1'!O14*Main!$B$4+_xlfn.IFNA(VLOOKUP($A14,'EV Distribution'!$A$2:$B$21,2,FALSE),0)*('EV Scenarios'!O$2-'EV Scenarios'!O$3)</f>
        <v>0.69390525600000008</v>
      </c>
      <c r="P14" s="2">
        <f>'Pc, Summer, S1'!P14*Main!$B$4+_xlfn.IFNA(VLOOKUP($A14,'EV Distribution'!$A$2:$B$21,2,FALSE),0)*('EV Scenarios'!P$2-'EV Scenarios'!P$3)</f>
        <v>0.6610367760000001</v>
      </c>
      <c r="Q14" s="2">
        <f>'Pc, Summer, S1'!Q14*Main!$B$4+_xlfn.IFNA(VLOOKUP($A14,'EV Distribution'!$A$2:$B$21,2,FALSE),0)*('EV Scenarios'!Q$2-'EV Scenarios'!Q$3)</f>
        <v>0.60593755199999999</v>
      </c>
      <c r="R14" s="2">
        <f>'Pc, Summer, S1'!R14*Main!$B$4+_xlfn.IFNA(VLOOKUP($A14,'EV Distribution'!$A$2:$B$21,2,FALSE),0)*('EV Scenarios'!R$2-'EV Scenarios'!R$3)</f>
        <v>0.54457118400000004</v>
      </c>
      <c r="S14" s="2">
        <f>'Pc, Summer, S1'!S14*Main!$B$4+_xlfn.IFNA(VLOOKUP($A14,'EV Distribution'!$A$2:$B$21,2,FALSE),0)*('EV Scenarios'!S$2-'EV Scenarios'!S$3)</f>
        <v>0.52504344000000003</v>
      </c>
      <c r="T14" s="2">
        <f>'Pc, Summer, S1'!T14*Main!$B$4+_xlfn.IFNA(VLOOKUP($A14,'EV Distribution'!$A$2:$B$21,2,FALSE),0)*('EV Scenarios'!T$2-'EV Scenarios'!T$3)</f>
        <v>0.330036936</v>
      </c>
      <c r="U14" s="2">
        <f>'Pc, Summer, S1'!U14*Main!$B$4+_xlfn.IFNA(VLOOKUP($A14,'EV Distribution'!$A$2:$B$21,2,FALSE),0)*('EV Scenarios'!U$2-'EV Scenarios'!U$3)</f>
        <v>0.35294947200000004</v>
      </c>
      <c r="V14" s="2">
        <f>'Pc, Summer, S1'!V14*Main!$B$4+_xlfn.IFNA(VLOOKUP($A14,'EV Distribution'!$A$2:$B$21,2,FALSE),0)*('EV Scenarios'!V$2-'EV Scenarios'!V$3)</f>
        <v>0.38587900799999997</v>
      </c>
      <c r="W14" s="2">
        <f>'Pc, Summer, S1'!W14*Main!$B$4+_xlfn.IFNA(VLOOKUP($A14,'EV Distribution'!$A$2:$B$21,2,FALSE),0)*('EV Scenarios'!W$2-'EV Scenarios'!W$3)</f>
        <v>0.39508447200000002</v>
      </c>
      <c r="X14" s="2">
        <f>'Pc, Summer, S1'!X14*Main!$B$4+_xlfn.IFNA(VLOOKUP($A14,'EV Distribution'!$A$2:$B$21,2,FALSE),0)*('EV Scenarios'!X$2-'EV Scenarios'!X$3)</f>
        <v>0.41205167999999998</v>
      </c>
      <c r="Y14" s="2">
        <f>'Pc, Summer, S1'!Y14*Main!$B$4+_xlfn.IFNA(VLOOKUP($A14,'EV Distribution'!$A$2:$B$21,2,FALSE),0)*('EV Scenarios'!Y$2-'EV Scenarios'!Y$3)</f>
        <v>0.45482267999999998</v>
      </c>
    </row>
    <row r="15" spans="1:25" x14ac:dyDescent="0.25">
      <c r="A15">
        <v>20</v>
      </c>
      <c r="B15" s="2">
        <f>'Pc, Summer, S1'!B15*Main!$B$4+_xlfn.IFNA(VLOOKUP($A15,'EV Distribution'!$A$2:$B$21,2,FALSE),0)*('EV Scenarios'!B$2-'EV Scenarios'!B$3)</f>
        <v>4.1642848000000003E-2</v>
      </c>
      <c r="C15" s="2">
        <f>'Pc, Summer, S1'!C15*Main!$B$4+_xlfn.IFNA(VLOOKUP($A15,'EV Distribution'!$A$2:$B$21,2,FALSE),0)*('EV Scenarios'!C$2-'EV Scenarios'!C$3)</f>
        <v>4.4070416000000001E-2</v>
      </c>
      <c r="D15" s="2">
        <f>'Pc, Summer, S1'!D15*Main!$B$4+_xlfn.IFNA(VLOOKUP($A15,'EV Distribution'!$A$2:$B$21,2,FALSE),0)*('EV Scenarios'!D$2-'EV Scenarios'!D$3)</f>
        <v>4.6537088000000004E-2</v>
      </c>
      <c r="E15" s="2">
        <f>'Pc, Summer, S1'!E15*Main!$B$4+_xlfn.IFNA(VLOOKUP($A15,'EV Distribution'!$A$2:$B$21,2,FALSE),0)*('EV Scenarios'!E$2-'EV Scenarios'!E$3)</f>
        <v>4.8652344E-2</v>
      </c>
      <c r="F15" s="2">
        <f>'Pc, Summer, S1'!F15*Main!$B$4+_xlfn.IFNA(VLOOKUP($A15,'EV Distribution'!$A$2:$B$21,2,FALSE),0)*('EV Scenarios'!F$2-'EV Scenarios'!F$3)</f>
        <v>4.9204167999999993E-2</v>
      </c>
      <c r="G15" s="2">
        <f>'Pc, Summer, S1'!G15*Main!$B$4+_xlfn.IFNA(VLOOKUP($A15,'EV Distribution'!$A$2:$B$21,2,FALSE),0)*('EV Scenarios'!G$2-'EV Scenarios'!G$3)</f>
        <v>5.1470847999999993E-2</v>
      </c>
      <c r="H15" s="2">
        <f>'Pc, Summer, S1'!H15*Main!$B$4+_xlfn.IFNA(VLOOKUP($A15,'EV Distribution'!$A$2:$B$21,2,FALSE),0)*('EV Scenarios'!H$2-'EV Scenarios'!H$3)</f>
        <v>5.1206999999999996E-2</v>
      </c>
      <c r="I15" s="2">
        <f>'Pc, Summer, S1'!I15*Main!$B$4+_xlfn.IFNA(VLOOKUP($A15,'EV Distribution'!$A$2:$B$21,2,FALSE),0)*('EV Scenarios'!I$2-'EV Scenarios'!I$3)</f>
        <v>4.8402951999999992E-2</v>
      </c>
      <c r="J15" s="2">
        <f>'Pc, Summer, S1'!J15*Main!$B$4+_xlfn.IFNA(VLOOKUP($A15,'EV Distribution'!$A$2:$B$21,2,FALSE),0)*('EV Scenarios'!J$2-'EV Scenarios'!J$3)</f>
        <v>4.385472E-2</v>
      </c>
      <c r="K15" s="2">
        <f>'Pc, Summer, S1'!K15*Main!$B$4+_xlfn.IFNA(VLOOKUP($A15,'EV Distribution'!$A$2:$B$21,2,FALSE),0)*('EV Scenarios'!K$2-'EV Scenarios'!K$3)</f>
        <v>6.4400024E-2</v>
      </c>
      <c r="L15" s="2">
        <f>'Pc, Summer, S1'!L15*Main!$B$4+_xlfn.IFNA(VLOOKUP($A15,'EV Distribution'!$A$2:$B$21,2,FALSE),0)*('EV Scenarios'!L$2-'EV Scenarios'!L$3)</f>
        <v>6.2889632000000001E-2</v>
      </c>
      <c r="M15" s="2">
        <f>'Pc, Summer, S1'!M15*Main!$B$4+_xlfn.IFNA(VLOOKUP($A15,'EV Distribution'!$A$2:$B$21,2,FALSE),0)*('EV Scenarios'!M$2-'EV Scenarios'!M$3)</f>
        <v>5.790928E-2</v>
      </c>
      <c r="N15" s="2">
        <f>'Pc, Summer, S1'!N15*Main!$B$4+_xlfn.IFNA(VLOOKUP($A15,'EV Distribution'!$A$2:$B$21,2,FALSE),0)*('EV Scenarios'!N$2-'EV Scenarios'!N$3)</f>
        <v>5.6502472000000005E-2</v>
      </c>
      <c r="O15" s="2">
        <f>'Pc, Summer, S1'!O15*Main!$B$4+_xlfn.IFNA(VLOOKUP($A15,'EV Distribution'!$A$2:$B$21,2,FALSE),0)*('EV Scenarios'!O$2-'EV Scenarios'!O$3)</f>
        <v>5.6734392000000002E-2</v>
      </c>
      <c r="P15" s="2">
        <f>'Pc, Summer, S1'!P15*Main!$B$4+_xlfn.IFNA(VLOOKUP($A15,'EV Distribution'!$A$2:$B$21,2,FALSE),0)*('EV Scenarios'!P$2-'EV Scenarios'!P$3)</f>
        <v>5.4047032000000002E-2</v>
      </c>
      <c r="Q15" s="2">
        <f>'Pc, Summer, S1'!Q15*Main!$B$4+_xlfn.IFNA(VLOOKUP($A15,'EV Distribution'!$A$2:$B$21,2,FALSE),0)*('EV Scenarios'!Q$2-'EV Scenarios'!Q$3)</f>
        <v>4.9542063999999997E-2</v>
      </c>
      <c r="R15" s="2">
        <f>'Pc, Summer, S1'!R15*Main!$B$4+_xlfn.IFNA(VLOOKUP($A15,'EV Distribution'!$A$2:$B$21,2,FALSE),0)*('EV Scenarios'!R$2-'EV Scenarios'!R$3)</f>
        <v>4.4524688E-2</v>
      </c>
      <c r="S15" s="2">
        <f>'Pc, Summer, S1'!S15*Main!$B$4+_xlfn.IFNA(VLOOKUP($A15,'EV Distribution'!$A$2:$B$21,2,FALSE),0)*('EV Scenarios'!S$2-'EV Scenarios'!S$3)</f>
        <v>4.292808E-2</v>
      </c>
      <c r="T15" s="2">
        <f>'Pc, Summer, S1'!T15*Main!$B$4+_xlfn.IFNA(VLOOKUP($A15,'EV Distribution'!$A$2:$B$21,2,FALSE),0)*('EV Scenarios'!T$2-'EV Scenarios'!T$3)</f>
        <v>2.6984151999999997E-2</v>
      </c>
      <c r="U15" s="2">
        <f>'Pc, Summer, S1'!U15*Main!$B$4+_xlfn.IFNA(VLOOKUP($A15,'EV Distribution'!$A$2:$B$21,2,FALSE),0)*('EV Scenarios'!U$2-'EV Scenarios'!U$3)</f>
        <v>2.8857503999999999E-2</v>
      </c>
      <c r="V15" s="2">
        <f>'Pc, Summer, S1'!V15*Main!$B$4+_xlfn.IFNA(VLOOKUP($A15,'EV Distribution'!$A$2:$B$21,2,FALSE),0)*('EV Scenarios'!V$2-'EV Scenarios'!V$3)</f>
        <v>3.1549855999999994E-2</v>
      </c>
      <c r="W15" s="2">
        <f>'Pc, Summer, S1'!W15*Main!$B$4+_xlfn.IFNA(VLOOKUP($A15,'EV Distribution'!$A$2:$B$21,2,FALSE),0)*('EV Scenarios'!W$2-'EV Scenarios'!W$3)</f>
        <v>3.2302503999999996E-2</v>
      </c>
      <c r="X15" s="2">
        <f>'Pc, Summer, S1'!X15*Main!$B$4+_xlfn.IFNA(VLOOKUP($A15,'EV Distribution'!$A$2:$B$21,2,FALSE),0)*('EV Scenarios'!X$2-'EV Scenarios'!X$3)</f>
        <v>3.3689759999999999E-2</v>
      </c>
      <c r="Y15" s="2">
        <f>'Pc, Summer, S1'!Y15*Main!$B$4+_xlfn.IFNA(VLOOKUP($A15,'EV Distribution'!$A$2:$B$21,2,FALSE),0)*('EV Scenarios'!Y$2-'EV Scenarios'!Y$3)</f>
        <v>3.7186759999999992E-2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topLeftCell="D1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S1'!B2*Main!$B$5+_xlfn.IFNA(VLOOKUP($A2,'EV Distribution'!$A$2:$B$21,2,FALSE),0)*('EV Scenarios'!B$4-'EV Scenarios'!B$2)</f>
        <v>0.12247409599999999</v>
      </c>
      <c r="C2" s="2">
        <f>'Pc, Summer, S1'!C2*Main!$B$5+_xlfn.IFNA(VLOOKUP($A2,'EV Distribution'!$A$2:$B$21,2,FALSE),0)*('EV Scenarios'!C$4-'EV Scenarios'!C$2)</f>
        <v>0.13482691199999999</v>
      </c>
      <c r="D2" s="2">
        <f>'Pc, Summer, S1'!D2*Main!$B$5+_xlfn.IFNA(VLOOKUP($A2,'EV Distribution'!$A$2:$B$21,2,FALSE),0)*('EV Scenarios'!D$4-'EV Scenarios'!D$2)</f>
        <v>0.175492752</v>
      </c>
      <c r="E2" s="2">
        <f>'Pc, Summer, S1'!E2*Main!$B$5+_xlfn.IFNA(VLOOKUP($A2,'EV Distribution'!$A$2:$B$21,2,FALSE),0)*('EV Scenarios'!E$4-'EV Scenarios'!E$2)</f>
        <v>0.20119648000000001</v>
      </c>
      <c r="F2" s="2">
        <f>'Pc, Summer, S1'!F2*Main!$B$5+_xlfn.IFNA(VLOOKUP($A2,'EV Distribution'!$A$2:$B$21,2,FALSE),0)*('EV Scenarios'!F$4-'EV Scenarios'!F$2)</f>
        <v>0.23656486399999999</v>
      </c>
      <c r="G2" s="2">
        <f>'Pc, Summer, S1'!G2*Main!$B$5+_xlfn.IFNA(VLOOKUP($A2,'EV Distribution'!$A$2:$B$21,2,FALSE),0)*('EV Scenarios'!G$4-'EV Scenarios'!G$2)</f>
        <v>0.27652262399999999</v>
      </c>
      <c r="H2" s="2">
        <f>'Pc, Summer, S1'!H2*Main!$B$5+_xlfn.IFNA(VLOOKUP($A2,'EV Distribution'!$A$2:$B$21,2,FALSE),0)*('EV Scenarios'!H$4-'EV Scenarios'!H$2)</f>
        <v>0.24650088000000003</v>
      </c>
      <c r="I2" s="2">
        <f>'Pc, Summer, S1'!I2*Main!$B$5+_xlfn.IFNA(VLOOKUP($A2,'EV Distribution'!$A$2:$B$21,2,FALSE),0)*('EV Scenarios'!I$4-'EV Scenarios'!I$2)</f>
        <v>0.35239488000000008</v>
      </c>
      <c r="J2" s="2">
        <f>'Pc, Summer, S1'!J2*Main!$B$5+_xlfn.IFNA(VLOOKUP($A2,'EV Distribution'!$A$2:$B$21,2,FALSE),0)*('EV Scenarios'!J$4-'EV Scenarios'!J$2)</f>
        <v>0.32328558400000001</v>
      </c>
      <c r="K2" s="2">
        <f>'Pc, Summer, S1'!K2*Main!$B$5+_xlfn.IFNA(VLOOKUP($A2,'EV Distribution'!$A$2:$B$21,2,FALSE),0)*('EV Scenarios'!K$4-'EV Scenarios'!K$2)</f>
        <v>0.36512844799999994</v>
      </c>
      <c r="L2" s="2">
        <f>'Pc, Summer, S1'!L2*Main!$B$5+_xlfn.IFNA(VLOOKUP($A2,'EV Distribution'!$A$2:$B$21,2,FALSE),0)*('EV Scenarios'!L$4-'EV Scenarios'!L$2)</f>
        <v>0.37525102400000004</v>
      </c>
      <c r="M2" s="2">
        <f>'Pc, Summer, S1'!M2*Main!$B$5+_xlfn.IFNA(VLOOKUP($A2,'EV Distribution'!$A$2:$B$21,2,FALSE),0)*('EV Scenarios'!M$4-'EV Scenarios'!M$2)</f>
        <v>0.34808280000000003</v>
      </c>
      <c r="N2" s="2">
        <f>'Pc, Summer, S1'!N2*Main!$B$5+_xlfn.IFNA(VLOOKUP($A2,'EV Distribution'!$A$2:$B$21,2,FALSE),0)*('EV Scenarios'!N$4-'EV Scenarios'!N$2)</f>
        <v>0.32836340800000002</v>
      </c>
      <c r="O2" s="2">
        <f>'Pc, Summer, S1'!O2*Main!$B$5+_xlfn.IFNA(VLOOKUP($A2,'EV Distribution'!$A$2:$B$21,2,FALSE),0)*('EV Scenarios'!O$4-'EV Scenarios'!O$2)</f>
        <v>0.30230860800000003</v>
      </c>
      <c r="P2" s="2">
        <f>'Pc, Summer, S1'!P2*Main!$B$5+_xlfn.IFNA(VLOOKUP($A2,'EV Distribution'!$A$2:$B$21,2,FALSE),0)*('EV Scenarios'!P$4-'EV Scenarios'!P$2)</f>
        <v>0.27845521600000001</v>
      </c>
      <c r="Q2" s="2">
        <f>'Pc, Summer, S1'!Q2*Main!$B$5+_xlfn.IFNA(VLOOKUP($A2,'EV Distribution'!$A$2:$B$21,2,FALSE),0)*('EV Scenarios'!Q$4-'EV Scenarios'!Q$2)</f>
        <v>0.25060689600000002</v>
      </c>
      <c r="R2" s="2">
        <f>'Pc, Summer, S1'!R2*Main!$B$5+_xlfn.IFNA(VLOOKUP($A2,'EV Distribution'!$A$2:$B$21,2,FALSE),0)*('EV Scenarios'!R$4-'EV Scenarios'!R$2)</f>
        <v>0.24800014399999998</v>
      </c>
      <c r="S2" s="2">
        <f>'Pc, Summer, S1'!S2*Main!$B$5+_xlfn.IFNA(VLOOKUP($A2,'EV Distribution'!$A$2:$B$21,2,FALSE),0)*('EV Scenarios'!S$4-'EV Scenarios'!S$2)</f>
        <v>0.19648838399999999</v>
      </c>
      <c r="T2" s="2">
        <f>'Pc, Summer, S1'!T2*Main!$B$5+_xlfn.IFNA(VLOOKUP($A2,'EV Distribution'!$A$2:$B$21,2,FALSE),0)*('EV Scenarios'!T$4-'EV Scenarios'!T$2)</f>
        <v>0.162573472</v>
      </c>
      <c r="U2" s="2">
        <f>'Pc, Summer, S1'!U2*Main!$B$5+_xlfn.IFNA(VLOOKUP($A2,'EV Distribution'!$A$2:$B$21,2,FALSE),0)*('EV Scenarios'!U$4-'EV Scenarios'!U$2)</f>
        <v>0.19291152</v>
      </c>
      <c r="V2" s="2">
        <f>'Pc, Summer, S1'!V2*Main!$B$5+_xlfn.IFNA(VLOOKUP($A2,'EV Distribution'!$A$2:$B$21,2,FALSE),0)*('EV Scenarios'!V$4-'EV Scenarios'!V$2)</f>
        <v>0.19656300800000001</v>
      </c>
      <c r="W2" s="2">
        <f>'Pc, Summer, S1'!W2*Main!$B$5+_xlfn.IFNA(VLOOKUP($A2,'EV Distribution'!$A$2:$B$21,2,FALSE),0)*('EV Scenarios'!W$4-'EV Scenarios'!W$2)</f>
        <v>0.22463350399999998</v>
      </c>
      <c r="X2" s="2">
        <f>'Pc, Summer, S1'!X2*Main!$B$5+_xlfn.IFNA(VLOOKUP($A2,'EV Distribution'!$A$2:$B$21,2,FALSE),0)*('EV Scenarios'!X$4-'EV Scenarios'!X$2)</f>
        <v>0.10906976</v>
      </c>
      <c r="Y2" s="2">
        <f>'Pc, Summer, S1'!Y2*Main!$B$5+_xlfn.IFNA(VLOOKUP($A2,'EV Distribution'!$A$2:$B$21,2,FALSE),0)*('EV Scenarios'!Y$4-'EV Scenarios'!Y$2)</f>
        <v>0.10472376000000001</v>
      </c>
    </row>
    <row r="3" spans="1:25" x14ac:dyDescent="0.25">
      <c r="A3">
        <v>17</v>
      </c>
      <c r="B3" s="2">
        <f>'Pc, Summer, S1'!B3*Main!$B$5+_xlfn.IFNA(VLOOKUP($A3,'EV Distribution'!$A$2:$B$21,2,FALSE),0)*('EV Scenarios'!B$4-'EV Scenarios'!B$2)</f>
        <v>4.8960752999999996E-2</v>
      </c>
      <c r="C3" s="2">
        <f>'Pc, Summer, S1'!C3*Main!$B$5+_xlfn.IFNA(VLOOKUP($A3,'EV Distribution'!$A$2:$B$21,2,FALSE),0)*('EV Scenarios'!C$4-'EV Scenarios'!C$2)</f>
        <v>5.3898966E-2</v>
      </c>
      <c r="D3" s="2">
        <f>'Pc, Summer, S1'!D3*Main!$B$5+_xlfn.IFNA(VLOOKUP($A3,'EV Distribution'!$A$2:$B$21,2,FALSE),0)*('EV Scenarios'!D$4-'EV Scenarios'!D$2)</f>
        <v>7.0155710999999996E-2</v>
      </c>
      <c r="E3" s="2">
        <f>'Pc, Summer, S1'!E3*Main!$B$5+_xlfn.IFNA(VLOOKUP($A3,'EV Distribution'!$A$2:$B$21,2,FALSE),0)*('EV Scenarios'!E$4-'EV Scenarios'!E$2)</f>
        <v>8.0431140000000012E-2</v>
      </c>
      <c r="F3" s="2">
        <f>'Pc, Summer, S1'!F3*Main!$B$5+_xlfn.IFNA(VLOOKUP($A3,'EV Distribution'!$A$2:$B$21,2,FALSE),0)*('EV Scenarios'!F$4-'EV Scenarios'!F$2)</f>
        <v>9.4570151999999991E-2</v>
      </c>
      <c r="G3" s="2">
        <f>'Pc, Summer, S1'!G3*Main!$B$5+_xlfn.IFNA(VLOOKUP($A3,'EV Distribution'!$A$2:$B$21,2,FALSE),0)*('EV Scenarios'!G$4-'EV Scenarios'!G$2)</f>
        <v>0.11054383200000001</v>
      </c>
      <c r="H3" s="2">
        <f>'Pc, Summer, S1'!H3*Main!$B$5+_xlfn.IFNA(VLOOKUP($A3,'EV Distribution'!$A$2:$B$21,2,FALSE),0)*('EV Scenarios'!H$4-'EV Scenarios'!H$2)</f>
        <v>9.8542215000000016E-2</v>
      </c>
      <c r="I3" s="2">
        <f>'Pc, Summer, S1'!I3*Main!$B$5+_xlfn.IFNA(VLOOKUP($A3,'EV Distribution'!$A$2:$B$21,2,FALSE),0)*('EV Scenarios'!I$4-'EV Scenarios'!I$2)</f>
        <v>0.14087484000000003</v>
      </c>
      <c r="J3" s="2">
        <f>'Pc, Summer, S1'!J3*Main!$B$5+_xlfn.IFNA(VLOOKUP($A3,'EV Distribution'!$A$2:$B$21,2,FALSE),0)*('EV Scenarios'!J$4-'EV Scenarios'!J$2)</f>
        <v>0.129237987</v>
      </c>
      <c r="K3" s="2">
        <f>'Pc, Summer, S1'!K3*Main!$B$5+_xlfn.IFNA(VLOOKUP($A3,'EV Distribution'!$A$2:$B$21,2,FALSE),0)*('EV Scenarios'!K$4-'EV Scenarios'!K$2)</f>
        <v>0.14596526399999998</v>
      </c>
      <c r="L3" s="2">
        <f>'Pc, Summer, S1'!L3*Main!$B$5+_xlfn.IFNA(VLOOKUP($A3,'EV Distribution'!$A$2:$B$21,2,FALSE),0)*('EV Scenarios'!L$4-'EV Scenarios'!L$2)</f>
        <v>0.150011907</v>
      </c>
      <c r="M3" s="2">
        <f>'Pc, Summer, S1'!M3*Main!$B$5+_xlfn.IFNA(VLOOKUP($A3,'EV Distribution'!$A$2:$B$21,2,FALSE),0)*('EV Scenarios'!M$4-'EV Scenarios'!M$2)</f>
        <v>0.13915102500000001</v>
      </c>
      <c r="N3" s="2">
        <f>'Pc, Summer, S1'!N3*Main!$B$5+_xlfn.IFNA(VLOOKUP($A3,'EV Distribution'!$A$2:$B$21,2,FALSE),0)*('EV Scenarios'!N$4-'EV Scenarios'!N$2)</f>
        <v>0.13126791900000001</v>
      </c>
      <c r="O3" s="2">
        <f>'Pc, Summer, S1'!O3*Main!$B$5+_xlfn.IFNA(VLOOKUP($A3,'EV Distribution'!$A$2:$B$21,2,FALSE),0)*('EV Scenarios'!O$4-'EV Scenarios'!O$2)</f>
        <v>0.12085214400000001</v>
      </c>
      <c r="P3" s="2">
        <f>'Pc, Summer, S1'!P3*Main!$B$5+_xlfn.IFNA(VLOOKUP($A3,'EV Distribution'!$A$2:$B$21,2,FALSE),0)*('EV Scenarios'!P$4-'EV Scenarios'!P$2)</f>
        <v>0.11131641299999999</v>
      </c>
      <c r="Q3" s="2">
        <f>'Pc, Summer, S1'!Q3*Main!$B$5+_xlfn.IFNA(VLOOKUP($A3,'EV Distribution'!$A$2:$B$21,2,FALSE),0)*('EV Scenarios'!Q$4-'EV Scenarios'!Q$2)</f>
        <v>0.100183653</v>
      </c>
      <c r="R3" s="2">
        <f>'Pc, Summer, S1'!R3*Main!$B$5+_xlfn.IFNA(VLOOKUP($A3,'EV Distribution'!$A$2:$B$21,2,FALSE),0)*('EV Scenarios'!R$4-'EV Scenarios'!R$2)</f>
        <v>9.9141567E-2</v>
      </c>
      <c r="S3" s="2">
        <f>'Pc, Summer, S1'!S3*Main!$B$5+_xlfn.IFNA(VLOOKUP($A3,'EV Distribution'!$A$2:$B$21,2,FALSE),0)*('EV Scenarios'!S$4-'EV Scenarios'!S$2)</f>
        <v>7.8549011999999988E-2</v>
      </c>
      <c r="T3" s="2">
        <f>'Pc, Summer, S1'!T3*Main!$B$5+_xlfn.IFNA(VLOOKUP($A3,'EV Distribution'!$A$2:$B$21,2,FALSE),0)*('EV Scenarios'!T$4-'EV Scenarios'!T$2)</f>
        <v>6.4991045999999997E-2</v>
      </c>
      <c r="U3" s="2">
        <f>'Pc, Summer, S1'!U3*Main!$B$5+_xlfn.IFNA(VLOOKUP($A3,'EV Distribution'!$A$2:$B$21,2,FALSE),0)*('EV Scenarios'!U$4-'EV Scenarios'!U$2)</f>
        <v>7.7119110000000005E-2</v>
      </c>
      <c r="V3" s="2">
        <f>'Pc, Summer, S1'!V3*Main!$B$5+_xlfn.IFNA(VLOOKUP($A3,'EV Distribution'!$A$2:$B$21,2,FALSE),0)*('EV Scenarios'!V$4-'EV Scenarios'!V$2)</f>
        <v>7.8578844000000009E-2</v>
      </c>
      <c r="W3" s="2">
        <f>'Pc, Summer, S1'!W3*Main!$B$5+_xlfn.IFNA(VLOOKUP($A3,'EV Distribution'!$A$2:$B$21,2,FALSE),0)*('EV Scenarios'!W$4-'EV Scenarios'!W$2)</f>
        <v>8.9800421999999991E-2</v>
      </c>
      <c r="X3" s="2">
        <f>'Pc, Summer, S1'!X3*Main!$B$5+_xlfn.IFNA(VLOOKUP($A3,'EV Distribution'!$A$2:$B$21,2,FALSE),0)*('EV Scenarios'!X$4-'EV Scenarios'!X$2)</f>
        <v>4.3602179999999997E-2</v>
      </c>
      <c r="Y3" s="2">
        <f>'Pc, Summer, S1'!Y3*Main!$B$5+_xlfn.IFNA(VLOOKUP($A3,'EV Distribution'!$A$2:$B$21,2,FALSE),0)*('EV Scenarios'!Y$4-'EV Scenarios'!Y$2)</f>
        <v>4.1864805000000005E-2</v>
      </c>
    </row>
    <row r="4" spans="1:25" x14ac:dyDescent="0.25">
      <c r="A4">
        <v>38</v>
      </c>
      <c r="B4" s="2">
        <f>'Pc, Summer, S1'!B4*Main!$B$5+_xlfn.IFNA(VLOOKUP($A4,'EV Distribution'!$A$2:$B$21,2,FALSE),0)*('EV Scenarios'!B$4-'EV Scenarios'!B$2)</f>
        <v>0.171434849</v>
      </c>
      <c r="C4" s="2">
        <f>'Pc, Summer, S1'!C4*Main!$B$5+_xlfn.IFNA(VLOOKUP($A4,'EV Distribution'!$A$2:$B$21,2,FALSE),0)*('EV Scenarios'!C$4-'EV Scenarios'!C$2)</f>
        <v>0.18872587799999999</v>
      </c>
      <c r="D4" s="2">
        <f>'Pc, Summer, S1'!D4*Main!$B$5+_xlfn.IFNA(VLOOKUP($A4,'EV Distribution'!$A$2:$B$21,2,FALSE),0)*('EV Scenarios'!D$4-'EV Scenarios'!D$2)</f>
        <v>0.24564846300000001</v>
      </c>
      <c r="E4" s="2">
        <f>'Pc, Summer, S1'!E4*Main!$B$5+_xlfn.IFNA(VLOOKUP($A4,'EV Distribution'!$A$2:$B$21,2,FALSE),0)*('EV Scenarios'!E$4-'EV Scenarios'!E$2)</f>
        <v>0.28162762000000002</v>
      </c>
      <c r="F4" s="2">
        <f>'Pc, Summer, S1'!F4*Main!$B$5+_xlfn.IFNA(VLOOKUP($A4,'EV Distribution'!$A$2:$B$21,2,FALSE),0)*('EV Scenarios'!F$4-'EV Scenarios'!F$2)</f>
        <v>0.33113501599999995</v>
      </c>
      <c r="G4" s="2">
        <f>'Pc, Summer, S1'!G4*Main!$B$5+_xlfn.IFNA(VLOOKUP($A4,'EV Distribution'!$A$2:$B$21,2,FALSE),0)*('EV Scenarios'!G$4-'EV Scenarios'!G$2)</f>
        <v>0.387066456</v>
      </c>
      <c r="H4" s="2">
        <f>'Pc, Summer, S1'!H4*Main!$B$5+_xlfn.IFNA(VLOOKUP($A4,'EV Distribution'!$A$2:$B$21,2,FALSE),0)*('EV Scenarios'!H$4-'EV Scenarios'!H$2)</f>
        <v>0.34504309500000002</v>
      </c>
      <c r="I4" s="2">
        <f>'Pc, Summer, S1'!I4*Main!$B$5+_xlfn.IFNA(VLOOKUP($A4,'EV Distribution'!$A$2:$B$21,2,FALSE),0)*('EV Scenarios'!I$4-'EV Scenarios'!I$2)</f>
        <v>0.49326972000000008</v>
      </c>
      <c r="J4" s="2">
        <f>'Pc, Summer, S1'!J4*Main!$B$5+_xlfn.IFNA(VLOOKUP($A4,'EV Distribution'!$A$2:$B$21,2,FALSE),0)*('EV Scenarios'!J$4-'EV Scenarios'!J$2)</f>
        <v>0.45252357100000001</v>
      </c>
      <c r="K4" s="2">
        <f>'Pc, Summer, S1'!K4*Main!$B$5+_xlfn.IFNA(VLOOKUP($A4,'EV Distribution'!$A$2:$B$21,2,FALSE),0)*('EV Scenarios'!K$4-'EV Scenarios'!K$2)</f>
        <v>0.51109371199999998</v>
      </c>
      <c r="L4" s="2">
        <f>'Pc, Summer, S1'!L4*Main!$B$5+_xlfn.IFNA(VLOOKUP($A4,'EV Distribution'!$A$2:$B$21,2,FALSE),0)*('EV Scenarios'!L$4-'EV Scenarios'!L$2)</f>
        <v>0.52526293099999999</v>
      </c>
      <c r="M4" s="2">
        <f>'Pc, Summer, S1'!M4*Main!$B$5+_xlfn.IFNA(VLOOKUP($A4,'EV Distribution'!$A$2:$B$21,2,FALSE),0)*('EV Scenarios'!M$4-'EV Scenarios'!M$2)</f>
        <v>0.48723382500000001</v>
      </c>
      <c r="N4" s="2">
        <f>'Pc, Summer, S1'!N4*Main!$B$5+_xlfn.IFNA(VLOOKUP($A4,'EV Distribution'!$A$2:$B$21,2,FALSE),0)*('EV Scenarios'!N$4-'EV Scenarios'!N$2)</f>
        <v>0.45963132700000003</v>
      </c>
      <c r="O4" s="2">
        <f>'Pc, Summer, S1'!O4*Main!$B$5+_xlfn.IFNA(VLOOKUP($A4,'EV Distribution'!$A$2:$B$21,2,FALSE),0)*('EV Scenarios'!O$4-'EV Scenarios'!O$2)</f>
        <v>0.42316075200000003</v>
      </c>
      <c r="P4" s="2">
        <f>'Pc, Summer, S1'!P4*Main!$B$5+_xlfn.IFNA(VLOOKUP($A4,'EV Distribution'!$A$2:$B$21,2,FALSE),0)*('EV Scenarios'!P$4-'EV Scenarios'!P$2)</f>
        <v>0.38977162900000001</v>
      </c>
      <c r="Q4" s="2">
        <f>'Pc, Summer, S1'!Q4*Main!$B$5+_xlfn.IFNA(VLOOKUP($A4,'EV Distribution'!$A$2:$B$21,2,FALSE),0)*('EV Scenarios'!Q$4-'EV Scenarios'!Q$2)</f>
        <v>0.35079054900000001</v>
      </c>
      <c r="R4" s="2">
        <f>'Pc, Summer, S1'!R4*Main!$B$5+_xlfn.IFNA(VLOOKUP($A4,'EV Distribution'!$A$2:$B$21,2,FALSE),0)*('EV Scenarios'!R$4-'EV Scenarios'!R$2)</f>
        <v>0.34714171099999996</v>
      </c>
      <c r="S4" s="2">
        <f>'Pc, Summer, S1'!S4*Main!$B$5+_xlfn.IFNA(VLOOKUP($A4,'EV Distribution'!$A$2:$B$21,2,FALSE),0)*('EV Scenarios'!S$4-'EV Scenarios'!S$2)</f>
        <v>0.27503739599999999</v>
      </c>
      <c r="T4" s="2">
        <f>'Pc, Summer, S1'!T4*Main!$B$5+_xlfn.IFNA(VLOOKUP($A4,'EV Distribution'!$A$2:$B$21,2,FALSE),0)*('EV Scenarios'!T$4-'EV Scenarios'!T$2)</f>
        <v>0.22756451799999999</v>
      </c>
      <c r="U4" s="2">
        <f>'Pc, Summer, S1'!U4*Main!$B$5+_xlfn.IFNA(VLOOKUP($A4,'EV Distribution'!$A$2:$B$21,2,FALSE),0)*('EV Scenarios'!U$4-'EV Scenarios'!U$2)</f>
        <v>0.27003062999999999</v>
      </c>
      <c r="V4" s="2">
        <f>'Pc, Summer, S1'!V4*Main!$B$5+_xlfn.IFNA(VLOOKUP($A4,'EV Distribution'!$A$2:$B$21,2,FALSE),0)*('EV Scenarios'!V$4-'EV Scenarios'!V$2)</f>
        <v>0.27514185200000002</v>
      </c>
      <c r="W4" s="2">
        <f>'Pc, Summer, S1'!W4*Main!$B$5+_xlfn.IFNA(VLOOKUP($A4,'EV Distribution'!$A$2:$B$21,2,FALSE),0)*('EV Scenarios'!W$4-'EV Scenarios'!W$2)</f>
        <v>0.31443392599999997</v>
      </c>
      <c r="X4" s="2">
        <f>'Pc, Summer, S1'!X4*Main!$B$5+_xlfn.IFNA(VLOOKUP($A4,'EV Distribution'!$A$2:$B$21,2,FALSE),0)*('EV Scenarios'!X$4-'EV Scenarios'!X$2)</f>
        <v>0.15267194000000001</v>
      </c>
      <c r="Y4" s="2">
        <f>'Pc, Summer, S1'!Y4*Main!$B$5+_xlfn.IFNA(VLOOKUP($A4,'EV Distribution'!$A$2:$B$21,2,FALSE),0)*('EV Scenarios'!Y$4-'EV Scenarios'!Y$2)</f>
        <v>0.14658856500000003</v>
      </c>
    </row>
    <row r="5" spans="1:25" x14ac:dyDescent="0.25">
      <c r="A5">
        <v>36</v>
      </c>
      <c r="B5" s="2">
        <f>'Pc, Summer, S1'!B5*Main!$B$5+_xlfn.IFNA(VLOOKUP($A5,'EV Distribution'!$A$2:$B$21,2,FALSE),0)*('EV Scenarios'!B$4-'EV Scenarios'!B$2)</f>
        <v>3.0618523999999998E-2</v>
      </c>
      <c r="C5" s="2">
        <f>'Pc, Summer, S1'!C5*Main!$B$5+_xlfn.IFNA(VLOOKUP($A5,'EV Distribution'!$A$2:$B$21,2,FALSE),0)*('EV Scenarios'!C$4-'EV Scenarios'!C$2)</f>
        <v>3.3706727999999998E-2</v>
      </c>
      <c r="D5" s="2">
        <f>'Pc, Summer, S1'!D5*Main!$B$5+_xlfn.IFNA(VLOOKUP($A5,'EV Distribution'!$A$2:$B$21,2,FALSE),0)*('EV Scenarios'!D$4-'EV Scenarios'!D$2)</f>
        <v>4.3873188E-2</v>
      </c>
      <c r="E5" s="2">
        <f>'Pc, Summer, S1'!E5*Main!$B$5+_xlfn.IFNA(VLOOKUP($A5,'EV Distribution'!$A$2:$B$21,2,FALSE),0)*('EV Scenarios'!E$4-'EV Scenarios'!E$2)</f>
        <v>5.0299120000000003E-2</v>
      </c>
      <c r="F5" s="2">
        <f>'Pc, Summer, S1'!F5*Main!$B$5+_xlfn.IFNA(VLOOKUP($A5,'EV Distribution'!$A$2:$B$21,2,FALSE),0)*('EV Scenarios'!F$4-'EV Scenarios'!F$2)</f>
        <v>5.9141215999999996E-2</v>
      </c>
      <c r="G5" s="2">
        <f>'Pc, Summer, S1'!G5*Main!$B$5+_xlfn.IFNA(VLOOKUP($A5,'EV Distribution'!$A$2:$B$21,2,FALSE),0)*('EV Scenarios'!G$4-'EV Scenarios'!G$2)</f>
        <v>6.9130655999999999E-2</v>
      </c>
      <c r="H5" s="2">
        <f>'Pc, Summer, S1'!H5*Main!$B$5+_xlfn.IFNA(VLOOKUP($A5,'EV Distribution'!$A$2:$B$21,2,FALSE),0)*('EV Scenarios'!H$4-'EV Scenarios'!H$2)</f>
        <v>6.1625220000000008E-2</v>
      </c>
      <c r="I5" s="2">
        <f>'Pc, Summer, S1'!I5*Main!$B$5+_xlfn.IFNA(VLOOKUP($A5,'EV Distribution'!$A$2:$B$21,2,FALSE),0)*('EV Scenarios'!I$4-'EV Scenarios'!I$2)</f>
        <v>8.8098720000000019E-2</v>
      </c>
      <c r="J5" s="2">
        <f>'Pc, Summer, S1'!J5*Main!$B$5+_xlfn.IFNA(VLOOKUP($A5,'EV Distribution'!$A$2:$B$21,2,FALSE),0)*('EV Scenarios'!J$4-'EV Scenarios'!J$2)</f>
        <v>8.0821396000000004E-2</v>
      </c>
      <c r="K5" s="2">
        <f>'Pc, Summer, S1'!K5*Main!$B$5+_xlfn.IFNA(VLOOKUP($A5,'EV Distribution'!$A$2:$B$21,2,FALSE),0)*('EV Scenarios'!K$4-'EV Scenarios'!K$2)</f>
        <v>9.1282111999999985E-2</v>
      </c>
      <c r="L5" s="2">
        <f>'Pc, Summer, S1'!L5*Main!$B$5+_xlfn.IFNA(VLOOKUP($A5,'EV Distribution'!$A$2:$B$21,2,FALSE),0)*('EV Scenarios'!L$4-'EV Scenarios'!L$2)</f>
        <v>9.3812756000000011E-2</v>
      </c>
      <c r="M5" s="2">
        <f>'Pc, Summer, S1'!M5*Main!$B$5+_xlfn.IFNA(VLOOKUP($A5,'EV Distribution'!$A$2:$B$21,2,FALSE),0)*('EV Scenarios'!M$4-'EV Scenarios'!M$2)</f>
        <v>8.7020700000000006E-2</v>
      </c>
      <c r="N5" s="2">
        <f>'Pc, Summer, S1'!N5*Main!$B$5+_xlfn.IFNA(VLOOKUP($A5,'EV Distribution'!$A$2:$B$21,2,FALSE),0)*('EV Scenarios'!N$4-'EV Scenarios'!N$2)</f>
        <v>8.2090852000000006E-2</v>
      </c>
      <c r="O5" s="2">
        <f>'Pc, Summer, S1'!O5*Main!$B$5+_xlfn.IFNA(VLOOKUP($A5,'EV Distribution'!$A$2:$B$21,2,FALSE),0)*('EV Scenarios'!O$4-'EV Scenarios'!O$2)</f>
        <v>7.5577152000000009E-2</v>
      </c>
      <c r="P5" s="2">
        <f>'Pc, Summer, S1'!P5*Main!$B$5+_xlfn.IFNA(VLOOKUP($A5,'EV Distribution'!$A$2:$B$21,2,FALSE),0)*('EV Scenarios'!P$4-'EV Scenarios'!P$2)</f>
        <v>6.9613804000000001E-2</v>
      </c>
      <c r="Q5" s="2">
        <f>'Pc, Summer, S1'!Q5*Main!$B$5+_xlfn.IFNA(VLOOKUP($A5,'EV Distribution'!$A$2:$B$21,2,FALSE),0)*('EV Scenarios'!Q$4-'EV Scenarios'!Q$2)</f>
        <v>6.2651724000000006E-2</v>
      </c>
      <c r="R5" s="2">
        <f>'Pc, Summer, S1'!R5*Main!$B$5+_xlfn.IFNA(VLOOKUP($A5,'EV Distribution'!$A$2:$B$21,2,FALSE),0)*('EV Scenarios'!R$4-'EV Scenarios'!R$2)</f>
        <v>6.2000035999999994E-2</v>
      </c>
      <c r="S5" s="2">
        <f>'Pc, Summer, S1'!S5*Main!$B$5+_xlfn.IFNA(VLOOKUP($A5,'EV Distribution'!$A$2:$B$21,2,FALSE),0)*('EV Scenarios'!S$4-'EV Scenarios'!S$2)</f>
        <v>4.9122095999999997E-2</v>
      </c>
      <c r="T5" s="2">
        <f>'Pc, Summer, S1'!T5*Main!$B$5+_xlfn.IFNA(VLOOKUP($A5,'EV Distribution'!$A$2:$B$21,2,FALSE),0)*('EV Scenarios'!T$4-'EV Scenarios'!T$2)</f>
        <v>4.0643367999999999E-2</v>
      </c>
      <c r="U5" s="2">
        <f>'Pc, Summer, S1'!U5*Main!$B$5+_xlfn.IFNA(VLOOKUP($A5,'EV Distribution'!$A$2:$B$21,2,FALSE),0)*('EV Scenarios'!U$4-'EV Scenarios'!U$2)</f>
        <v>4.8227880000000001E-2</v>
      </c>
      <c r="V5" s="2">
        <f>'Pc, Summer, S1'!V5*Main!$B$5+_xlfn.IFNA(VLOOKUP($A5,'EV Distribution'!$A$2:$B$21,2,FALSE),0)*('EV Scenarios'!V$4-'EV Scenarios'!V$2)</f>
        <v>4.9140752000000003E-2</v>
      </c>
      <c r="W5" s="2">
        <f>'Pc, Summer, S1'!W5*Main!$B$5+_xlfn.IFNA(VLOOKUP($A5,'EV Distribution'!$A$2:$B$21,2,FALSE),0)*('EV Scenarios'!W$4-'EV Scenarios'!W$2)</f>
        <v>5.6158375999999996E-2</v>
      </c>
      <c r="X5" s="2">
        <f>'Pc, Summer, S1'!X5*Main!$B$5+_xlfn.IFNA(VLOOKUP($A5,'EV Distribution'!$A$2:$B$21,2,FALSE),0)*('EV Scenarios'!X$4-'EV Scenarios'!X$2)</f>
        <v>2.726744E-2</v>
      </c>
      <c r="Y5" s="2">
        <f>'Pc, Summer, S1'!Y5*Main!$B$5+_xlfn.IFNA(VLOOKUP($A5,'EV Distribution'!$A$2:$B$21,2,FALSE),0)*('EV Scenarios'!Y$4-'EV Scenarios'!Y$2)</f>
        <v>2.6180940000000003E-2</v>
      </c>
    </row>
    <row r="6" spans="1:25" x14ac:dyDescent="0.25">
      <c r="A6">
        <v>26</v>
      </c>
      <c r="B6" s="2">
        <f>'Pc, Summer, S1'!B6*Main!$B$5+_xlfn.IFNA(VLOOKUP($A6,'EV Distribution'!$A$2:$B$21,2,FALSE),0)*('EV Scenarios'!B$4-'EV Scenarios'!B$2)</f>
        <v>0.16869073600000001</v>
      </c>
      <c r="C6" s="2">
        <f>'Pc, Summer, S1'!C6*Main!$B$5+_xlfn.IFNA(VLOOKUP($A6,'EV Distribution'!$A$2:$B$21,2,FALSE),0)*('EV Scenarios'!C$4-'EV Scenarios'!C$2)</f>
        <v>0.18570499199999999</v>
      </c>
      <c r="D6" s="2">
        <f>'Pc, Summer, S1'!D6*Main!$B$5+_xlfn.IFNA(VLOOKUP($A6,'EV Distribution'!$A$2:$B$21,2,FALSE),0)*('EV Scenarios'!D$4-'EV Scenarios'!D$2)</f>
        <v>0.24171643200000001</v>
      </c>
      <c r="E6" s="2">
        <f>'Pc, Summer, S1'!E6*Main!$B$5+_xlfn.IFNA(VLOOKUP($A6,'EV Distribution'!$A$2:$B$21,2,FALSE),0)*('EV Scenarios'!E$4-'EV Scenarios'!E$2)</f>
        <v>0.27711968000000003</v>
      </c>
      <c r="F6" s="2">
        <f>'Pc, Summer, S1'!F6*Main!$B$5+_xlfn.IFNA(VLOOKUP($A6,'EV Distribution'!$A$2:$B$21,2,FALSE),0)*('EV Scenarios'!F$4-'EV Scenarios'!F$2)</f>
        <v>0.32583462399999996</v>
      </c>
      <c r="G6" s="2">
        <f>'Pc, Summer, S1'!G6*Main!$B$5+_xlfn.IFNA(VLOOKUP($A6,'EV Distribution'!$A$2:$B$21,2,FALSE),0)*('EV Scenarios'!G$4-'EV Scenarios'!G$2)</f>
        <v>0.38087078400000002</v>
      </c>
      <c r="H6" s="2">
        <f>'Pc, Summer, S1'!H6*Main!$B$5+_xlfn.IFNA(VLOOKUP($A6,'EV Distribution'!$A$2:$B$21,2,FALSE),0)*('EV Scenarios'!H$4-'EV Scenarios'!H$2)</f>
        <v>0.33952008000000006</v>
      </c>
      <c r="I6" s="2">
        <f>'Pc, Summer, S1'!I6*Main!$B$5+_xlfn.IFNA(VLOOKUP($A6,'EV Distribution'!$A$2:$B$21,2,FALSE),0)*('EV Scenarios'!I$4-'EV Scenarios'!I$2)</f>
        <v>0.4853740800000001</v>
      </c>
      <c r="J6" s="2">
        <f>'Pc, Summer, S1'!J6*Main!$B$5+_xlfn.IFNA(VLOOKUP($A6,'EV Distribution'!$A$2:$B$21,2,FALSE),0)*('EV Scenarios'!J$4-'EV Scenarios'!J$2)</f>
        <v>0.44528014400000004</v>
      </c>
      <c r="K6" s="2">
        <f>'Pc, Summer, S1'!K6*Main!$B$5+_xlfn.IFNA(VLOOKUP($A6,'EV Distribution'!$A$2:$B$21,2,FALSE),0)*('EV Scenarios'!K$4-'EV Scenarios'!K$2)</f>
        <v>0.50291276799999995</v>
      </c>
      <c r="L6" s="2">
        <f>'Pc, Summer, S1'!L6*Main!$B$5+_xlfn.IFNA(VLOOKUP($A6,'EV Distribution'!$A$2:$B$21,2,FALSE),0)*('EV Scenarios'!L$4-'EV Scenarios'!L$2)</f>
        <v>0.51685518400000008</v>
      </c>
      <c r="M6" s="2">
        <f>'Pc, Summer, S1'!M6*Main!$B$5+_xlfn.IFNA(VLOOKUP($A6,'EV Distribution'!$A$2:$B$21,2,FALSE),0)*('EV Scenarios'!M$4-'EV Scenarios'!M$2)</f>
        <v>0.47943479999999999</v>
      </c>
      <c r="N6" s="2">
        <f>'Pc, Summer, S1'!N6*Main!$B$5+_xlfn.IFNA(VLOOKUP($A6,'EV Distribution'!$A$2:$B$21,2,FALSE),0)*('EV Scenarios'!N$4-'EV Scenarios'!N$2)</f>
        <v>0.45227412800000005</v>
      </c>
      <c r="O6" s="2">
        <f>'Pc, Summer, S1'!O6*Main!$B$5+_xlfn.IFNA(VLOOKUP($A6,'EV Distribution'!$A$2:$B$21,2,FALSE),0)*('EV Scenarios'!O$4-'EV Scenarios'!O$2)</f>
        <v>0.416387328</v>
      </c>
      <c r="P6" s="2">
        <f>'Pc, Summer, S1'!P6*Main!$B$5+_xlfn.IFNA(VLOOKUP($A6,'EV Distribution'!$A$2:$B$21,2,FALSE),0)*('EV Scenarios'!P$4-'EV Scenarios'!P$2)</f>
        <v>0.38353265599999997</v>
      </c>
      <c r="Q6" s="2">
        <f>'Pc, Summer, S1'!Q6*Main!$B$5+_xlfn.IFNA(VLOOKUP($A6,'EV Distribution'!$A$2:$B$21,2,FALSE),0)*('EV Scenarios'!Q$4-'EV Scenarios'!Q$2)</f>
        <v>0.34517553600000001</v>
      </c>
      <c r="R6" s="2">
        <f>'Pc, Summer, S1'!R6*Main!$B$5+_xlfn.IFNA(VLOOKUP($A6,'EV Distribution'!$A$2:$B$21,2,FALSE),0)*('EV Scenarios'!R$4-'EV Scenarios'!R$2)</f>
        <v>0.34158510399999997</v>
      </c>
      <c r="S6" s="2">
        <f>'Pc, Summer, S1'!S6*Main!$B$5+_xlfn.IFNA(VLOOKUP($A6,'EV Distribution'!$A$2:$B$21,2,FALSE),0)*('EV Scenarios'!S$4-'EV Scenarios'!S$2)</f>
        <v>0.27063494399999999</v>
      </c>
      <c r="T6" s="2">
        <f>'Pc, Summer, S1'!T6*Main!$B$5+_xlfn.IFNA(VLOOKUP($A6,'EV Distribution'!$A$2:$B$21,2,FALSE),0)*('EV Scenarios'!T$4-'EV Scenarios'!T$2)</f>
        <v>0.22392195199999998</v>
      </c>
      <c r="U6" s="2">
        <f>'Pc, Summer, S1'!U6*Main!$B$5+_xlfn.IFNA(VLOOKUP($A6,'EV Distribution'!$A$2:$B$21,2,FALSE),0)*('EV Scenarios'!U$4-'EV Scenarios'!U$2)</f>
        <v>0.26570832</v>
      </c>
      <c r="V6" s="2">
        <f>'Pc, Summer, S1'!V6*Main!$B$5+_xlfn.IFNA(VLOOKUP($A6,'EV Distribution'!$A$2:$B$21,2,FALSE),0)*('EV Scenarios'!V$4-'EV Scenarios'!V$2)</f>
        <v>0.27073772800000001</v>
      </c>
      <c r="W6" s="2">
        <f>'Pc, Summer, S1'!W6*Main!$B$5+_xlfn.IFNA(VLOOKUP($A6,'EV Distribution'!$A$2:$B$21,2,FALSE),0)*('EV Scenarios'!W$4-'EV Scenarios'!W$2)</f>
        <v>0.309400864</v>
      </c>
      <c r="X6" s="2">
        <f>'Pc, Summer, S1'!X6*Main!$B$5+_xlfn.IFNA(VLOOKUP($A6,'EV Distribution'!$A$2:$B$21,2,FALSE),0)*('EV Scenarios'!X$4-'EV Scenarios'!X$2)</f>
        <v>0.15022816</v>
      </c>
      <c r="Y6" s="2">
        <f>'Pc, Summer, S1'!Y6*Main!$B$5+_xlfn.IFNA(VLOOKUP($A6,'EV Distribution'!$A$2:$B$21,2,FALSE),0)*('EV Scenarios'!Y$4-'EV Scenarios'!Y$2)</f>
        <v>0.14424216000000004</v>
      </c>
    </row>
    <row r="7" spans="1:25" x14ac:dyDescent="0.25">
      <c r="A7">
        <v>24</v>
      </c>
      <c r="B7" s="2">
        <f>'Pc, Summer, S1'!B7*Main!$B$5+_xlfn.IFNA(VLOOKUP($A7,'EV Distribution'!$A$2:$B$21,2,FALSE),0)*('EV Scenarios'!B$4-'EV Scenarios'!B$2)</f>
        <v>0.214329668</v>
      </c>
      <c r="C7" s="2">
        <f>'Pc, Summer, S1'!C7*Main!$B$5+_xlfn.IFNA(VLOOKUP($A7,'EV Distribution'!$A$2:$B$21,2,FALSE),0)*('EV Scenarios'!C$4-'EV Scenarios'!C$2)</f>
        <v>0.235947096</v>
      </c>
      <c r="D7" s="2">
        <f>'Pc, Summer, S1'!D7*Main!$B$5+_xlfn.IFNA(VLOOKUP($A7,'EV Distribution'!$A$2:$B$21,2,FALSE),0)*('EV Scenarios'!D$4-'EV Scenarios'!D$2)</f>
        <v>0.307112316</v>
      </c>
      <c r="E7" s="2">
        <f>'Pc, Summer, S1'!E7*Main!$B$5+_xlfn.IFNA(VLOOKUP($A7,'EV Distribution'!$A$2:$B$21,2,FALSE),0)*('EV Scenarios'!E$4-'EV Scenarios'!E$2)</f>
        <v>0.35209384000000005</v>
      </c>
      <c r="F7" s="2">
        <f>'Pc, Summer, S1'!F7*Main!$B$5+_xlfn.IFNA(VLOOKUP($A7,'EV Distribution'!$A$2:$B$21,2,FALSE),0)*('EV Scenarios'!F$4-'EV Scenarios'!F$2)</f>
        <v>0.41398851199999998</v>
      </c>
      <c r="G7" s="2">
        <f>'Pc, Summer, S1'!G7*Main!$B$5+_xlfn.IFNA(VLOOKUP($A7,'EV Distribution'!$A$2:$B$21,2,FALSE),0)*('EV Scenarios'!G$4-'EV Scenarios'!G$2)</f>
        <v>0.48391459200000003</v>
      </c>
      <c r="H7" s="2">
        <f>'Pc, Summer, S1'!H7*Main!$B$5+_xlfn.IFNA(VLOOKUP($A7,'EV Distribution'!$A$2:$B$21,2,FALSE),0)*('EV Scenarios'!H$4-'EV Scenarios'!H$2)</f>
        <v>0.43137654000000009</v>
      </c>
      <c r="I7" s="2">
        <f>'Pc, Summer, S1'!I7*Main!$B$5+_xlfn.IFNA(VLOOKUP($A7,'EV Distribution'!$A$2:$B$21,2,FALSE),0)*('EV Scenarios'!I$4-'EV Scenarios'!I$2)</f>
        <v>0.61669104000000008</v>
      </c>
      <c r="J7" s="2">
        <f>'Pc, Summer, S1'!J7*Main!$B$5+_xlfn.IFNA(VLOOKUP($A7,'EV Distribution'!$A$2:$B$21,2,FALSE),0)*('EV Scenarios'!J$4-'EV Scenarios'!J$2)</f>
        <v>0.5657497720000001</v>
      </c>
      <c r="K7" s="2">
        <f>'Pc, Summer, S1'!K7*Main!$B$5+_xlfn.IFNA(VLOOKUP($A7,'EV Distribution'!$A$2:$B$21,2,FALSE),0)*('EV Scenarios'!K$4-'EV Scenarios'!K$2)</f>
        <v>0.63897478399999996</v>
      </c>
      <c r="L7" s="2">
        <f>'Pc, Summer, S1'!L7*Main!$B$5+_xlfn.IFNA(VLOOKUP($A7,'EV Distribution'!$A$2:$B$21,2,FALSE),0)*('EV Scenarios'!L$4-'EV Scenarios'!L$2)</f>
        <v>0.65668929200000004</v>
      </c>
      <c r="M7" s="2">
        <f>'Pc, Summer, S1'!M7*Main!$B$5+_xlfn.IFNA(VLOOKUP($A7,'EV Distribution'!$A$2:$B$21,2,FALSE),0)*('EV Scenarios'!M$4-'EV Scenarios'!M$2)</f>
        <v>0.60914489999999999</v>
      </c>
      <c r="N7" s="2">
        <f>'Pc, Summer, S1'!N7*Main!$B$5+_xlfn.IFNA(VLOOKUP($A7,'EV Distribution'!$A$2:$B$21,2,FALSE),0)*('EV Scenarios'!N$4-'EV Scenarios'!N$2)</f>
        <v>0.57463596400000005</v>
      </c>
      <c r="O7" s="2">
        <f>'Pc, Summer, S1'!O7*Main!$B$5+_xlfn.IFNA(VLOOKUP($A7,'EV Distribution'!$A$2:$B$21,2,FALSE),0)*('EV Scenarios'!O$4-'EV Scenarios'!O$2)</f>
        <v>0.52904006400000003</v>
      </c>
      <c r="P7" s="2">
        <f>'Pc, Summer, S1'!P7*Main!$B$5+_xlfn.IFNA(VLOOKUP($A7,'EV Distribution'!$A$2:$B$21,2,FALSE),0)*('EV Scenarios'!P$4-'EV Scenarios'!P$2)</f>
        <v>0.48729662800000001</v>
      </c>
      <c r="Q7" s="2">
        <f>'Pc, Summer, S1'!Q7*Main!$B$5+_xlfn.IFNA(VLOOKUP($A7,'EV Distribution'!$A$2:$B$21,2,FALSE),0)*('EV Scenarios'!Q$4-'EV Scenarios'!Q$2)</f>
        <v>0.43856206800000003</v>
      </c>
      <c r="R7" s="2">
        <f>'Pc, Summer, S1'!R7*Main!$B$5+_xlfn.IFNA(VLOOKUP($A7,'EV Distribution'!$A$2:$B$21,2,FALSE),0)*('EV Scenarios'!R$4-'EV Scenarios'!R$2)</f>
        <v>0.43400025199999998</v>
      </c>
      <c r="S7" s="2">
        <f>'Pc, Summer, S1'!S7*Main!$B$5+_xlfn.IFNA(VLOOKUP($A7,'EV Distribution'!$A$2:$B$21,2,FALSE),0)*('EV Scenarios'!S$4-'EV Scenarios'!S$2)</f>
        <v>0.34385467199999997</v>
      </c>
      <c r="T7" s="2">
        <f>'Pc, Summer, S1'!T7*Main!$B$5+_xlfn.IFNA(VLOOKUP($A7,'EV Distribution'!$A$2:$B$21,2,FALSE),0)*('EV Scenarios'!T$4-'EV Scenarios'!T$2)</f>
        <v>0.28450357599999998</v>
      </c>
      <c r="U7" s="2">
        <f>'Pc, Summer, S1'!U7*Main!$B$5+_xlfn.IFNA(VLOOKUP($A7,'EV Distribution'!$A$2:$B$21,2,FALSE),0)*('EV Scenarios'!U$4-'EV Scenarios'!U$2)</f>
        <v>0.33759516000000001</v>
      </c>
      <c r="V7" s="2">
        <f>'Pc, Summer, S1'!V7*Main!$B$5+_xlfn.IFNA(VLOOKUP($A7,'EV Distribution'!$A$2:$B$21,2,FALSE),0)*('EV Scenarios'!V$4-'EV Scenarios'!V$2)</f>
        <v>0.34398526400000007</v>
      </c>
      <c r="W7" s="2">
        <f>'Pc, Summer, S1'!W7*Main!$B$5+_xlfn.IFNA(VLOOKUP($A7,'EV Distribution'!$A$2:$B$21,2,FALSE),0)*('EV Scenarios'!W$4-'EV Scenarios'!W$2)</f>
        <v>0.39310863200000001</v>
      </c>
      <c r="X7" s="2">
        <f>'Pc, Summer, S1'!X7*Main!$B$5+_xlfn.IFNA(VLOOKUP($A7,'EV Distribution'!$A$2:$B$21,2,FALSE),0)*('EV Scenarios'!X$4-'EV Scenarios'!X$2)</f>
        <v>0.19087208</v>
      </c>
      <c r="Y7" s="2">
        <f>'Pc, Summer, S1'!Y7*Main!$B$5+_xlfn.IFNA(VLOOKUP($A7,'EV Distribution'!$A$2:$B$21,2,FALSE),0)*('EV Scenarios'!Y$4-'EV Scenarios'!Y$2)</f>
        <v>0.18326658000000004</v>
      </c>
    </row>
    <row r="8" spans="1:25" x14ac:dyDescent="0.25">
      <c r="A8">
        <v>28</v>
      </c>
      <c r="B8" s="2">
        <f>'Pc, Summer, S1'!B8*Main!$B$5+_xlfn.IFNA(VLOOKUP($A8,'EV Distribution'!$A$2:$B$21,2,FALSE),0)*('EV Scenarios'!B$4-'EV Scenarios'!B$2)</f>
        <v>0.11640816200000001</v>
      </c>
      <c r="C8" s="2">
        <f>'Pc, Summer, S1'!C8*Main!$B$5+_xlfn.IFNA(VLOOKUP($A8,'EV Distribution'!$A$2:$B$21,2,FALSE),0)*('EV Scenarios'!C$4-'EV Scenarios'!C$2)</f>
        <v>0.12814916400000001</v>
      </c>
      <c r="D8" s="2">
        <f>'Pc, Summer, S1'!D8*Main!$B$5+_xlfn.IFNA(VLOOKUP($A8,'EV Distribution'!$A$2:$B$21,2,FALSE),0)*('EV Scenarios'!D$4-'EV Scenarios'!D$2)</f>
        <v>0.16680089400000001</v>
      </c>
      <c r="E8" s="2">
        <f>'Pc, Summer, S1'!E8*Main!$B$5+_xlfn.IFNA(VLOOKUP($A8,'EV Distribution'!$A$2:$B$21,2,FALSE),0)*('EV Scenarios'!E$4-'EV Scenarios'!E$2)</f>
        <v>0.19123156000000002</v>
      </c>
      <c r="F8" s="2">
        <f>'Pc, Summer, S1'!F8*Main!$B$5+_xlfn.IFNA(VLOOKUP($A8,'EV Distribution'!$A$2:$B$21,2,FALSE),0)*('EV Scenarios'!F$4-'EV Scenarios'!F$2)</f>
        <v>0.22484820799999999</v>
      </c>
      <c r="G8" s="2">
        <f>'Pc, Summer, S1'!G8*Main!$B$5+_xlfn.IFNA(VLOOKUP($A8,'EV Distribution'!$A$2:$B$21,2,FALSE),0)*('EV Scenarios'!G$4-'EV Scenarios'!G$2)</f>
        <v>0.26282692800000002</v>
      </c>
      <c r="H8" s="2">
        <f>'Pc, Summer, S1'!H8*Main!$B$5+_xlfn.IFNA(VLOOKUP($A8,'EV Distribution'!$A$2:$B$21,2,FALSE),0)*('EV Scenarios'!H$4-'EV Scenarios'!H$2)</f>
        <v>0.23429211000000005</v>
      </c>
      <c r="I8" s="2">
        <f>'Pc, Summer, S1'!I8*Main!$B$5+_xlfn.IFNA(VLOOKUP($A8,'EV Distribution'!$A$2:$B$21,2,FALSE),0)*('EV Scenarios'!I$4-'EV Scenarios'!I$2)</f>
        <v>0.33494136000000008</v>
      </c>
      <c r="J8" s="2">
        <f>'Pc, Summer, S1'!J8*Main!$B$5+_xlfn.IFNA(VLOOKUP($A8,'EV Distribution'!$A$2:$B$21,2,FALSE),0)*('EV Scenarios'!J$4-'EV Scenarios'!J$2)</f>
        <v>0.30727379800000004</v>
      </c>
      <c r="K8" s="2">
        <f>'Pc, Summer, S1'!K8*Main!$B$5+_xlfn.IFNA(VLOOKUP($A8,'EV Distribution'!$A$2:$B$21,2,FALSE),0)*('EV Scenarios'!K$4-'EV Scenarios'!K$2)</f>
        <v>0.347044256</v>
      </c>
      <c r="L8" s="2">
        <f>'Pc, Summer, S1'!L8*Main!$B$5+_xlfn.IFNA(VLOOKUP($A8,'EV Distribution'!$A$2:$B$21,2,FALSE),0)*('EV Scenarios'!L$4-'EV Scenarios'!L$2)</f>
        <v>0.35666547800000004</v>
      </c>
      <c r="M8" s="2">
        <f>'Pc, Summer, S1'!M8*Main!$B$5+_xlfn.IFNA(VLOOKUP($A8,'EV Distribution'!$A$2:$B$21,2,FALSE),0)*('EV Scenarios'!M$4-'EV Scenarios'!M$2)</f>
        <v>0.33084285000000002</v>
      </c>
      <c r="N8" s="2">
        <f>'Pc, Summer, S1'!N8*Main!$B$5+_xlfn.IFNA(VLOOKUP($A8,'EV Distribution'!$A$2:$B$21,2,FALSE),0)*('EV Scenarios'!N$4-'EV Scenarios'!N$2)</f>
        <v>0.31210012600000003</v>
      </c>
      <c r="O8" s="2">
        <f>'Pc, Summer, S1'!O8*Main!$B$5+_xlfn.IFNA(VLOOKUP($A8,'EV Distribution'!$A$2:$B$21,2,FALSE),0)*('EV Scenarios'!O$4-'EV Scenarios'!O$2)</f>
        <v>0.28733577600000004</v>
      </c>
      <c r="P8" s="2">
        <f>'Pc, Summer, S1'!P8*Main!$B$5+_xlfn.IFNA(VLOOKUP($A8,'EV Distribution'!$A$2:$B$21,2,FALSE),0)*('EV Scenarios'!P$4-'EV Scenarios'!P$2)</f>
        <v>0.264663802</v>
      </c>
      <c r="Q8" s="2">
        <f>'Pc, Summer, S1'!Q8*Main!$B$5+_xlfn.IFNA(VLOOKUP($A8,'EV Distribution'!$A$2:$B$21,2,FALSE),0)*('EV Scenarios'!Q$4-'EV Scenarios'!Q$2)</f>
        <v>0.23819476200000003</v>
      </c>
      <c r="R8" s="2">
        <f>'Pc, Summer, S1'!R8*Main!$B$5+_xlfn.IFNA(VLOOKUP($A8,'EV Distribution'!$A$2:$B$21,2,FALSE),0)*('EV Scenarios'!R$4-'EV Scenarios'!R$2)</f>
        <v>0.235717118</v>
      </c>
      <c r="S8" s="2">
        <f>'Pc, Summer, S1'!S8*Main!$B$5+_xlfn.IFNA(VLOOKUP($A8,'EV Distribution'!$A$2:$B$21,2,FALSE),0)*('EV Scenarios'!S$4-'EV Scenarios'!S$2)</f>
        <v>0.186756648</v>
      </c>
      <c r="T8" s="2">
        <f>'Pc, Summer, S1'!T8*Main!$B$5+_xlfn.IFNA(VLOOKUP($A8,'EV Distribution'!$A$2:$B$21,2,FALSE),0)*('EV Scenarios'!T$4-'EV Scenarios'!T$2)</f>
        <v>0.15452148399999999</v>
      </c>
      <c r="U8" s="2">
        <f>'Pc, Summer, S1'!U8*Main!$B$5+_xlfn.IFNA(VLOOKUP($A8,'EV Distribution'!$A$2:$B$21,2,FALSE),0)*('EV Scenarios'!U$4-'EV Scenarios'!U$2)</f>
        <v>0.18335694000000002</v>
      </c>
      <c r="V8" s="2">
        <f>'Pc, Summer, S1'!V8*Main!$B$5+_xlfn.IFNA(VLOOKUP($A8,'EV Distribution'!$A$2:$B$21,2,FALSE),0)*('EV Scenarios'!V$4-'EV Scenarios'!V$2)</f>
        <v>0.18682757600000002</v>
      </c>
      <c r="W8" s="2">
        <f>'Pc, Summer, S1'!W8*Main!$B$5+_xlfn.IFNA(VLOOKUP($A8,'EV Distribution'!$A$2:$B$21,2,FALSE),0)*('EV Scenarios'!W$4-'EV Scenarios'!W$2)</f>
        <v>0.213507788</v>
      </c>
      <c r="X8" s="2">
        <f>'Pc, Summer, S1'!X8*Main!$B$5+_xlfn.IFNA(VLOOKUP($A8,'EV Distribution'!$A$2:$B$21,2,FALSE),0)*('EV Scenarios'!X$4-'EV Scenarios'!X$2)</f>
        <v>0.10366772</v>
      </c>
      <c r="Y8" s="2">
        <f>'Pc, Summer, S1'!Y8*Main!$B$5+_xlfn.IFNA(VLOOKUP($A8,'EV Distribution'!$A$2:$B$21,2,FALSE),0)*('EV Scenarios'!Y$4-'EV Scenarios'!Y$2)</f>
        <v>9.953697000000003E-2</v>
      </c>
    </row>
    <row r="9" spans="1:25" x14ac:dyDescent="0.25">
      <c r="A9">
        <v>6</v>
      </c>
      <c r="B9" s="2">
        <f>'Pc, Summer, S1'!B9*Main!$B$5+_xlfn.IFNA(VLOOKUP($A9,'EV Distribution'!$A$2:$B$21,2,FALSE),0)*('EV Scenarios'!B$4-'EV Scenarios'!B$2)</f>
        <v>6.1237047999999995E-2</v>
      </c>
      <c r="C9" s="2">
        <f>'Pc, Summer, S1'!C9*Main!$B$5+_xlfn.IFNA(VLOOKUP($A9,'EV Distribution'!$A$2:$B$21,2,FALSE),0)*('EV Scenarios'!C$4-'EV Scenarios'!C$2)</f>
        <v>6.7413455999999997E-2</v>
      </c>
      <c r="D9" s="2">
        <f>'Pc, Summer, S1'!D9*Main!$B$5+_xlfn.IFNA(VLOOKUP($A9,'EV Distribution'!$A$2:$B$21,2,FALSE),0)*('EV Scenarios'!D$4-'EV Scenarios'!D$2)</f>
        <v>8.7746376000000001E-2</v>
      </c>
      <c r="E9" s="2">
        <f>'Pc, Summer, S1'!E9*Main!$B$5+_xlfn.IFNA(VLOOKUP($A9,'EV Distribution'!$A$2:$B$21,2,FALSE),0)*('EV Scenarios'!E$4-'EV Scenarios'!E$2)</f>
        <v>0.10059824000000001</v>
      </c>
      <c r="F9" s="2">
        <f>'Pc, Summer, S1'!F9*Main!$B$5+_xlfn.IFNA(VLOOKUP($A9,'EV Distribution'!$A$2:$B$21,2,FALSE),0)*('EV Scenarios'!F$4-'EV Scenarios'!F$2)</f>
        <v>0.11828243199999999</v>
      </c>
      <c r="G9" s="2">
        <f>'Pc, Summer, S1'!G9*Main!$B$5+_xlfn.IFNA(VLOOKUP($A9,'EV Distribution'!$A$2:$B$21,2,FALSE),0)*('EV Scenarios'!G$4-'EV Scenarios'!G$2)</f>
        <v>0.138261312</v>
      </c>
      <c r="H9" s="2">
        <f>'Pc, Summer, S1'!H9*Main!$B$5+_xlfn.IFNA(VLOOKUP($A9,'EV Distribution'!$A$2:$B$21,2,FALSE),0)*('EV Scenarios'!H$4-'EV Scenarios'!H$2)</f>
        <v>0.12325044000000002</v>
      </c>
      <c r="I9" s="2">
        <f>'Pc, Summer, S1'!I9*Main!$B$5+_xlfn.IFNA(VLOOKUP($A9,'EV Distribution'!$A$2:$B$21,2,FALSE),0)*('EV Scenarios'!I$4-'EV Scenarios'!I$2)</f>
        <v>0.17619744000000004</v>
      </c>
      <c r="J9" s="2">
        <f>'Pc, Summer, S1'!J9*Main!$B$5+_xlfn.IFNA(VLOOKUP($A9,'EV Distribution'!$A$2:$B$21,2,FALSE),0)*('EV Scenarios'!J$4-'EV Scenarios'!J$2)</f>
        <v>0.16164279200000001</v>
      </c>
      <c r="K9" s="2">
        <f>'Pc, Summer, S1'!K9*Main!$B$5+_xlfn.IFNA(VLOOKUP($A9,'EV Distribution'!$A$2:$B$21,2,FALSE),0)*('EV Scenarios'!K$4-'EV Scenarios'!K$2)</f>
        <v>0.18256422399999997</v>
      </c>
      <c r="L9" s="2">
        <f>'Pc, Summer, S1'!L9*Main!$B$5+_xlfn.IFNA(VLOOKUP($A9,'EV Distribution'!$A$2:$B$21,2,FALSE),0)*('EV Scenarios'!L$4-'EV Scenarios'!L$2)</f>
        <v>0.18762551200000002</v>
      </c>
      <c r="M9" s="2">
        <f>'Pc, Summer, S1'!M9*Main!$B$5+_xlfn.IFNA(VLOOKUP($A9,'EV Distribution'!$A$2:$B$21,2,FALSE),0)*('EV Scenarios'!M$4-'EV Scenarios'!M$2)</f>
        <v>0.17404140000000001</v>
      </c>
      <c r="N9" s="2">
        <f>'Pc, Summer, S1'!N9*Main!$B$5+_xlfn.IFNA(VLOOKUP($A9,'EV Distribution'!$A$2:$B$21,2,FALSE),0)*('EV Scenarios'!N$4-'EV Scenarios'!N$2)</f>
        <v>0.16418170400000001</v>
      </c>
      <c r="O9" s="2">
        <f>'Pc, Summer, S1'!O9*Main!$B$5+_xlfn.IFNA(VLOOKUP($A9,'EV Distribution'!$A$2:$B$21,2,FALSE),0)*('EV Scenarios'!O$4-'EV Scenarios'!O$2)</f>
        <v>0.15115430400000002</v>
      </c>
      <c r="P9" s="2">
        <f>'Pc, Summer, S1'!P9*Main!$B$5+_xlfn.IFNA(VLOOKUP($A9,'EV Distribution'!$A$2:$B$21,2,FALSE),0)*('EV Scenarios'!P$4-'EV Scenarios'!P$2)</f>
        <v>0.139227608</v>
      </c>
      <c r="Q9" s="2">
        <f>'Pc, Summer, S1'!Q9*Main!$B$5+_xlfn.IFNA(VLOOKUP($A9,'EV Distribution'!$A$2:$B$21,2,FALSE),0)*('EV Scenarios'!Q$4-'EV Scenarios'!Q$2)</f>
        <v>0.12530344800000001</v>
      </c>
      <c r="R9" s="2">
        <f>'Pc, Summer, S1'!R9*Main!$B$5+_xlfn.IFNA(VLOOKUP($A9,'EV Distribution'!$A$2:$B$21,2,FALSE),0)*('EV Scenarios'!R$4-'EV Scenarios'!R$2)</f>
        <v>0.12400007199999999</v>
      </c>
      <c r="S9" s="2">
        <f>'Pc, Summer, S1'!S9*Main!$B$5+_xlfn.IFNA(VLOOKUP($A9,'EV Distribution'!$A$2:$B$21,2,FALSE),0)*('EV Scenarios'!S$4-'EV Scenarios'!S$2)</f>
        <v>9.8244191999999994E-2</v>
      </c>
      <c r="T9" s="2">
        <f>'Pc, Summer, S1'!T9*Main!$B$5+_xlfn.IFNA(VLOOKUP($A9,'EV Distribution'!$A$2:$B$21,2,FALSE),0)*('EV Scenarios'!T$4-'EV Scenarios'!T$2)</f>
        <v>8.1286735999999998E-2</v>
      </c>
      <c r="U9" s="2">
        <f>'Pc, Summer, S1'!U9*Main!$B$5+_xlfn.IFNA(VLOOKUP($A9,'EV Distribution'!$A$2:$B$21,2,FALSE),0)*('EV Scenarios'!U$4-'EV Scenarios'!U$2)</f>
        <v>9.6455760000000001E-2</v>
      </c>
      <c r="V9" s="2">
        <f>'Pc, Summer, S1'!V9*Main!$B$5+_xlfn.IFNA(VLOOKUP($A9,'EV Distribution'!$A$2:$B$21,2,FALSE),0)*('EV Scenarios'!V$4-'EV Scenarios'!V$2)</f>
        <v>9.8281504000000006E-2</v>
      </c>
      <c r="W9" s="2">
        <f>'Pc, Summer, S1'!W9*Main!$B$5+_xlfn.IFNA(VLOOKUP($A9,'EV Distribution'!$A$2:$B$21,2,FALSE),0)*('EV Scenarios'!W$4-'EV Scenarios'!W$2)</f>
        <v>0.11231675199999999</v>
      </c>
      <c r="X9" s="2">
        <f>'Pc, Summer, S1'!X9*Main!$B$5+_xlfn.IFNA(VLOOKUP($A9,'EV Distribution'!$A$2:$B$21,2,FALSE),0)*('EV Scenarios'!X$4-'EV Scenarios'!X$2)</f>
        <v>5.4534880000000001E-2</v>
      </c>
      <c r="Y9" s="2">
        <f>'Pc, Summer, S1'!Y9*Main!$B$5+_xlfn.IFNA(VLOOKUP($A9,'EV Distribution'!$A$2:$B$21,2,FALSE),0)*('EV Scenarios'!Y$4-'EV Scenarios'!Y$2)</f>
        <v>5.2361880000000006E-2</v>
      </c>
    </row>
    <row r="10" spans="1:25" x14ac:dyDescent="0.25">
      <c r="A10">
        <v>30</v>
      </c>
      <c r="B10" s="2">
        <f>'Pc, Summer, S1'!B10*Main!$B$5+_xlfn.IFNA(VLOOKUP($A10,'EV Distribution'!$A$2:$B$21,2,FALSE),0)*('EV Scenarios'!B$4-'EV Scenarios'!B$2)</f>
        <v>5.0838304000000001E-2</v>
      </c>
      <c r="C10" s="2">
        <f>'Pc, Summer, S1'!C10*Main!$B$5+_xlfn.IFNA(VLOOKUP($A10,'EV Distribution'!$A$2:$B$21,2,FALSE),0)*('EV Scenarios'!C$4-'EV Scenarios'!C$2)</f>
        <v>5.5965887999999998E-2</v>
      </c>
      <c r="D10" s="2">
        <f>'Pc, Summer, S1'!D10*Main!$B$5+_xlfn.IFNA(VLOOKUP($A10,'EV Distribution'!$A$2:$B$21,2,FALSE),0)*('EV Scenarios'!D$4-'EV Scenarios'!D$2)</f>
        <v>7.284604800000001E-2</v>
      </c>
      <c r="E10" s="2">
        <f>'Pc, Summer, S1'!E10*Main!$B$5+_xlfn.IFNA(VLOOKUP($A10,'EV Distribution'!$A$2:$B$21,2,FALSE),0)*('EV Scenarios'!E$4-'EV Scenarios'!E$2)</f>
        <v>8.351552000000001E-2</v>
      </c>
      <c r="F10" s="2">
        <f>'Pc, Summer, S1'!F10*Main!$B$5+_xlfn.IFNA(VLOOKUP($A10,'EV Distribution'!$A$2:$B$21,2,FALSE),0)*('EV Scenarios'!F$4-'EV Scenarios'!F$2)</f>
        <v>9.8196735999999993E-2</v>
      </c>
      <c r="G10" s="2">
        <f>'Pc, Summer, S1'!G10*Main!$B$5+_xlfn.IFNA(VLOOKUP($A10,'EV Distribution'!$A$2:$B$21,2,FALSE),0)*('EV Scenarios'!G$4-'EV Scenarios'!G$2)</f>
        <v>0.11478297600000001</v>
      </c>
      <c r="H10" s="2">
        <f>'Pc, Summer, S1'!H10*Main!$B$5+_xlfn.IFNA(VLOOKUP($A10,'EV Distribution'!$A$2:$B$21,2,FALSE),0)*('EV Scenarios'!H$4-'EV Scenarios'!H$2)</f>
        <v>0.10232112000000002</v>
      </c>
      <c r="I10" s="2">
        <f>'Pc, Summer, S1'!I10*Main!$B$5+_xlfn.IFNA(VLOOKUP($A10,'EV Distribution'!$A$2:$B$21,2,FALSE),0)*('EV Scenarios'!I$4-'EV Scenarios'!I$2)</f>
        <v>0.14627712000000004</v>
      </c>
      <c r="J10" s="2">
        <f>'Pc, Summer, S1'!J10*Main!$B$5+_xlfn.IFNA(VLOOKUP($A10,'EV Distribution'!$A$2:$B$21,2,FALSE),0)*('EV Scenarios'!J$4-'EV Scenarios'!J$2)</f>
        <v>0.13419401600000003</v>
      </c>
      <c r="K10" s="2">
        <f>'Pc, Summer, S1'!K10*Main!$B$5+_xlfn.IFNA(VLOOKUP($A10,'EV Distribution'!$A$2:$B$21,2,FALSE),0)*('EV Scenarios'!K$4-'EV Scenarios'!K$2)</f>
        <v>0.151562752</v>
      </c>
      <c r="L10" s="2">
        <f>'Pc, Summer, S1'!L10*Main!$B$5+_xlfn.IFNA(VLOOKUP($A10,'EV Distribution'!$A$2:$B$21,2,FALSE),0)*('EV Scenarios'!L$4-'EV Scenarios'!L$2)</f>
        <v>0.15576457600000002</v>
      </c>
      <c r="M10" s="2">
        <f>'Pc, Summer, S1'!M10*Main!$B$5+_xlfn.IFNA(VLOOKUP($A10,'EV Distribution'!$A$2:$B$21,2,FALSE),0)*('EV Scenarios'!M$4-'EV Scenarios'!M$2)</f>
        <v>0.14448720000000001</v>
      </c>
      <c r="N10" s="2">
        <f>'Pc, Summer, S1'!N10*Main!$B$5+_xlfn.IFNA(VLOOKUP($A10,'EV Distribution'!$A$2:$B$21,2,FALSE),0)*('EV Scenarios'!N$4-'EV Scenarios'!N$2)</f>
        <v>0.13630179200000003</v>
      </c>
      <c r="O10" s="2">
        <f>'Pc, Summer, S1'!O10*Main!$B$5+_xlfn.IFNA(VLOOKUP($A10,'EV Distribution'!$A$2:$B$21,2,FALSE),0)*('EV Scenarios'!O$4-'EV Scenarios'!O$2)</f>
        <v>0.12548659200000001</v>
      </c>
      <c r="P10" s="2">
        <f>'Pc, Summer, S1'!P10*Main!$B$5+_xlfn.IFNA(VLOOKUP($A10,'EV Distribution'!$A$2:$B$21,2,FALSE),0)*('EV Scenarios'!P$4-'EV Scenarios'!P$2)</f>
        <v>0.11558518400000001</v>
      </c>
      <c r="Q10" s="2">
        <f>'Pc, Summer, S1'!Q10*Main!$B$5+_xlfn.IFNA(VLOOKUP($A10,'EV Distribution'!$A$2:$B$21,2,FALSE),0)*('EV Scenarios'!Q$4-'EV Scenarios'!Q$2)</f>
        <v>0.104025504</v>
      </c>
      <c r="R10" s="2">
        <f>'Pc, Summer, S1'!R10*Main!$B$5+_xlfn.IFNA(VLOOKUP($A10,'EV Distribution'!$A$2:$B$21,2,FALSE),0)*('EV Scenarios'!R$4-'EV Scenarios'!R$2)</f>
        <v>0.102943456</v>
      </c>
      <c r="S10" s="2">
        <f>'Pc, Summer, S1'!S10*Main!$B$5+_xlfn.IFNA(VLOOKUP($A10,'EV Distribution'!$A$2:$B$21,2,FALSE),0)*('EV Scenarios'!S$4-'EV Scenarios'!S$2)</f>
        <v>8.1561215999999992E-2</v>
      </c>
      <c r="T10" s="2">
        <f>'Pc, Summer, S1'!T10*Main!$B$5+_xlfn.IFNA(VLOOKUP($A10,'EV Distribution'!$A$2:$B$21,2,FALSE),0)*('EV Scenarios'!T$4-'EV Scenarios'!T$2)</f>
        <v>6.7483327999999995E-2</v>
      </c>
      <c r="U10" s="2">
        <f>'Pc, Summer, S1'!U10*Main!$B$5+_xlfn.IFNA(VLOOKUP($A10,'EV Distribution'!$A$2:$B$21,2,FALSE),0)*('EV Scenarios'!U$4-'EV Scenarios'!U$2)</f>
        <v>8.0076480000000005E-2</v>
      </c>
      <c r="V10" s="2">
        <f>'Pc, Summer, S1'!V10*Main!$B$5+_xlfn.IFNA(VLOOKUP($A10,'EV Distribution'!$A$2:$B$21,2,FALSE),0)*('EV Scenarios'!V$4-'EV Scenarios'!V$2)</f>
        <v>8.1592192000000008E-2</v>
      </c>
      <c r="W10" s="2">
        <f>'Pc, Summer, S1'!W10*Main!$B$5+_xlfn.IFNA(VLOOKUP($A10,'EV Distribution'!$A$2:$B$21,2,FALSE),0)*('EV Scenarios'!W$4-'EV Scenarios'!W$2)</f>
        <v>9.3244095999999999E-2</v>
      </c>
      <c r="X10" s="2">
        <f>'Pc, Summer, S1'!X10*Main!$B$5+_xlfn.IFNA(VLOOKUP($A10,'EV Distribution'!$A$2:$B$21,2,FALSE),0)*('EV Scenarios'!X$4-'EV Scenarios'!X$2)</f>
        <v>4.527424E-2</v>
      </c>
      <c r="Y10" s="2">
        <f>'Pc, Summer, S1'!Y10*Main!$B$5+_xlfn.IFNA(VLOOKUP($A10,'EV Distribution'!$A$2:$B$21,2,FALSE),0)*('EV Scenarios'!Y$4-'EV Scenarios'!Y$2)</f>
        <v>4.3470240000000007E-2</v>
      </c>
    </row>
    <row r="11" spans="1:25" x14ac:dyDescent="0.25">
      <c r="A11">
        <v>40</v>
      </c>
      <c r="B11" s="2">
        <f>'Pc, Summer, S1'!B11*Main!$B$5+_xlfn.IFNA(VLOOKUP($A11,'EV Distribution'!$A$2:$B$21,2,FALSE),0)*('EV Scenarios'!B$4-'EV Scenarios'!B$2)</f>
        <v>0.10109890000000001</v>
      </c>
      <c r="C11" s="2">
        <f>'Pc, Summer, S1'!C11*Main!$B$5+_xlfn.IFNA(VLOOKUP($A11,'EV Distribution'!$A$2:$B$21,2,FALSE),0)*('EV Scenarios'!C$4-'EV Scenarios'!C$2)</f>
        <v>0.1112958</v>
      </c>
      <c r="D11" s="2">
        <f>'Pc, Summer, S1'!D11*Main!$B$5+_xlfn.IFNA(VLOOKUP($A11,'EV Distribution'!$A$2:$B$21,2,FALSE),0)*('EV Scenarios'!D$4-'EV Scenarios'!D$2)</f>
        <v>0.14486430000000003</v>
      </c>
      <c r="E11" s="2">
        <f>'Pc, Summer, S1'!E11*Main!$B$5+_xlfn.IFNA(VLOOKUP($A11,'EV Distribution'!$A$2:$B$21,2,FALSE),0)*('EV Scenarios'!E$4-'EV Scenarios'!E$2)</f>
        <v>0.16608200000000004</v>
      </c>
      <c r="F11" s="2">
        <f>'Pc, Summer, S1'!F11*Main!$B$5+_xlfn.IFNA(VLOOKUP($A11,'EV Distribution'!$A$2:$B$21,2,FALSE),0)*('EV Scenarios'!F$4-'EV Scenarios'!F$2)</f>
        <v>0.1952776</v>
      </c>
      <c r="G11" s="2">
        <f>'Pc, Summer, S1'!G11*Main!$B$5+_xlfn.IFNA(VLOOKUP($A11,'EV Distribution'!$A$2:$B$21,2,FALSE),0)*('EV Scenarios'!G$4-'EV Scenarios'!G$2)</f>
        <v>0.22826160000000004</v>
      </c>
      <c r="H11" s="2">
        <f>'Pc, Summer, S1'!H11*Main!$B$5+_xlfn.IFNA(VLOOKUP($A11,'EV Distribution'!$A$2:$B$21,2,FALSE),0)*('EV Scenarios'!H$4-'EV Scenarios'!H$2)</f>
        <v>0.20347950000000004</v>
      </c>
      <c r="I11" s="2">
        <f>'Pc, Summer, S1'!I11*Main!$B$5+_xlfn.IFNA(VLOOKUP($A11,'EV Distribution'!$A$2:$B$21,2,FALSE),0)*('EV Scenarios'!I$4-'EV Scenarios'!I$2)</f>
        <v>0.29089200000000009</v>
      </c>
      <c r="J11" s="2">
        <f>'Pc, Summer, S1'!J11*Main!$B$5+_xlfn.IFNA(VLOOKUP($A11,'EV Distribution'!$A$2:$B$21,2,FALSE),0)*('EV Scenarios'!J$4-'EV Scenarios'!J$2)</f>
        <v>0.26686310000000002</v>
      </c>
      <c r="K11" s="2">
        <f>'Pc, Summer, S1'!K11*Main!$B$5+_xlfn.IFNA(VLOOKUP($A11,'EV Distribution'!$A$2:$B$21,2,FALSE),0)*('EV Scenarios'!K$4-'EV Scenarios'!K$2)</f>
        <v>0.30140319999999998</v>
      </c>
      <c r="L11" s="2">
        <f>'Pc, Summer, S1'!L11*Main!$B$5+_xlfn.IFNA(VLOOKUP($A11,'EV Distribution'!$A$2:$B$21,2,FALSE),0)*('EV Scenarios'!L$4-'EV Scenarios'!L$2)</f>
        <v>0.30975910000000006</v>
      </c>
      <c r="M11" s="2">
        <f>'Pc, Summer, S1'!M11*Main!$B$5+_xlfn.IFNA(VLOOKUP($A11,'EV Distribution'!$A$2:$B$21,2,FALSE),0)*('EV Scenarios'!M$4-'EV Scenarios'!M$2)</f>
        <v>0.28733250000000005</v>
      </c>
      <c r="N11" s="2">
        <f>'Pc, Summer, S1'!N11*Main!$B$5+_xlfn.IFNA(VLOOKUP($A11,'EV Distribution'!$A$2:$B$21,2,FALSE),0)*('EV Scenarios'!N$4-'EV Scenarios'!N$2)</f>
        <v>0.27105470000000004</v>
      </c>
      <c r="O11" s="2">
        <f>'Pc, Summer, S1'!O11*Main!$B$5+_xlfn.IFNA(VLOOKUP($A11,'EV Distribution'!$A$2:$B$21,2,FALSE),0)*('EV Scenarios'!O$4-'EV Scenarios'!O$2)</f>
        <v>0.24954720000000002</v>
      </c>
      <c r="P11" s="2">
        <f>'Pc, Summer, S1'!P11*Main!$B$5+_xlfn.IFNA(VLOOKUP($A11,'EV Distribution'!$A$2:$B$21,2,FALSE),0)*('EV Scenarios'!P$4-'EV Scenarios'!P$2)</f>
        <v>0.2298569</v>
      </c>
      <c r="Q11" s="2">
        <f>'Pc, Summer, S1'!Q11*Main!$B$5+_xlfn.IFNA(VLOOKUP($A11,'EV Distribution'!$A$2:$B$21,2,FALSE),0)*('EV Scenarios'!Q$4-'EV Scenarios'!Q$2)</f>
        <v>0.20686890000000002</v>
      </c>
      <c r="R11" s="2">
        <f>'Pc, Summer, S1'!R11*Main!$B$5+_xlfn.IFNA(VLOOKUP($A11,'EV Distribution'!$A$2:$B$21,2,FALSE),0)*('EV Scenarios'!R$4-'EV Scenarios'!R$2)</f>
        <v>0.20471710000000001</v>
      </c>
      <c r="S11" s="2">
        <f>'Pc, Summer, S1'!S11*Main!$B$5+_xlfn.IFNA(VLOOKUP($A11,'EV Distribution'!$A$2:$B$21,2,FALSE),0)*('EV Scenarios'!S$4-'EV Scenarios'!S$2)</f>
        <v>0.1621956</v>
      </c>
      <c r="T11" s="2">
        <f>'Pc, Summer, S1'!T11*Main!$B$5+_xlfn.IFNA(VLOOKUP($A11,'EV Distribution'!$A$2:$B$21,2,FALSE),0)*('EV Scenarios'!T$4-'EV Scenarios'!T$2)</f>
        <v>0.13419980000000001</v>
      </c>
      <c r="U11" s="2">
        <f>'Pc, Summer, S1'!U11*Main!$B$5+_xlfn.IFNA(VLOOKUP($A11,'EV Distribution'!$A$2:$B$21,2,FALSE),0)*('EV Scenarios'!U$4-'EV Scenarios'!U$2)</f>
        <v>0.15924300000000002</v>
      </c>
      <c r="V11" s="2">
        <f>'Pc, Summer, S1'!V11*Main!$B$5+_xlfn.IFNA(VLOOKUP($A11,'EV Distribution'!$A$2:$B$21,2,FALSE),0)*('EV Scenarios'!V$4-'EV Scenarios'!V$2)</f>
        <v>0.16225720000000005</v>
      </c>
      <c r="W11" s="2">
        <f>'Pc, Summer, S1'!W11*Main!$B$5+_xlfn.IFNA(VLOOKUP($A11,'EV Distribution'!$A$2:$B$21,2,FALSE),0)*('EV Scenarios'!W$4-'EV Scenarios'!W$2)</f>
        <v>0.1854286</v>
      </c>
      <c r="X11" s="2">
        <f>'Pc, Summer, S1'!X11*Main!$B$5+_xlfn.IFNA(VLOOKUP($A11,'EV Distribution'!$A$2:$B$21,2,FALSE),0)*('EV Scenarios'!X$4-'EV Scenarios'!X$2)</f>
        <v>9.0034000000000003E-2</v>
      </c>
      <c r="Y11" s="2">
        <f>'Pc, Summer, S1'!Y11*Main!$B$5+_xlfn.IFNA(VLOOKUP($A11,'EV Distribution'!$A$2:$B$21,2,FALSE),0)*('EV Scenarios'!Y$4-'EV Scenarios'!Y$2)</f>
        <v>8.6446500000000023E-2</v>
      </c>
    </row>
    <row r="12" spans="1:25" x14ac:dyDescent="0.25">
      <c r="A12">
        <v>14</v>
      </c>
      <c r="B12" s="2">
        <f>'Pc, Summer, S1'!B12*Main!$B$5+_xlfn.IFNA(VLOOKUP($A12,'EV Distribution'!$A$2:$B$21,2,FALSE),0)*('EV Scenarios'!B$4-'EV Scenarios'!B$2)</f>
        <v>3.6684457999999996E-2</v>
      </c>
      <c r="C12" s="2">
        <f>'Pc, Summer, S1'!C12*Main!$B$5+_xlfn.IFNA(VLOOKUP($A12,'EV Distribution'!$A$2:$B$21,2,FALSE),0)*('EV Scenarios'!C$4-'EV Scenarios'!C$2)</f>
        <v>4.0384475999999996E-2</v>
      </c>
      <c r="D12" s="2">
        <f>'Pc, Summer, S1'!D12*Main!$B$5+_xlfn.IFNA(VLOOKUP($A12,'EV Distribution'!$A$2:$B$21,2,FALSE),0)*('EV Scenarios'!D$4-'EV Scenarios'!D$2)</f>
        <v>5.2565045999999997E-2</v>
      </c>
      <c r="E12" s="2">
        <f>'Pc, Summer, S1'!E12*Main!$B$5+_xlfn.IFNA(VLOOKUP($A12,'EV Distribution'!$A$2:$B$21,2,FALSE),0)*('EV Scenarios'!E$4-'EV Scenarios'!E$2)</f>
        <v>6.0264040000000005E-2</v>
      </c>
      <c r="F12" s="2">
        <f>'Pc, Summer, S1'!F12*Main!$B$5+_xlfn.IFNA(VLOOKUP($A12,'EV Distribution'!$A$2:$B$21,2,FALSE),0)*('EV Scenarios'!F$4-'EV Scenarios'!F$2)</f>
        <v>7.0857871999999988E-2</v>
      </c>
      <c r="G12" s="2">
        <f>'Pc, Summer, S1'!G12*Main!$B$5+_xlfn.IFNA(VLOOKUP($A12,'EV Distribution'!$A$2:$B$21,2,FALSE),0)*('EV Scenarios'!G$4-'EV Scenarios'!G$2)</f>
        <v>8.2826352000000006E-2</v>
      </c>
      <c r="H12" s="2">
        <f>'Pc, Summer, S1'!H12*Main!$B$5+_xlfn.IFNA(VLOOKUP($A12,'EV Distribution'!$A$2:$B$21,2,FALSE),0)*('EV Scenarios'!H$4-'EV Scenarios'!H$2)</f>
        <v>7.3833990000000002E-2</v>
      </c>
      <c r="I12" s="2">
        <f>'Pc, Summer, S1'!I12*Main!$B$5+_xlfn.IFNA(VLOOKUP($A12,'EV Distribution'!$A$2:$B$21,2,FALSE),0)*('EV Scenarios'!I$4-'EV Scenarios'!I$2)</f>
        <v>0.10555224000000001</v>
      </c>
      <c r="J12" s="2">
        <f>'Pc, Summer, S1'!J12*Main!$B$5+_xlfn.IFNA(VLOOKUP($A12,'EV Distribution'!$A$2:$B$21,2,FALSE),0)*('EV Scenarios'!J$4-'EV Scenarios'!J$2)</f>
        <v>9.6833182000000004E-2</v>
      </c>
      <c r="K12" s="2">
        <f>'Pc, Summer, S1'!K12*Main!$B$5+_xlfn.IFNA(VLOOKUP($A12,'EV Distribution'!$A$2:$B$21,2,FALSE),0)*('EV Scenarios'!K$4-'EV Scenarios'!K$2)</f>
        <v>0.10936630399999998</v>
      </c>
      <c r="L12" s="2">
        <f>'Pc, Summer, S1'!L12*Main!$B$5+_xlfn.IFNA(VLOOKUP($A12,'EV Distribution'!$A$2:$B$21,2,FALSE),0)*('EV Scenarios'!L$4-'EV Scenarios'!L$2)</f>
        <v>0.11239830200000001</v>
      </c>
      <c r="M12" s="2">
        <f>'Pc, Summer, S1'!M12*Main!$B$5+_xlfn.IFNA(VLOOKUP($A12,'EV Distribution'!$A$2:$B$21,2,FALSE),0)*('EV Scenarios'!M$4-'EV Scenarios'!M$2)</f>
        <v>0.10426065</v>
      </c>
      <c r="N12" s="2">
        <f>'Pc, Summer, S1'!N12*Main!$B$5+_xlfn.IFNA(VLOOKUP($A12,'EV Distribution'!$A$2:$B$21,2,FALSE),0)*('EV Scenarios'!N$4-'EV Scenarios'!N$2)</f>
        <v>9.835413400000001E-2</v>
      </c>
      <c r="O12" s="2">
        <f>'Pc, Summer, S1'!O12*Main!$B$5+_xlfn.IFNA(VLOOKUP($A12,'EV Distribution'!$A$2:$B$21,2,FALSE),0)*('EV Scenarios'!O$4-'EV Scenarios'!O$2)</f>
        <v>9.0549984E-2</v>
      </c>
      <c r="P12" s="2">
        <f>'Pc, Summer, S1'!P12*Main!$B$5+_xlfn.IFNA(VLOOKUP($A12,'EV Distribution'!$A$2:$B$21,2,FALSE),0)*('EV Scenarios'!P$4-'EV Scenarios'!P$2)</f>
        <v>8.3405217999999989E-2</v>
      </c>
      <c r="Q12" s="2">
        <f>'Pc, Summer, S1'!Q12*Main!$B$5+_xlfn.IFNA(VLOOKUP($A12,'EV Distribution'!$A$2:$B$21,2,FALSE),0)*('EV Scenarios'!Q$4-'EV Scenarios'!Q$2)</f>
        <v>7.5063857999999997E-2</v>
      </c>
      <c r="R12" s="2">
        <f>'Pc, Summer, S1'!R12*Main!$B$5+_xlfn.IFNA(VLOOKUP($A12,'EV Distribution'!$A$2:$B$21,2,FALSE),0)*('EV Scenarios'!R$4-'EV Scenarios'!R$2)</f>
        <v>7.4283061999999997E-2</v>
      </c>
      <c r="S12" s="2">
        <f>'Pc, Summer, S1'!S12*Main!$B$5+_xlfn.IFNA(VLOOKUP($A12,'EV Distribution'!$A$2:$B$21,2,FALSE),0)*('EV Scenarios'!S$4-'EV Scenarios'!S$2)</f>
        <v>5.8853831999999995E-2</v>
      </c>
      <c r="T12" s="2">
        <f>'Pc, Summer, S1'!T12*Main!$B$5+_xlfn.IFNA(VLOOKUP($A12,'EV Distribution'!$A$2:$B$21,2,FALSE),0)*('EV Scenarios'!T$4-'EV Scenarios'!T$2)</f>
        <v>4.8695355999999995E-2</v>
      </c>
      <c r="U12" s="2">
        <f>'Pc, Summer, S1'!U12*Main!$B$5+_xlfn.IFNA(VLOOKUP($A12,'EV Distribution'!$A$2:$B$21,2,FALSE),0)*('EV Scenarios'!U$4-'EV Scenarios'!U$2)</f>
        <v>5.7782460000000001E-2</v>
      </c>
      <c r="V12" s="2">
        <f>'Pc, Summer, S1'!V12*Main!$B$5+_xlfn.IFNA(VLOOKUP($A12,'EV Distribution'!$A$2:$B$21,2,FALSE),0)*('EV Scenarios'!V$4-'EV Scenarios'!V$2)</f>
        <v>5.8876184000000005E-2</v>
      </c>
      <c r="W12" s="2">
        <f>'Pc, Summer, S1'!W12*Main!$B$5+_xlfn.IFNA(VLOOKUP($A12,'EV Distribution'!$A$2:$B$21,2,FALSE),0)*('EV Scenarios'!W$4-'EV Scenarios'!W$2)</f>
        <v>6.728409199999999E-2</v>
      </c>
      <c r="X12" s="2">
        <f>'Pc, Summer, S1'!X12*Main!$B$5+_xlfn.IFNA(VLOOKUP($A12,'EV Distribution'!$A$2:$B$21,2,FALSE),0)*('EV Scenarios'!X$4-'EV Scenarios'!X$2)</f>
        <v>3.2669480000000001E-2</v>
      </c>
      <c r="Y12" s="2">
        <f>'Pc, Summer, S1'!Y12*Main!$B$5+_xlfn.IFNA(VLOOKUP($A12,'EV Distribution'!$A$2:$B$21,2,FALSE),0)*('EV Scenarios'!Y$4-'EV Scenarios'!Y$2)</f>
        <v>3.1367730000000003E-2</v>
      </c>
    </row>
    <row r="13" spans="1:25" x14ac:dyDescent="0.25">
      <c r="A13">
        <v>34</v>
      </c>
      <c r="B13" s="2">
        <f>'Pc, Summer, S1'!B13*Main!$B$5+_xlfn.IFNA(VLOOKUP($A13,'EV Distribution'!$A$2:$B$21,2,FALSE),0)*('EV Scenarios'!B$4-'EV Scenarios'!B$2)</f>
        <v>0.12247409599999999</v>
      </c>
      <c r="C13" s="2">
        <f>'Pc, Summer, S1'!C13*Main!$B$5+_xlfn.IFNA(VLOOKUP($A13,'EV Distribution'!$A$2:$B$21,2,FALSE),0)*('EV Scenarios'!C$4-'EV Scenarios'!C$2)</f>
        <v>0.13482691199999999</v>
      </c>
      <c r="D13" s="2">
        <f>'Pc, Summer, S1'!D13*Main!$B$5+_xlfn.IFNA(VLOOKUP($A13,'EV Distribution'!$A$2:$B$21,2,FALSE),0)*('EV Scenarios'!D$4-'EV Scenarios'!D$2)</f>
        <v>0.175492752</v>
      </c>
      <c r="E13" s="2">
        <f>'Pc, Summer, S1'!E13*Main!$B$5+_xlfn.IFNA(VLOOKUP($A13,'EV Distribution'!$A$2:$B$21,2,FALSE),0)*('EV Scenarios'!E$4-'EV Scenarios'!E$2)</f>
        <v>0.20119648000000001</v>
      </c>
      <c r="F13" s="2">
        <f>'Pc, Summer, S1'!F13*Main!$B$5+_xlfn.IFNA(VLOOKUP($A13,'EV Distribution'!$A$2:$B$21,2,FALSE),0)*('EV Scenarios'!F$4-'EV Scenarios'!F$2)</f>
        <v>0.23656486399999999</v>
      </c>
      <c r="G13" s="2">
        <f>'Pc, Summer, S1'!G13*Main!$B$5+_xlfn.IFNA(VLOOKUP($A13,'EV Distribution'!$A$2:$B$21,2,FALSE),0)*('EV Scenarios'!G$4-'EV Scenarios'!G$2)</f>
        <v>0.27652262399999999</v>
      </c>
      <c r="H13" s="2">
        <f>'Pc, Summer, S1'!H13*Main!$B$5+_xlfn.IFNA(VLOOKUP($A13,'EV Distribution'!$A$2:$B$21,2,FALSE),0)*('EV Scenarios'!H$4-'EV Scenarios'!H$2)</f>
        <v>0.24650088000000003</v>
      </c>
      <c r="I13" s="2">
        <f>'Pc, Summer, S1'!I13*Main!$B$5+_xlfn.IFNA(VLOOKUP($A13,'EV Distribution'!$A$2:$B$21,2,FALSE),0)*('EV Scenarios'!I$4-'EV Scenarios'!I$2)</f>
        <v>0.35239488000000008</v>
      </c>
      <c r="J13" s="2">
        <f>'Pc, Summer, S1'!J13*Main!$B$5+_xlfn.IFNA(VLOOKUP($A13,'EV Distribution'!$A$2:$B$21,2,FALSE),0)*('EV Scenarios'!J$4-'EV Scenarios'!J$2)</f>
        <v>0.32328558400000001</v>
      </c>
      <c r="K13" s="2">
        <f>'Pc, Summer, S1'!K13*Main!$B$5+_xlfn.IFNA(VLOOKUP($A13,'EV Distribution'!$A$2:$B$21,2,FALSE),0)*('EV Scenarios'!K$4-'EV Scenarios'!K$2)</f>
        <v>0.36512844799999994</v>
      </c>
      <c r="L13" s="2">
        <f>'Pc, Summer, S1'!L13*Main!$B$5+_xlfn.IFNA(VLOOKUP($A13,'EV Distribution'!$A$2:$B$21,2,FALSE),0)*('EV Scenarios'!L$4-'EV Scenarios'!L$2)</f>
        <v>0.37525102400000004</v>
      </c>
      <c r="M13" s="2">
        <f>'Pc, Summer, S1'!M13*Main!$B$5+_xlfn.IFNA(VLOOKUP($A13,'EV Distribution'!$A$2:$B$21,2,FALSE),0)*('EV Scenarios'!M$4-'EV Scenarios'!M$2)</f>
        <v>0.34808280000000003</v>
      </c>
      <c r="N13" s="2">
        <f>'Pc, Summer, S1'!N13*Main!$B$5+_xlfn.IFNA(VLOOKUP($A13,'EV Distribution'!$A$2:$B$21,2,FALSE),0)*('EV Scenarios'!N$4-'EV Scenarios'!N$2)</f>
        <v>0.32836340800000002</v>
      </c>
      <c r="O13" s="2">
        <f>'Pc, Summer, S1'!O13*Main!$B$5+_xlfn.IFNA(VLOOKUP($A13,'EV Distribution'!$A$2:$B$21,2,FALSE),0)*('EV Scenarios'!O$4-'EV Scenarios'!O$2)</f>
        <v>0.30230860800000003</v>
      </c>
      <c r="P13" s="2">
        <f>'Pc, Summer, S1'!P13*Main!$B$5+_xlfn.IFNA(VLOOKUP($A13,'EV Distribution'!$A$2:$B$21,2,FALSE),0)*('EV Scenarios'!P$4-'EV Scenarios'!P$2)</f>
        <v>0.27845521600000001</v>
      </c>
      <c r="Q13" s="2">
        <f>'Pc, Summer, S1'!Q13*Main!$B$5+_xlfn.IFNA(VLOOKUP($A13,'EV Distribution'!$A$2:$B$21,2,FALSE),0)*('EV Scenarios'!Q$4-'EV Scenarios'!Q$2)</f>
        <v>0.25060689600000002</v>
      </c>
      <c r="R13" s="2">
        <f>'Pc, Summer, S1'!R13*Main!$B$5+_xlfn.IFNA(VLOOKUP($A13,'EV Distribution'!$A$2:$B$21,2,FALSE),0)*('EV Scenarios'!R$4-'EV Scenarios'!R$2)</f>
        <v>0.24800014399999998</v>
      </c>
      <c r="S13" s="2">
        <f>'Pc, Summer, S1'!S13*Main!$B$5+_xlfn.IFNA(VLOOKUP($A13,'EV Distribution'!$A$2:$B$21,2,FALSE),0)*('EV Scenarios'!S$4-'EV Scenarios'!S$2)</f>
        <v>0.19648838399999999</v>
      </c>
      <c r="T13" s="2">
        <f>'Pc, Summer, S1'!T13*Main!$B$5+_xlfn.IFNA(VLOOKUP($A13,'EV Distribution'!$A$2:$B$21,2,FALSE),0)*('EV Scenarios'!T$4-'EV Scenarios'!T$2)</f>
        <v>0.162573472</v>
      </c>
      <c r="U13" s="2">
        <f>'Pc, Summer, S1'!U13*Main!$B$5+_xlfn.IFNA(VLOOKUP($A13,'EV Distribution'!$A$2:$B$21,2,FALSE),0)*('EV Scenarios'!U$4-'EV Scenarios'!U$2)</f>
        <v>0.19291152</v>
      </c>
      <c r="V13" s="2">
        <f>'Pc, Summer, S1'!V13*Main!$B$5+_xlfn.IFNA(VLOOKUP($A13,'EV Distribution'!$A$2:$B$21,2,FALSE),0)*('EV Scenarios'!V$4-'EV Scenarios'!V$2)</f>
        <v>0.19656300800000001</v>
      </c>
      <c r="W13" s="2">
        <f>'Pc, Summer, S1'!W13*Main!$B$5+_xlfn.IFNA(VLOOKUP($A13,'EV Distribution'!$A$2:$B$21,2,FALSE),0)*('EV Scenarios'!W$4-'EV Scenarios'!W$2)</f>
        <v>0.22463350399999998</v>
      </c>
      <c r="X13" s="2">
        <f>'Pc, Summer, S1'!X13*Main!$B$5+_xlfn.IFNA(VLOOKUP($A13,'EV Distribution'!$A$2:$B$21,2,FALSE),0)*('EV Scenarios'!X$4-'EV Scenarios'!X$2)</f>
        <v>0.10906976</v>
      </c>
      <c r="Y13" s="2">
        <f>'Pc, Summer, S1'!Y13*Main!$B$5+_xlfn.IFNA(VLOOKUP($A13,'EV Distribution'!$A$2:$B$21,2,FALSE),0)*('EV Scenarios'!Y$4-'EV Scenarios'!Y$2)</f>
        <v>0.10472376000000001</v>
      </c>
    </row>
    <row r="14" spans="1:25" x14ac:dyDescent="0.25">
      <c r="A14">
        <v>3</v>
      </c>
      <c r="B14" s="2">
        <f>'Pc, Summer, S1'!B14*Main!$B$5+_xlfn.IFNA(VLOOKUP($A14,'EV Distribution'!$A$2:$B$21,2,FALSE),0)*('EV Scenarios'!B$4-'EV Scenarios'!B$2)</f>
        <v>0.18371114399999999</v>
      </c>
      <c r="C14" s="2">
        <f>'Pc, Summer, S1'!C14*Main!$B$5+_xlfn.IFNA(VLOOKUP($A14,'EV Distribution'!$A$2:$B$21,2,FALSE),0)*('EV Scenarios'!C$4-'EV Scenarios'!C$2)</f>
        <v>0.202240368</v>
      </c>
      <c r="D14" s="2">
        <f>'Pc, Summer, S1'!D14*Main!$B$5+_xlfn.IFNA(VLOOKUP($A14,'EV Distribution'!$A$2:$B$21,2,FALSE),0)*('EV Scenarios'!D$4-'EV Scenarios'!D$2)</f>
        <v>0.26323912800000004</v>
      </c>
      <c r="E14" s="2">
        <f>'Pc, Summer, S1'!E14*Main!$B$5+_xlfn.IFNA(VLOOKUP($A14,'EV Distribution'!$A$2:$B$21,2,FALSE),0)*('EV Scenarios'!E$4-'EV Scenarios'!E$2)</f>
        <v>0.30179472000000007</v>
      </c>
      <c r="F14" s="2">
        <f>'Pc, Summer, S1'!F14*Main!$B$5+_xlfn.IFNA(VLOOKUP($A14,'EV Distribution'!$A$2:$B$21,2,FALSE),0)*('EV Scenarios'!F$4-'EV Scenarios'!F$2)</f>
        <v>0.35484729599999998</v>
      </c>
      <c r="G14" s="2">
        <f>'Pc, Summer, S1'!G14*Main!$B$5+_xlfn.IFNA(VLOOKUP($A14,'EV Distribution'!$A$2:$B$21,2,FALSE),0)*('EV Scenarios'!G$4-'EV Scenarios'!G$2)</f>
        <v>0.41478393600000008</v>
      </c>
      <c r="H14" s="2">
        <f>'Pc, Summer, S1'!H14*Main!$B$5+_xlfn.IFNA(VLOOKUP($A14,'EV Distribution'!$A$2:$B$21,2,FALSE),0)*('EV Scenarios'!H$4-'EV Scenarios'!H$2)</f>
        <v>0.36975132000000005</v>
      </c>
      <c r="I14" s="2">
        <f>'Pc, Summer, S1'!I14*Main!$B$5+_xlfn.IFNA(VLOOKUP($A14,'EV Distribution'!$A$2:$B$21,2,FALSE),0)*('EV Scenarios'!I$4-'EV Scenarios'!I$2)</f>
        <v>0.52859232000000012</v>
      </c>
      <c r="J14" s="2">
        <f>'Pc, Summer, S1'!J14*Main!$B$5+_xlfn.IFNA(VLOOKUP($A14,'EV Distribution'!$A$2:$B$21,2,FALSE),0)*('EV Scenarios'!J$4-'EV Scenarios'!J$2)</f>
        <v>0.48492837600000005</v>
      </c>
      <c r="K14" s="2">
        <f>'Pc, Summer, S1'!K14*Main!$B$5+_xlfn.IFNA(VLOOKUP($A14,'EV Distribution'!$A$2:$B$21,2,FALSE),0)*('EV Scenarios'!K$4-'EV Scenarios'!K$2)</f>
        <v>0.54769267199999994</v>
      </c>
      <c r="L14" s="2">
        <f>'Pc, Summer, S1'!L14*Main!$B$5+_xlfn.IFNA(VLOOKUP($A14,'EV Distribution'!$A$2:$B$21,2,FALSE),0)*('EV Scenarios'!L$4-'EV Scenarios'!L$2)</f>
        <v>0.56287653600000009</v>
      </c>
      <c r="M14" s="2">
        <f>'Pc, Summer, S1'!M14*Main!$B$5+_xlfn.IFNA(VLOOKUP($A14,'EV Distribution'!$A$2:$B$21,2,FALSE),0)*('EV Scenarios'!M$4-'EV Scenarios'!M$2)</f>
        <v>0.52212420000000004</v>
      </c>
      <c r="N14" s="2">
        <f>'Pc, Summer, S1'!N14*Main!$B$5+_xlfn.IFNA(VLOOKUP($A14,'EV Distribution'!$A$2:$B$21,2,FALSE),0)*('EV Scenarios'!N$4-'EV Scenarios'!N$2)</f>
        <v>0.49254511200000006</v>
      </c>
      <c r="O14" s="2">
        <f>'Pc, Summer, S1'!O14*Main!$B$5+_xlfn.IFNA(VLOOKUP($A14,'EV Distribution'!$A$2:$B$21,2,FALSE),0)*('EV Scenarios'!O$4-'EV Scenarios'!O$2)</f>
        <v>0.45346291200000005</v>
      </c>
      <c r="P14" s="2">
        <f>'Pc, Summer, S1'!P14*Main!$B$5+_xlfn.IFNA(VLOOKUP($A14,'EV Distribution'!$A$2:$B$21,2,FALSE),0)*('EV Scenarios'!P$4-'EV Scenarios'!P$2)</f>
        <v>0.41768282400000001</v>
      </c>
      <c r="Q14" s="2">
        <f>'Pc, Summer, S1'!Q14*Main!$B$5+_xlfn.IFNA(VLOOKUP($A14,'EV Distribution'!$A$2:$B$21,2,FALSE),0)*('EV Scenarios'!Q$4-'EV Scenarios'!Q$2)</f>
        <v>0.37591034400000001</v>
      </c>
      <c r="R14" s="2">
        <f>'Pc, Summer, S1'!R14*Main!$B$5+_xlfn.IFNA(VLOOKUP($A14,'EV Distribution'!$A$2:$B$21,2,FALSE),0)*('EV Scenarios'!R$4-'EV Scenarios'!R$2)</f>
        <v>0.37200021599999999</v>
      </c>
      <c r="S14" s="2">
        <f>'Pc, Summer, S1'!S14*Main!$B$5+_xlfn.IFNA(VLOOKUP($A14,'EV Distribution'!$A$2:$B$21,2,FALSE),0)*('EV Scenarios'!S$4-'EV Scenarios'!S$2)</f>
        <v>0.29473257599999997</v>
      </c>
      <c r="T14" s="2">
        <f>'Pc, Summer, S1'!T14*Main!$B$5+_xlfn.IFNA(VLOOKUP($A14,'EV Distribution'!$A$2:$B$21,2,FALSE),0)*('EV Scenarios'!T$4-'EV Scenarios'!T$2)</f>
        <v>0.24386020799999999</v>
      </c>
      <c r="U14" s="2">
        <f>'Pc, Summer, S1'!U14*Main!$B$5+_xlfn.IFNA(VLOOKUP($A14,'EV Distribution'!$A$2:$B$21,2,FALSE),0)*('EV Scenarios'!U$4-'EV Scenarios'!U$2)</f>
        <v>0.28936728000000006</v>
      </c>
      <c r="V14" s="2">
        <f>'Pc, Summer, S1'!V14*Main!$B$5+_xlfn.IFNA(VLOOKUP($A14,'EV Distribution'!$A$2:$B$21,2,FALSE),0)*('EV Scenarios'!V$4-'EV Scenarios'!V$2)</f>
        <v>0.29484451200000006</v>
      </c>
      <c r="W14" s="2">
        <f>'Pc, Summer, S1'!W14*Main!$B$5+_xlfn.IFNA(VLOOKUP($A14,'EV Distribution'!$A$2:$B$21,2,FALSE),0)*('EV Scenarios'!W$4-'EV Scenarios'!W$2)</f>
        <v>0.336950256</v>
      </c>
      <c r="X14" s="2">
        <f>'Pc, Summer, S1'!X14*Main!$B$5+_xlfn.IFNA(VLOOKUP($A14,'EV Distribution'!$A$2:$B$21,2,FALSE),0)*('EV Scenarios'!X$4-'EV Scenarios'!X$2)</f>
        <v>0.16360464000000002</v>
      </c>
      <c r="Y14" s="2">
        <f>'Pc, Summer, S1'!Y14*Main!$B$5+_xlfn.IFNA(VLOOKUP($A14,'EV Distribution'!$A$2:$B$21,2,FALSE),0)*('EV Scenarios'!Y$4-'EV Scenarios'!Y$2)</f>
        <v>0.15708564000000003</v>
      </c>
    </row>
    <row r="15" spans="1:25" x14ac:dyDescent="0.25">
      <c r="A15">
        <v>20</v>
      </c>
      <c r="B15" s="2">
        <f>'Pc, Summer, S1'!B15*Main!$B$5+_xlfn.IFNA(VLOOKUP($A15,'EV Distribution'!$A$2:$B$21,2,FALSE),0)*('EV Scenarios'!B$4-'EV Scenarios'!B$2)</f>
        <v>1.5020407999999999E-2</v>
      </c>
      <c r="C15" s="2">
        <f>'Pc, Summer, S1'!C15*Main!$B$5+_xlfn.IFNA(VLOOKUP($A15,'EV Distribution'!$A$2:$B$21,2,FALSE),0)*('EV Scenarios'!C$4-'EV Scenarios'!C$2)</f>
        <v>1.6535375999999997E-2</v>
      </c>
      <c r="D15" s="2">
        <f>'Pc, Summer, S1'!D15*Main!$B$5+_xlfn.IFNA(VLOOKUP($A15,'EV Distribution'!$A$2:$B$21,2,FALSE),0)*('EV Scenarios'!D$4-'EV Scenarios'!D$2)</f>
        <v>2.1522696000000001E-2</v>
      </c>
      <c r="E15" s="2">
        <f>'Pc, Summer, S1'!E15*Main!$B$5+_xlfn.IFNA(VLOOKUP($A15,'EV Distribution'!$A$2:$B$21,2,FALSE),0)*('EV Scenarios'!E$4-'EV Scenarios'!E$2)</f>
        <v>2.4675040000000002E-2</v>
      </c>
      <c r="F15" s="2">
        <f>'Pc, Summer, S1'!F15*Main!$B$5+_xlfn.IFNA(VLOOKUP($A15,'EV Distribution'!$A$2:$B$21,2,FALSE),0)*('EV Scenarios'!F$4-'EV Scenarios'!F$2)</f>
        <v>2.9012671999999996E-2</v>
      </c>
      <c r="G15" s="2">
        <f>'Pc, Summer, S1'!G15*Main!$B$5+_xlfn.IFNA(VLOOKUP($A15,'EV Distribution'!$A$2:$B$21,2,FALSE),0)*('EV Scenarios'!G$4-'EV Scenarios'!G$2)</f>
        <v>3.3913152000000002E-2</v>
      </c>
      <c r="H15" s="2">
        <f>'Pc, Summer, S1'!H15*Main!$B$5+_xlfn.IFNA(VLOOKUP($A15,'EV Distribution'!$A$2:$B$21,2,FALSE),0)*('EV Scenarios'!H$4-'EV Scenarios'!H$2)</f>
        <v>3.0231240000000003E-2</v>
      </c>
      <c r="I15" s="2">
        <f>'Pc, Summer, S1'!I15*Main!$B$5+_xlfn.IFNA(VLOOKUP($A15,'EV Distribution'!$A$2:$B$21,2,FALSE),0)*('EV Scenarios'!I$4-'EV Scenarios'!I$2)</f>
        <v>4.3218240000000005E-2</v>
      </c>
      <c r="J15" s="2">
        <f>'Pc, Summer, S1'!J15*Main!$B$5+_xlfn.IFNA(VLOOKUP($A15,'EV Distribution'!$A$2:$B$21,2,FALSE),0)*('EV Scenarios'!J$4-'EV Scenarios'!J$2)</f>
        <v>3.9648231999999999E-2</v>
      </c>
      <c r="K15" s="2">
        <f>'Pc, Summer, S1'!K15*Main!$B$5+_xlfn.IFNA(VLOOKUP($A15,'EV Distribution'!$A$2:$B$21,2,FALSE),0)*('EV Scenarios'!K$4-'EV Scenarios'!K$2)</f>
        <v>4.4779903999999988E-2</v>
      </c>
      <c r="L15" s="2">
        <f>'Pc, Summer, S1'!L15*Main!$B$5+_xlfn.IFNA(VLOOKUP($A15,'EV Distribution'!$A$2:$B$21,2,FALSE),0)*('EV Scenarios'!L$4-'EV Scenarios'!L$2)</f>
        <v>4.6021352000000001E-2</v>
      </c>
      <c r="M15" s="2">
        <f>'Pc, Summer, S1'!M15*Main!$B$5+_xlfn.IFNA(VLOOKUP($A15,'EV Distribution'!$A$2:$B$21,2,FALSE),0)*('EV Scenarios'!M$4-'EV Scenarios'!M$2)</f>
        <v>4.2689400000000002E-2</v>
      </c>
      <c r="N15" s="2">
        <f>'Pc, Summer, S1'!N15*Main!$B$5+_xlfn.IFNA(VLOOKUP($A15,'EV Distribution'!$A$2:$B$21,2,FALSE),0)*('EV Scenarios'!N$4-'EV Scenarios'!N$2)</f>
        <v>4.0270984000000003E-2</v>
      </c>
      <c r="O15" s="2">
        <f>'Pc, Summer, S1'!O15*Main!$B$5+_xlfn.IFNA(VLOOKUP($A15,'EV Distribution'!$A$2:$B$21,2,FALSE),0)*('EV Scenarios'!O$4-'EV Scenarios'!O$2)</f>
        <v>3.7075584000000002E-2</v>
      </c>
      <c r="P15" s="2">
        <f>'Pc, Summer, S1'!P15*Main!$B$5+_xlfn.IFNA(VLOOKUP($A15,'EV Distribution'!$A$2:$B$21,2,FALSE),0)*('EV Scenarios'!P$4-'EV Scenarios'!P$2)</f>
        <v>3.4150167999999995E-2</v>
      </c>
      <c r="Q15" s="2">
        <f>'Pc, Summer, S1'!Q15*Main!$B$5+_xlfn.IFNA(VLOOKUP($A15,'EV Distribution'!$A$2:$B$21,2,FALSE),0)*('EV Scenarios'!Q$4-'EV Scenarios'!Q$2)</f>
        <v>3.0734807999999999E-2</v>
      </c>
      <c r="R15" s="2">
        <f>'Pc, Summer, S1'!R15*Main!$B$5+_xlfn.IFNA(VLOOKUP($A15,'EV Distribution'!$A$2:$B$21,2,FALSE),0)*('EV Scenarios'!R$4-'EV Scenarios'!R$2)</f>
        <v>3.0415111999999998E-2</v>
      </c>
      <c r="S15" s="2">
        <f>'Pc, Summer, S1'!S15*Main!$B$5+_xlfn.IFNA(VLOOKUP($A15,'EV Distribution'!$A$2:$B$21,2,FALSE),0)*('EV Scenarios'!S$4-'EV Scenarios'!S$2)</f>
        <v>2.4097631999999997E-2</v>
      </c>
      <c r="T15" s="2">
        <f>'Pc, Summer, S1'!T15*Main!$B$5+_xlfn.IFNA(VLOOKUP($A15,'EV Distribution'!$A$2:$B$21,2,FALSE),0)*('EV Scenarios'!T$4-'EV Scenarios'!T$2)</f>
        <v>1.9938255999999998E-2</v>
      </c>
      <c r="U15" s="2">
        <f>'Pc, Summer, S1'!U15*Main!$B$5+_xlfn.IFNA(VLOOKUP($A15,'EV Distribution'!$A$2:$B$21,2,FALSE),0)*('EV Scenarios'!U$4-'EV Scenarios'!U$2)</f>
        <v>2.365896E-2</v>
      </c>
      <c r="V15" s="2">
        <f>'Pc, Summer, S1'!V15*Main!$B$5+_xlfn.IFNA(VLOOKUP($A15,'EV Distribution'!$A$2:$B$21,2,FALSE),0)*('EV Scenarios'!V$4-'EV Scenarios'!V$2)</f>
        <v>2.4106784000000003E-2</v>
      </c>
      <c r="W15" s="2">
        <f>'Pc, Summer, S1'!W15*Main!$B$5+_xlfn.IFNA(VLOOKUP($A15,'EV Distribution'!$A$2:$B$21,2,FALSE),0)*('EV Scenarios'!W$4-'EV Scenarios'!W$2)</f>
        <v>2.7549391999999999E-2</v>
      </c>
      <c r="X15" s="2">
        <f>'Pc, Summer, S1'!X15*Main!$B$5+_xlfn.IFNA(VLOOKUP($A15,'EV Distribution'!$A$2:$B$21,2,FALSE),0)*('EV Scenarios'!X$4-'EV Scenarios'!X$2)</f>
        <v>1.337648E-2</v>
      </c>
      <c r="Y15" s="2">
        <f>'Pc, Summer, S1'!Y15*Main!$B$5+_xlfn.IFNA(VLOOKUP($A15,'EV Distribution'!$A$2:$B$21,2,FALSE),0)*('EV Scenarios'!Y$4-'EV Scenarios'!Y$2)</f>
        <v>1.2843480000000001E-2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/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'[1]CostFlex, Summer'!B2*(1+[2]Main!$B$3)^(Main!$B$7-2020)</f>
        <v>6.853433660905945</v>
      </c>
      <c r="C2" s="2">
        <f>'[1]CostFlex, Summer'!C2*(1+[2]Main!$B$3)^(Main!$B$7-2020)</f>
        <v>11.100039794350733</v>
      </c>
      <c r="D2" s="2">
        <f>'[1]CostFlex, Summer'!D2*(1+[2]Main!$B$3)^(Main!$B$7-2020)</f>
        <v>6.2227495816814713</v>
      </c>
      <c r="E2" s="2">
        <f>'[1]CostFlex, Summer'!E2*(1+[2]Main!$B$3)^(Main!$B$7-2020)</f>
        <v>6.464511812050854</v>
      </c>
      <c r="F2" s="2">
        <f>'[1]CostFlex, Summer'!F2*(1+[2]Main!$B$3)^(Main!$B$7-2020)</f>
        <v>7.1372414965569586</v>
      </c>
      <c r="G2" s="2">
        <f>'[1]CostFlex, Summer'!G2*(1+[2]Main!$B$3)^(Main!$B$7-2020)</f>
        <v>6.9900818780712486</v>
      </c>
      <c r="H2" s="2">
        <f>'[1]CostFlex, Summer'!H2*(1+[2]Main!$B$3)^(Main!$B$7-2020)</f>
        <v>10.511401320407892</v>
      </c>
      <c r="I2" s="2">
        <f>'[1]CostFlex, Summer'!I2*(1+[2]Main!$B$3)^(Main!$B$7-2020)</f>
        <v>10.711117945495641</v>
      </c>
      <c r="J2" s="2">
        <f>'[1]CostFlex, Summer'!J2*(1+[2]Main!$B$3)^(Main!$B$7-2020)</f>
        <v>10.259127688718102</v>
      </c>
      <c r="K2" s="2">
        <f>'[1]CostFlex, Summer'!K2*(1+[2]Main!$B$3)^(Main!$B$7-2020)</f>
        <v>8.4616780629283532</v>
      </c>
      <c r="L2" s="2">
        <f>'[1]CostFlex, Summer'!L2*(1+[2]Main!$B$3)^(Main!$B$7-2020)</f>
        <v>9.1028735434732351</v>
      </c>
      <c r="M2" s="2">
        <f>'[1]CostFlex, Summer'!M2*(1+[2]Main!$B$3)^(Main!$B$7-2020)</f>
        <v>10.511401320407892</v>
      </c>
      <c r="N2" s="2">
        <f>'[1]CostFlex, Summer'!N2*(1+[2]Main!$B$3)^(Main!$B$7-2020)</f>
        <v>8.1988930299181551</v>
      </c>
      <c r="O2" s="2">
        <f>'[1]CostFlex, Summer'!O2*(1+[2]Main!$B$3)^(Main!$B$7-2020)</f>
        <v>6.1176355684773931</v>
      </c>
      <c r="P2" s="2">
        <f>'[1]CostFlex, Summer'!P2*(1+[2]Main!$B$3)^(Main!$B$7-2020)</f>
        <v>6.8954792661875768</v>
      </c>
      <c r="Q2" s="2">
        <f>'[1]CostFlex, Summer'!Q2*(1+[2]Main!$B$3)^(Main!$B$7-2020)</f>
        <v>8.4511666616079442</v>
      </c>
      <c r="R2" s="2">
        <f>'[1]CostFlex, Summer'!R2*(1+[2]Main!$B$3)^(Main!$B$7-2020)</f>
        <v>8.0201992074712205</v>
      </c>
      <c r="S2" s="2">
        <f>'[1]CostFlex, Summer'!S2*(1+[2]Main!$B$3)^(Main!$B$7-2020)</f>
        <v>8.8505999117834442</v>
      </c>
      <c r="T2" s="2">
        <f>'[1]CostFlex, Summer'!T2*(1+[2]Main!$B$3)^(Main!$B$7-2020)</f>
        <v>4.8983130153100776</v>
      </c>
      <c r="U2" s="2">
        <f>'[1]CostFlex, Summer'!U2*(1+[2]Main!$B$3)^(Main!$B$7-2020)</f>
        <v>4.5409253704162094</v>
      </c>
      <c r="V2" s="2">
        <f>'[1]CostFlex, Summer'!V2*(1+[2]Main!$B$3)^(Main!$B$7-2020)</f>
        <v>2.9537037710346175</v>
      </c>
      <c r="W2" s="2">
        <f>'[1]CostFlex, Summer'!W2*(1+[2]Main!$B$3)^(Main!$B$7-2020)</f>
        <v>2.9537037710346175</v>
      </c>
      <c r="X2" s="2">
        <f>'[1]CostFlex, Summer'!X2*(1+[2]Main!$B$3)^(Main!$B$7-2020)</f>
        <v>3.5002966396958279</v>
      </c>
      <c r="Y2" s="2">
        <f>'[1]CostFlex, Summer'!Y2*(1+[2]Main!$B$3)^(Main!$B$7-2020)</f>
        <v>9.4287269844058788</v>
      </c>
    </row>
    <row r="3" spans="1:25" x14ac:dyDescent="0.25">
      <c r="A3">
        <v>17</v>
      </c>
      <c r="B3" s="2">
        <f>'[1]CostFlex, Summer'!B3*(1+[2]Main!$B$3)^(Main!$B$7-2020)</f>
        <v>6.853433660905945</v>
      </c>
      <c r="C3" s="2">
        <f>'[1]CostFlex, Summer'!C3*(1+[2]Main!$B$3)^(Main!$B$7-2020)</f>
        <v>11.100039794350733</v>
      </c>
      <c r="D3" s="2">
        <f>'[1]CostFlex, Summer'!D3*(1+[2]Main!$B$3)^(Main!$B$7-2020)</f>
        <v>6.2227495816814713</v>
      </c>
      <c r="E3" s="2">
        <f>'[1]CostFlex, Summer'!E3*(1+[2]Main!$B$3)^(Main!$B$7-2020)</f>
        <v>6.464511812050854</v>
      </c>
      <c r="F3" s="2">
        <f>'[1]CostFlex, Summer'!F3*(1+[2]Main!$B$3)^(Main!$B$7-2020)</f>
        <v>7.1372414965569586</v>
      </c>
      <c r="G3" s="2">
        <f>'[1]CostFlex, Summer'!G3*(1+[2]Main!$B$3)^(Main!$B$7-2020)</f>
        <v>6.9900818780712486</v>
      </c>
      <c r="H3" s="2">
        <f>'[1]CostFlex, Summer'!H3*(1+[2]Main!$B$3)^(Main!$B$7-2020)</f>
        <v>10.511401320407892</v>
      </c>
      <c r="I3" s="2">
        <f>'[1]CostFlex, Summer'!I3*(1+[2]Main!$B$3)^(Main!$B$7-2020)</f>
        <v>10.711117945495641</v>
      </c>
      <c r="J3" s="2">
        <f>'[1]CostFlex, Summer'!J3*(1+[2]Main!$B$3)^(Main!$B$7-2020)</f>
        <v>10.259127688718102</v>
      </c>
      <c r="K3" s="2">
        <f>'[1]CostFlex, Summer'!K3*(1+[2]Main!$B$3)^(Main!$B$7-2020)</f>
        <v>8.4616780629283532</v>
      </c>
      <c r="L3" s="2">
        <f>'[1]CostFlex, Summer'!L3*(1+[2]Main!$B$3)^(Main!$B$7-2020)</f>
        <v>9.1028735434732351</v>
      </c>
      <c r="M3" s="2">
        <f>'[1]CostFlex, Summer'!M3*(1+[2]Main!$B$3)^(Main!$B$7-2020)</f>
        <v>10.511401320407892</v>
      </c>
      <c r="N3" s="2">
        <f>'[1]CostFlex, Summer'!N3*(1+[2]Main!$B$3)^(Main!$B$7-2020)</f>
        <v>8.1988930299181551</v>
      </c>
      <c r="O3" s="2">
        <f>'[1]CostFlex, Summer'!O3*(1+[2]Main!$B$3)^(Main!$B$7-2020)</f>
        <v>6.1176355684773931</v>
      </c>
      <c r="P3" s="2">
        <f>'[1]CostFlex, Summer'!P3*(1+[2]Main!$B$3)^(Main!$B$7-2020)</f>
        <v>6.8954792661875768</v>
      </c>
      <c r="Q3" s="2">
        <f>'[1]CostFlex, Summer'!Q3*(1+[2]Main!$B$3)^(Main!$B$7-2020)</f>
        <v>8.4511666616079442</v>
      </c>
      <c r="R3" s="2">
        <f>'[1]CostFlex, Summer'!R3*(1+[2]Main!$B$3)^(Main!$B$7-2020)</f>
        <v>8.0201992074712205</v>
      </c>
      <c r="S3" s="2">
        <f>'[1]CostFlex, Summer'!S3*(1+[2]Main!$B$3)^(Main!$B$7-2020)</f>
        <v>8.8505999117834442</v>
      </c>
      <c r="T3" s="2">
        <f>'[1]CostFlex, Summer'!T3*(1+[2]Main!$B$3)^(Main!$B$7-2020)</f>
        <v>4.8983130153100776</v>
      </c>
      <c r="U3" s="2">
        <f>'[1]CostFlex, Summer'!U3*(1+[2]Main!$B$3)^(Main!$B$7-2020)</f>
        <v>4.5409253704162094</v>
      </c>
      <c r="V3" s="2">
        <f>'[1]CostFlex, Summer'!V3*(1+[2]Main!$B$3)^(Main!$B$7-2020)</f>
        <v>2.9537037710346175</v>
      </c>
      <c r="W3" s="2">
        <f>'[1]CostFlex, Summer'!W3*(1+[2]Main!$B$3)^(Main!$B$7-2020)</f>
        <v>2.9537037710346175</v>
      </c>
      <c r="X3" s="2">
        <f>'[1]CostFlex, Summer'!X3*(1+[2]Main!$B$3)^(Main!$B$7-2020)</f>
        <v>3.5002966396958279</v>
      </c>
      <c r="Y3" s="2">
        <f>'[1]CostFlex, Summer'!Y3*(1+[2]Main!$B$3)^(Main!$B$7-2020)</f>
        <v>9.4287269844058788</v>
      </c>
    </row>
    <row r="4" spans="1:25" x14ac:dyDescent="0.25">
      <c r="A4">
        <v>38</v>
      </c>
      <c r="B4" s="2">
        <f>'[1]CostFlex, Summer'!B4*(1+[2]Main!$B$3)^(Main!$B$7-2020)</f>
        <v>6.853433660905945</v>
      </c>
      <c r="C4" s="2">
        <f>'[1]CostFlex, Summer'!C4*(1+[2]Main!$B$3)^(Main!$B$7-2020)</f>
        <v>11.100039794350733</v>
      </c>
      <c r="D4" s="2">
        <f>'[1]CostFlex, Summer'!D4*(1+[2]Main!$B$3)^(Main!$B$7-2020)</f>
        <v>6.2227495816814713</v>
      </c>
      <c r="E4" s="2">
        <f>'[1]CostFlex, Summer'!E4*(1+[2]Main!$B$3)^(Main!$B$7-2020)</f>
        <v>6.464511812050854</v>
      </c>
      <c r="F4" s="2">
        <f>'[1]CostFlex, Summer'!F4*(1+[2]Main!$B$3)^(Main!$B$7-2020)</f>
        <v>7.1372414965569586</v>
      </c>
      <c r="G4" s="2">
        <f>'[1]CostFlex, Summer'!G4*(1+[2]Main!$B$3)^(Main!$B$7-2020)</f>
        <v>6.9900818780712486</v>
      </c>
      <c r="H4" s="2">
        <f>'[1]CostFlex, Summer'!H4*(1+[2]Main!$B$3)^(Main!$B$7-2020)</f>
        <v>10.511401320407892</v>
      </c>
      <c r="I4" s="2">
        <f>'[1]CostFlex, Summer'!I4*(1+[2]Main!$B$3)^(Main!$B$7-2020)</f>
        <v>10.711117945495641</v>
      </c>
      <c r="J4" s="2">
        <f>'[1]CostFlex, Summer'!J4*(1+[2]Main!$B$3)^(Main!$B$7-2020)</f>
        <v>10.259127688718102</v>
      </c>
      <c r="K4" s="2">
        <f>'[1]CostFlex, Summer'!K4*(1+[2]Main!$B$3)^(Main!$B$7-2020)</f>
        <v>8.4616780629283532</v>
      </c>
      <c r="L4" s="2">
        <f>'[1]CostFlex, Summer'!L4*(1+[2]Main!$B$3)^(Main!$B$7-2020)</f>
        <v>9.1028735434732351</v>
      </c>
      <c r="M4" s="2">
        <f>'[1]CostFlex, Summer'!M4*(1+[2]Main!$B$3)^(Main!$B$7-2020)</f>
        <v>10.511401320407892</v>
      </c>
      <c r="N4" s="2">
        <f>'[1]CostFlex, Summer'!N4*(1+[2]Main!$B$3)^(Main!$B$7-2020)</f>
        <v>8.1988930299181551</v>
      </c>
      <c r="O4" s="2">
        <f>'[1]CostFlex, Summer'!O4*(1+[2]Main!$B$3)^(Main!$B$7-2020)</f>
        <v>6.1176355684773931</v>
      </c>
      <c r="P4" s="2">
        <f>'[1]CostFlex, Summer'!P4*(1+[2]Main!$B$3)^(Main!$B$7-2020)</f>
        <v>6.8954792661875768</v>
      </c>
      <c r="Q4" s="2">
        <f>'[1]CostFlex, Summer'!Q4*(1+[2]Main!$B$3)^(Main!$B$7-2020)</f>
        <v>8.4511666616079442</v>
      </c>
      <c r="R4" s="2">
        <f>'[1]CostFlex, Summer'!R4*(1+[2]Main!$B$3)^(Main!$B$7-2020)</f>
        <v>8.0201992074712205</v>
      </c>
      <c r="S4" s="2">
        <f>'[1]CostFlex, Summer'!S4*(1+[2]Main!$B$3)^(Main!$B$7-2020)</f>
        <v>8.8505999117834442</v>
      </c>
      <c r="T4" s="2">
        <f>'[1]CostFlex, Summer'!T4*(1+[2]Main!$B$3)^(Main!$B$7-2020)</f>
        <v>4.8983130153100776</v>
      </c>
      <c r="U4" s="2">
        <f>'[1]CostFlex, Summer'!U4*(1+[2]Main!$B$3)^(Main!$B$7-2020)</f>
        <v>4.5409253704162094</v>
      </c>
      <c r="V4" s="2">
        <f>'[1]CostFlex, Summer'!V4*(1+[2]Main!$B$3)^(Main!$B$7-2020)</f>
        <v>2.9537037710346175</v>
      </c>
      <c r="W4" s="2">
        <f>'[1]CostFlex, Summer'!W4*(1+[2]Main!$B$3)^(Main!$B$7-2020)</f>
        <v>2.9537037710346175</v>
      </c>
      <c r="X4" s="2">
        <f>'[1]CostFlex, Summer'!X4*(1+[2]Main!$B$3)^(Main!$B$7-2020)</f>
        <v>3.5002966396958279</v>
      </c>
      <c r="Y4" s="2">
        <f>'[1]CostFlex, Summer'!Y4*(1+[2]Main!$B$3)^(Main!$B$7-2020)</f>
        <v>9.4287269844058788</v>
      </c>
    </row>
    <row r="5" spans="1:25" x14ac:dyDescent="0.25">
      <c r="A5">
        <v>36</v>
      </c>
      <c r="B5" s="2">
        <f>'[1]CostFlex, Summer'!B5*(1+[2]Main!$B$3)^(Main!$B$7-2020)</f>
        <v>6.853433660905945</v>
      </c>
      <c r="C5" s="2">
        <f>'[1]CostFlex, Summer'!C5*(1+[2]Main!$B$3)^(Main!$B$7-2020)</f>
        <v>11.100039794350733</v>
      </c>
      <c r="D5" s="2">
        <f>'[1]CostFlex, Summer'!D5*(1+[2]Main!$B$3)^(Main!$B$7-2020)</f>
        <v>6.2227495816814713</v>
      </c>
      <c r="E5" s="2">
        <f>'[1]CostFlex, Summer'!E5*(1+[2]Main!$B$3)^(Main!$B$7-2020)</f>
        <v>6.464511812050854</v>
      </c>
      <c r="F5" s="2">
        <f>'[1]CostFlex, Summer'!F5*(1+[2]Main!$B$3)^(Main!$B$7-2020)</f>
        <v>7.1372414965569586</v>
      </c>
      <c r="G5" s="2">
        <f>'[1]CostFlex, Summer'!G5*(1+[2]Main!$B$3)^(Main!$B$7-2020)</f>
        <v>6.9900818780712486</v>
      </c>
      <c r="H5" s="2">
        <f>'[1]CostFlex, Summer'!H5*(1+[2]Main!$B$3)^(Main!$B$7-2020)</f>
        <v>10.511401320407892</v>
      </c>
      <c r="I5" s="2">
        <f>'[1]CostFlex, Summer'!I5*(1+[2]Main!$B$3)^(Main!$B$7-2020)</f>
        <v>10.711117945495641</v>
      </c>
      <c r="J5" s="2">
        <f>'[1]CostFlex, Summer'!J5*(1+[2]Main!$B$3)^(Main!$B$7-2020)</f>
        <v>10.259127688718102</v>
      </c>
      <c r="K5" s="2">
        <f>'[1]CostFlex, Summer'!K5*(1+[2]Main!$B$3)^(Main!$B$7-2020)</f>
        <v>8.4616780629283532</v>
      </c>
      <c r="L5" s="2">
        <f>'[1]CostFlex, Summer'!L5*(1+[2]Main!$B$3)^(Main!$B$7-2020)</f>
        <v>9.1028735434732351</v>
      </c>
      <c r="M5" s="2">
        <f>'[1]CostFlex, Summer'!M5*(1+[2]Main!$B$3)^(Main!$B$7-2020)</f>
        <v>10.511401320407892</v>
      </c>
      <c r="N5" s="2">
        <f>'[1]CostFlex, Summer'!N5*(1+[2]Main!$B$3)^(Main!$B$7-2020)</f>
        <v>8.1988930299181551</v>
      </c>
      <c r="O5" s="2">
        <f>'[1]CostFlex, Summer'!O5*(1+[2]Main!$B$3)^(Main!$B$7-2020)</f>
        <v>6.1176355684773931</v>
      </c>
      <c r="P5" s="2">
        <f>'[1]CostFlex, Summer'!P5*(1+[2]Main!$B$3)^(Main!$B$7-2020)</f>
        <v>6.8954792661875768</v>
      </c>
      <c r="Q5" s="2">
        <f>'[1]CostFlex, Summer'!Q5*(1+[2]Main!$B$3)^(Main!$B$7-2020)</f>
        <v>8.4511666616079442</v>
      </c>
      <c r="R5" s="2">
        <f>'[1]CostFlex, Summer'!R5*(1+[2]Main!$B$3)^(Main!$B$7-2020)</f>
        <v>8.0201992074712205</v>
      </c>
      <c r="S5" s="2">
        <f>'[1]CostFlex, Summer'!S5*(1+[2]Main!$B$3)^(Main!$B$7-2020)</f>
        <v>8.8505999117834442</v>
      </c>
      <c r="T5" s="2">
        <f>'[1]CostFlex, Summer'!T5*(1+[2]Main!$B$3)^(Main!$B$7-2020)</f>
        <v>4.8983130153100776</v>
      </c>
      <c r="U5" s="2">
        <f>'[1]CostFlex, Summer'!U5*(1+[2]Main!$B$3)^(Main!$B$7-2020)</f>
        <v>4.5409253704162094</v>
      </c>
      <c r="V5" s="2">
        <f>'[1]CostFlex, Summer'!V5*(1+[2]Main!$B$3)^(Main!$B$7-2020)</f>
        <v>2.9537037710346175</v>
      </c>
      <c r="W5" s="2">
        <f>'[1]CostFlex, Summer'!W5*(1+[2]Main!$B$3)^(Main!$B$7-2020)</f>
        <v>2.9537037710346175</v>
      </c>
      <c r="X5" s="2">
        <f>'[1]CostFlex, Summer'!X5*(1+[2]Main!$B$3)^(Main!$B$7-2020)</f>
        <v>3.5002966396958279</v>
      </c>
      <c r="Y5" s="2">
        <f>'[1]CostFlex, Summer'!Y5*(1+[2]Main!$B$3)^(Main!$B$7-2020)</f>
        <v>9.4287269844058788</v>
      </c>
    </row>
    <row r="6" spans="1:25" x14ac:dyDescent="0.25">
      <c r="A6">
        <v>26</v>
      </c>
      <c r="B6" s="2">
        <f>'[1]CostFlex, Summer'!B6*(1+[2]Main!$B$3)^(Main!$B$7-2020)</f>
        <v>6.853433660905945</v>
      </c>
      <c r="C6" s="2">
        <f>'[1]CostFlex, Summer'!C6*(1+[2]Main!$B$3)^(Main!$B$7-2020)</f>
        <v>11.100039794350733</v>
      </c>
      <c r="D6" s="2">
        <f>'[1]CostFlex, Summer'!D6*(1+[2]Main!$B$3)^(Main!$B$7-2020)</f>
        <v>6.2227495816814713</v>
      </c>
      <c r="E6" s="2">
        <f>'[1]CostFlex, Summer'!E6*(1+[2]Main!$B$3)^(Main!$B$7-2020)</f>
        <v>6.464511812050854</v>
      </c>
      <c r="F6" s="2">
        <f>'[1]CostFlex, Summer'!F6*(1+[2]Main!$B$3)^(Main!$B$7-2020)</f>
        <v>7.1372414965569586</v>
      </c>
      <c r="G6" s="2">
        <f>'[1]CostFlex, Summer'!G6*(1+[2]Main!$B$3)^(Main!$B$7-2020)</f>
        <v>6.9900818780712486</v>
      </c>
      <c r="H6" s="2">
        <f>'[1]CostFlex, Summer'!H6*(1+[2]Main!$B$3)^(Main!$B$7-2020)</f>
        <v>10.511401320407892</v>
      </c>
      <c r="I6" s="2">
        <f>'[1]CostFlex, Summer'!I6*(1+[2]Main!$B$3)^(Main!$B$7-2020)</f>
        <v>10.711117945495641</v>
      </c>
      <c r="J6" s="2">
        <f>'[1]CostFlex, Summer'!J6*(1+[2]Main!$B$3)^(Main!$B$7-2020)</f>
        <v>10.259127688718102</v>
      </c>
      <c r="K6" s="2">
        <f>'[1]CostFlex, Summer'!K6*(1+[2]Main!$B$3)^(Main!$B$7-2020)</f>
        <v>8.4616780629283532</v>
      </c>
      <c r="L6" s="2">
        <f>'[1]CostFlex, Summer'!L6*(1+[2]Main!$B$3)^(Main!$B$7-2020)</f>
        <v>9.1028735434732351</v>
      </c>
      <c r="M6" s="2">
        <f>'[1]CostFlex, Summer'!M6*(1+[2]Main!$B$3)^(Main!$B$7-2020)</f>
        <v>10.511401320407892</v>
      </c>
      <c r="N6" s="2">
        <f>'[1]CostFlex, Summer'!N6*(1+[2]Main!$B$3)^(Main!$B$7-2020)</f>
        <v>8.1988930299181551</v>
      </c>
      <c r="O6" s="2">
        <f>'[1]CostFlex, Summer'!O6*(1+[2]Main!$B$3)^(Main!$B$7-2020)</f>
        <v>6.1176355684773931</v>
      </c>
      <c r="P6" s="2">
        <f>'[1]CostFlex, Summer'!P6*(1+[2]Main!$B$3)^(Main!$B$7-2020)</f>
        <v>6.8954792661875768</v>
      </c>
      <c r="Q6" s="2">
        <f>'[1]CostFlex, Summer'!Q6*(1+[2]Main!$B$3)^(Main!$B$7-2020)</f>
        <v>8.4511666616079442</v>
      </c>
      <c r="R6" s="2">
        <f>'[1]CostFlex, Summer'!R6*(1+[2]Main!$B$3)^(Main!$B$7-2020)</f>
        <v>8.0201992074712205</v>
      </c>
      <c r="S6" s="2">
        <f>'[1]CostFlex, Summer'!S6*(1+[2]Main!$B$3)^(Main!$B$7-2020)</f>
        <v>8.8505999117834442</v>
      </c>
      <c r="T6" s="2">
        <f>'[1]CostFlex, Summer'!T6*(1+[2]Main!$B$3)^(Main!$B$7-2020)</f>
        <v>4.8983130153100776</v>
      </c>
      <c r="U6" s="2">
        <f>'[1]CostFlex, Summer'!U6*(1+[2]Main!$B$3)^(Main!$B$7-2020)</f>
        <v>4.5409253704162094</v>
      </c>
      <c r="V6" s="2">
        <f>'[1]CostFlex, Summer'!V6*(1+[2]Main!$B$3)^(Main!$B$7-2020)</f>
        <v>2.9537037710346175</v>
      </c>
      <c r="W6" s="2">
        <f>'[1]CostFlex, Summer'!W6*(1+[2]Main!$B$3)^(Main!$B$7-2020)</f>
        <v>2.9537037710346175</v>
      </c>
      <c r="X6" s="2">
        <f>'[1]CostFlex, Summer'!X6*(1+[2]Main!$B$3)^(Main!$B$7-2020)</f>
        <v>3.5002966396958279</v>
      </c>
      <c r="Y6" s="2">
        <f>'[1]CostFlex, Summer'!Y6*(1+[2]Main!$B$3)^(Main!$B$7-2020)</f>
        <v>9.4287269844058788</v>
      </c>
    </row>
    <row r="7" spans="1:25" x14ac:dyDescent="0.25">
      <c r="A7">
        <v>24</v>
      </c>
      <c r="B7" s="2">
        <f>'[1]CostFlex, Summer'!B7*(1+[2]Main!$B$3)^(Main!$B$7-2020)</f>
        <v>6.853433660905945</v>
      </c>
      <c r="C7" s="2">
        <f>'[1]CostFlex, Summer'!C7*(1+[2]Main!$B$3)^(Main!$B$7-2020)</f>
        <v>11.100039794350733</v>
      </c>
      <c r="D7" s="2">
        <f>'[1]CostFlex, Summer'!D7*(1+[2]Main!$B$3)^(Main!$B$7-2020)</f>
        <v>6.2227495816814713</v>
      </c>
      <c r="E7" s="2">
        <f>'[1]CostFlex, Summer'!E7*(1+[2]Main!$B$3)^(Main!$B$7-2020)</f>
        <v>6.464511812050854</v>
      </c>
      <c r="F7" s="2">
        <f>'[1]CostFlex, Summer'!F7*(1+[2]Main!$B$3)^(Main!$B$7-2020)</f>
        <v>7.1372414965569586</v>
      </c>
      <c r="G7" s="2">
        <f>'[1]CostFlex, Summer'!G7*(1+[2]Main!$B$3)^(Main!$B$7-2020)</f>
        <v>6.9900818780712486</v>
      </c>
      <c r="H7" s="2">
        <f>'[1]CostFlex, Summer'!H7*(1+[2]Main!$B$3)^(Main!$B$7-2020)</f>
        <v>10.511401320407892</v>
      </c>
      <c r="I7" s="2">
        <f>'[1]CostFlex, Summer'!I7*(1+[2]Main!$B$3)^(Main!$B$7-2020)</f>
        <v>10.711117945495641</v>
      </c>
      <c r="J7" s="2">
        <f>'[1]CostFlex, Summer'!J7*(1+[2]Main!$B$3)^(Main!$B$7-2020)</f>
        <v>10.259127688718102</v>
      </c>
      <c r="K7" s="2">
        <f>'[1]CostFlex, Summer'!K7*(1+[2]Main!$B$3)^(Main!$B$7-2020)</f>
        <v>8.4616780629283532</v>
      </c>
      <c r="L7" s="2">
        <f>'[1]CostFlex, Summer'!L7*(1+[2]Main!$B$3)^(Main!$B$7-2020)</f>
        <v>9.1028735434732351</v>
      </c>
      <c r="M7" s="2">
        <f>'[1]CostFlex, Summer'!M7*(1+[2]Main!$B$3)^(Main!$B$7-2020)</f>
        <v>10.511401320407892</v>
      </c>
      <c r="N7" s="2">
        <f>'[1]CostFlex, Summer'!N7*(1+[2]Main!$B$3)^(Main!$B$7-2020)</f>
        <v>8.1988930299181551</v>
      </c>
      <c r="O7" s="2">
        <f>'[1]CostFlex, Summer'!O7*(1+[2]Main!$B$3)^(Main!$B$7-2020)</f>
        <v>6.1176355684773931</v>
      </c>
      <c r="P7" s="2">
        <f>'[1]CostFlex, Summer'!P7*(1+[2]Main!$B$3)^(Main!$B$7-2020)</f>
        <v>6.8954792661875768</v>
      </c>
      <c r="Q7" s="2">
        <f>'[1]CostFlex, Summer'!Q7*(1+[2]Main!$B$3)^(Main!$B$7-2020)</f>
        <v>8.4511666616079442</v>
      </c>
      <c r="R7" s="2">
        <f>'[1]CostFlex, Summer'!R7*(1+[2]Main!$B$3)^(Main!$B$7-2020)</f>
        <v>8.0201992074712205</v>
      </c>
      <c r="S7" s="2">
        <f>'[1]CostFlex, Summer'!S7*(1+[2]Main!$B$3)^(Main!$B$7-2020)</f>
        <v>8.8505999117834442</v>
      </c>
      <c r="T7" s="2">
        <f>'[1]CostFlex, Summer'!T7*(1+[2]Main!$B$3)^(Main!$B$7-2020)</f>
        <v>4.8983130153100776</v>
      </c>
      <c r="U7" s="2">
        <f>'[1]CostFlex, Summer'!U7*(1+[2]Main!$B$3)^(Main!$B$7-2020)</f>
        <v>4.5409253704162094</v>
      </c>
      <c r="V7" s="2">
        <f>'[1]CostFlex, Summer'!V7*(1+[2]Main!$B$3)^(Main!$B$7-2020)</f>
        <v>2.9537037710346175</v>
      </c>
      <c r="W7" s="2">
        <f>'[1]CostFlex, Summer'!W7*(1+[2]Main!$B$3)^(Main!$B$7-2020)</f>
        <v>2.9537037710346175</v>
      </c>
      <c r="X7" s="2">
        <f>'[1]CostFlex, Summer'!X7*(1+[2]Main!$B$3)^(Main!$B$7-2020)</f>
        <v>3.5002966396958279</v>
      </c>
      <c r="Y7" s="2">
        <f>'[1]CostFlex, Summer'!Y7*(1+[2]Main!$B$3)^(Main!$B$7-2020)</f>
        <v>9.4287269844058788</v>
      </c>
    </row>
    <row r="8" spans="1:25" x14ac:dyDescent="0.25">
      <c r="A8">
        <v>28</v>
      </c>
      <c r="B8" s="2">
        <f>'[1]CostFlex, Summer'!B8*(1+[2]Main!$B$3)^(Main!$B$7-2020)</f>
        <v>6.853433660905945</v>
      </c>
      <c r="C8" s="2">
        <f>'[1]CostFlex, Summer'!C8*(1+[2]Main!$B$3)^(Main!$B$7-2020)</f>
        <v>11.100039794350733</v>
      </c>
      <c r="D8" s="2">
        <f>'[1]CostFlex, Summer'!D8*(1+[2]Main!$B$3)^(Main!$B$7-2020)</f>
        <v>6.2227495816814713</v>
      </c>
      <c r="E8" s="2">
        <f>'[1]CostFlex, Summer'!E8*(1+[2]Main!$B$3)^(Main!$B$7-2020)</f>
        <v>6.464511812050854</v>
      </c>
      <c r="F8" s="2">
        <f>'[1]CostFlex, Summer'!F8*(1+[2]Main!$B$3)^(Main!$B$7-2020)</f>
        <v>7.1372414965569586</v>
      </c>
      <c r="G8" s="2">
        <f>'[1]CostFlex, Summer'!G8*(1+[2]Main!$B$3)^(Main!$B$7-2020)</f>
        <v>6.9900818780712486</v>
      </c>
      <c r="H8" s="2">
        <f>'[1]CostFlex, Summer'!H8*(1+[2]Main!$B$3)^(Main!$B$7-2020)</f>
        <v>10.511401320407892</v>
      </c>
      <c r="I8" s="2">
        <f>'[1]CostFlex, Summer'!I8*(1+[2]Main!$B$3)^(Main!$B$7-2020)</f>
        <v>10.711117945495641</v>
      </c>
      <c r="J8" s="2">
        <f>'[1]CostFlex, Summer'!J8*(1+[2]Main!$B$3)^(Main!$B$7-2020)</f>
        <v>10.259127688718102</v>
      </c>
      <c r="K8" s="2">
        <f>'[1]CostFlex, Summer'!K8*(1+[2]Main!$B$3)^(Main!$B$7-2020)</f>
        <v>8.4616780629283532</v>
      </c>
      <c r="L8" s="2">
        <f>'[1]CostFlex, Summer'!L8*(1+[2]Main!$B$3)^(Main!$B$7-2020)</f>
        <v>9.1028735434732351</v>
      </c>
      <c r="M8" s="2">
        <f>'[1]CostFlex, Summer'!M8*(1+[2]Main!$B$3)^(Main!$B$7-2020)</f>
        <v>10.511401320407892</v>
      </c>
      <c r="N8" s="2">
        <f>'[1]CostFlex, Summer'!N8*(1+[2]Main!$B$3)^(Main!$B$7-2020)</f>
        <v>8.1988930299181551</v>
      </c>
      <c r="O8" s="2">
        <f>'[1]CostFlex, Summer'!O8*(1+[2]Main!$B$3)^(Main!$B$7-2020)</f>
        <v>6.1176355684773931</v>
      </c>
      <c r="P8" s="2">
        <f>'[1]CostFlex, Summer'!P8*(1+[2]Main!$B$3)^(Main!$B$7-2020)</f>
        <v>6.8954792661875768</v>
      </c>
      <c r="Q8" s="2">
        <f>'[1]CostFlex, Summer'!Q8*(1+[2]Main!$B$3)^(Main!$B$7-2020)</f>
        <v>8.4511666616079442</v>
      </c>
      <c r="R8" s="2">
        <f>'[1]CostFlex, Summer'!R8*(1+[2]Main!$B$3)^(Main!$B$7-2020)</f>
        <v>8.0201992074712205</v>
      </c>
      <c r="S8" s="2">
        <f>'[1]CostFlex, Summer'!S8*(1+[2]Main!$B$3)^(Main!$B$7-2020)</f>
        <v>8.8505999117834442</v>
      </c>
      <c r="T8" s="2">
        <f>'[1]CostFlex, Summer'!T8*(1+[2]Main!$B$3)^(Main!$B$7-2020)</f>
        <v>4.8983130153100776</v>
      </c>
      <c r="U8" s="2">
        <f>'[1]CostFlex, Summer'!U8*(1+[2]Main!$B$3)^(Main!$B$7-2020)</f>
        <v>4.5409253704162094</v>
      </c>
      <c r="V8" s="2">
        <f>'[1]CostFlex, Summer'!V8*(1+[2]Main!$B$3)^(Main!$B$7-2020)</f>
        <v>2.9537037710346175</v>
      </c>
      <c r="W8" s="2">
        <f>'[1]CostFlex, Summer'!W8*(1+[2]Main!$B$3)^(Main!$B$7-2020)</f>
        <v>2.9537037710346175</v>
      </c>
      <c r="X8" s="2">
        <f>'[1]CostFlex, Summer'!X8*(1+[2]Main!$B$3)^(Main!$B$7-2020)</f>
        <v>3.5002966396958279</v>
      </c>
      <c r="Y8" s="2">
        <f>'[1]CostFlex, Summer'!Y8*(1+[2]Main!$B$3)^(Main!$B$7-2020)</f>
        <v>9.4287269844058788</v>
      </c>
    </row>
    <row r="9" spans="1:25" x14ac:dyDescent="0.25">
      <c r="A9">
        <v>6</v>
      </c>
      <c r="B9" s="2">
        <f>'[1]CostFlex, Summer'!B9*(1+[2]Main!$B$3)^(Main!$B$7-2020)</f>
        <v>6.853433660905945</v>
      </c>
      <c r="C9" s="2">
        <f>'[1]CostFlex, Summer'!C9*(1+[2]Main!$B$3)^(Main!$B$7-2020)</f>
        <v>11.100039794350733</v>
      </c>
      <c r="D9" s="2">
        <f>'[1]CostFlex, Summer'!D9*(1+[2]Main!$B$3)^(Main!$B$7-2020)</f>
        <v>6.2227495816814713</v>
      </c>
      <c r="E9" s="2">
        <f>'[1]CostFlex, Summer'!E9*(1+[2]Main!$B$3)^(Main!$B$7-2020)</f>
        <v>6.464511812050854</v>
      </c>
      <c r="F9" s="2">
        <f>'[1]CostFlex, Summer'!F9*(1+[2]Main!$B$3)^(Main!$B$7-2020)</f>
        <v>7.1372414965569586</v>
      </c>
      <c r="G9" s="2">
        <f>'[1]CostFlex, Summer'!G9*(1+[2]Main!$B$3)^(Main!$B$7-2020)</f>
        <v>6.9900818780712486</v>
      </c>
      <c r="H9" s="2">
        <f>'[1]CostFlex, Summer'!H9*(1+[2]Main!$B$3)^(Main!$B$7-2020)</f>
        <v>10.511401320407892</v>
      </c>
      <c r="I9" s="2">
        <f>'[1]CostFlex, Summer'!I9*(1+[2]Main!$B$3)^(Main!$B$7-2020)</f>
        <v>10.711117945495641</v>
      </c>
      <c r="J9" s="2">
        <f>'[1]CostFlex, Summer'!J9*(1+[2]Main!$B$3)^(Main!$B$7-2020)</f>
        <v>10.259127688718102</v>
      </c>
      <c r="K9" s="2">
        <f>'[1]CostFlex, Summer'!K9*(1+[2]Main!$B$3)^(Main!$B$7-2020)</f>
        <v>8.4616780629283532</v>
      </c>
      <c r="L9" s="2">
        <f>'[1]CostFlex, Summer'!L9*(1+[2]Main!$B$3)^(Main!$B$7-2020)</f>
        <v>9.1028735434732351</v>
      </c>
      <c r="M9" s="2">
        <f>'[1]CostFlex, Summer'!M9*(1+[2]Main!$B$3)^(Main!$B$7-2020)</f>
        <v>10.511401320407892</v>
      </c>
      <c r="N9" s="2">
        <f>'[1]CostFlex, Summer'!N9*(1+[2]Main!$B$3)^(Main!$B$7-2020)</f>
        <v>8.1988930299181551</v>
      </c>
      <c r="O9" s="2">
        <f>'[1]CostFlex, Summer'!O9*(1+[2]Main!$B$3)^(Main!$B$7-2020)</f>
        <v>6.1176355684773931</v>
      </c>
      <c r="P9" s="2">
        <f>'[1]CostFlex, Summer'!P9*(1+[2]Main!$B$3)^(Main!$B$7-2020)</f>
        <v>6.8954792661875768</v>
      </c>
      <c r="Q9" s="2">
        <f>'[1]CostFlex, Summer'!Q9*(1+[2]Main!$B$3)^(Main!$B$7-2020)</f>
        <v>8.4511666616079442</v>
      </c>
      <c r="R9" s="2">
        <f>'[1]CostFlex, Summer'!R9*(1+[2]Main!$B$3)^(Main!$B$7-2020)</f>
        <v>8.0201992074712205</v>
      </c>
      <c r="S9" s="2">
        <f>'[1]CostFlex, Summer'!S9*(1+[2]Main!$B$3)^(Main!$B$7-2020)</f>
        <v>8.8505999117834442</v>
      </c>
      <c r="T9" s="2">
        <f>'[1]CostFlex, Summer'!T9*(1+[2]Main!$B$3)^(Main!$B$7-2020)</f>
        <v>4.8983130153100776</v>
      </c>
      <c r="U9" s="2">
        <f>'[1]CostFlex, Summer'!U9*(1+[2]Main!$B$3)^(Main!$B$7-2020)</f>
        <v>4.5409253704162094</v>
      </c>
      <c r="V9" s="2">
        <f>'[1]CostFlex, Summer'!V9*(1+[2]Main!$B$3)^(Main!$B$7-2020)</f>
        <v>2.9537037710346175</v>
      </c>
      <c r="W9" s="2">
        <f>'[1]CostFlex, Summer'!W9*(1+[2]Main!$B$3)^(Main!$B$7-2020)</f>
        <v>2.9537037710346175</v>
      </c>
      <c r="X9" s="2">
        <f>'[1]CostFlex, Summer'!X9*(1+[2]Main!$B$3)^(Main!$B$7-2020)</f>
        <v>3.5002966396958279</v>
      </c>
      <c r="Y9" s="2">
        <f>'[1]CostFlex, Summer'!Y9*(1+[2]Main!$B$3)^(Main!$B$7-2020)</f>
        <v>9.4287269844058788</v>
      </c>
    </row>
    <row r="10" spans="1:25" x14ac:dyDescent="0.25">
      <c r="A10">
        <v>30</v>
      </c>
      <c r="B10" s="2">
        <f>'[1]CostFlex, Summer'!B10*(1+[2]Main!$B$3)^(Main!$B$7-2020)</f>
        <v>6.853433660905945</v>
      </c>
      <c r="C10" s="2">
        <f>'[1]CostFlex, Summer'!C10*(1+[2]Main!$B$3)^(Main!$B$7-2020)</f>
        <v>11.100039794350733</v>
      </c>
      <c r="D10" s="2">
        <f>'[1]CostFlex, Summer'!D10*(1+[2]Main!$B$3)^(Main!$B$7-2020)</f>
        <v>6.2227495816814713</v>
      </c>
      <c r="E10" s="2">
        <f>'[1]CostFlex, Summer'!E10*(1+[2]Main!$B$3)^(Main!$B$7-2020)</f>
        <v>6.464511812050854</v>
      </c>
      <c r="F10" s="2">
        <f>'[1]CostFlex, Summer'!F10*(1+[2]Main!$B$3)^(Main!$B$7-2020)</f>
        <v>7.1372414965569586</v>
      </c>
      <c r="G10" s="2">
        <f>'[1]CostFlex, Summer'!G10*(1+[2]Main!$B$3)^(Main!$B$7-2020)</f>
        <v>6.9900818780712486</v>
      </c>
      <c r="H10" s="2">
        <f>'[1]CostFlex, Summer'!H10*(1+[2]Main!$B$3)^(Main!$B$7-2020)</f>
        <v>10.511401320407892</v>
      </c>
      <c r="I10" s="2">
        <f>'[1]CostFlex, Summer'!I10*(1+[2]Main!$B$3)^(Main!$B$7-2020)</f>
        <v>10.711117945495641</v>
      </c>
      <c r="J10" s="2">
        <f>'[1]CostFlex, Summer'!J10*(1+[2]Main!$B$3)^(Main!$B$7-2020)</f>
        <v>10.259127688718102</v>
      </c>
      <c r="K10" s="2">
        <f>'[1]CostFlex, Summer'!K10*(1+[2]Main!$B$3)^(Main!$B$7-2020)</f>
        <v>8.4616780629283532</v>
      </c>
      <c r="L10" s="2">
        <f>'[1]CostFlex, Summer'!L10*(1+[2]Main!$B$3)^(Main!$B$7-2020)</f>
        <v>9.1028735434732351</v>
      </c>
      <c r="M10" s="2">
        <f>'[1]CostFlex, Summer'!M10*(1+[2]Main!$B$3)^(Main!$B$7-2020)</f>
        <v>10.511401320407892</v>
      </c>
      <c r="N10" s="2">
        <f>'[1]CostFlex, Summer'!N10*(1+[2]Main!$B$3)^(Main!$B$7-2020)</f>
        <v>8.1988930299181551</v>
      </c>
      <c r="O10" s="2">
        <f>'[1]CostFlex, Summer'!O10*(1+[2]Main!$B$3)^(Main!$B$7-2020)</f>
        <v>6.1176355684773931</v>
      </c>
      <c r="P10" s="2">
        <f>'[1]CostFlex, Summer'!P10*(1+[2]Main!$B$3)^(Main!$B$7-2020)</f>
        <v>6.8954792661875768</v>
      </c>
      <c r="Q10" s="2">
        <f>'[1]CostFlex, Summer'!Q10*(1+[2]Main!$B$3)^(Main!$B$7-2020)</f>
        <v>8.4511666616079442</v>
      </c>
      <c r="R10" s="2">
        <f>'[1]CostFlex, Summer'!R10*(1+[2]Main!$B$3)^(Main!$B$7-2020)</f>
        <v>8.0201992074712205</v>
      </c>
      <c r="S10" s="2">
        <f>'[1]CostFlex, Summer'!S10*(1+[2]Main!$B$3)^(Main!$B$7-2020)</f>
        <v>8.8505999117834442</v>
      </c>
      <c r="T10" s="2">
        <f>'[1]CostFlex, Summer'!T10*(1+[2]Main!$B$3)^(Main!$B$7-2020)</f>
        <v>4.8983130153100776</v>
      </c>
      <c r="U10" s="2">
        <f>'[1]CostFlex, Summer'!U10*(1+[2]Main!$B$3)^(Main!$B$7-2020)</f>
        <v>4.5409253704162094</v>
      </c>
      <c r="V10" s="2">
        <f>'[1]CostFlex, Summer'!V10*(1+[2]Main!$B$3)^(Main!$B$7-2020)</f>
        <v>2.9537037710346175</v>
      </c>
      <c r="W10" s="2">
        <f>'[1]CostFlex, Summer'!W10*(1+[2]Main!$B$3)^(Main!$B$7-2020)</f>
        <v>2.9537037710346175</v>
      </c>
      <c r="X10" s="2">
        <f>'[1]CostFlex, Summer'!X10*(1+[2]Main!$B$3)^(Main!$B$7-2020)</f>
        <v>3.5002966396958279</v>
      </c>
      <c r="Y10" s="2">
        <f>'[1]CostFlex, Summer'!Y10*(1+[2]Main!$B$3)^(Main!$B$7-2020)</f>
        <v>9.4287269844058788</v>
      </c>
    </row>
    <row r="11" spans="1:25" x14ac:dyDescent="0.25">
      <c r="A11">
        <v>40</v>
      </c>
      <c r="B11" s="2">
        <f>'[1]CostFlex, Summer'!B11*(1+[2]Main!$B$3)^(Main!$B$7-2020)</f>
        <v>6.853433660905945</v>
      </c>
      <c r="C11" s="2">
        <f>'[1]CostFlex, Summer'!C11*(1+[2]Main!$B$3)^(Main!$B$7-2020)</f>
        <v>11.100039794350733</v>
      </c>
      <c r="D11" s="2">
        <f>'[1]CostFlex, Summer'!D11*(1+[2]Main!$B$3)^(Main!$B$7-2020)</f>
        <v>6.2227495816814713</v>
      </c>
      <c r="E11" s="2">
        <f>'[1]CostFlex, Summer'!E11*(1+[2]Main!$B$3)^(Main!$B$7-2020)</f>
        <v>6.464511812050854</v>
      </c>
      <c r="F11" s="2">
        <f>'[1]CostFlex, Summer'!F11*(1+[2]Main!$B$3)^(Main!$B$7-2020)</f>
        <v>7.1372414965569586</v>
      </c>
      <c r="G11" s="2">
        <f>'[1]CostFlex, Summer'!G11*(1+[2]Main!$B$3)^(Main!$B$7-2020)</f>
        <v>6.9900818780712486</v>
      </c>
      <c r="H11" s="2">
        <f>'[1]CostFlex, Summer'!H11*(1+[2]Main!$B$3)^(Main!$B$7-2020)</f>
        <v>10.511401320407892</v>
      </c>
      <c r="I11" s="2">
        <f>'[1]CostFlex, Summer'!I11*(1+[2]Main!$B$3)^(Main!$B$7-2020)</f>
        <v>10.711117945495641</v>
      </c>
      <c r="J11" s="2">
        <f>'[1]CostFlex, Summer'!J11*(1+[2]Main!$B$3)^(Main!$B$7-2020)</f>
        <v>10.259127688718102</v>
      </c>
      <c r="K11" s="2">
        <f>'[1]CostFlex, Summer'!K11*(1+[2]Main!$B$3)^(Main!$B$7-2020)</f>
        <v>8.4616780629283532</v>
      </c>
      <c r="L11" s="2">
        <f>'[1]CostFlex, Summer'!L11*(1+[2]Main!$B$3)^(Main!$B$7-2020)</f>
        <v>9.1028735434732351</v>
      </c>
      <c r="M11" s="2">
        <f>'[1]CostFlex, Summer'!M11*(1+[2]Main!$B$3)^(Main!$B$7-2020)</f>
        <v>10.511401320407892</v>
      </c>
      <c r="N11" s="2">
        <f>'[1]CostFlex, Summer'!N11*(1+[2]Main!$B$3)^(Main!$B$7-2020)</f>
        <v>8.1988930299181551</v>
      </c>
      <c r="O11" s="2">
        <f>'[1]CostFlex, Summer'!O11*(1+[2]Main!$B$3)^(Main!$B$7-2020)</f>
        <v>6.1176355684773931</v>
      </c>
      <c r="P11" s="2">
        <f>'[1]CostFlex, Summer'!P11*(1+[2]Main!$B$3)^(Main!$B$7-2020)</f>
        <v>6.8954792661875768</v>
      </c>
      <c r="Q11" s="2">
        <f>'[1]CostFlex, Summer'!Q11*(1+[2]Main!$B$3)^(Main!$B$7-2020)</f>
        <v>8.4511666616079442</v>
      </c>
      <c r="R11" s="2">
        <f>'[1]CostFlex, Summer'!R11*(1+[2]Main!$B$3)^(Main!$B$7-2020)</f>
        <v>8.0201992074712205</v>
      </c>
      <c r="S11" s="2">
        <f>'[1]CostFlex, Summer'!S11*(1+[2]Main!$B$3)^(Main!$B$7-2020)</f>
        <v>8.8505999117834442</v>
      </c>
      <c r="T11" s="2">
        <f>'[1]CostFlex, Summer'!T11*(1+[2]Main!$B$3)^(Main!$B$7-2020)</f>
        <v>4.8983130153100776</v>
      </c>
      <c r="U11" s="2">
        <f>'[1]CostFlex, Summer'!U11*(1+[2]Main!$B$3)^(Main!$B$7-2020)</f>
        <v>4.5409253704162094</v>
      </c>
      <c r="V11" s="2">
        <f>'[1]CostFlex, Summer'!V11*(1+[2]Main!$B$3)^(Main!$B$7-2020)</f>
        <v>2.9537037710346175</v>
      </c>
      <c r="W11" s="2">
        <f>'[1]CostFlex, Summer'!W11*(1+[2]Main!$B$3)^(Main!$B$7-2020)</f>
        <v>2.9537037710346175</v>
      </c>
      <c r="X11" s="2">
        <f>'[1]CostFlex, Summer'!X11*(1+[2]Main!$B$3)^(Main!$B$7-2020)</f>
        <v>3.5002966396958279</v>
      </c>
      <c r="Y11" s="2">
        <f>'[1]CostFlex, Summer'!Y11*(1+[2]Main!$B$3)^(Main!$B$7-2020)</f>
        <v>9.4287269844058788</v>
      </c>
    </row>
    <row r="12" spans="1:25" x14ac:dyDescent="0.25">
      <c r="A12">
        <v>14</v>
      </c>
      <c r="B12" s="2">
        <f>'[1]CostFlex, Summer'!B12*(1+[2]Main!$B$3)^(Main!$B$7-2020)</f>
        <v>6.853433660905945</v>
      </c>
      <c r="C12" s="2">
        <f>'[1]CostFlex, Summer'!C12*(1+[2]Main!$B$3)^(Main!$B$7-2020)</f>
        <v>11.100039794350733</v>
      </c>
      <c r="D12" s="2">
        <f>'[1]CostFlex, Summer'!D12*(1+[2]Main!$B$3)^(Main!$B$7-2020)</f>
        <v>6.2227495816814713</v>
      </c>
      <c r="E12" s="2">
        <f>'[1]CostFlex, Summer'!E12*(1+[2]Main!$B$3)^(Main!$B$7-2020)</f>
        <v>6.464511812050854</v>
      </c>
      <c r="F12" s="2">
        <f>'[1]CostFlex, Summer'!F12*(1+[2]Main!$B$3)^(Main!$B$7-2020)</f>
        <v>7.1372414965569586</v>
      </c>
      <c r="G12" s="2">
        <f>'[1]CostFlex, Summer'!G12*(1+[2]Main!$B$3)^(Main!$B$7-2020)</f>
        <v>6.9900818780712486</v>
      </c>
      <c r="H12" s="2">
        <f>'[1]CostFlex, Summer'!H12*(1+[2]Main!$B$3)^(Main!$B$7-2020)</f>
        <v>10.511401320407892</v>
      </c>
      <c r="I12" s="2">
        <f>'[1]CostFlex, Summer'!I12*(1+[2]Main!$B$3)^(Main!$B$7-2020)</f>
        <v>10.711117945495641</v>
      </c>
      <c r="J12" s="2">
        <f>'[1]CostFlex, Summer'!J12*(1+[2]Main!$B$3)^(Main!$B$7-2020)</f>
        <v>10.259127688718102</v>
      </c>
      <c r="K12" s="2">
        <f>'[1]CostFlex, Summer'!K12*(1+[2]Main!$B$3)^(Main!$B$7-2020)</f>
        <v>8.4616780629283532</v>
      </c>
      <c r="L12" s="2">
        <f>'[1]CostFlex, Summer'!L12*(1+[2]Main!$B$3)^(Main!$B$7-2020)</f>
        <v>9.1028735434732351</v>
      </c>
      <c r="M12" s="2">
        <f>'[1]CostFlex, Summer'!M12*(1+[2]Main!$B$3)^(Main!$B$7-2020)</f>
        <v>10.511401320407892</v>
      </c>
      <c r="N12" s="2">
        <f>'[1]CostFlex, Summer'!N12*(1+[2]Main!$B$3)^(Main!$B$7-2020)</f>
        <v>8.1988930299181551</v>
      </c>
      <c r="O12" s="2">
        <f>'[1]CostFlex, Summer'!O12*(1+[2]Main!$B$3)^(Main!$B$7-2020)</f>
        <v>6.1176355684773931</v>
      </c>
      <c r="P12" s="2">
        <f>'[1]CostFlex, Summer'!P12*(1+[2]Main!$B$3)^(Main!$B$7-2020)</f>
        <v>6.8954792661875768</v>
      </c>
      <c r="Q12" s="2">
        <f>'[1]CostFlex, Summer'!Q12*(1+[2]Main!$B$3)^(Main!$B$7-2020)</f>
        <v>8.4511666616079442</v>
      </c>
      <c r="R12" s="2">
        <f>'[1]CostFlex, Summer'!R12*(1+[2]Main!$B$3)^(Main!$B$7-2020)</f>
        <v>8.0201992074712205</v>
      </c>
      <c r="S12" s="2">
        <f>'[1]CostFlex, Summer'!S12*(1+[2]Main!$B$3)^(Main!$B$7-2020)</f>
        <v>8.8505999117834442</v>
      </c>
      <c r="T12" s="2">
        <f>'[1]CostFlex, Summer'!T12*(1+[2]Main!$B$3)^(Main!$B$7-2020)</f>
        <v>4.8983130153100776</v>
      </c>
      <c r="U12" s="2">
        <f>'[1]CostFlex, Summer'!U12*(1+[2]Main!$B$3)^(Main!$B$7-2020)</f>
        <v>4.5409253704162094</v>
      </c>
      <c r="V12" s="2">
        <f>'[1]CostFlex, Summer'!V12*(1+[2]Main!$B$3)^(Main!$B$7-2020)</f>
        <v>2.9537037710346175</v>
      </c>
      <c r="W12" s="2">
        <f>'[1]CostFlex, Summer'!W12*(1+[2]Main!$B$3)^(Main!$B$7-2020)</f>
        <v>2.9537037710346175</v>
      </c>
      <c r="X12" s="2">
        <f>'[1]CostFlex, Summer'!X12*(1+[2]Main!$B$3)^(Main!$B$7-2020)</f>
        <v>3.5002966396958279</v>
      </c>
      <c r="Y12" s="2">
        <f>'[1]CostFlex, Summer'!Y12*(1+[2]Main!$B$3)^(Main!$B$7-2020)</f>
        <v>9.4287269844058788</v>
      </c>
    </row>
    <row r="13" spans="1:25" x14ac:dyDescent="0.25">
      <c r="A13">
        <v>34</v>
      </c>
      <c r="B13" s="2">
        <f>'[1]CostFlex, Summer'!B13*(1+[2]Main!$B$3)^(Main!$B$7-2020)</f>
        <v>6.853433660905945</v>
      </c>
      <c r="C13" s="2">
        <f>'[1]CostFlex, Summer'!C13*(1+[2]Main!$B$3)^(Main!$B$7-2020)</f>
        <v>11.100039794350733</v>
      </c>
      <c r="D13" s="2">
        <f>'[1]CostFlex, Summer'!D13*(1+[2]Main!$B$3)^(Main!$B$7-2020)</f>
        <v>6.2227495816814713</v>
      </c>
      <c r="E13" s="2">
        <f>'[1]CostFlex, Summer'!E13*(1+[2]Main!$B$3)^(Main!$B$7-2020)</f>
        <v>6.464511812050854</v>
      </c>
      <c r="F13" s="2">
        <f>'[1]CostFlex, Summer'!F13*(1+[2]Main!$B$3)^(Main!$B$7-2020)</f>
        <v>7.1372414965569586</v>
      </c>
      <c r="G13" s="2">
        <f>'[1]CostFlex, Summer'!G13*(1+[2]Main!$B$3)^(Main!$B$7-2020)</f>
        <v>6.9900818780712486</v>
      </c>
      <c r="H13" s="2">
        <f>'[1]CostFlex, Summer'!H13*(1+[2]Main!$B$3)^(Main!$B$7-2020)</f>
        <v>10.511401320407892</v>
      </c>
      <c r="I13" s="2">
        <f>'[1]CostFlex, Summer'!I13*(1+[2]Main!$B$3)^(Main!$B$7-2020)</f>
        <v>10.711117945495641</v>
      </c>
      <c r="J13" s="2">
        <f>'[1]CostFlex, Summer'!J13*(1+[2]Main!$B$3)^(Main!$B$7-2020)</f>
        <v>10.259127688718102</v>
      </c>
      <c r="K13" s="2">
        <f>'[1]CostFlex, Summer'!K13*(1+[2]Main!$B$3)^(Main!$B$7-2020)</f>
        <v>8.4616780629283532</v>
      </c>
      <c r="L13" s="2">
        <f>'[1]CostFlex, Summer'!L13*(1+[2]Main!$B$3)^(Main!$B$7-2020)</f>
        <v>9.1028735434732351</v>
      </c>
      <c r="M13" s="2">
        <f>'[1]CostFlex, Summer'!M13*(1+[2]Main!$B$3)^(Main!$B$7-2020)</f>
        <v>10.511401320407892</v>
      </c>
      <c r="N13" s="2">
        <f>'[1]CostFlex, Summer'!N13*(1+[2]Main!$B$3)^(Main!$B$7-2020)</f>
        <v>8.1988930299181551</v>
      </c>
      <c r="O13" s="2">
        <f>'[1]CostFlex, Summer'!O13*(1+[2]Main!$B$3)^(Main!$B$7-2020)</f>
        <v>6.1176355684773931</v>
      </c>
      <c r="P13" s="2">
        <f>'[1]CostFlex, Summer'!P13*(1+[2]Main!$B$3)^(Main!$B$7-2020)</f>
        <v>6.8954792661875768</v>
      </c>
      <c r="Q13" s="2">
        <f>'[1]CostFlex, Summer'!Q13*(1+[2]Main!$B$3)^(Main!$B$7-2020)</f>
        <v>8.4511666616079442</v>
      </c>
      <c r="R13" s="2">
        <f>'[1]CostFlex, Summer'!R13*(1+[2]Main!$B$3)^(Main!$B$7-2020)</f>
        <v>8.0201992074712205</v>
      </c>
      <c r="S13" s="2">
        <f>'[1]CostFlex, Summer'!S13*(1+[2]Main!$B$3)^(Main!$B$7-2020)</f>
        <v>8.8505999117834442</v>
      </c>
      <c r="T13" s="2">
        <f>'[1]CostFlex, Summer'!T13*(1+[2]Main!$B$3)^(Main!$B$7-2020)</f>
        <v>4.8983130153100776</v>
      </c>
      <c r="U13" s="2">
        <f>'[1]CostFlex, Summer'!U13*(1+[2]Main!$B$3)^(Main!$B$7-2020)</f>
        <v>4.5409253704162094</v>
      </c>
      <c r="V13" s="2">
        <f>'[1]CostFlex, Summer'!V13*(1+[2]Main!$B$3)^(Main!$B$7-2020)</f>
        <v>2.9537037710346175</v>
      </c>
      <c r="W13" s="2">
        <f>'[1]CostFlex, Summer'!W13*(1+[2]Main!$B$3)^(Main!$B$7-2020)</f>
        <v>2.9537037710346175</v>
      </c>
      <c r="X13" s="2">
        <f>'[1]CostFlex, Summer'!X13*(1+[2]Main!$B$3)^(Main!$B$7-2020)</f>
        <v>3.5002966396958279</v>
      </c>
      <c r="Y13" s="2">
        <f>'[1]CostFlex, Summer'!Y13*(1+[2]Main!$B$3)^(Main!$B$7-2020)</f>
        <v>9.4287269844058788</v>
      </c>
    </row>
    <row r="14" spans="1:25" x14ac:dyDescent="0.25">
      <c r="A14">
        <v>3</v>
      </c>
      <c r="B14" s="2">
        <f>'[1]CostFlex, Summer'!B14*(1+[2]Main!$B$3)^(Main!$B$7-2020)</f>
        <v>6.853433660905945</v>
      </c>
      <c r="C14" s="2">
        <f>'[1]CostFlex, Summer'!C14*(1+[2]Main!$B$3)^(Main!$B$7-2020)</f>
        <v>11.100039794350733</v>
      </c>
      <c r="D14" s="2">
        <f>'[1]CostFlex, Summer'!D14*(1+[2]Main!$B$3)^(Main!$B$7-2020)</f>
        <v>6.2227495816814713</v>
      </c>
      <c r="E14" s="2">
        <f>'[1]CostFlex, Summer'!E14*(1+[2]Main!$B$3)^(Main!$B$7-2020)</f>
        <v>6.464511812050854</v>
      </c>
      <c r="F14" s="2">
        <f>'[1]CostFlex, Summer'!F14*(1+[2]Main!$B$3)^(Main!$B$7-2020)</f>
        <v>7.1372414965569586</v>
      </c>
      <c r="G14" s="2">
        <f>'[1]CostFlex, Summer'!G14*(1+[2]Main!$B$3)^(Main!$B$7-2020)</f>
        <v>6.9900818780712486</v>
      </c>
      <c r="H14" s="2">
        <f>'[1]CostFlex, Summer'!H14*(1+[2]Main!$B$3)^(Main!$B$7-2020)</f>
        <v>10.511401320407892</v>
      </c>
      <c r="I14" s="2">
        <f>'[1]CostFlex, Summer'!I14*(1+[2]Main!$B$3)^(Main!$B$7-2020)</f>
        <v>10.711117945495641</v>
      </c>
      <c r="J14" s="2">
        <f>'[1]CostFlex, Summer'!J14*(1+[2]Main!$B$3)^(Main!$B$7-2020)</f>
        <v>10.259127688718102</v>
      </c>
      <c r="K14" s="2">
        <f>'[1]CostFlex, Summer'!K14*(1+[2]Main!$B$3)^(Main!$B$7-2020)</f>
        <v>8.4616780629283532</v>
      </c>
      <c r="L14" s="2">
        <f>'[1]CostFlex, Summer'!L14*(1+[2]Main!$B$3)^(Main!$B$7-2020)</f>
        <v>9.1028735434732351</v>
      </c>
      <c r="M14" s="2">
        <f>'[1]CostFlex, Summer'!M14*(1+[2]Main!$B$3)^(Main!$B$7-2020)</f>
        <v>10.511401320407892</v>
      </c>
      <c r="N14" s="2">
        <f>'[1]CostFlex, Summer'!N14*(1+[2]Main!$B$3)^(Main!$B$7-2020)</f>
        <v>8.1988930299181551</v>
      </c>
      <c r="O14" s="2">
        <f>'[1]CostFlex, Summer'!O14*(1+[2]Main!$B$3)^(Main!$B$7-2020)</f>
        <v>6.1176355684773931</v>
      </c>
      <c r="P14" s="2">
        <f>'[1]CostFlex, Summer'!P14*(1+[2]Main!$B$3)^(Main!$B$7-2020)</f>
        <v>6.8954792661875768</v>
      </c>
      <c r="Q14" s="2">
        <f>'[1]CostFlex, Summer'!Q14*(1+[2]Main!$B$3)^(Main!$B$7-2020)</f>
        <v>8.4511666616079442</v>
      </c>
      <c r="R14" s="2">
        <f>'[1]CostFlex, Summer'!R14*(1+[2]Main!$B$3)^(Main!$B$7-2020)</f>
        <v>8.0201992074712205</v>
      </c>
      <c r="S14" s="2">
        <f>'[1]CostFlex, Summer'!S14*(1+[2]Main!$B$3)^(Main!$B$7-2020)</f>
        <v>8.8505999117834442</v>
      </c>
      <c r="T14" s="2">
        <f>'[1]CostFlex, Summer'!T14*(1+[2]Main!$B$3)^(Main!$B$7-2020)</f>
        <v>4.8983130153100776</v>
      </c>
      <c r="U14" s="2">
        <f>'[1]CostFlex, Summer'!U14*(1+[2]Main!$B$3)^(Main!$B$7-2020)</f>
        <v>4.5409253704162094</v>
      </c>
      <c r="V14" s="2">
        <f>'[1]CostFlex, Summer'!V14*(1+[2]Main!$B$3)^(Main!$B$7-2020)</f>
        <v>2.9537037710346175</v>
      </c>
      <c r="W14" s="2">
        <f>'[1]CostFlex, Summer'!W14*(1+[2]Main!$B$3)^(Main!$B$7-2020)</f>
        <v>2.9537037710346175</v>
      </c>
      <c r="X14" s="2">
        <f>'[1]CostFlex, Summer'!X14*(1+[2]Main!$B$3)^(Main!$B$7-2020)</f>
        <v>3.5002966396958279</v>
      </c>
      <c r="Y14" s="2">
        <f>'[1]CostFlex, Summer'!Y14*(1+[2]Main!$B$3)^(Main!$B$7-2020)</f>
        <v>9.4287269844058788</v>
      </c>
    </row>
    <row r="15" spans="1:25" x14ac:dyDescent="0.25">
      <c r="A15">
        <v>20</v>
      </c>
      <c r="B15" s="2">
        <f>'[1]CostFlex, Summer'!B15*(1+[2]Main!$B$3)^(Main!$B$7-2020)</f>
        <v>6.853433660905945</v>
      </c>
      <c r="C15" s="2">
        <f>'[1]CostFlex, Summer'!C15*(1+[2]Main!$B$3)^(Main!$B$7-2020)</f>
        <v>11.100039794350733</v>
      </c>
      <c r="D15" s="2">
        <f>'[1]CostFlex, Summer'!D15*(1+[2]Main!$B$3)^(Main!$B$7-2020)</f>
        <v>6.2227495816814713</v>
      </c>
      <c r="E15" s="2">
        <f>'[1]CostFlex, Summer'!E15*(1+[2]Main!$B$3)^(Main!$B$7-2020)</f>
        <v>6.464511812050854</v>
      </c>
      <c r="F15" s="2">
        <f>'[1]CostFlex, Summer'!F15*(1+[2]Main!$B$3)^(Main!$B$7-2020)</f>
        <v>7.1372414965569586</v>
      </c>
      <c r="G15" s="2">
        <f>'[1]CostFlex, Summer'!G15*(1+[2]Main!$B$3)^(Main!$B$7-2020)</f>
        <v>6.9900818780712486</v>
      </c>
      <c r="H15" s="2">
        <f>'[1]CostFlex, Summer'!H15*(1+[2]Main!$B$3)^(Main!$B$7-2020)</f>
        <v>10.511401320407892</v>
      </c>
      <c r="I15" s="2">
        <f>'[1]CostFlex, Summer'!I15*(1+[2]Main!$B$3)^(Main!$B$7-2020)</f>
        <v>10.711117945495641</v>
      </c>
      <c r="J15" s="2">
        <f>'[1]CostFlex, Summer'!J15*(1+[2]Main!$B$3)^(Main!$B$7-2020)</f>
        <v>10.259127688718102</v>
      </c>
      <c r="K15" s="2">
        <f>'[1]CostFlex, Summer'!K15*(1+[2]Main!$B$3)^(Main!$B$7-2020)</f>
        <v>8.4616780629283532</v>
      </c>
      <c r="L15" s="2">
        <f>'[1]CostFlex, Summer'!L15*(1+[2]Main!$B$3)^(Main!$B$7-2020)</f>
        <v>9.1028735434732351</v>
      </c>
      <c r="M15" s="2">
        <f>'[1]CostFlex, Summer'!M15*(1+[2]Main!$B$3)^(Main!$B$7-2020)</f>
        <v>10.511401320407892</v>
      </c>
      <c r="N15" s="2">
        <f>'[1]CostFlex, Summer'!N15*(1+[2]Main!$B$3)^(Main!$B$7-2020)</f>
        <v>8.1988930299181551</v>
      </c>
      <c r="O15" s="2">
        <f>'[1]CostFlex, Summer'!O15*(1+[2]Main!$B$3)^(Main!$B$7-2020)</f>
        <v>6.1176355684773931</v>
      </c>
      <c r="P15" s="2">
        <f>'[1]CostFlex, Summer'!P15*(1+[2]Main!$B$3)^(Main!$B$7-2020)</f>
        <v>6.8954792661875768</v>
      </c>
      <c r="Q15" s="2">
        <f>'[1]CostFlex, Summer'!Q15*(1+[2]Main!$B$3)^(Main!$B$7-2020)</f>
        <v>8.4511666616079442</v>
      </c>
      <c r="R15" s="2">
        <f>'[1]CostFlex, Summer'!R15*(1+[2]Main!$B$3)^(Main!$B$7-2020)</f>
        <v>8.0201992074712205</v>
      </c>
      <c r="S15" s="2">
        <f>'[1]CostFlex, Summer'!S15*(1+[2]Main!$B$3)^(Main!$B$7-2020)</f>
        <v>8.8505999117834442</v>
      </c>
      <c r="T15" s="2">
        <f>'[1]CostFlex, Summer'!T15*(1+[2]Main!$B$3)^(Main!$B$7-2020)</f>
        <v>4.8983130153100776</v>
      </c>
      <c r="U15" s="2">
        <f>'[1]CostFlex, Summer'!U15*(1+[2]Main!$B$3)^(Main!$B$7-2020)</f>
        <v>4.5409253704162094</v>
      </c>
      <c r="V15" s="2">
        <f>'[1]CostFlex, Summer'!V15*(1+[2]Main!$B$3)^(Main!$B$7-2020)</f>
        <v>2.9537037710346175</v>
      </c>
      <c r="W15" s="2">
        <f>'[1]CostFlex, Summer'!W15*(1+[2]Main!$B$3)^(Main!$B$7-2020)</f>
        <v>2.9537037710346175</v>
      </c>
      <c r="X15" s="2">
        <f>'[1]CostFlex, Summer'!X15*(1+[2]Main!$B$3)^(Main!$B$7-2020)</f>
        <v>3.5002966396958279</v>
      </c>
      <c r="Y15" s="2">
        <f>'[1]CostFlex, Summer'!Y15*(1+[2]Main!$B$3)^(Main!$B$7-2020)</f>
        <v>9.4287269844058788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F068-5F02-406A-98C1-81C635AD6929}">
  <dimension ref="A1:B21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18</v>
      </c>
      <c r="B1" t="s">
        <v>19</v>
      </c>
    </row>
    <row r="2" spans="1:2" x14ac:dyDescent="0.25">
      <c r="A2">
        <v>3</v>
      </c>
      <c r="B2" s="1">
        <v>0.12720000000000001</v>
      </c>
    </row>
    <row r="3" spans="1:2" x14ac:dyDescent="0.25">
      <c r="A3">
        <v>6</v>
      </c>
      <c r="B3" s="1">
        <v>4.24E-2</v>
      </c>
    </row>
    <row r="4" spans="1:2" x14ac:dyDescent="0.25">
      <c r="A4">
        <v>14</v>
      </c>
      <c r="B4" s="1">
        <v>2.5399999999999999E-2</v>
      </c>
    </row>
    <row r="5" spans="1:2" x14ac:dyDescent="0.25">
      <c r="A5">
        <v>17</v>
      </c>
      <c r="B5" s="1">
        <v>3.39E-2</v>
      </c>
    </row>
    <row r="6" spans="1:2" x14ac:dyDescent="0.25">
      <c r="A6">
        <v>20</v>
      </c>
      <c r="B6" s="1">
        <v>1.04E-2</v>
      </c>
    </row>
    <row r="7" spans="1:2" x14ac:dyDescent="0.25">
      <c r="A7">
        <v>22</v>
      </c>
      <c r="B7" s="1">
        <v>8.48E-2</v>
      </c>
    </row>
    <row r="8" spans="1:2" x14ac:dyDescent="0.25">
      <c r="A8">
        <v>24</v>
      </c>
      <c r="B8" s="1">
        <v>0.1484</v>
      </c>
    </row>
    <row r="9" spans="1:2" x14ac:dyDescent="0.25">
      <c r="A9">
        <v>26</v>
      </c>
      <c r="B9" s="1">
        <v>0.1168</v>
      </c>
    </row>
    <row r="10" spans="1:2" x14ac:dyDescent="0.25">
      <c r="A10">
        <v>28</v>
      </c>
      <c r="B10" s="1">
        <v>8.0600000000000005E-2</v>
      </c>
    </row>
    <row r="11" spans="1:2" x14ac:dyDescent="0.25">
      <c r="A11">
        <v>30</v>
      </c>
      <c r="B11" s="1">
        <v>3.5200000000000002E-2</v>
      </c>
    </row>
    <row r="12" spans="1:2" x14ac:dyDescent="0.25">
      <c r="A12">
        <v>34</v>
      </c>
      <c r="B12" s="1">
        <v>8.48E-2</v>
      </c>
    </row>
    <row r="13" spans="1:2" x14ac:dyDescent="0.25">
      <c r="A13">
        <v>36</v>
      </c>
      <c r="B13" s="1">
        <v>2.12E-2</v>
      </c>
    </row>
    <row r="14" spans="1:2" x14ac:dyDescent="0.25">
      <c r="A14">
        <v>38</v>
      </c>
      <c r="B14" s="1">
        <v>0.1187</v>
      </c>
    </row>
    <row r="15" spans="1:2" x14ac:dyDescent="0.25">
      <c r="A15">
        <v>40</v>
      </c>
      <c r="B15" s="1">
        <v>7.0000000000000007E-2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26EA-1C05-4F3D-8424-2E1ECD862A6E}">
  <dimension ref="A1:B15"/>
  <sheetViews>
    <sheetView workbookViewId="0">
      <selection activeCell="A12" sqref="A12:A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5.0891000000000002</v>
      </c>
    </row>
    <row r="3" spans="1:2" x14ac:dyDescent="0.25">
      <c r="A3">
        <v>6</v>
      </c>
      <c r="B3" s="2">
        <v>1.6963999999999999</v>
      </c>
    </row>
    <row r="4" spans="1:2" x14ac:dyDescent="0.25">
      <c r="A4">
        <v>14</v>
      </c>
      <c r="B4" s="2">
        <v>1.0178</v>
      </c>
    </row>
    <row r="5" spans="1:2" x14ac:dyDescent="0.25">
      <c r="A5">
        <v>17</v>
      </c>
      <c r="B5" s="2">
        <v>1.3571</v>
      </c>
    </row>
    <row r="6" spans="1:2" x14ac:dyDescent="0.25">
      <c r="A6">
        <v>20</v>
      </c>
      <c r="B6" s="2">
        <v>0.41560000000000002</v>
      </c>
    </row>
    <row r="7" spans="1:2" x14ac:dyDescent="0.25">
      <c r="A7">
        <v>22</v>
      </c>
      <c r="B7" s="2">
        <v>3.3927</v>
      </c>
    </row>
    <row r="8" spans="1:2" x14ac:dyDescent="0.25">
      <c r="A8">
        <v>24</v>
      </c>
      <c r="B8" s="2">
        <v>5.9371999999999998</v>
      </c>
    </row>
    <row r="9" spans="1:2" x14ac:dyDescent="0.25">
      <c r="A9">
        <v>26</v>
      </c>
      <c r="B9" s="2">
        <v>4.6734999999999998</v>
      </c>
    </row>
    <row r="10" spans="1:2" x14ac:dyDescent="0.25">
      <c r="A10">
        <v>28</v>
      </c>
      <c r="B10" s="2">
        <v>3.2231000000000001</v>
      </c>
    </row>
    <row r="11" spans="1:2" x14ac:dyDescent="0.25">
      <c r="A11">
        <v>30</v>
      </c>
      <c r="B11" s="2">
        <v>1.4079999999999999</v>
      </c>
    </row>
    <row r="12" spans="1:2" x14ac:dyDescent="0.25">
      <c r="A12">
        <v>34</v>
      </c>
      <c r="B12" s="2">
        <v>3.3927</v>
      </c>
    </row>
    <row r="13" spans="1:2" x14ac:dyDescent="0.25">
      <c r="A13">
        <v>36</v>
      </c>
      <c r="B13" s="2">
        <v>0.84819999999999995</v>
      </c>
    </row>
    <row r="14" spans="1:2" x14ac:dyDescent="0.25">
      <c r="A14">
        <v>38</v>
      </c>
      <c r="B14" s="2">
        <v>4.7497999999999996</v>
      </c>
    </row>
    <row r="15" spans="1:2" x14ac:dyDescent="0.25">
      <c r="A15">
        <v>40</v>
      </c>
      <c r="B15" s="2">
        <v>2.7989999999999999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EA78D-5B16-4368-B8F9-4DBA52CC42DF}">
  <dimension ref="A1:B15"/>
  <sheetViews>
    <sheetView workbookViewId="0">
      <selection activeCell="A12" sqref="A12:A15"/>
    </sheetView>
  </sheetViews>
  <sheetFormatPr defaultRowHeight="15" x14ac:dyDescent="0.25"/>
  <cols>
    <col min="1" max="1" width="7.7109375" bestFit="1" customWidth="1"/>
    <col min="2" max="2" width="10.5703125" bestFit="1" customWidth="1"/>
  </cols>
  <sheetData>
    <row r="1" spans="1:2" x14ac:dyDescent="0.25">
      <c r="A1" t="s">
        <v>18</v>
      </c>
      <c r="B1" t="s">
        <v>20</v>
      </c>
    </row>
    <row r="2" spans="1:2" x14ac:dyDescent="0.25">
      <c r="A2">
        <v>3</v>
      </c>
      <c r="B2" s="2">
        <v>0.47710000000000002</v>
      </c>
    </row>
    <row r="3" spans="1:2" x14ac:dyDescent="0.25">
      <c r="A3">
        <v>6</v>
      </c>
      <c r="B3" s="2">
        <v>0.159</v>
      </c>
    </row>
    <row r="4" spans="1:2" x14ac:dyDescent="0.25">
      <c r="A4">
        <v>14</v>
      </c>
      <c r="B4" s="2">
        <v>9.5399999999999999E-2</v>
      </c>
    </row>
    <row r="5" spans="1:2" x14ac:dyDescent="0.25">
      <c r="A5">
        <v>17</v>
      </c>
      <c r="B5" s="2">
        <v>0.12720000000000001</v>
      </c>
    </row>
    <row r="6" spans="1:2" x14ac:dyDescent="0.25">
      <c r="A6">
        <v>20</v>
      </c>
      <c r="B6" s="2">
        <v>3.9E-2</v>
      </c>
    </row>
    <row r="7" spans="1:2" x14ac:dyDescent="0.25">
      <c r="A7">
        <v>22</v>
      </c>
      <c r="B7" s="2">
        <v>0.31809999999999999</v>
      </c>
    </row>
    <row r="8" spans="1:2" x14ac:dyDescent="0.25">
      <c r="A8">
        <v>24</v>
      </c>
      <c r="B8" s="2">
        <v>0.55659999999999998</v>
      </c>
    </row>
    <row r="9" spans="1:2" x14ac:dyDescent="0.25">
      <c r="A9">
        <v>26</v>
      </c>
      <c r="B9" s="2">
        <v>0.43809999999999999</v>
      </c>
    </row>
    <row r="10" spans="1:2" x14ac:dyDescent="0.25">
      <c r="A10">
        <v>28</v>
      </c>
      <c r="B10" s="2">
        <v>0.30220000000000002</v>
      </c>
    </row>
    <row r="11" spans="1:2" x14ac:dyDescent="0.25">
      <c r="A11">
        <v>30</v>
      </c>
      <c r="B11" s="2">
        <v>0.13200000000000001</v>
      </c>
    </row>
    <row r="12" spans="1:2" x14ac:dyDescent="0.25">
      <c r="A12">
        <v>34</v>
      </c>
      <c r="B12" s="2">
        <v>0.31809999999999999</v>
      </c>
    </row>
    <row r="13" spans="1:2" x14ac:dyDescent="0.25">
      <c r="A13">
        <v>36</v>
      </c>
      <c r="B13" s="2">
        <v>7.9500000000000001E-2</v>
      </c>
    </row>
    <row r="14" spans="1:2" x14ac:dyDescent="0.25">
      <c r="A14">
        <v>38</v>
      </c>
      <c r="B14" s="2">
        <v>0.44529999999999997</v>
      </c>
    </row>
    <row r="15" spans="1:2" x14ac:dyDescent="0.25">
      <c r="A15">
        <v>40</v>
      </c>
      <c r="B15" s="2">
        <v>0.26240000000000002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6C843-AA30-4D0E-B696-C3B2BCD1B0CF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25">
      <c r="A2">
        <v>34</v>
      </c>
      <c r="B2" s="2">
        <f>VLOOKUP($A2,'ESS Distribution'!$A$2:$B$15,2,FALSE)</f>
        <v>0.31809999999999999</v>
      </c>
      <c r="C2" s="2">
        <f t="shared" ref="C2" si="0">B2</f>
        <v>0.31809999999999999</v>
      </c>
      <c r="D2" s="2">
        <f t="shared" ref="D2" si="1">0.5*C2</f>
        <v>0.15905</v>
      </c>
      <c r="E2" s="2">
        <v>0.9</v>
      </c>
      <c r="F2" s="2">
        <v>0.9</v>
      </c>
      <c r="G2" s="2">
        <v>0.8</v>
      </c>
      <c r="H2" t="s">
        <v>29</v>
      </c>
    </row>
    <row r="3" spans="1:8" x14ac:dyDescent="0.25">
      <c r="A3">
        <v>36</v>
      </c>
      <c r="B3" s="2">
        <f>VLOOKUP($A3,'ESS Distribution'!$A$2:$B$15,2,FALSE)</f>
        <v>7.9500000000000001E-2</v>
      </c>
      <c r="C3" s="2">
        <f t="shared" ref="C3:C5" si="2">B3</f>
        <v>7.9500000000000001E-2</v>
      </c>
      <c r="D3" s="2">
        <f t="shared" ref="D3:D5" si="3">0.5*C3</f>
        <v>3.9750000000000001E-2</v>
      </c>
      <c r="E3" s="2">
        <v>0.9</v>
      </c>
      <c r="F3" s="2">
        <v>0.9</v>
      </c>
      <c r="G3" s="2">
        <v>0.8</v>
      </c>
      <c r="H3" t="s">
        <v>29</v>
      </c>
    </row>
    <row r="4" spans="1:8" x14ac:dyDescent="0.25">
      <c r="A4">
        <v>38</v>
      </c>
      <c r="B4" s="2">
        <f>VLOOKUP($A4,'ESS Distribution'!$A$2:$B$15,2,FALSE)</f>
        <v>0.44529999999999997</v>
      </c>
      <c r="C4" s="2">
        <f t="shared" si="2"/>
        <v>0.44529999999999997</v>
      </c>
      <c r="D4" s="2">
        <f t="shared" si="3"/>
        <v>0.22264999999999999</v>
      </c>
      <c r="E4" s="2">
        <v>0.9</v>
      </c>
      <c r="F4" s="2">
        <v>0.9</v>
      </c>
      <c r="G4" s="2">
        <v>0.8</v>
      </c>
      <c r="H4" t="s">
        <v>29</v>
      </c>
    </row>
    <row r="5" spans="1:8" x14ac:dyDescent="0.25">
      <c r="A5">
        <v>40</v>
      </c>
      <c r="B5" s="2">
        <f>VLOOKUP($A5,'ESS Distribution'!$A$2:$B$15,2,FALSE)</f>
        <v>0.26240000000000002</v>
      </c>
      <c r="C5" s="2">
        <f t="shared" si="2"/>
        <v>0.26240000000000002</v>
      </c>
      <c r="D5" s="2">
        <f t="shared" si="3"/>
        <v>0.13120000000000001</v>
      </c>
      <c r="E5" s="2">
        <v>0.9</v>
      </c>
      <c r="F5" s="2">
        <v>0.9</v>
      </c>
      <c r="G5" s="2">
        <v>0.8</v>
      </c>
      <c r="H5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S1'!B2*Main!$B$8+_xlfn.IFNA(VLOOKUP($A2,'EV Distribution'!$A$2:$B$26,2,FALSE),0)*'EV Scenarios'!B$2</f>
        <v>4.7706794646001187</v>
      </c>
      <c r="C2" s="2">
        <f>'[1]Pc, Winter, S1'!C2*Main!$B$8+_xlfn.IFNA(VLOOKUP($A2,'EV Distribution'!$A$2:$B$26,2,FALSE),0)*'EV Scenarios'!C$2</f>
        <v>4.5978437255144708</v>
      </c>
      <c r="D2" s="2">
        <f>'[1]Pc, Winter, S1'!D2*Main!$B$8+_xlfn.IFNA(VLOOKUP($A2,'EV Distribution'!$A$2:$B$26,2,FALSE),0)*'EV Scenarios'!D$2</f>
        <v>4.4220206367678676</v>
      </c>
      <c r="E2" s="2">
        <f>'[1]Pc, Winter, S1'!E2*Main!$B$8+_xlfn.IFNA(VLOOKUP($A2,'EV Distribution'!$A$2:$B$26,2,FALSE),0)*'EV Scenarios'!E$2</f>
        <v>4.546288254497342</v>
      </c>
      <c r="F2" s="2">
        <f>'[1]Pc, Winter, S1'!F2*Main!$B$8+_xlfn.IFNA(VLOOKUP($A2,'EV Distribution'!$A$2:$B$26,2,FALSE),0)*'EV Scenarios'!F$2</f>
        <v>4.4122229991069108</v>
      </c>
      <c r="G2" s="2">
        <f>'[1]Pc, Winter, S1'!G2*Main!$B$8+_xlfn.IFNA(VLOOKUP($A2,'EV Distribution'!$A$2:$B$26,2,FALSE),0)*'EV Scenarios'!G$2</f>
        <v>4.4008979591069108</v>
      </c>
      <c r="H2" s="2">
        <f>'[1]Pc, Winter, S1'!H2*Main!$B$8+_xlfn.IFNA(VLOOKUP($A2,'EV Distribution'!$A$2:$B$26,2,FALSE),0)*'EV Scenarios'!H$2</f>
        <v>4.4620792324630827</v>
      </c>
      <c r="I2" s="2">
        <f>'[1]Pc, Winter, S1'!I2*Main!$B$8+_xlfn.IFNA(VLOOKUP($A2,'EV Distribution'!$A$2:$B$26,2,FALSE),0)*'EV Scenarios'!I$2</f>
        <v>5.7025719640968697</v>
      </c>
      <c r="J2" s="2">
        <f>'[1]Pc, Winter, S1'!J2*Main!$B$8+_xlfn.IFNA(VLOOKUP($A2,'EV Distribution'!$A$2:$B$26,2,FALSE),0)*'EV Scenarios'!J$2</f>
        <v>5.8067298011482578</v>
      </c>
      <c r="K2" s="2">
        <f>'[1]Pc, Winter, S1'!K2*Main!$B$8+_xlfn.IFNA(VLOOKUP($A2,'EV Distribution'!$A$2:$B$26,2,FALSE),0)*'EV Scenarios'!K$2</f>
        <v>5.7651517437920843</v>
      </c>
      <c r="L2" s="2">
        <f>'[1]Pc, Winter, S1'!L2*Main!$B$8+_xlfn.IFNA(VLOOKUP($A2,'EV Distribution'!$A$2:$B$26,2,FALSE),0)*'EV Scenarios'!L$2</f>
        <v>5.7345318511139993</v>
      </c>
      <c r="M2" s="2">
        <f>'[1]Pc, Winter, S1'!M2*Main!$B$8+_xlfn.IFNA(VLOOKUP($A2,'EV Distribution'!$A$2:$B$26,2,FALSE),0)*'EV Scenarios'!M$2</f>
        <v>5.8546118905044295</v>
      </c>
      <c r="N2" s="2">
        <f>'[1]Pc, Winter, S1'!N2*Main!$B$8+_xlfn.IFNA(VLOOKUP($A2,'EV Distribution'!$A$2:$B$26,2,FALSE),0)*'EV Scenarios'!N$2</f>
        <v>5.803398702809214</v>
      </c>
      <c r="O2" s="2">
        <f>'[1]Pc, Winter, S1'!O2*Main!$B$8+_xlfn.IFNA(VLOOKUP($A2,'EV Distribution'!$A$2:$B$26,2,FALSE),0)*'EV Scenarios'!O$2</f>
        <v>5.7147032977578265</v>
      </c>
      <c r="P2" s="2">
        <f>'[1]Pc, Winter, S1'!P2*Main!$B$8+_xlfn.IFNA(VLOOKUP($A2,'EV Distribution'!$A$2:$B$26,2,FALSE),0)*'EV Scenarios'!P$2</f>
        <v>4.97668935039811</v>
      </c>
      <c r="Q2" s="2">
        <f>'[1]Pc, Winter, S1'!Q2*Main!$B$8+_xlfn.IFNA(VLOOKUP($A2,'EV Distribution'!$A$2:$B$26,2,FALSE),0)*'EV Scenarios'!Q$2</f>
        <v>5.3521640972474893</v>
      </c>
      <c r="R2" s="2">
        <f>'[1]Pc, Winter, S1'!R2*Main!$B$8+_xlfn.IFNA(VLOOKUP($A2,'EV Distribution'!$A$2:$B$26,2,FALSE),0)*'EV Scenarios'!R$2</f>
        <v>5.8051108148092139</v>
      </c>
      <c r="S2" s="2">
        <f>'[1]Pc, Winter, S1'!S2*Main!$B$8+_xlfn.IFNA(VLOOKUP($A2,'EV Distribution'!$A$2:$B$26,2,FALSE),0)*'EV Scenarios'!S$2</f>
        <v>5.7339013240968697</v>
      </c>
      <c r="T2" s="2">
        <f>'[1]Pc, Winter, S1'!T2*Main!$B$8+_xlfn.IFNA(VLOOKUP($A2,'EV Distribution'!$A$2:$B$26,2,FALSE),0)*'EV Scenarios'!T$2</f>
        <v>5.4215205536207911</v>
      </c>
      <c r="U2" s="2">
        <f>'[1]Pc, Winter, S1'!U2*Main!$B$8+_xlfn.IFNA(VLOOKUP($A2,'EV Distribution'!$A$2:$B$26,2,FALSE),0)*'EV Scenarios'!U$2</f>
        <v>5.1668739365008864</v>
      </c>
      <c r="V2" s="2">
        <f>'[1]Pc, Winter, S1'!V2*Main!$B$8+_xlfn.IFNA(VLOOKUP($A2,'EV Distribution'!$A$2:$B$26,2,FALSE),0)*'EV Scenarios'!V$2</f>
        <v>5.1411968814837561</v>
      </c>
      <c r="W2" s="2">
        <f>'[1]Pc, Winter, S1'!W2*Main!$B$8+_xlfn.IFNA(VLOOKUP($A2,'EV Distribution'!$A$2:$B$26,2,FALSE),0)*'EV Scenarios'!W$2</f>
        <v>4.8953823387028947</v>
      </c>
      <c r="X2" s="2">
        <f>'[1]Pc, Winter, S1'!X2*Main!$B$8+_xlfn.IFNA(VLOOKUP($A2,'EV Distribution'!$A$2:$B$26,2,FALSE),0)*'EV Scenarios'!X$2</f>
        <v>4.4870845171411693</v>
      </c>
      <c r="Y2" s="2">
        <f>'[1]Pc, Winter, S1'!Y2*Main!$B$8+_xlfn.IFNA(VLOOKUP($A2,'EV Distribution'!$A$2:$B$26,2,FALSE),0)*'EV Scenarios'!Y$2</f>
        <v>4.4093276184288248</v>
      </c>
    </row>
    <row r="3" spans="1:25" x14ac:dyDescent="0.25">
      <c r="A3">
        <v>17</v>
      </c>
      <c r="B3" s="2">
        <f>'[1]Pc, Winter, S1'!B3*Main!$B$8+_xlfn.IFNA(VLOOKUP($A3,'EV Distribution'!$A$2:$B$26,2,FALSE),0)*'EV Scenarios'!B$2</f>
        <v>1.6284952837708211</v>
      </c>
      <c r="C3" s="2">
        <f>'[1]Pc, Winter, S1'!C3*Main!$B$8+_xlfn.IFNA(VLOOKUP($A3,'EV Distribution'!$A$2:$B$26,2,FALSE),0)*'EV Scenarios'!C$2</f>
        <v>1.5828687324146484</v>
      </c>
      <c r="D3" s="2">
        <f>'[1]Pc, Winter, S1'!D3*Main!$B$8+_xlfn.IFNA(VLOOKUP($A3,'EV Distribution'!$A$2:$B$26,2,FALSE),0)*'EV Scenarios'!D$2</f>
        <v>1.5078404403803898</v>
      </c>
      <c r="E3" s="2">
        <f>'[1]Pc, Winter, S1'!E3*Main!$B$8+_xlfn.IFNA(VLOOKUP($A3,'EV Distribution'!$A$2:$B$26,2,FALSE),0)*'EV Scenarios'!E$2</f>
        <v>1.4940755490413469</v>
      </c>
      <c r="F3" s="2">
        <f>'[1]Pc, Winter, S1'!F3*Main!$B$8+_xlfn.IFNA(VLOOKUP($A3,'EV Distribution'!$A$2:$B$26,2,FALSE),0)*'EV Scenarios'!F$2</f>
        <v>1.510979037719433</v>
      </c>
      <c r="G3" s="2">
        <f>'[1]Pc, Winter, S1'!G3*Main!$B$8+_xlfn.IFNA(VLOOKUP($A3,'EV Distribution'!$A$2:$B$26,2,FALSE),0)*'EV Scenarios'!G$2</f>
        <v>1.600485951431778</v>
      </c>
      <c r="H3" s="2">
        <f>'[1]Pc, Winter, S1'!H3*Main!$B$8+_xlfn.IFNA(VLOOKUP($A3,'EV Distribution'!$A$2:$B$26,2,FALSE),0)*'EV Scenarios'!H$2</f>
        <v>1.9352681739249853</v>
      </c>
      <c r="I3" s="2">
        <f>'[1]Pc, Winter, S1'!I3*Main!$B$8+_xlfn.IFNA(VLOOKUP($A3,'EV Distribution'!$A$2:$B$26,2,FALSE),0)*'EV Scenarios'!I$2</f>
        <v>2.2269559030791495</v>
      </c>
      <c r="J3" s="2">
        <f>'[1]Pc, Winter, S1'!J3*Main!$B$8+_xlfn.IFNA(VLOOKUP($A3,'EV Distribution'!$A$2:$B$26,2,FALSE),0)*'EV Scenarios'!J$2</f>
        <v>2.4143725235038391</v>
      </c>
      <c r="K3" s="2">
        <f>'[1]Pc, Winter, S1'!K3*Main!$B$8+_xlfn.IFNA(VLOOKUP($A3,'EV Distribution'!$A$2:$B$26,2,FALSE),0)*'EV Scenarios'!K$2</f>
        <v>2.4870725635380979</v>
      </c>
      <c r="L3" s="2">
        <f>'[1]Pc, Winter, S1'!L3*Main!$B$8+_xlfn.IFNA(VLOOKUP($A3,'EV Distribution'!$A$2:$B$26,2,FALSE),0)*'EV Scenarios'!L$2</f>
        <v>2.4842297095380981</v>
      </c>
      <c r="M3" s="2">
        <f>'[1]Pc, Winter, S1'!M3*Main!$B$8+_xlfn.IFNA(VLOOKUP($A3,'EV Distribution'!$A$2:$B$26,2,FALSE),0)*'EV Scenarios'!M$2</f>
        <v>2.4264725858428826</v>
      </c>
      <c r="N3" s="2">
        <f>'[1]Pc, Winter, S1'!N3*Main!$B$8+_xlfn.IFNA(VLOOKUP($A3,'EV Distribution'!$A$2:$B$26,2,FALSE),0)*'EV Scenarios'!N$2</f>
        <v>2.3354598341305377</v>
      </c>
      <c r="O3" s="2">
        <f>'[1]Pc, Winter, S1'!O3*Main!$B$8+_xlfn.IFNA(VLOOKUP($A3,'EV Distribution'!$A$2:$B$26,2,FALSE),0)*'EV Scenarios'!O$2</f>
        <v>2.2365045160791492</v>
      </c>
      <c r="P3" s="2">
        <f>'[1]Pc, Winter, S1'!P3*Main!$B$8+_xlfn.IFNA(VLOOKUP($A3,'EV Distribution'!$A$2:$B$26,2,FALSE),0)*'EV Scenarios'!P$2</f>
        <v>2.0847005906715887</v>
      </c>
      <c r="Q3" s="2">
        <f>'[1]Pc, Winter, S1'!Q3*Main!$B$8+_xlfn.IFNA(VLOOKUP($A3,'EV Distribution'!$A$2:$B$26,2,FALSE),0)*'EV Scenarios'!Q$2</f>
        <v>2.1432072433668043</v>
      </c>
      <c r="R3" s="2">
        <f>'[1]Pc, Winter, S1'!R3*Main!$B$8+_xlfn.IFNA(VLOOKUP($A3,'EV Distribution'!$A$2:$B$26,2,FALSE),0)*'EV Scenarios'!R$2</f>
        <v>2.3714071221476667</v>
      </c>
      <c r="S3" s="2">
        <f>'[1]Pc, Winter, S1'!S3*Main!$B$8+_xlfn.IFNA(VLOOKUP($A3,'EV Distribution'!$A$2:$B$26,2,FALSE),0)*'EV Scenarios'!S$2</f>
        <v>2.8507029397093917</v>
      </c>
      <c r="T3" s="2">
        <f>'[1]Pc, Winter, S1'!T3*Main!$B$8+_xlfn.IFNA(VLOOKUP($A3,'EV Distribution'!$A$2:$B$26,2,FALSE),0)*'EV Scenarios'!T$2</f>
        <v>2.7022464356408742</v>
      </c>
      <c r="U3" s="2">
        <f>'[1]Pc, Winter, S1'!U3*Main!$B$8+_xlfn.IFNA(VLOOKUP($A3,'EV Distribution'!$A$2:$B$26,2,FALSE),0)*'EV Scenarios'!U$2</f>
        <v>2.4993028018771408</v>
      </c>
      <c r="V3" s="2">
        <f>'[1]Pc, Winter, S1'!V3*Main!$B$8+_xlfn.IFNA(VLOOKUP($A3,'EV Distribution'!$A$2:$B$26,2,FALSE),0)*'EV Scenarios'!V$2</f>
        <v>2.4208548815038391</v>
      </c>
      <c r="W3" s="2">
        <f>'[1]Pc, Winter, S1'!W3*Main!$B$8+_xlfn.IFNA(VLOOKUP($A3,'EV Distribution'!$A$2:$B$26,2,FALSE),0)*'EV Scenarios'!W$2</f>
        <v>2.2637601830962786</v>
      </c>
      <c r="X3" s="2">
        <f>'[1]Pc, Winter, S1'!X3*Main!$B$8+_xlfn.IFNA(VLOOKUP($A3,'EV Distribution'!$A$2:$B$26,2,FALSE),0)*'EV Scenarios'!X$2</f>
        <v>2.088672179332546</v>
      </c>
      <c r="Y3" s="2">
        <f>'[1]Pc, Winter, S1'!Y3*Main!$B$8+_xlfn.IFNA(VLOOKUP($A3,'EV Distribution'!$A$2:$B$26,2,FALSE),0)*'EV Scenarios'!Y$2</f>
        <v>1.8600936375516834</v>
      </c>
    </row>
    <row r="4" spans="1:25" x14ac:dyDescent="0.25">
      <c r="A4">
        <v>38</v>
      </c>
      <c r="B4" s="2">
        <f>'[1]Pc, Winter, S1'!B4*Main!$B$8+_xlfn.IFNA(VLOOKUP($A4,'EV Distribution'!$A$2:$B$26,2,FALSE),0)*'EV Scenarios'!B$2</f>
        <v>3.9425297395109276</v>
      </c>
      <c r="C4" s="2">
        <f>'[1]Pc, Winter, S1'!C4*Main!$B$8+_xlfn.IFNA(VLOOKUP($A4,'EV Distribution'!$A$2:$B$26,2,FALSE),0)*'EV Scenarios'!C$2</f>
        <v>3.7240674490691079</v>
      </c>
      <c r="D4" s="2">
        <f>'[1]Pc, Winter, S1'!D4*Main!$B$8+_xlfn.IFNA(VLOOKUP($A4,'EV Distribution'!$A$2:$B$26,2,FALSE),0)*'EV Scenarios'!D$2</f>
        <v>3.5907588916786768</v>
      </c>
      <c r="E4" s="2">
        <f>'[1]Pc, Winter, S1'!E4*Main!$B$8+_xlfn.IFNA(VLOOKUP($A4,'EV Distribution'!$A$2:$B$26,2,FALSE),0)*'EV Scenarios'!E$2</f>
        <v>3.6542444887129353</v>
      </c>
      <c r="F4" s="2">
        <f>'[1]Pc, Winter, S1'!F4*Main!$B$8+_xlfn.IFNA(VLOOKUP($A4,'EV Distribution'!$A$2:$B$26,2,FALSE),0)*'EV Scenarios'!F$2</f>
        <v>3.6663798277300645</v>
      </c>
      <c r="G4" s="2">
        <f>'[1]Pc, Winter, S1'!G4*Main!$B$8+_xlfn.IFNA(VLOOKUP($A4,'EV Distribution'!$A$2:$B$26,2,FALSE),0)*'EV Scenarios'!G$2</f>
        <v>4.155961583308919</v>
      </c>
      <c r="H4" s="2">
        <f>'[1]Pc, Winter, S1'!H4*Main!$B$8+_xlfn.IFNA(VLOOKUP($A4,'EV Distribution'!$A$2:$B$26,2,FALSE),0)*'EV Scenarios'!H$2</f>
        <v>6.6794501825251027</v>
      </c>
      <c r="I4" s="2">
        <f>'[1]Pc, Winter, S1'!I4*Main!$B$8+_xlfn.IFNA(VLOOKUP($A4,'EV Distribution'!$A$2:$B$26,2,FALSE),0)*'EV Scenarios'!I$2</f>
        <v>7.7297050674122856</v>
      </c>
      <c r="J4" s="2">
        <f>'[1]Pc, Winter, S1'!J4*Main!$B$8+_xlfn.IFNA(VLOOKUP($A4,'EV Distribution'!$A$2:$B$26,2,FALSE),0)*'EV Scenarios'!J$2</f>
        <v>8.068296654244536</v>
      </c>
      <c r="K4" s="2">
        <f>'[1]Pc, Winter, S1'!K4*Main!$B$8+_xlfn.IFNA(VLOOKUP($A4,'EV Distribution'!$A$2:$B$26,2,FALSE),0)*'EV Scenarios'!K$2</f>
        <v>7.8290701431246301</v>
      </c>
      <c r="L4" s="2">
        <f>'[1]Pc, Winter, S1'!L4*Main!$B$8+_xlfn.IFNA(VLOOKUP($A4,'EV Distribution'!$A$2:$B$26,2,FALSE),0)*'EV Scenarios'!L$2</f>
        <v>7.5252589026485515</v>
      </c>
      <c r="M4" s="2">
        <f>'[1]Pc, Winter, S1'!M4*Main!$B$8+_xlfn.IFNA(VLOOKUP($A4,'EV Distribution'!$A$2:$B$26,2,FALSE),0)*'EV Scenarios'!M$2</f>
        <v>8.0107359825493205</v>
      </c>
      <c r="N4" s="2">
        <f>'[1]Pc, Winter, S1'!N4*Main!$B$8+_xlfn.IFNA(VLOOKUP($A4,'EV Distribution'!$A$2:$B$26,2,FALSE),0)*'EV Scenarios'!N$2</f>
        <v>7.4336015965971649</v>
      </c>
      <c r="O4" s="2">
        <f>'[1]Pc, Winter, S1'!O4*Main!$B$8+_xlfn.IFNA(VLOOKUP($A4,'EV Distribution'!$A$2:$B$26,2,FALSE),0)*'EV Scenarios'!O$2</f>
        <v>7.1048994854258707</v>
      </c>
      <c r="P4" s="2">
        <f>'[1]Pc, Winter, S1'!P4*Main!$B$8+_xlfn.IFNA(VLOOKUP($A4,'EV Distribution'!$A$2:$B$26,2,FALSE),0)*'EV Scenarios'!P$2</f>
        <v>6.1563102009633788</v>
      </c>
      <c r="Q4" s="2">
        <f>'[1]Pc, Winter, S1'!Q4*Main!$B$8+_xlfn.IFNA(VLOOKUP($A4,'EV Distribution'!$A$2:$B$26,2,FALSE),0)*'EV Scenarios'!Q$2</f>
        <v>6.1318745892852924</v>
      </c>
      <c r="R4" s="2">
        <f>'[1]Pc, Winter, S1'!R4*Main!$B$8+_xlfn.IFNA(VLOOKUP($A4,'EV Distribution'!$A$2:$B$26,2,FALSE),0)*'EV Scenarios'!R$2</f>
        <v>6.3663584567442406</v>
      </c>
      <c r="S4" s="2">
        <f>'[1]Pc, Winter, S1'!S4*Main!$B$8+_xlfn.IFNA(VLOOKUP($A4,'EV Distribution'!$A$2:$B$26,2,FALSE),0)*'EV Scenarios'!S$2</f>
        <v>6.9037418893230953</v>
      </c>
      <c r="T4" s="2">
        <f>'[1]Pc, Winter, S1'!T4*Main!$B$8+_xlfn.IFNA(VLOOKUP($A4,'EV Distribution'!$A$2:$B$26,2,FALSE),0)*'EV Scenarios'!T$2</f>
        <v>6.2900989443709392</v>
      </c>
      <c r="U4" s="2">
        <f>'[1]Pc, Winter, S1'!U4*Main!$B$8+_xlfn.IFNA(VLOOKUP($A4,'EV Distribution'!$A$2:$B$26,2,FALSE),0)*'EV Scenarios'!U$2</f>
        <v>6.5142570691518014</v>
      </c>
      <c r="V4" s="2">
        <f>'[1]Pc, Winter, S1'!V4*Main!$B$8+_xlfn.IFNA(VLOOKUP($A4,'EV Distribution'!$A$2:$B$26,2,FALSE),0)*'EV Scenarios'!V$2</f>
        <v>6.3396063997271117</v>
      </c>
      <c r="W4" s="2">
        <f>'[1]Pc, Winter, S1'!W4*Main!$B$8+_xlfn.IFNA(VLOOKUP($A4,'EV Distribution'!$A$2:$B$26,2,FALSE),0)*'EV Scenarios'!W$2</f>
        <v>5.948451440877732</v>
      </c>
      <c r="X4" s="2">
        <f>'[1]Pc, Winter, S1'!X4*Main!$B$8+_xlfn.IFNA(VLOOKUP($A4,'EV Distribution'!$A$2:$B$26,2,FALSE),0)*'EV Scenarios'!X$2</f>
        <v>5.0359457100590674</v>
      </c>
      <c r="Y4" s="2">
        <f>'[1]Pc, Winter, S1'!Y4*Main!$B$8+_xlfn.IFNA(VLOOKUP($A4,'EV Distribution'!$A$2:$B$26,2,FALSE),0)*'EV Scenarios'!Y$2</f>
        <v>4.4827703404459545</v>
      </c>
    </row>
    <row r="5" spans="1:25" x14ac:dyDescent="0.25">
      <c r="A5">
        <v>36</v>
      </c>
      <c r="B5" s="2">
        <f>'[1]Pc, Winter, S1'!B5*Main!$B$8+_xlfn.IFNA(VLOOKUP($A5,'EV Distribution'!$A$2:$B$26,2,FALSE),0)*'EV Scenarios'!B$2</f>
        <v>0.40219437884937975</v>
      </c>
      <c r="C5" s="2">
        <f>'[1]Pc, Winter, S1'!C5*Main!$B$8+_xlfn.IFNA(VLOOKUP($A5,'EV Distribution'!$A$2:$B$26,2,FALSE),0)*'EV Scenarios'!C$2</f>
        <v>0.27376689711990548</v>
      </c>
      <c r="D5" s="2">
        <f>'[1]Pc, Winter, S1'!D5*Main!$B$8+_xlfn.IFNA(VLOOKUP($A5,'EV Distribution'!$A$2:$B$26,2,FALSE),0)*'EV Scenarios'!D$2</f>
        <v>0.2709511131199055</v>
      </c>
      <c r="E5" s="2">
        <f>'[1]Pc, Winter, S1'!E5*Main!$B$8+_xlfn.IFNA(VLOOKUP($A5,'EV Distribution'!$A$2:$B$26,2,FALSE),0)*'EV Scenarios'!E$2</f>
        <v>0.23443089410277612</v>
      </c>
      <c r="F5" s="2">
        <f>'[1]Pc, Winter, S1'!F5*Main!$B$8+_xlfn.IFNA(VLOOKUP($A5,'EV Distribution'!$A$2:$B$26,2,FALSE),0)*'EV Scenarios'!F$2</f>
        <v>0.24205456844181925</v>
      </c>
      <c r="G5" s="2">
        <f>'[1]Pc, Winter, S1'!G5*Main!$B$8+_xlfn.IFNA(VLOOKUP($A5,'EV Distribution'!$A$2:$B$26,2,FALSE),0)*'EV Scenarios'!G$2</f>
        <v>0.47430895522268163</v>
      </c>
      <c r="H5" s="2">
        <f>'[1]Pc, Winter, S1'!H5*Main!$B$8+_xlfn.IFNA(VLOOKUP($A5,'EV Distribution'!$A$2:$B$26,2,FALSE),0)*'EV Scenarios'!H$2</f>
        <v>0.94802128478440639</v>
      </c>
      <c r="I5" s="2">
        <f>'[1]Pc, Winter, S1'!I5*Main!$B$8+_xlfn.IFNA(VLOOKUP($A5,'EV Distribution'!$A$2:$B$26,2,FALSE),0)*'EV Scenarios'!I$2</f>
        <v>1.1552944972262258</v>
      </c>
      <c r="J5" s="2">
        <f>'[1]Pc, Winter, S1'!J5*Main!$B$8+_xlfn.IFNA(VLOOKUP($A5,'EV Distribution'!$A$2:$B$26,2,FALSE),0)*'EV Scenarios'!J$2</f>
        <v>1.2841839269557001</v>
      </c>
      <c r="K5" s="2">
        <f>'[1]Pc, Winter, S1'!K5*Main!$B$8+_xlfn.IFNA(VLOOKUP($A5,'EV Distribution'!$A$2:$B$26,2,FALSE),0)*'EV Scenarios'!K$2</f>
        <v>1.203263718582398</v>
      </c>
      <c r="L5" s="2">
        <f>'[1]Pc, Winter, S1'!L5*Main!$B$8+_xlfn.IFNA(VLOOKUP($A5,'EV Distribution'!$A$2:$B$26,2,FALSE),0)*'EV Scenarios'!L$2</f>
        <v>1.189731604243355</v>
      </c>
      <c r="M5" s="2">
        <f>'[1]Pc, Winter, S1'!M5*Main!$B$8+_xlfn.IFNA(VLOOKUP($A5,'EV Distribution'!$A$2:$B$26,2,FALSE),0)*'EV Scenarios'!M$2</f>
        <v>1.1080859318700531</v>
      </c>
      <c r="N5" s="2">
        <f>'[1]Pc, Winter, S1'!N5*Main!$B$8+_xlfn.IFNA(VLOOKUP($A5,'EV Distribution'!$A$2:$B$26,2,FALSE),0)*'EV Scenarios'!N$2</f>
        <v>1.0747126408529237</v>
      </c>
      <c r="O5" s="2">
        <f>'[1]Pc, Winter, S1'!O5*Main!$B$8+_xlfn.IFNA(VLOOKUP($A5,'EV Distribution'!$A$2:$B$26,2,FALSE),0)*'EV Scenarios'!O$2</f>
        <v>1.0202145131577081</v>
      </c>
      <c r="P5" s="2">
        <f>'[1]Pc, Winter, S1'!P5*Main!$B$8+_xlfn.IFNA(VLOOKUP($A5,'EV Distribution'!$A$2:$B$26,2,FALSE),0)*'EV Scenarios'!P$2</f>
        <v>0.97382384380153564</v>
      </c>
      <c r="Q5" s="2">
        <f>'[1]Pc, Winter, S1'!Q5*Main!$B$8+_xlfn.IFNA(VLOOKUP($A5,'EV Distribution'!$A$2:$B$26,2,FALSE),0)*'EV Scenarios'!Q$2</f>
        <v>0.9971668364796219</v>
      </c>
      <c r="R5" s="2">
        <f>'[1]Pc, Winter, S1'!R5*Main!$B$8+_xlfn.IFNA(VLOOKUP($A5,'EV Distribution'!$A$2:$B$26,2,FALSE),0)*'EV Scenarios'!R$2</f>
        <v>1.2514549039385705</v>
      </c>
      <c r="S5" s="2">
        <f>'[1]Pc, Winter, S1'!S5*Main!$B$8+_xlfn.IFNA(VLOOKUP($A5,'EV Distribution'!$A$2:$B$26,2,FALSE),0)*'EV Scenarios'!S$2</f>
        <v>1.8918923422468992</v>
      </c>
      <c r="T5" s="2">
        <f>'[1]Pc, Winter, S1'!T5*Main!$B$8+_xlfn.IFNA(VLOOKUP($A5,'EV Distribution'!$A$2:$B$26,2,FALSE),0)*'EV Scenarios'!T$2</f>
        <v>1.699192896822209</v>
      </c>
      <c r="U5" s="2">
        <f>'[1]Pc, Winter, S1'!U5*Main!$B$8+_xlfn.IFNA(VLOOKUP($A5,'EV Distribution'!$A$2:$B$26,2,FALSE),0)*'EV Scenarios'!U$2</f>
        <v>1.4268927310242174</v>
      </c>
      <c r="V5" s="2">
        <f>'[1]Pc, Winter, S1'!V5*Main!$B$8+_xlfn.IFNA(VLOOKUP($A5,'EV Distribution'!$A$2:$B$26,2,FALSE),0)*'EV Scenarios'!V$2</f>
        <v>1.3822720496680447</v>
      </c>
      <c r="W5" s="2">
        <f>'[1]Pc, Winter, S1'!W5*Main!$B$8+_xlfn.IFNA(VLOOKUP($A5,'EV Distribution'!$A$2:$B$26,2,FALSE),0)*'EV Scenarios'!W$2</f>
        <v>1.2385384375995274</v>
      </c>
      <c r="X5" s="2">
        <f>'[1]Pc, Winter, S1'!X5*Main!$B$8+_xlfn.IFNA(VLOOKUP($A5,'EV Distribution'!$A$2:$B$26,2,FALSE),0)*'EV Scenarios'!X$2</f>
        <v>0.93664118244536332</v>
      </c>
      <c r="Y5" s="2">
        <f>'[1]Pc, Winter, S1'!Y5*Main!$B$8+_xlfn.IFNA(VLOOKUP($A5,'EV Distribution'!$A$2:$B$26,2,FALSE),0)*'EV Scenarios'!Y$2</f>
        <v>0.74088772268163017</v>
      </c>
    </row>
    <row r="6" spans="1:25" x14ac:dyDescent="0.25">
      <c r="A6">
        <v>26</v>
      </c>
      <c r="B6" s="2">
        <f>'[1]Pc, Winter, S1'!B6*Main!$B$8+_xlfn.IFNA(VLOOKUP($A6,'EV Distribution'!$A$2:$B$26,2,FALSE),0)*'EV Scenarios'!B$2</f>
        <v>3.8108973057814532</v>
      </c>
      <c r="C6" s="2">
        <f>'[1]Pc, Winter, S1'!C6*Main!$B$8+_xlfn.IFNA(VLOOKUP($A6,'EV Distribution'!$A$2:$B$26,2,FALSE),0)*'EV Scenarios'!C$2</f>
        <v>3.4865685362882455</v>
      </c>
      <c r="D6" s="2">
        <f>'[1]Pc, Winter, S1'!D6*Main!$B$8+_xlfn.IFNA(VLOOKUP($A6,'EV Distribution'!$A$2:$B$26,2,FALSE),0)*'EV Scenarios'!D$2</f>
        <v>3.1889523841512109</v>
      </c>
      <c r="E6" s="2">
        <f>'[1]Pc, Winter, S1'!E6*Main!$B$8+_xlfn.IFNA(VLOOKUP($A6,'EV Distribution'!$A$2:$B$26,2,FALSE),0)*'EV Scenarios'!E$2</f>
        <v>3.229042105507383</v>
      </c>
      <c r="F6" s="2">
        <f>'[1]Pc, Winter, S1'!F6*Main!$B$8+_xlfn.IFNA(VLOOKUP($A6,'EV Distribution'!$A$2:$B$26,2,FALSE),0)*'EV Scenarios'!F$2</f>
        <v>3.2768104875416419</v>
      </c>
      <c r="G6" s="2">
        <f>'[1]Pc, Winter, S1'!G6*Main!$B$8+_xlfn.IFNA(VLOOKUP($A6,'EV Distribution'!$A$2:$B$26,2,FALSE),0)*'EV Scenarios'!G$2</f>
        <v>3.660857447069108</v>
      </c>
      <c r="H6" s="2">
        <f>'[1]Pc, Winter, S1'!H6*Main!$B$8+_xlfn.IFNA(VLOOKUP($A6,'EV Distribution'!$A$2:$B$26,2,FALSE),0)*'EV Scenarios'!H$2</f>
        <v>4.7264976792439457</v>
      </c>
      <c r="I6" s="2">
        <f>'[1]Pc, Winter, S1'!I6*Main!$B$8+_xlfn.IFNA(VLOOKUP($A6,'EV Distribution'!$A$2:$B$26,2,FALSE),0)*'EV Scenarios'!I$2</f>
        <v>5.131706209483756</v>
      </c>
      <c r="J6" s="2">
        <f>'[1]Pc, Winter, S1'!J6*Main!$B$8+_xlfn.IFNA(VLOOKUP($A6,'EV Distribution'!$A$2:$B$26,2,FALSE),0)*'EV Scenarios'!J$2</f>
        <v>5.3057743805694031</v>
      </c>
      <c r="K6" s="2">
        <f>'[1]Pc, Winter, S1'!K6*Main!$B$8+_xlfn.IFNA(VLOOKUP($A6,'EV Distribution'!$A$2:$B$26,2,FALSE),0)*'EV Scenarios'!K$2</f>
        <v>5.5130887323331361</v>
      </c>
      <c r="L6" s="2">
        <f>'[1]Pc, Winter, S1'!L6*Main!$B$8+_xlfn.IFNA(VLOOKUP($A6,'EV Distribution'!$A$2:$B$26,2,FALSE),0)*'EV Scenarios'!L$2</f>
        <v>5.6678538370797398</v>
      </c>
      <c r="M6" s="2">
        <f>'[1]Pc, Winter, S1'!M6*Main!$B$8+_xlfn.IFNA(VLOOKUP($A6,'EV Distribution'!$A$2:$B$26,2,FALSE),0)*'EV Scenarios'!M$2</f>
        <v>5.7653827517920844</v>
      </c>
      <c r="N6" s="2">
        <f>'[1]Pc, Winter, S1'!N6*Main!$B$8+_xlfn.IFNA(VLOOKUP($A6,'EV Distribution'!$A$2:$B$26,2,FALSE),0)*'EV Scenarios'!N$2</f>
        <v>5.6582503124016537</v>
      </c>
      <c r="O6" s="2">
        <f>'[1]Pc, Winter, S1'!O6*Main!$B$8+_xlfn.IFNA(VLOOKUP($A6,'EV Distribution'!$A$2:$B$26,2,FALSE),0)*'EV Scenarios'!O$2</f>
        <v>5.4114451946036617</v>
      </c>
      <c r="P6" s="2">
        <f>'[1]Pc, Winter, S1'!P6*Main!$B$8+_xlfn.IFNA(VLOOKUP($A6,'EV Distribution'!$A$2:$B$26,2,FALSE),0)*'EV Scenarios'!P$2</f>
        <v>5.4031423522646191</v>
      </c>
      <c r="Q6" s="2">
        <f>'[1]Pc, Winter, S1'!Q6*Main!$B$8+_xlfn.IFNA(VLOOKUP($A6,'EV Distribution'!$A$2:$B$26,2,FALSE),0)*'EV Scenarios'!Q$2</f>
        <v>5.355213014908446</v>
      </c>
      <c r="R6" s="2">
        <f>'[1]Pc, Winter, S1'!R6*Main!$B$8+_xlfn.IFNA(VLOOKUP($A6,'EV Distribution'!$A$2:$B$26,2,FALSE),0)*'EV Scenarios'!R$2</f>
        <v>5.6958713514187833</v>
      </c>
      <c r="S6" s="2">
        <f>'[1]Pc, Winter, S1'!S6*Main!$B$8+_xlfn.IFNA(VLOOKUP($A6,'EV Distribution'!$A$2:$B$26,2,FALSE),0)*'EV Scenarios'!S$2</f>
        <v>6.5501090031518014</v>
      </c>
      <c r="T6" s="2">
        <f>'[1]Pc, Winter, S1'!T6*Main!$B$8+_xlfn.IFNA(VLOOKUP($A6,'EV Distribution'!$A$2:$B$26,2,FALSE),0)*'EV Scenarios'!T$2</f>
        <v>6.4423152347785004</v>
      </c>
      <c r="U6" s="2">
        <f>'[1]Pc, Winter, S1'!U6*Main!$B$8+_xlfn.IFNA(VLOOKUP($A6,'EV Distribution'!$A$2:$B$26,2,FALSE),0)*'EV Scenarios'!U$2</f>
        <v>6.290511238709982</v>
      </c>
      <c r="V6" s="2">
        <f>'[1]Pc, Winter, S1'!V6*Main!$B$8+_xlfn.IFNA(VLOOKUP($A6,'EV Distribution'!$A$2:$B$26,2,FALSE),0)*'EV Scenarios'!V$2</f>
        <v>6.2449428990147666</v>
      </c>
      <c r="W6" s="2">
        <f>'[1]Pc, Winter, S1'!W6*Main!$B$8+_xlfn.IFNA(VLOOKUP($A6,'EV Distribution'!$A$2:$B$26,2,FALSE),0)*'EV Scenarios'!W$2</f>
        <v>5.8187654811482572</v>
      </c>
      <c r="X6" s="2">
        <f>'[1]Pc, Winter, S1'!X6*Main!$B$8+_xlfn.IFNA(VLOOKUP($A6,'EV Distribution'!$A$2:$B$26,2,FALSE),0)*'EV Scenarios'!X$2</f>
        <v>5.2692561868399288</v>
      </c>
      <c r="Y6" s="2">
        <f>'[1]Pc, Winter, S1'!Y6*Main!$B$8+_xlfn.IFNA(VLOOKUP($A6,'EV Distribution'!$A$2:$B$26,2,FALSE),0)*'EV Scenarios'!Y$2</f>
        <v>4.8097503709391614</v>
      </c>
    </row>
    <row r="7" spans="1:25" x14ac:dyDescent="0.25">
      <c r="A7">
        <v>24</v>
      </c>
      <c r="B7" s="2">
        <f>'[1]Pc, Winter, S1'!B7*Main!$B$8+_xlfn.IFNA(VLOOKUP($A7,'EV Distribution'!$A$2:$B$26,2,FALSE),0)*'EV Scenarios'!B$2</f>
        <v>6.5767310004394561</v>
      </c>
      <c r="C7" s="2">
        <f>'[1]Pc, Winter, S1'!C7*Main!$B$8+_xlfn.IFNA(VLOOKUP($A7,'EV Distribution'!$A$2:$B$26,2,FALSE),0)*'EV Scenarios'!C$2</f>
        <v>6.1949270512510335</v>
      </c>
      <c r="D7" s="2">
        <f>'[1]Pc, Winter, S1'!D7*Main!$B$8+_xlfn.IFNA(VLOOKUP($A7,'EV Distribution'!$A$2:$B$26,2,FALSE),0)*'EV Scenarios'!D$2</f>
        <v>6.0224108928434736</v>
      </c>
      <c r="E7" s="2">
        <f>'[1]Pc, Winter, S1'!E7*Main!$B$8+_xlfn.IFNA(VLOOKUP($A7,'EV Distribution'!$A$2:$B$26,2,FALSE),0)*'EV Scenarios'!E$2</f>
        <v>6.0841349828777318</v>
      </c>
      <c r="F7" s="2">
        <f>'[1]Pc, Winter, S1'!F7*Main!$B$8+_xlfn.IFNA(VLOOKUP($A7,'EV Distribution'!$A$2:$B$26,2,FALSE),0)*'EV Scenarios'!F$2</f>
        <v>6.1257464209119901</v>
      </c>
      <c r="G7" s="2">
        <f>'[1]Pc, Winter, S1'!G7*Main!$B$8+_xlfn.IFNA(VLOOKUP($A7,'EV Distribution'!$A$2:$B$26,2,FALSE),0)*'EV Scenarios'!G$2</f>
        <v>6.6113617414908443</v>
      </c>
      <c r="H7" s="2">
        <f>'[1]Pc, Winter, S1'!H7*Main!$B$8+_xlfn.IFNA(VLOOKUP($A7,'EV Distribution'!$A$2:$B$26,2,FALSE),0)*'EV Scenarios'!H$2</f>
        <v>7.4707030395629062</v>
      </c>
      <c r="I7" s="2">
        <f>'[1]Pc, Winter, S1'!I7*Main!$B$8+_xlfn.IFNA(VLOOKUP($A7,'EV Distribution'!$A$2:$B$26,2,FALSE),0)*'EV Scenarios'!I$2</f>
        <v>8.9216155266556409</v>
      </c>
      <c r="J7" s="2">
        <f>'[1]Pc, Winter, S1'!J7*Main!$B$8+_xlfn.IFNA(VLOOKUP($A7,'EV Distribution'!$A$2:$B$26,2,FALSE),0)*'EV Scenarios'!J$2</f>
        <v>9.3536702412002377</v>
      </c>
      <c r="K7" s="2">
        <f>'[1]Pc, Winter, S1'!K7*Main!$B$8+_xlfn.IFNA(VLOOKUP($A7,'EV Distribution'!$A$2:$B$26,2,FALSE),0)*'EV Scenarios'!K$2</f>
        <v>9.6805542403544003</v>
      </c>
      <c r="L7" s="2">
        <f>'[1]Pc, Winter, S1'!L7*Main!$B$8+_xlfn.IFNA(VLOOKUP($A7,'EV Distribution'!$A$2:$B$26,2,FALSE),0)*'EV Scenarios'!L$2</f>
        <v>9.5035494636077971</v>
      </c>
      <c r="M7" s="2">
        <f>'[1]Pc, Winter, S1'!M7*Main!$B$8+_xlfn.IFNA(VLOOKUP($A7,'EV Distribution'!$A$2:$B$26,2,FALSE),0)*'EV Scenarios'!M$2</f>
        <v>9.6607952620153554</v>
      </c>
      <c r="N7" s="2">
        <f>'[1]Pc, Winter, S1'!N7*Main!$B$8+_xlfn.IFNA(VLOOKUP($A7,'EV Distribution'!$A$2:$B$26,2,FALSE),0)*'EV Scenarios'!N$2</f>
        <v>9.6270050246591836</v>
      </c>
      <c r="O7" s="2">
        <f>'[1]Pc, Winter, S1'!O7*Main!$B$8+_xlfn.IFNA(VLOOKUP($A7,'EV Distribution'!$A$2:$B$26,2,FALSE),0)*'EV Scenarios'!O$2</f>
        <v>9.5041123422516218</v>
      </c>
      <c r="P7" s="2">
        <f>'[1]Pc, Winter, S1'!P7*Main!$B$8+_xlfn.IFNA(VLOOKUP($A7,'EV Distribution'!$A$2:$B$26,2,FALSE),0)*'EV Scenarios'!P$2</f>
        <v>8.8737663159432962</v>
      </c>
      <c r="Q7" s="2">
        <f>'[1]Pc, Winter, S1'!Q7*Main!$B$8+_xlfn.IFNA(VLOOKUP($A7,'EV Distribution'!$A$2:$B$26,2,FALSE),0)*'EV Scenarios'!Q$2</f>
        <v>8.8961158766213817</v>
      </c>
      <c r="R7" s="2">
        <f>'[1]Pc, Winter, S1'!R7*Main!$B$8+_xlfn.IFNA(VLOOKUP($A7,'EV Distribution'!$A$2:$B$26,2,FALSE),0)*'EV Scenarios'!R$2</f>
        <v>8.5956243748233891</v>
      </c>
      <c r="S7" s="2">
        <f>'[1]Pc, Winter, S1'!S7*Main!$B$8+_xlfn.IFNA(VLOOKUP($A7,'EV Distribution'!$A$2:$B$26,2,FALSE),0)*'EV Scenarios'!S$2</f>
        <v>9.0469676006899</v>
      </c>
      <c r="T7" s="2">
        <f>'[1]Pc, Winter, S1'!T7*Main!$B$8+_xlfn.IFNA(VLOOKUP($A7,'EV Distribution'!$A$2:$B$26,2,FALSE),0)*'EV Scenarios'!T$2</f>
        <v>8.7324483285528647</v>
      </c>
      <c r="U7" s="2">
        <f>'[1]Pc, Winter, S1'!U7*Main!$B$8+_xlfn.IFNA(VLOOKUP($A7,'EV Distribution'!$A$2:$B$26,2,FALSE),0)*'EV Scenarios'!U$2</f>
        <v>8.58948951882339</v>
      </c>
      <c r="V7" s="2">
        <f>'[1]Pc, Winter, S1'!V7*Main!$B$8+_xlfn.IFNA(VLOOKUP($A7,'EV Distribution'!$A$2:$B$26,2,FALSE),0)*'EV Scenarios'!V$2</f>
        <v>8.4181961373987004</v>
      </c>
      <c r="W7" s="2">
        <f>'[1]Pc, Winter, S1'!W7*Main!$B$8+_xlfn.IFNA(VLOOKUP($A7,'EV Distribution'!$A$2:$B$26,2,FALSE),0)*'EV Scenarios'!W$2</f>
        <v>8.1055635109226216</v>
      </c>
      <c r="X7" s="2">
        <f>'[1]Pc, Winter, S1'!X7*Main!$B$8+_xlfn.IFNA(VLOOKUP($A7,'EV Distribution'!$A$2:$B$26,2,FALSE),0)*'EV Scenarios'!X$2</f>
        <v>7.3910423231896045</v>
      </c>
      <c r="Y7" s="2">
        <f>'[1]Pc, Winter, S1'!Y7*Main!$B$8+_xlfn.IFNA(VLOOKUP($A7,'EV Distribution'!$A$2:$B$26,2,FALSE),0)*'EV Scenarios'!Y$2</f>
        <v>6.9023392802717067</v>
      </c>
    </row>
    <row r="8" spans="1:25" x14ac:dyDescent="0.25">
      <c r="A8">
        <v>28</v>
      </c>
      <c r="B8" s="2">
        <f>'[1]Pc, Winter, S1'!B8*Main!$B$8+_xlfn.IFNA(VLOOKUP($A8,'EV Distribution'!$A$2:$B$26,2,FALSE),0)*'EV Scenarios'!B$2</f>
        <v>3.0141290920826935</v>
      </c>
      <c r="C8" s="2">
        <f>'[1]Pc, Winter, S1'!C8*Main!$B$8+_xlfn.IFNA(VLOOKUP($A8,'EV Distribution'!$A$2:$B$26,2,FALSE),0)*'EV Scenarios'!C$2</f>
        <v>2.7941039396408742</v>
      </c>
      <c r="D8" s="2">
        <f>'[1]Pc, Winter, S1'!D8*Main!$B$8+_xlfn.IFNA(VLOOKUP($A8,'EV Distribution'!$A$2:$B$26,2,FALSE),0)*'EV Scenarios'!D$2</f>
        <v>2.7598900829627881</v>
      </c>
      <c r="E8" s="2">
        <f>'[1]Pc, Winter, S1'!E8*Main!$B$8+_xlfn.IFNA(VLOOKUP($A8,'EV Distribution'!$A$2:$B$26,2,FALSE),0)*'EV Scenarios'!E$2</f>
        <v>2.6963382852675726</v>
      </c>
      <c r="F8" s="2">
        <f>'[1]Pc, Winter, S1'!F8*Main!$B$8+_xlfn.IFNA(VLOOKUP($A8,'EV Distribution'!$A$2:$B$26,2,FALSE),0)*'EV Scenarios'!F$2</f>
        <v>2.7746684399799166</v>
      </c>
      <c r="G8" s="2">
        <f>'[1]Pc, Winter, S1'!G8*Main!$B$8+_xlfn.IFNA(VLOOKUP($A8,'EV Distribution'!$A$2:$B$26,2,FALSE),0)*'EV Scenarios'!G$2</f>
        <v>3.1753041918464264</v>
      </c>
      <c r="H8" s="2">
        <f>'[1]Pc, Winter, S1'!H8*Main!$B$8+_xlfn.IFNA(VLOOKUP($A8,'EV Distribution'!$A$2:$B$26,2,FALSE),0)*'EV Scenarios'!H$2</f>
        <v>4.0233208559184881</v>
      </c>
      <c r="I8" s="2">
        <f>'[1]Pc, Winter, S1'!I8*Main!$B$8+_xlfn.IFNA(VLOOKUP($A8,'EV Distribution'!$A$2:$B$26,2,FALSE),0)*'EV Scenarios'!I$2</f>
        <v>4.8438407553467213</v>
      </c>
      <c r="J8" s="2">
        <f>'[1]Pc, Winter, S1'!J8*Main!$B$8+_xlfn.IFNA(VLOOKUP($A8,'EV Distribution'!$A$2:$B$26,2,FALSE),0)*'EV Scenarios'!J$2</f>
        <v>5.500530628333137</v>
      </c>
      <c r="K8" s="2">
        <f>'[1]Pc, Winter, S1'!K8*Main!$B$8+_xlfn.IFNA(VLOOKUP($A8,'EV Distribution'!$A$2:$B$26,2,FALSE),0)*'EV Scenarios'!K$2</f>
        <v>5.6467517004016532</v>
      </c>
      <c r="L8" s="2">
        <f>'[1]Pc, Winter, S1'!L8*Main!$B$8+_xlfn.IFNA(VLOOKUP($A8,'EV Distribution'!$A$2:$B$26,2,FALSE),0)*'EV Scenarios'!L$2</f>
        <v>5.7575354077920844</v>
      </c>
      <c r="M8" s="2">
        <f>'[1]Pc, Winter, S1'!M8*Main!$B$8+_xlfn.IFNA(VLOOKUP($A8,'EV Distribution'!$A$2:$B$26,2,FALSE),0)*'EV Scenarios'!M$2</f>
        <v>1.4343710590242174</v>
      </c>
      <c r="N8" s="2">
        <f>'[1]Pc, Winter, S1'!N8*Main!$B$8+_xlfn.IFNA(VLOOKUP($A8,'EV Distribution'!$A$2:$B$26,2,FALSE),0)*'EV Scenarios'!N$2</f>
        <v>5.6495880144016537</v>
      </c>
      <c r="O8" s="2">
        <f>'[1]Pc, Winter, S1'!O8*Main!$B$8+_xlfn.IFNA(VLOOKUP($A8,'EV Distribution'!$A$2:$B$26,2,FALSE),0)*'EV Scenarios'!O$2</f>
        <v>5.5130288859940935</v>
      </c>
      <c r="P8" s="2">
        <f>'[1]Pc, Winter, S1'!P8*Main!$B$8+_xlfn.IFNA(VLOOKUP($A8,'EV Distribution'!$A$2:$B$26,2,FALSE),0)*'EV Scenarios'!P$2</f>
        <v>5.0452393224323684</v>
      </c>
      <c r="Q8" s="2">
        <f>'[1]Pc, Winter, S1'!Q8*Main!$B$8+_xlfn.IFNA(VLOOKUP($A8,'EV Distribution'!$A$2:$B$26,2,FALSE),0)*'EV Scenarios'!Q$2</f>
        <v>4.9153127307028948</v>
      </c>
      <c r="R8" s="2">
        <f>'[1]Pc, Winter, S1'!R8*Main!$B$8+_xlfn.IFNA(VLOOKUP($A8,'EV Distribution'!$A$2:$B$26,2,FALSE),0)*'EV Scenarios'!R$2</f>
        <v>5.3103411405694025</v>
      </c>
      <c r="S8" s="2">
        <f>'[1]Pc, Winter, S1'!S8*Main!$B$8+_xlfn.IFNA(VLOOKUP($A8,'EV Distribution'!$A$2:$B$26,2,FALSE),0)*'EV Scenarios'!S$2</f>
        <v>5.4378239776207913</v>
      </c>
      <c r="T8" s="2">
        <f>'[1]Pc, Winter, S1'!T8*Main!$B$8+_xlfn.IFNA(VLOOKUP($A8,'EV Distribution'!$A$2:$B$26,2,FALSE),0)*'EV Scenarios'!T$2</f>
        <v>5.2439034785351453</v>
      </c>
      <c r="U8" s="2">
        <f>'[1]Pc, Winter, S1'!U8*Main!$B$8+_xlfn.IFNA(VLOOKUP($A8,'EV Distribution'!$A$2:$B$26,2,FALSE),0)*'EV Scenarios'!U$2</f>
        <v>5.1659577485008858</v>
      </c>
      <c r="V8" s="2">
        <f>'[1]Pc, Winter, S1'!V8*Main!$B$8+_xlfn.IFNA(VLOOKUP($A8,'EV Distribution'!$A$2:$B$26,2,FALSE),0)*'EV Scenarios'!V$2</f>
        <v>4.8106860199905492</v>
      </c>
      <c r="W8" s="2">
        <f>'[1]Pc, Winter, S1'!W8*Main!$B$8+_xlfn.IFNA(VLOOKUP($A8,'EV Distribution'!$A$2:$B$26,2,FALSE),0)*'EV Scenarios'!W$2</f>
        <v>3.9776887442575308</v>
      </c>
      <c r="X8" s="2">
        <f>'[1]Pc, Winter, S1'!X8*Main!$B$8+_xlfn.IFNA(VLOOKUP($A8,'EV Distribution'!$A$2:$B$26,2,FALSE),0)*'EV Scenarios'!X$2</f>
        <v>3.7308863874424096</v>
      </c>
      <c r="Y8" s="2">
        <f>'[1]Pc, Winter, S1'!Y8*Main!$B$8+_xlfn.IFNA(VLOOKUP($A8,'EV Distribution'!$A$2:$B$26,2,FALSE),0)*'EV Scenarios'!Y$2</f>
        <v>3.4525004989663319</v>
      </c>
    </row>
    <row r="9" spans="1:25" x14ac:dyDescent="0.25">
      <c r="A9">
        <v>6</v>
      </c>
      <c r="B9" s="2">
        <f>'[1]Pc, Winter, S1'!B9*Main!$B$8+_xlfn.IFNA(VLOOKUP($A9,'EV Distribution'!$A$2:$B$26,2,FALSE),0)*'EV Scenarios'!B$2</f>
        <v>2.0973598149935029</v>
      </c>
      <c r="C9" s="2">
        <f>'[1]Pc, Winter, S1'!C9*Main!$B$8+_xlfn.IFNA(VLOOKUP($A9,'EV Distribution'!$A$2:$B$26,2,FALSE),0)*'EV Scenarios'!C$2</f>
        <v>1.9933105219421146</v>
      </c>
      <c r="D9" s="2">
        <f>'[1]Pc, Winter, S1'!D9*Main!$B$8+_xlfn.IFNA(VLOOKUP($A9,'EV Distribution'!$A$2:$B$26,2,FALSE),0)*'EV Scenarios'!D$2</f>
        <v>1.9524161069249852</v>
      </c>
      <c r="E9" s="2">
        <f>'[1]Pc, Winter, S1'!E9*Main!$B$8+_xlfn.IFNA(VLOOKUP($A9,'EV Distribution'!$A$2:$B$26,2,FALSE),0)*'EV Scenarios'!E$2</f>
        <v>1.9263927982468991</v>
      </c>
      <c r="F9" s="2">
        <f>'[1]Pc, Winter, S1'!F9*Main!$B$8+_xlfn.IFNA(VLOOKUP($A9,'EV Distribution'!$A$2:$B$26,2,FALSE),0)*'EV Scenarios'!F$2</f>
        <v>2.0239201232982871</v>
      </c>
      <c r="G9" s="2">
        <f>'[1]Pc, Winter, S1'!G9*Main!$B$8+_xlfn.IFNA(VLOOKUP($A9,'EV Distribution'!$A$2:$B$26,2,FALSE),0)*'EV Scenarios'!G$2</f>
        <v>2.4649203321819253</v>
      </c>
      <c r="H9" s="2">
        <f>'[1]Pc, Winter, S1'!H9*Main!$B$8+_xlfn.IFNA(VLOOKUP($A9,'EV Distribution'!$A$2:$B$26,2,FALSE),0)*'EV Scenarios'!H$2</f>
        <v>4.0235676729356173</v>
      </c>
      <c r="I9" s="2">
        <f>'[1]Pc, Winter, S1'!I9*Main!$B$8+_xlfn.IFNA(VLOOKUP($A9,'EV Distribution'!$A$2:$B$26,2,FALSE),0)*'EV Scenarios'!I$2</f>
        <v>4.8024968503295922</v>
      </c>
      <c r="J9" s="2">
        <f>'[1]Pc, Winter, S1'!J9*Main!$B$8+_xlfn.IFNA(VLOOKUP($A9,'EV Distribution'!$A$2:$B$26,2,FALSE),0)*'EV Scenarios'!J$2</f>
        <v>4.9897500157542822</v>
      </c>
      <c r="K9" s="2">
        <f>'[1]Pc, Winter, S1'!K9*Main!$B$8+_xlfn.IFNA(VLOOKUP($A9,'EV Distribution'!$A$2:$B$26,2,FALSE),0)*'EV Scenarios'!K$2</f>
        <v>4.9689609870761959</v>
      </c>
      <c r="L9" s="2">
        <f>'[1]Pc, Winter, S1'!L9*Main!$B$8+_xlfn.IFNA(VLOOKUP($A9,'EV Distribution'!$A$2:$B$26,2,FALSE),0)*'EV Scenarios'!L$2</f>
        <v>5.1417195581618422</v>
      </c>
      <c r="M9" s="2">
        <f>'[1]Pc, Winter, S1'!M9*Main!$B$8+_xlfn.IFNA(VLOOKUP($A9,'EV Distribution'!$A$2:$B$26,2,FALSE),0)*'EV Scenarios'!M$2</f>
        <v>5.1077253191447127</v>
      </c>
      <c r="N9" s="2">
        <f>'[1]Pc, Winter, S1'!N9*Main!$B$8+_xlfn.IFNA(VLOOKUP($A9,'EV Distribution'!$A$2:$B$26,2,FALSE),0)*'EV Scenarios'!N$2</f>
        <v>4.805893090329592</v>
      </c>
      <c r="O9" s="2">
        <f>'[1]Pc, Winter, S1'!O9*Main!$B$8+_xlfn.IFNA(VLOOKUP($A9,'EV Distribution'!$A$2:$B$26,2,FALSE),0)*'EV Scenarios'!O$2</f>
        <v>4.6968968349391611</v>
      </c>
      <c r="P9" s="2">
        <f>'[1]Pc, Winter, S1'!P9*Main!$B$8+_xlfn.IFNA(VLOOKUP($A9,'EV Distribution'!$A$2:$B$26,2,FALSE),0)*'EV Scenarios'!P$2</f>
        <v>4.1574527673431776</v>
      </c>
      <c r="Q9" s="2">
        <f>'[1]Pc, Winter, S1'!Q9*Main!$B$8+_xlfn.IFNA(VLOOKUP($A9,'EV Distribution'!$A$2:$B$26,2,FALSE),0)*'EV Scenarios'!Q$2</f>
        <v>3.7574760238157121</v>
      </c>
      <c r="R9" s="2">
        <f>'[1]Pc, Winter, S1'!R9*Main!$B$8+_xlfn.IFNA(VLOOKUP($A9,'EV Distribution'!$A$2:$B$26,2,FALSE),0)*'EV Scenarios'!R$2</f>
        <v>3.8428979945280561</v>
      </c>
      <c r="S9" s="2">
        <f>'[1]Pc, Winter, S1'!S9*Main!$B$8+_xlfn.IFNA(VLOOKUP($A9,'EV Distribution'!$A$2:$B$26,2,FALSE),0)*'EV Scenarios'!S$2</f>
        <v>4.1951845663603065</v>
      </c>
      <c r="T9" s="2">
        <f>'[1]Pc, Winter, S1'!T9*Main!$B$8+_xlfn.IFNA(VLOOKUP($A9,'EV Distribution'!$A$2:$B$26,2,FALSE),0)*'EV Scenarios'!T$2</f>
        <v>4.1153970163260478</v>
      </c>
      <c r="U9" s="2">
        <f>'[1]Pc, Winter, S1'!U9*Main!$B$8+_xlfn.IFNA(VLOOKUP($A9,'EV Distribution'!$A$2:$B$26,2,FALSE),0)*'EV Scenarios'!U$2</f>
        <v>3.9821965665965742</v>
      </c>
      <c r="V9" s="2">
        <f>'[1]Pc, Winter, S1'!V9*Main!$B$8+_xlfn.IFNA(VLOOKUP($A9,'EV Distribution'!$A$2:$B$26,2,FALSE),0)*'EV Scenarios'!V$2</f>
        <v>3.9047094862232723</v>
      </c>
      <c r="W9" s="2">
        <f>'[1]Pc, Winter, S1'!W9*Main!$B$8+_xlfn.IFNA(VLOOKUP($A9,'EV Distribution'!$A$2:$B$26,2,FALSE),0)*'EV Scenarios'!W$2</f>
        <v>3.5937336974081511</v>
      </c>
      <c r="X9" s="2">
        <f>'[1]Pc, Winter, S1'!X9*Main!$B$8+_xlfn.IFNA(VLOOKUP($A9,'EV Distribution'!$A$2:$B$26,2,FALSE),0)*'EV Scenarios'!X$2</f>
        <v>2.8723963637093917</v>
      </c>
      <c r="Y9" s="2">
        <f>'[1]Pc, Winter, S1'!Y9*Main!$B$8+_xlfn.IFNA(VLOOKUP($A9,'EV Distribution'!$A$2:$B$26,2,FALSE),0)*'EV Scenarios'!Y$2</f>
        <v>2.5043980088600115</v>
      </c>
    </row>
    <row r="10" spans="1:25" x14ac:dyDescent="0.25">
      <c r="A10">
        <v>30</v>
      </c>
      <c r="B10" s="2">
        <f>'[1]Pc, Winter, S1'!B10*Main!$B$8+_xlfn.IFNA(VLOOKUP($A10,'EV Distribution'!$A$2:$B$26,2,FALSE),0)*'EV Scenarios'!B$2</f>
        <v>2.2648243860791495</v>
      </c>
      <c r="C10" s="2">
        <f>'[1]Pc, Winter, S1'!C10*Main!$B$8+_xlfn.IFNA(VLOOKUP($A10,'EV Distribution'!$A$2:$B$26,2,FALSE),0)*'EV Scenarios'!C$2</f>
        <v>2.2662682900791493</v>
      </c>
      <c r="D10" s="2">
        <f>'[1]Pc, Winter, S1'!D10*Main!$B$8+_xlfn.IFNA(VLOOKUP($A10,'EV Distribution'!$A$2:$B$26,2,FALSE),0)*'EV Scenarios'!D$2</f>
        <v>2.2615930260791495</v>
      </c>
      <c r="E10" s="2">
        <f>'[1]Pc, Winter, S1'!E10*Main!$B$8+_xlfn.IFNA(VLOOKUP($A10,'EV Distribution'!$A$2:$B$26,2,FALSE),0)*'EV Scenarios'!E$2</f>
        <v>2.2595053140791492</v>
      </c>
      <c r="F10" s="2">
        <f>'[1]Pc, Winter, S1'!F10*Main!$B$8+_xlfn.IFNA(VLOOKUP($A10,'EV Distribution'!$A$2:$B$26,2,FALSE),0)*'EV Scenarios'!F$2</f>
        <v>2.2526469460791496</v>
      </c>
      <c r="G10" s="2">
        <f>'[1]Pc, Winter, S1'!G10*Main!$B$8+_xlfn.IFNA(VLOOKUP($A10,'EV Distribution'!$A$2:$B$26,2,FALSE),0)*'EV Scenarios'!G$2</f>
        <v>2.2479459860791495</v>
      </c>
      <c r="H10" s="2">
        <f>'[1]Pc, Winter, S1'!H10*Main!$B$8+_xlfn.IFNA(VLOOKUP($A10,'EV Distribution'!$A$2:$B$26,2,FALSE),0)*'EV Scenarios'!H$2</f>
        <v>2.2538254420791493</v>
      </c>
      <c r="I10" s="2">
        <f>'[1]Pc, Winter, S1'!I10*Main!$B$8+_xlfn.IFNA(VLOOKUP($A10,'EV Distribution'!$A$2:$B$26,2,FALSE),0)*'EV Scenarios'!I$2</f>
        <v>2.2271628500791496</v>
      </c>
      <c r="J10" s="2">
        <f>'[1]Pc, Winter, S1'!J10*Main!$B$8+_xlfn.IFNA(VLOOKUP($A10,'EV Distribution'!$A$2:$B$26,2,FALSE),0)*'EV Scenarios'!J$2</f>
        <v>2.2264859540791493</v>
      </c>
      <c r="K10" s="2">
        <f>'[1]Pc, Winter, S1'!K10*Main!$B$8+_xlfn.IFNA(VLOOKUP($A10,'EV Distribution'!$A$2:$B$26,2,FALSE),0)*'EV Scenarios'!K$2</f>
        <v>2.2287436820791493</v>
      </c>
      <c r="L10" s="2">
        <f>'[1]Pc, Winter, S1'!L10*Main!$B$8+_xlfn.IFNA(VLOOKUP($A10,'EV Distribution'!$A$2:$B$26,2,FALSE),0)*'EV Scenarios'!L$2</f>
        <v>2.2257918100791496</v>
      </c>
      <c r="M10" s="2">
        <f>'[1]Pc, Winter, S1'!M10*Main!$B$8+_xlfn.IFNA(VLOOKUP($A10,'EV Distribution'!$A$2:$B$26,2,FALSE),0)*'EV Scenarios'!M$2</f>
        <v>2.2268449940791495</v>
      </c>
      <c r="N10" s="2">
        <f>'[1]Pc, Winter, S1'!N10*Main!$B$8+_xlfn.IFNA(VLOOKUP($A10,'EV Distribution'!$A$2:$B$26,2,FALSE),0)*'EV Scenarios'!N$2</f>
        <v>2.2299823700791492</v>
      </c>
      <c r="O10" s="2">
        <f>'[1]Pc, Winter, S1'!O10*Main!$B$8+_xlfn.IFNA(VLOOKUP($A10,'EV Distribution'!$A$2:$B$26,2,FALSE),0)*'EV Scenarios'!O$2</f>
        <v>2.2370776340791494</v>
      </c>
      <c r="P10" s="2">
        <f>'[1]Pc, Winter, S1'!P10*Main!$B$8+_xlfn.IFNA(VLOOKUP($A10,'EV Distribution'!$A$2:$B$26,2,FALSE),0)*'EV Scenarios'!P$2</f>
        <v>2.2381177940791495</v>
      </c>
      <c r="Q10" s="2">
        <f>'[1]Pc, Winter, S1'!Q10*Main!$B$8+_xlfn.IFNA(VLOOKUP($A10,'EV Distribution'!$A$2:$B$26,2,FALSE),0)*'EV Scenarios'!Q$2</f>
        <v>2.2378428820791494</v>
      </c>
      <c r="R10" s="2">
        <f>'[1]Pc, Winter, S1'!R10*Main!$B$8+_xlfn.IFNA(VLOOKUP($A10,'EV Distribution'!$A$2:$B$26,2,FALSE),0)*'EV Scenarios'!R$2</f>
        <v>2.2306930580791495</v>
      </c>
      <c r="S10" s="2">
        <f>'[1]Pc, Winter, S1'!S10*Main!$B$8+_xlfn.IFNA(VLOOKUP($A10,'EV Distribution'!$A$2:$B$26,2,FALSE),0)*'EV Scenarios'!S$2</f>
        <v>2.2401674900791493</v>
      </c>
      <c r="T10" s="2">
        <f>'[1]Pc, Winter, S1'!T10*Main!$B$8+_xlfn.IFNA(VLOOKUP($A10,'EV Distribution'!$A$2:$B$26,2,FALSE),0)*'EV Scenarios'!T$2</f>
        <v>2.2324784020791495</v>
      </c>
      <c r="U10" s="2">
        <f>'[1]Pc, Winter, S1'!U10*Main!$B$8+_xlfn.IFNA(VLOOKUP($A10,'EV Distribution'!$A$2:$B$26,2,FALSE),0)*'EV Scenarios'!U$2</f>
        <v>2.2292378900791494</v>
      </c>
      <c r="V10" s="2">
        <f>'[1]Pc, Winter, S1'!V10*Main!$B$8+_xlfn.IFNA(VLOOKUP($A10,'EV Distribution'!$A$2:$B$26,2,FALSE),0)*'EV Scenarios'!V$2</f>
        <v>2.2332168980791494</v>
      </c>
      <c r="W10" s="2">
        <f>'[1]Pc, Winter, S1'!W10*Main!$B$8+_xlfn.IFNA(VLOOKUP($A10,'EV Distribution'!$A$2:$B$26,2,FALSE),0)*'EV Scenarios'!W$2</f>
        <v>2.2287633940791496</v>
      </c>
      <c r="X10" s="2">
        <f>'[1]Pc, Winter, S1'!X10*Main!$B$8+_xlfn.IFNA(VLOOKUP($A10,'EV Distribution'!$A$2:$B$26,2,FALSE),0)*'EV Scenarios'!X$2</f>
        <v>2.2544467220791495</v>
      </c>
      <c r="Y10" s="2">
        <f>'[1]Pc, Winter, S1'!Y10*Main!$B$8+_xlfn.IFNA(VLOOKUP($A10,'EV Distribution'!$A$2:$B$26,2,FALSE),0)*'EV Scenarios'!Y$2</f>
        <v>2.2612033620791494</v>
      </c>
    </row>
    <row r="11" spans="1:25" x14ac:dyDescent="0.25">
      <c r="A11">
        <v>40</v>
      </c>
      <c r="B11" s="2">
        <f>'[1]Pc, Winter, S1'!B11*Main!$B$8+_xlfn.IFNA(VLOOKUP($A11,'EV Distribution'!$A$2:$B$26,2,FALSE),0)*'EV Scenarios'!B$2</f>
        <v>2.5074205618428826</v>
      </c>
      <c r="C11" s="2">
        <f>'[1]Pc, Winter, S1'!C11*Main!$B$8+_xlfn.IFNA(VLOOKUP($A11,'EV Distribution'!$A$2:$B$26,2,FALSE),0)*'EV Scenarios'!C$2</f>
        <v>2.3222234444181926</v>
      </c>
      <c r="D11" s="2">
        <f>'[1]Pc, Winter, S1'!D11*Main!$B$8+_xlfn.IFNA(VLOOKUP($A11,'EV Distribution'!$A$2:$B$26,2,FALSE),0)*'EV Scenarios'!D$2</f>
        <v>2.2188917857058472</v>
      </c>
      <c r="E11" s="2">
        <f>'[1]Pc, Winter, S1'!E11*Main!$B$8+_xlfn.IFNA(VLOOKUP($A11,'EV Distribution'!$A$2:$B$26,2,FALSE),0)*'EV Scenarios'!E$2</f>
        <v>2.2264943680448908</v>
      </c>
      <c r="F11" s="2">
        <f>'[1]Pc, Winter, S1'!F11*Main!$B$8+_xlfn.IFNA(VLOOKUP($A11,'EV Distribution'!$A$2:$B$26,2,FALSE),0)*'EV Scenarios'!F$2</f>
        <v>2.2363641327229771</v>
      </c>
      <c r="G11" s="2">
        <f>'[1]Pc, Winter, S1'!G11*Main!$B$8+_xlfn.IFNA(VLOOKUP($A11,'EV Distribution'!$A$2:$B$26,2,FALSE),0)*'EV Scenarios'!G$2</f>
        <v>2.5561355382161839</v>
      </c>
      <c r="H11" s="2">
        <f>'[1]Pc, Winter, S1'!H11*Main!$B$8+_xlfn.IFNA(VLOOKUP($A11,'EV Distribution'!$A$2:$B$26,2,FALSE),0)*'EV Scenarios'!H$2</f>
        <v>3.3318559902539868</v>
      </c>
      <c r="I11" s="2">
        <f>'[1]Pc, Winter, S1'!I11*Main!$B$8+_xlfn.IFNA(VLOOKUP($A11,'EV Distribution'!$A$2:$B$26,2,FALSE),0)*'EV Scenarios'!I$2</f>
        <v>3.8430393425280562</v>
      </c>
      <c r="J11" s="2">
        <f>'[1]Pc, Winter, S1'!J11*Main!$B$8+_xlfn.IFNA(VLOOKUP($A11,'EV Distribution'!$A$2:$B$26,2,FALSE),0)*'EV Scenarios'!J$2</f>
        <v>4.1943217126993506</v>
      </c>
      <c r="K11" s="2">
        <f>'[1]Pc, Winter, S1'!K11*Main!$B$8+_xlfn.IFNA(VLOOKUP($A11,'EV Distribution'!$A$2:$B$26,2,FALSE),0)*'EV Scenarios'!K$2</f>
        <v>4.4809142888363853</v>
      </c>
      <c r="L11" s="2">
        <f>'[1]Pc, Winter, S1'!L11*Main!$B$8+_xlfn.IFNA(VLOOKUP($A11,'EV Distribution'!$A$2:$B$26,2,FALSE),0)*'EV Scenarios'!L$2</f>
        <v>4.3692555477849968</v>
      </c>
      <c r="M11" s="2">
        <f>'[1]Pc, Winter, S1'!M11*Main!$B$8+_xlfn.IFNA(VLOOKUP($A11,'EV Distribution'!$A$2:$B$26,2,FALSE),0)*'EV Scenarios'!M$2</f>
        <v>4.359595665445954</v>
      </c>
      <c r="N11" s="2">
        <f>'[1]Pc, Winter, S1'!N11*Main!$B$8+_xlfn.IFNA(VLOOKUP($A11,'EV Distribution'!$A$2:$B$26,2,FALSE),0)*'EV Scenarios'!N$2</f>
        <v>4.3540804831069106</v>
      </c>
      <c r="O11" s="2">
        <f>'[1]Pc, Winter, S1'!O11*Main!$B$8+_xlfn.IFNA(VLOOKUP($A11,'EV Distribution'!$A$2:$B$26,2,FALSE),0)*'EV Scenarios'!O$2</f>
        <v>4.1801218656822208</v>
      </c>
      <c r="P11" s="2">
        <f>'[1]Pc, Winter, S1'!P11*Main!$B$8+_xlfn.IFNA(VLOOKUP($A11,'EV Distribution'!$A$2:$B$26,2,FALSE),0)*'EV Scenarios'!P$2</f>
        <v>4.0528932599527465</v>
      </c>
      <c r="Q11" s="2">
        <f>'[1]Pc, Winter, S1'!Q11*Main!$B$8+_xlfn.IFNA(VLOOKUP($A11,'EV Distribution'!$A$2:$B$26,2,FALSE),0)*'EV Scenarios'!Q$2</f>
        <v>3.8172609131718844</v>
      </c>
      <c r="R11" s="2">
        <f>'[1]Pc, Winter, S1'!R11*Main!$B$8+_xlfn.IFNA(VLOOKUP($A11,'EV Distribution'!$A$2:$B$26,2,FALSE),0)*'EV Scenarios'!R$2</f>
        <v>4.0028653129356178</v>
      </c>
      <c r="S11" s="2">
        <f>'[1]Pc, Winter, S1'!S11*Main!$B$8+_xlfn.IFNA(VLOOKUP($A11,'EV Distribution'!$A$2:$B$26,2,FALSE),0)*'EV Scenarios'!S$2</f>
        <v>4.5741577828706435</v>
      </c>
      <c r="T11" s="2">
        <f>'[1]Pc, Winter, S1'!T11*Main!$B$8+_xlfn.IFNA(VLOOKUP($A11,'EV Distribution'!$A$2:$B$26,2,FALSE),0)*'EV Scenarios'!T$2</f>
        <v>4.4530784418192555</v>
      </c>
      <c r="U11" s="2">
        <f>'[1]Pc, Winter, S1'!U11*Main!$B$8+_xlfn.IFNA(VLOOKUP($A11,'EV Distribution'!$A$2:$B$26,2,FALSE),0)*'EV Scenarios'!U$2</f>
        <v>4.2820742890726526</v>
      </c>
      <c r="V11" s="2">
        <f>'[1]Pc, Winter, S1'!V11*Main!$B$8+_xlfn.IFNA(VLOOKUP($A11,'EV Distribution'!$A$2:$B$26,2,FALSE),0)*'EV Scenarios'!V$2</f>
        <v>4.1254271363260484</v>
      </c>
      <c r="W11" s="2">
        <f>'[1]Pc, Winter, S1'!W11*Main!$B$8+_xlfn.IFNA(VLOOKUP($A11,'EV Distribution'!$A$2:$B$26,2,FALSE),0)*'EV Scenarios'!W$2</f>
        <v>3.881485089545186</v>
      </c>
      <c r="X11" s="2">
        <f>'[1]Pc, Winter, S1'!X11*Main!$B$8+_xlfn.IFNA(VLOOKUP($A11,'EV Distribution'!$A$2:$B$26,2,FALSE),0)*'EV Scenarios'!X$2</f>
        <v>3.450634313644418</v>
      </c>
      <c r="Y11" s="2">
        <f>'[1]Pc, Winter, S1'!Y11*Main!$B$8+_xlfn.IFNA(VLOOKUP($A11,'EV Distribution'!$A$2:$B$26,2,FALSE),0)*'EV Scenarios'!Y$2</f>
        <v>3.052670931777909</v>
      </c>
    </row>
    <row r="12" spans="1:25" x14ac:dyDescent="0.25">
      <c r="A12">
        <v>14</v>
      </c>
      <c r="B12" s="2">
        <f>'[1]Pc, Winter, S1'!B12*Main!$B$8+_xlfn.IFNA(VLOOKUP($A12,'EV Distribution'!$A$2:$B$26,2,FALSE),0)*'EV Scenarios'!B$2</f>
        <v>0.93629938810632007</v>
      </c>
      <c r="C12" s="2">
        <f>'[1]Pc, Winter, S1'!C12*Main!$B$8+_xlfn.IFNA(VLOOKUP($A12,'EV Distribution'!$A$2:$B$26,2,FALSE),0)*'EV Scenarios'!C$2</f>
        <v>0.86681560207206143</v>
      </c>
      <c r="D12" s="2">
        <f>'[1]Pc, Winter, S1'!D12*Main!$B$8+_xlfn.IFNA(VLOOKUP($A12,'EV Distribution'!$A$2:$B$26,2,FALSE),0)*'EV Scenarios'!D$2</f>
        <v>0.81642484471588894</v>
      </c>
      <c r="E12" s="2">
        <f>'[1]Pc, Winter, S1'!E12*Main!$B$8+_xlfn.IFNA(VLOOKUP($A12,'EV Distribution'!$A$2:$B$26,2,FALSE),0)*'EV Scenarios'!E$2</f>
        <v>0.81491837071588902</v>
      </c>
      <c r="F12" s="2">
        <f>'[1]Pc, Winter, S1'!F12*Main!$B$8+_xlfn.IFNA(VLOOKUP($A12,'EV Distribution'!$A$2:$B$26,2,FALSE),0)*'EV Scenarios'!F$2</f>
        <v>0.83347799939397516</v>
      </c>
      <c r="G12" s="2">
        <f>'[1]Pc, Winter, S1'!G12*Main!$B$8+_xlfn.IFNA(VLOOKUP($A12,'EV Distribution'!$A$2:$B$26,2,FALSE),0)*'EV Scenarios'!G$2</f>
        <v>1.0299086291577082</v>
      </c>
      <c r="H12" s="2">
        <f>'[1]Pc, Winter, S1'!H12*Main!$B$8+_xlfn.IFNA(VLOOKUP($A12,'EV Distribution'!$A$2:$B$26,2,FALSE),0)*'EV Scenarios'!H$2</f>
        <v>1.3750253789899585</v>
      </c>
      <c r="I12" s="2">
        <f>'[1]Pc, Winter, S1'!I12*Main!$B$8+_xlfn.IFNA(VLOOKUP($A12,'EV Distribution'!$A$2:$B$26,2,FALSE),0)*'EV Scenarios'!I$2</f>
        <v>1.496837283058476</v>
      </c>
      <c r="J12" s="2">
        <f>'[1]Pc, Winter, S1'!J12*Main!$B$8+_xlfn.IFNA(VLOOKUP($A12,'EV Distribution'!$A$2:$B$26,2,FALSE),0)*'EV Scenarios'!J$2</f>
        <v>1.1907375002433549</v>
      </c>
      <c r="K12" s="2">
        <f>'[1]Pc, Winter, S1'!K12*Main!$B$8+_xlfn.IFNA(VLOOKUP($A12,'EV Distribution'!$A$2:$B$26,2,FALSE),0)*'EV Scenarios'!K$2</f>
        <v>0.82798390373301822</v>
      </c>
      <c r="L12" s="2">
        <f>'[1]Pc, Winter, S1'!L12*Main!$B$8+_xlfn.IFNA(VLOOKUP($A12,'EV Distribution'!$A$2:$B$26,2,FALSE),0)*'EV Scenarios'!L$2</f>
        <v>1.6133907764489075</v>
      </c>
      <c r="M12" s="2">
        <f>'[1]Pc, Winter, S1'!M12*Main!$B$8+_xlfn.IFNA(VLOOKUP($A12,'EV Distribution'!$A$2:$B$26,2,FALSE),0)*'EV Scenarios'!M$2</f>
        <v>1.6259050267879502</v>
      </c>
      <c r="N12" s="2">
        <f>'[1]Pc, Winter, S1'!N12*Main!$B$8+_xlfn.IFNA(VLOOKUP($A12,'EV Distribution'!$A$2:$B$26,2,FALSE),0)*'EV Scenarios'!N$2</f>
        <v>1.569397517092735</v>
      </c>
      <c r="O12" s="2">
        <f>'[1]Pc, Winter, S1'!O12*Main!$B$8+_xlfn.IFNA(VLOOKUP($A12,'EV Distribution'!$A$2:$B$26,2,FALSE),0)*'EV Scenarios'!O$2</f>
        <v>1.5157459833975191</v>
      </c>
      <c r="P12" s="2">
        <f>'[1]Pc, Winter, S1'!P12*Main!$B$8+_xlfn.IFNA(VLOOKUP($A12,'EV Distribution'!$A$2:$B$26,2,FALSE),0)*'EV Scenarios'!P$2</f>
        <v>1.4107080123461309</v>
      </c>
      <c r="Q12" s="2">
        <f>'[1]Pc, Winter, S1'!Q12*Main!$B$8+_xlfn.IFNA(VLOOKUP($A12,'EV Distribution'!$A$2:$B$26,2,FALSE),0)*'EV Scenarios'!Q$2</f>
        <v>1.4575267677023034</v>
      </c>
      <c r="R12" s="2">
        <f>'[1]Pc, Winter, S1'!R12*Main!$B$8+_xlfn.IFNA(VLOOKUP($A12,'EV Distribution'!$A$2:$B$26,2,FALSE),0)*'EV Scenarios'!R$2</f>
        <v>1.5699103430927348</v>
      </c>
      <c r="S12" s="2">
        <f>'[1]Pc, Winter, S1'!S12*Main!$B$8+_xlfn.IFNA(VLOOKUP($A12,'EV Distribution'!$A$2:$B$26,2,FALSE),0)*'EV Scenarios'!S$2</f>
        <v>1.8941126302468991</v>
      </c>
      <c r="T12" s="2">
        <f>'[1]Pc, Winter, S1'!T12*Main!$B$8+_xlfn.IFNA(VLOOKUP($A12,'EV Distribution'!$A$2:$B$26,2,FALSE),0)*'EV Scenarios'!T$2</f>
        <v>1.7827757131955109</v>
      </c>
      <c r="U12" s="2">
        <f>'[1]Pc, Winter, S1'!U12*Main!$B$8+_xlfn.IFNA(VLOOKUP($A12,'EV Distribution'!$A$2:$B$26,2,FALSE),0)*'EV Scenarios'!U$2</f>
        <v>1.6628945658050795</v>
      </c>
      <c r="V12" s="2">
        <f>'[1]Pc, Winter, S1'!V12*Main!$B$8+_xlfn.IFNA(VLOOKUP($A12,'EV Distribution'!$A$2:$B$26,2,FALSE),0)*'EV Scenarios'!V$2</f>
        <v>1.6069943701098641</v>
      </c>
      <c r="W12" s="2">
        <f>'[1]Pc, Winter, S1'!W12*Main!$B$8+_xlfn.IFNA(VLOOKUP($A12,'EV Distribution'!$A$2:$B$26,2,FALSE),0)*'EV Scenarios'!W$2</f>
        <v>1.592026479770821</v>
      </c>
      <c r="X12" s="2">
        <f>'[1]Pc, Winter, S1'!X12*Main!$B$8+_xlfn.IFNA(VLOOKUP($A12,'EV Distribution'!$A$2:$B$26,2,FALSE),0)*'EV Scenarios'!X$2</f>
        <v>1.4224908183461309</v>
      </c>
      <c r="Y12" s="2">
        <f>'[1]Pc, Winter, S1'!Y12*Main!$B$8+_xlfn.IFNA(VLOOKUP($A12,'EV Distribution'!$A$2:$B$26,2,FALSE),0)*'EV Scenarios'!Y$2</f>
        <v>1.227543548582398</v>
      </c>
    </row>
    <row r="13" spans="1:25" x14ac:dyDescent="0.25">
      <c r="A13">
        <v>34</v>
      </c>
      <c r="B13" s="2">
        <f>'[1]Pc, Winter, S1'!B13*Main!$B$8+_xlfn.IFNA(VLOOKUP($A13,'EV Distribution'!$A$2:$B$26,2,FALSE),0)*'EV Scenarios'!B$2</f>
        <v>4.6296280765316009</v>
      </c>
      <c r="C13" s="2">
        <f>'[1]Pc, Winter, S1'!C13*Main!$B$8+_xlfn.IFNA(VLOOKUP($A13,'EV Distribution'!$A$2:$B$26,2,FALSE),0)*'EV Scenarios'!C$2</f>
        <v>4.6095980078535144</v>
      </c>
      <c r="D13" s="2">
        <f>'[1]Pc, Winter, S1'!D13*Main!$B$8+_xlfn.IFNA(VLOOKUP($A13,'EV Distribution'!$A$2:$B$26,2,FALSE),0)*'EV Scenarios'!D$2</f>
        <v>4.5983348718535142</v>
      </c>
      <c r="E13" s="2">
        <f>'[1]Pc, Winter, S1'!E13*Main!$B$8+_xlfn.IFNA(VLOOKUP($A13,'EV Distribution'!$A$2:$B$26,2,FALSE),0)*'EV Scenarios'!E$2</f>
        <v>4.7226024895829886</v>
      </c>
      <c r="F13" s="2">
        <f>'[1]Pc, Winter, S1'!F13*Main!$B$8+_xlfn.IFNA(VLOOKUP($A13,'EV Distribution'!$A$2:$B$26,2,FALSE),0)*'EV Scenarios'!F$2</f>
        <v>4.6825714929049029</v>
      </c>
      <c r="G13" s="2">
        <f>'[1]Pc, Winter, S1'!G13*Main!$B$8+_xlfn.IFNA(VLOOKUP($A13,'EV Distribution'!$A$2:$B$26,2,FALSE),0)*'EV Scenarios'!G$2</f>
        <v>4.8005435586343772</v>
      </c>
      <c r="H13" s="2">
        <f>'[1]Pc, Winter, S1'!H13*Main!$B$8+_xlfn.IFNA(VLOOKUP($A13,'EV Distribution'!$A$2:$B$26,2,FALSE),0)*'EV Scenarios'!H$2</f>
        <v>4.9910219377200224</v>
      </c>
      <c r="I13" s="2">
        <f>'[1]Pc, Winter, S1'!I13*Main!$B$8+_xlfn.IFNA(VLOOKUP($A13,'EV Distribution'!$A$2:$B$26,2,FALSE),0)*'EV Scenarios'!I$2</f>
        <v>4.7739836593124636</v>
      </c>
      <c r="J13" s="2">
        <f>'[1]Pc, Winter, S1'!J13*Main!$B$8+_xlfn.IFNA(VLOOKUP($A13,'EV Distribution'!$A$2:$B$26,2,FALSE),0)*'EV Scenarios'!J$2</f>
        <v>3.9848160385965739</v>
      </c>
      <c r="K13" s="2">
        <f>'[1]Pc, Winter, S1'!K13*Main!$B$8+_xlfn.IFNA(VLOOKUP($A13,'EV Distribution'!$A$2:$B$26,2,FALSE),0)*'EV Scenarios'!K$2</f>
        <v>3.8256951578499705</v>
      </c>
      <c r="L13" s="2">
        <f>'[1]Pc, Winter, S1'!L13*Main!$B$8+_xlfn.IFNA(VLOOKUP($A13,'EV Distribution'!$A$2:$B$26,2,FALSE),0)*'EV Scenarios'!L$2</f>
        <v>5.193834863518016</v>
      </c>
      <c r="M13" s="2">
        <f>'[1]Pc, Winter, S1'!M13*Main!$B$8+_xlfn.IFNA(VLOOKUP($A13,'EV Distribution'!$A$2:$B$26,2,FALSE),0)*'EV Scenarios'!M$2</f>
        <v>4.7379550682953333</v>
      </c>
      <c r="N13" s="2">
        <f>'[1]Pc, Winter, S1'!N13*Main!$B$8+_xlfn.IFNA(VLOOKUP($A13,'EV Distribution'!$A$2:$B$26,2,FALSE),0)*'EV Scenarios'!N$2</f>
        <v>4.816038986329592</v>
      </c>
      <c r="O13" s="2">
        <f>'[1]Pc, Winter, S1'!O13*Main!$B$8+_xlfn.IFNA(VLOOKUP($A13,'EV Distribution'!$A$2:$B$26,2,FALSE),0)*'EV Scenarios'!O$2</f>
        <v>4.9389206633809799</v>
      </c>
      <c r="P13" s="2">
        <f>'[1]Pc, Winter, S1'!P13*Main!$B$8+_xlfn.IFNA(VLOOKUP($A13,'EV Distribution'!$A$2:$B$26,2,FALSE),0)*'EV Scenarios'!P$2</f>
        <v>5.0472150444323685</v>
      </c>
      <c r="Q13" s="2">
        <f>'[1]Pc, Winter, S1'!Q13*Main!$B$8+_xlfn.IFNA(VLOOKUP($A13,'EV Distribution'!$A$2:$B$26,2,FALSE),0)*'EV Scenarios'!Q$2</f>
        <v>5.2111127091789724</v>
      </c>
      <c r="R13" s="2">
        <f>'[1]Pc, Winter, S1'!R13*Main!$B$8+_xlfn.IFNA(VLOOKUP($A13,'EV Distribution'!$A$2:$B$26,2,FALSE),0)*'EV Scenarios'!R$2</f>
        <v>5.7463394031139989</v>
      </c>
      <c r="S13" s="2">
        <f>'[1]Pc, Winter, S1'!S13*Main!$B$8+_xlfn.IFNA(VLOOKUP($A13,'EV Distribution'!$A$2:$B$26,2,FALSE),0)*'EV Scenarios'!S$2</f>
        <v>5.9337241238606024</v>
      </c>
      <c r="T13" s="2">
        <f>'[1]Pc, Winter, S1'!T13*Main!$B$8+_xlfn.IFNA(VLOOKUP($A13,'EV Distribution'!$A$2:$B$26,2,FALSE),0)*'EV Scenarios'!T$2</f>
        <v>5.5390633770112228</v>
      </c>
      <c r="U13" s="2">
        <f>'[1]Pc, Winter, S1'!U13*Main!$B$8+_xlfn.IFNA(VLOOKUP($A13,'EV Distribution'!$A$2:$B$26,2,FALSE),0)*'EV Scenarios'!U$2</f>
        <v>5.2373996305351458</v>
      </c>
      <c r="V13" s="2">
        <f>'[1]Pc, Winter, S1'!V13*Main!$B$8+_xlfn.IFNA(VLOOKUP($A13,'EV Distribution'!$A$2:$B$26,2,FALSE),0)*'EV Scenarios'!V$2</f>
        <v>5.3292653989084462</v>
      </c>
      <c r="W13" s="2">
        <f>'[1]Pc, Winter, S1'!W13*Main!$B$8+_xlfn.IFNA(VLOOKUP($A13,'EV Distribution'!$A$2:$B$26,2,FALSE),0)*'EV Scenarios'!W$2</f>
        <v>5.3067822205694029</v>
      </c>
      <c r="X13" s="2">
        <f>'[1]Pc, Winter, S1'!X13*Main!$B$8+_xlfn.IFNA(VLOOKUP($A13,'EV Distribution'!$A$2:$B$26,2,FALSE),0)*'EV Scenarios'!X$2</f>
        <v>5.3921642572474893</v>
      </c>
      <c r="Y13" s="2">
        <f>'[1]Pc, Winter, S1'!Y13*Main!$B$8+_xlfn.IFNA(VLOOKUP($A13,'EV Distribution'!$A$2:$B$26,2,FALSE),0)*'EV Scenarios'!Y$2</f>
        <v>5.6670358287064388</v>
      </c>
    </row>
    <row r="14" spans="1:25" x14ac:dyDescent="0.25">
      <c r="A14">
        <v>3</v>
      </c>
      <c r="B14" s="2">
        <f>'[1]Pc, Winter, S1'!B14*Main!$B$8+_xlfn.IFNA(VLOOKUP($A14,'EV Distribution'!$A$2:$B$26,2,FALSE),0)*'EV Scenarios'!B$2</f>
        <v>10.347306851950384</v>
      </c>
      <c r="C14" s="2">
        <f>'[1]Pc, Winter, S1'!C14*Main!$B$8+_xlfn.IFNA(VLOOKUP($A14,'EV Distribution'!$A$2:$B$26,2,FALSE),0)*'EV Scenarios'!C$2</f>
        <v>9.9881418434400455</v>
      </c>
      <c r="D14" s="2">
        <f>'[1]Pc, Winter, S1'!D14*Main!$B$8+_xlfn.IFNA(VLOOKUP($A14,'EV Distribution'!$A$2:$B$26,2,FALSE),0)*'EV Scenarios'!D$2</f>
        <v>10.124052809847608</v>
      </c>
      <c r="E14" s="2">
        <f>'[1]Pc, Winter, S1'!E14*Main!$B$8+_xlfn.IFNA(VLOOKUP($A14,'EV Distribution'!$A$2:$B$26,2,FALSE),0)*'EV Scenarios'!E$2</f>
        <v>10.234051401238039</v>
      </c>
      <c r="F14" s="2">
        <f>'[1]Pc, Winter, S1'!F14*Main!$B$8+_xlfn.IFNA(VLOOKUP($A14,'EV Distribution'!$A$2:$B$26,2,FALSE),0)*'EV Scenarios'!F$2</f>
        <v>10.373827705984642</v>
      </c>
      <c r="G14" s="2">
        <f>'[1]Pc, Winter, S1'!G14*Main!$B$8+_xlfn.IFNA(VLOOKUP($A14,'EV Distribution'!$A$2:$B$26,2,FALSE),0)*'EV Scenarios'!G$2</f>
        <v>10.603680075104547</v>
      </c>
      <c r="H14" s="2">
        <f>'[1]Pc, Winter, S1'!H14*Main!$B$8+_xlfn.IFNA(VLOOKUP($A14,'EV Distribution'!$A$2:$B$26,2,FALSE),0)*'EV Scenarios'!H$2</f>
        <v>13.105079864642647</v>
      </c>
      <c r="I14" s="2">
        <f>'[1]Pc, Winter, S1'!I14*Main!$B$8+_xlfn.IFNA(VLOOKUP($A14,'EV Distribution'!$A$2:$B$26,2,FALSE),0)*'EV Scenarios'!I$2</f>
        <v>13.655216481290017</v>
      </c>
      <c r="J14" s="2">
        <f>'[1]Pc, Winter, S1'!J14*Main!$B$8+_xlfn.IFNA(VLOOKUP($A14,'EV Distribution'!$A$2:$B$26,2,FALSE),0)*'EV Scenarios'!J$2</f>
        <v>13.899610354409925</v>
      </c>
      <c r="K14" s="2">
        <f>'[1]Pc, Winter, S1'!K14*Main!$B$8+_xlfn.IFNA(VLOOKUP($A14,'EV Distribution'!$A$2:$B$26,2,FALSE),0)*'EV Scenarios'!K$2</f>
        <v>13.566894774577671</v>
      </c>
      <c r="L14" s="2">
        <f>'[1]Pc, Winter, S1'!L14*Main!$B$8+_xlfn.IFNA(VLOOKUP($A14,'EV Distribution'!$A$2:$B$26,2,FALSE),0)*'EV Scenarios'!L$2</f>
        <v>13.368159265152983</v>
      </c>
      <c r="M14" s="2">
        <f>'[1]Pc, Winter, S1'!M14*Main!$B$8+_xlfn.IFNA(VLOOKUP($A14,'EV Distribution'!$A$2:$B$26,2,FALSE),0)*'EV Scenarios'!M$2</f>
        <v>13.865644947392793</v>
      </c>
      <c r="N14" s="2">
        <f>'[1]Pc, Winter, S1'!N14*Main!$B$8+_xlfn.IFNA(VLOOKUP($A14,'EV Distribution'!$A$2:$B$26,2,FALSE),0)*'EV Scenarios'!N$2</f>
        <v>14.358907859293559</v>
      </c>
      <c r="O14" s="2">
        <f>'[1]Pc, Winter, S1'!O14*Main!$B$8+_xlfn.IFNA(VLOOKUP($A14,'EV Distribution'!$A$2:$B$26,2,FALSE),0)*'EV Scenarios'!O$2</f>
        <v>13.92613055207088</v>
      </c>
      <c r="P14" s="2">
        <f>'[1]Pc, Winter, S1'!P14*Main!$B$8+_xlfn.IFNA(VLOOKUP($A14,'EV Distribution'!$A$2:$B$26,2,FALSE),0)*'EV Scenarios'!P$2</f>
        <v>13.683049382950975</v>
      </c>
      <c r="Q14" s="2">
        <f>'[1]Pc, Winter, S1'!Q14*Main!$B$8+_xlfn.IFNA(VLOOKUP($A14,'EV Distribution'!$A$2:$B$26,2,FALSE),0)*'EV Scenarios'!Q$2</f>
        <v>13.834861621358534</v>
      </c>
      <c r="R14" s="2">
        <f>'[1]Pc, Winter, S1'!R14*Main!$B$8+_xlfn.IFNA(VLOOKUP($A14,'EV Distribution'!$A$2:$B$26,2,FALSE),0)*'EV Scenarios'!R$2</f>
        <v>13.362362028474896</v>
      </c>
      <c r="S14" s="2">
        <f>'[1]Pc, Winter, S1'!S14*Main!$B$8+_xlfn.IFNA(VLOOKUP($A14,'EV Distribution'!$A$2:$B$26,2,FALSE),0)*'EV Scenarios'!S$2</f>
        <v>13.996067579766095</v>
      </c>
      <c r="T14" s="2">
        <f>'[1]Pc, Winter, S1'!T14*Main!$B$8+_xlfn.IFNA(VLOOKUP($A14,'EV Distribution'!$A$2:$B$26,2,FALSE),0)*'EV Scenarios'!T$2</f>
        <v>13.486356435865327</v>
      </c>
      <c r="U14" s="2">
        <f>'[1]Pc, Winter, S1'!U14*Main!$B$8+_xlfn.IFNA(VLOOKUP($A14,'EV Distribution'!$A$2:$B$26,2,FALSE),0)*'EV Scenarios'!U$2</f>
        <v>12.698863769488481</v>
      </c>
      <c r="V14" s="2">
        <f>'[1]Pc, Winter, S1'!V14*Main!$B$8+_xlfn.IFNA(VLOOKUP($A14,'EV Distribution'!$A$2:$B$26,2,FALSE),0)*'EV Scenarios'!V$2</f>
        <v>12.866048127896043</v>
      </c>
      <c r="W14" s="2">
        <f>'[1]Pc, Winter, S1'!W14*Main!$B$8+_xlfn.IFNA(VLOOKUP($A14,'EV Distribution'!$A$2:$B$26,2,FALSE),0)*'EV Scenarios'!W$2</f>
        <v>12.473817749046663</v>
      </c>
      <c r="X14" s="2">
        <f>'[1]Pc, Winter, S1'!X14*Main!$B$8+_xlfn.IFNA(VLOOKUP($A14,'EV Distribution'!$A$2:$B$26,2,FALSE),0)*'EV Scenarios'!X$2</f>
        <v>11.109096947005316</v>
      </c>
      <c r="Y14" s="2">
        <f>'[1]Pc, Winter, S1'!Y14*Main!$B$8+_xlfn.IFNA(VLOOKUP($A14,'EV Distribution'!$A$2:$B$26,2,FALSE),0)*'EV Scenarios'!Y$2</f>
        <v>10.780884516834023</v>
      </c>
    </row>
    <row r="15" spans="1:25" x14ac:dyDescent="0.25">
      <c r="A15">
        <v>20</v>
      </c>
      <c r="B15" s="2">
        <f>'[1]Pc, Winter, S1'!B15*Main!$B$8+_xlfn.IFNA(VLOOKUP($A15,'EV Distribution'!$A$2:$B$26,2,FALSE),0)*'EV Scenarios'!B$2</f>
        <v>0.3183941888151211</v>
      </c>
      <c r="C15" s="2">
        <f>'[1]Pc, Winter, S1'!C15*Main!$B$8+_xlfn.IFNA(VLOOKUP($A15,'EV Distribution'!$A$2:$B$26,2,FALSE),0)*'EV Scenarios'!C$2</f>
        <v>0.29531223213703484</v>
      </c>
      <c r="D15" s="2">
        <f>'[1]Pc, Winter, S1'!D15*Main!$B$8+_xlfn.IFNA(VLOOKUP($A15,'EV Distribution'!$A$2:$B$26,2,FALSE),0)*'EV Scenarios'!D$2</f>
        <v>0.28217662179799174</v>
      </c>
      <c r="E15" s="2">
        <f>'[1]Pc, Winter, S1'!E15*Main!$B$8+_xlfn.IFNA(VLOOKUP($A15,'EV Distribution'!$A$2:$B$26,2,FALSE),0)*'EV Scenarios'!E$2</f>
        <v>0.28155979779799173</v>
      </c>
      <c r="F15" s="2">
        <f>'[1]Pc, Winter, S1'!F15*Main!$B$8+_xlfn.IFNA(VLOOKUP($A15,'EV Distribution'!$A$2:$B$26,2,FALSE),0)*'EV Scenarios'!F$2</f>
        <v>0.29128774413703484</v>
      </c>
      <c r="G15" s="2">
        <f>'[1]Pc, Winter, S1'!G15*Main!$B$8+_xlfn.IFNA(VLOOKUP($A15,'EV Distribution'!$A$2:$B$26,2,FALSE),0)*'EV Scenarios'!G$2</f>
        <v>0.33691595349320735</v>
      </c>
      <c r="H15" s="2">
        <f>'[1]Pc, Winter, S1'!H15*Main!$B$8+_xlfn.IFNA(VLOOKUP($A15,'EV Distribution'!$A$2:$B$26,2,FALSE),0)*'EV Scenarios'!H$2</f>
        <v>0.44444160654459536</v>
      </c>
      <c r="I15" s="2">
        <f>'[1]Pc, Winter, S1'!I15*Main!$B$8+_xlfn.IFNA(VLOOKUP($A15,'EV Distribution'!$A$2:$B$26,2,FALSE),0)*'EV Scenarios'!I$2</f>
        <v>0.51884399891789723</v>
      </c>
      <c r="J15" s="2">
        <f>'[1]Pc, Winter, S1'!J15*Main!$B$8+_xlfn.IFNA(VLOOKUP($A15,'EV Distribution'!$A$2:$B$26,2,FALSE),0)*'EV Scenarios'!J$2</f>
        <v>0.56566113627406966</v>
      </c>
      <c r="K15" s="2">
        <f>'[1]Pc, Winter, S1'!K15*Main!$B$8+_xlfn.IFNA(VLOOKUP($A15,'EV Distribution'!$A$2:$B$26,2,FALSE),0)*'EV Scenarios'!K$2</f>
        <v>0.58983675695215587</v>
      </c>
      <c r="L15" s="2">
        <f>'[1]Pc, Winter, S1'!L15*Main!$B$8+_xlfn.IFNA(VLOOKUP($A15,'EV Distribution'!$A$2:$B$26,2,FALSE),0)*'EV Scenarios'!L$2</f>
        <v>0.53019320125694036</v>
      </c>
      <c r="M15" s="2">
        <f>'[1]Pc, Winter, S1'!M15*Main!$B$8+_xlfn.IFNA(VLOOKUP($A15,'EV Distribution'!$A$2:$B$26,2,FALSE),0)*'EV Scenarios'!M$2</f>
        <v>0.53050436925694033</v>
      </c>
      <c r="N15" s="2">
        <f>'[1]Pc, Winter, S1'!N15*Main!$B$8+_xlfn.IFNA(VLOOKUP($A15,'EV Distribution'!$A$2:$B$26,2,FALSE),0)*'EV Scenarios'!N$2</f>
        <v>0.55493988593502663</v>
      </c>
      <c r="O15" s="2">
        <f>'[1]Pc, Winter, S1'!O15*Main!$B$8+_xlfn.IFNA(VLOOKUP($A15,'EV Distribution'!$A$2:$B$26,2,FALSE),0)*'EV Scenarios'!O$2</f>
        <v>0.54528193159598348</v>
      </c>
      <c r="P15" s="2">
        <f>'[1]Pc, Winter, S1'!P15*Main!$B$8+_xlfn.IFNA(VLOOKUP($A15,'EV Distribution'!$A$2:$B$26,2,FALSE),0)*'EV Scenarios'!P$2</f>
        <v>0.52208068691789722</v>
      </c>
      <c r="Q15" s="2">
        <f>'[1]Pc, Winter, S1'!Q15*Main!$B$8+_xlfn.IFNA(VLOOKUP($A15,'EV Distribution'!$A$2:$B$26,2,FALSE),0)*'EV Scenarios'!Q$2</f>
        <v>0.51024518057885404</v>
      </c>
      <c r="R15" s="2">
        <f>'[1]Pc, Winter, S1'!R15*Main!$B$8+_xlfn.IFNA(VLOOKUP($A15,'EV Distribution'!$A$2:$B$26,2,FALSE),0)*'EV Scenarios'!R$2</f>
        <v>0.56690414427406965</v>
      </c>
      <c r="S15" s="2">
        <f>'[1]Pc, Winter, S1'!S15*Main!$B$8+_xlfn.IFNA(VLOOKUP($A15,'EV Distribution'!$A$2:$B$26,2,FALSE),0)*'EV Scenarios'!S$2</f>
        <v>0.61672053763024215</v>
      </c>
      <c r="T15" s="2">
        <f>'[1]Pc, Winter, S1'!T15*Main!$B$8+_xlfn.IFNA(VLOOKUP($A15,'EV Distribution'!$A$2:$B$26,2,FALSE),0)*'EV Scenarios'!T$2</f>
        <v>0.60269447929119901</v>
      </c>
      <c r="U15" s="2">
        <f>'[1]Pc, Winter, S1'!U15*Main!$B$8+_xlfn.IFNA(VLOOKUP($A15,'EV Distribution'!$A$2:$B$26,2,FALSE),0)*'EV Scenarios'!U$2</f>
        <v>0.56647420827406969</v>
      </c>
      <c r="V15" s="2">
        <f>'[1]Pc, Winter, S1'!V15*Main!$B$8+_xlfn.IFNA(VLOOKUP($A15,'EV Distribution'!$A$2:$B$26,2,FALSE),0)*'EV Scenarios'!V$2</f>
        <v>0.56764982427406963</v>
      </c>
      <c r="W15" s="2">
        <f>'[1]Pc, Winter, S1'!W15*Main!$B$8+_xlfn.IFNA(VLOOKUP($A15,'EV Distribution'!$A$2:$B$26,2,FALSE),0)*'EV Scenarios'!W$2</f>
        <v>0.51931688691789724</v>
      </c>
      <c r="X15" s="2">
        <f>'[1]Pc, Winter, S1'!X15*Main!$B$8+_xlfn.IFNA(VLOOKUP($A15,'EV Distribution'!$A$2:$B$26,2,FALSE),0)*'EV Scenarios'!X$2</f>
        <v>0.44462516654459538</v>
      </c>
      <c r="Y15" s="2">
        <f>'[1]Pc, Winter, S1'!Y15*Main!$B$8+_xlfn.IFNA(VLOOKUP($A15,'EV Distribution'!$A$2:$B$26,2,FALSE),0)*'EV Scenarios'!Y$2</f>
        <v>0.39960431718842288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165A-B00F-42C8-8C64-8A1E8188EFC9}">
  <dimension ref="A1:Y19"/>
  <sheetViews>
    <sheetView zoomScale="85" zoomScaleNormal="85"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S2'!B2*Main!$B$8+_xlfn.IFNA(VLOOKUP($A2,'EV Distribution'!$A$2:$B$26,2,FALSE),0)*'EV Scenarios'!B$2</f>
        <v>4.6323416407666862</v>
      </c>
      <c r="C2" s="2">
        <f>'[1]Pc, Winter, S2'!C2*Main!$B$8+_xlfn.IFNA(VLOOKUP($A2,'EV Distribution'!$A$2:$B$26,2,FALSE),0)*'EV Scenarios'!C$2</f>
        <v>4.4017031016219725</v>
      </c>
      <c r="D2" s="2">
        <f>'[1]Pc, Winter, S2'!D2*Main!$B$8+_xlfn.IFNA(VLOOKUP($A2,'EV Distribution'!$A$2:$B$26,2,FALSE),0)*'EV Scenarios'!D$2</f>
        <v>4.2377243917885403</v>
      </c>
      <c r="E2" s="2">
        <f>'[1]Pc, Winter, S2'!E2*Main!$B$8+_xlfn.IFNA(VLOOKUP($A2,'EV Distribution'!$A$2:$B$26,2,FALSE),0)*'EV Scenarios'!E$2</f>
        <v>4.2915877959917301</v>
      </c>
      <c r="F2" s="2">
        <f>'[1]Pc, Winter, S2'!F2*Main!$B$8+_xlfn.IFNA(VLOOKUP($A2,'EV Distribution'!$A$2:$B$26,2,FALSE),0)*'EV Scenarios'!F$2</f>
        <v>4.2068937588529236</v>
      </c>
      <c r="G2" s="2">
        <f>'[1]Pc, Winter, S2'!G2*Main!$B$8+_xlfn.IFNA(VLOOKUP($A2,'EV Distribution'!$A$2:$B$26,2,FALSE),0)*'EV Scenarios'!G$2</f>
        <v>4.0763040987997643</v>
      </c>
      <c r="H2" s="2">
        <f>'[1]Pc, Winter, S2'!H2*Main!$B$8+_xlfn.IFNA(VLOOKUP($A2,'EV Distribution'!$A$2:$B$26,2,FALSE),0)*'EV Scenarios'!H$2</f>
        <v>3.7551073423272303</v>
      </c>
      <c r="I2" s="2">
        <f>'[1]Pc, Winter, S2'!I2*Main!$B$8+_xlfn.IFNA(VLOOKUP($A2,'EV Distribution'!$A$2:$B$26,2,FALSE),0)*'EV Scenarios'!I$2</f>
        <v>3.9707519546461905</v>
      </c>
      <c r="J2" s="2">
        <f>'[1]Pc, Winter, S2'!J2*Main!$B$8+_xlfn.IFNA(VLOOKUP($A2,'EV Distribution'!$A$2:$B$26,2,FALSE),0)*'EV Scenarios'!J$2</f>
        <v>4.0664100938239818</v>
      </c>
      <c r="K2" s="2">
        <f>'[1]Pc, Winter, S2'!K2*Main!$B$8+_xlfn.IFNA(VLOOKUP($A2,'EV Distribution'!$A$2:$B$26,2,FALSE),0)*'EV Scenarios'!K$2</f>
        <v>3.9907640416361483</v>
      </c>
      <c r="L2" s="2">
        <f>'[1]Pc, Winter, S2'!L2*Main!$B$8+_xlfn.IFNA(VLOOKUP($A2,'EV Distribution'!$A$2:$B$26,2,FALSE),0)*'EV Scenarios'!L$2</f>
        <v>3.9215939524134669</v>
      </c>
      <c r="M2" s="2">
        <f>'[1]Pc, Winter, S2'!M2*Main!$B$8+_xlfn.IFNA(VLOOKUP($A2,'EV Distribution'!$A$2:$B$26,2,FALSE),0)*'EV Scenarios'!M$2</f>
        <v>3.9797808484193737</v>
      </c>
      <c r="N2" s="2">
        <f>'[1]Pc, Winter, S2'!N2*Main!$B$8+_xlfn.IFNA(VLOOKUP($A2,'EV Distribution'!$A$2:$B$26,2,FALSE),0)*'EV Scenarios'!N$2</f>
        <v>3.9798027849119908</v>
      </c>
      <c r="O2" s="2">
        <f>'[1]Pc, Winter, S2'!O2*Main!$B$8+_xlfn.IFNA(VLOOKUP($A2,'EV Distribution'!$A$2:$B$26,2,FALSE),0)*'EV Scenarios'!O$2</f>
        <v>3.8591995282658003</v>
      </c>
      <c r="P2" s="2">
        <f>'[1]Pc, Winter, S2'!P2*Main!$B$8+_xlfn.IFNA(VLOOKUP($A2,'EV Distribution'!$A$2:$B$26,2,FALSE),0)*'EV Scenarios'!P$2</f>
        <v>3.7360164158145301</v>
      </c>
      <c r="Q2" s="2">
        <f>'[1]Pc, Winter, S2'!Q2*Main!$B$8+_xlfn.IFNA(VLOOKUP($A2,'EV Distribution'!$A$2:$B$26,2,FALSE),0)*'EV Scenarios'!Q$2</f>
        <v>3.7624037288186649</v>
      </c>
      <c r="R2" s="2">
        <f>'[1]Pc, Winter, S2'!R2*Main!$B$8+_xlfn.IFNA(VLOOKUP($A2,'EV Distribution'!$A$2:$B$26,2,FALSE),0)*'EV Scenarios'!R$2</f>
        <v>3.814494332086237</v>
      </c>
      <c r="S2" s="2">
        <f>'[1]Pc, Winter, S2'!S2*Main!$B$8+_xlfn.IFNA(VLOOKUP($A2,'EV Distribution'!$A$2:$B$26,2,FALSE),0)*'EV Scenarios'!S$2</f>
        <v>3.7365596287336085</v>
      </c>
      <c r="T2" s="2">
        <f>'[1]Pc, Winter, S2'!T2*Main!$B$8+_xlfn.IFNA(VLOOKUP($A2,'EV Distribution'!$A$2:$B$26,2,FALSE),0)*'EV Scenarios'!T$2</f>
        <v>3.7523780508151208</v>
      </c>
      <c r="U2" s="2">
        <f>'[1]Pc, Winter, S2'!U2*Main!$B$8+_xlfn.IFNA(VLOOKUP($A2,'EV Distribution'!$A$2:$B$26,2,FALSE),0)*'EV Scenarios'!U$2</f>
        <v>3.6966965822480797</v>
      </c>
      <c r="V2" s="2">
        <f>'[1]Pc, Winter, S2'!V2*Main!$B$8+_xlfn.IFNA(VLOOKUP($A2,'EV Distribution'!$A$2:$B$26,2,FALSE),0)*'EV Scenarios'!V$2</f>
        <v>3.6586653944784406</v>
      </c>
      <c r="W2" s="2">
        <f>'[1]Pc, Winter, S2'!W2*Main!$B$8+_xlfn.IFNA(VLOOKUP($A2,'EV Distribution'!$A$2:$B$26,2,FALSE),0)*'EV Scenarios'!W$2</f>
        <v>3.597064082057885</v>
      </c>
      <c r="X2" s="2">
        <f>'[1]Pc, Winter, S2'!X2*Main!$B$8+_xlfn.IFNA(VLOOKUP($A2,'EV Distribution'!$A$2:$B$26,2,FALSE),0)*'EV Scenarios'!X$2</f>
        <v>3.5842363863083282</v>
      </c>
      <c r="Y2" s="2">
        <f>'[1]Pc, Winter, S2'!Y2*Main!$B$8+_xlfn.IFNA(VLOOKUP($A2,'EV Distribution'!$A$2:$B$26,2,FALSE),0)*'EV Scenarios'!Y$2</f>
        <v>3.7177288896928529</v>
      </c>
    </row>
    <row r="3" spans="1:25" x14ac:dyDescent="0.25">
      <c r="A3">
        <v>17</v>
      </c>
      <c r="B3" s="2">
        <f>'[1]Pc, Winter, S2'!B3*Main!$B$8+_xlfn.IFNA(VLOOKUP($A3,'EV Distribution'!$A$2:$B$26,2,FALSE),0)*'EV Scenarios'!B$2</f>
        <v>1.6136388700082693</v>
      </c>
      <c r="C3" s="2">
        <f>'[1]Pc, Winter, S2'!C3*Main!$B$8+_xlfn.IFNA(VLOOKUP($A3,'EV Distribution'!$A$2:$B$26,2,FALSE),0)*'EV Scenarios'!C$2</f>
        <v>1.473469716614294</v>
      </c>
      <c r="D3" s="2">
        <f>'[1]Pc, Winter, S2'!D3*Main!$B$8+_xlfn.IFNA(VLOOKUP($A3,'EV Distribution'!$A$2:$B$26,2,FALSE),0)*'EV Scenarios'!D$2</f>
        <v>1.4481194002150026</v>
      </c>
      <c r="E3" s="2">
        <f>'[1]Pc, Winter, S2'!E3*Main!$B$8+_xlfn.IFNA(VLOOKUP($A3,'EV Distribution'!$A$2:$B$26,2,FALSE),0)*'EV Scenarios'!E$2</f>
        <v>1.3006309461175427</v>
      </c>
      <c r="F3" s="2">
        <f>'[1]Pc, Winter, S2'!F3*Main!$B$8+_xlfn.IFNA(VLOOKUP($A3,'EV Distribution'!$A$2:$B$26,2,FALSE),0)*'EV Scenarios'!F$2</f>
        <v>1.4044688425038392</v>
      </c>
      <c r="G3" s="2">
        <f>'[1]Pc, Winter, S2'!G3*Main!$B$8+_xlfn.IFNA(VLOOKUP($A3,'EV Distribution'!$A$2:$B$26,2,FALSE),0)*'EV Scenarios'!G$2</f>
        <v>1.4873652947572358</v>
      </c>
      <c r="H3" s="2">
        <f>'[1]Pc, Winter, S2'!H3*Main!$B$8+_xlfn.IFNA(VLOOKUP($A3,'EV Distribution'!$A$2:$B$26,2,FALSE),0)*'EV Scenarios'!H$2</f>
        <v>1.6069478534878916</v>
      </c>
      <c r="I3" s="2">
        <f>'[1]Pc, Winter, S2'!I3*Main!$B$8+_xlfn.IFNA(VLOOKUP($A3,'EV Distribution'!$A$2:$B$26,2,FALSE),0)*'EV Scenarios'!I$2</f>
        <v>1.8923876820218546</v>
      </c>
      <c r="J3" s="2">
        <f>'[1]Pc, Winter, S2'!J3*Main!$B$8+_xlfn.IFNA(VLOOKUP($A3,'EV Distribution'!$A$2:$B$26,2,FALSE),0)*'EV Scenarios'!J$2</f>
        <v>2.2089758136692259</v>
      </c>
      <c r="K3" s="2">
        <f>'[1]Pc, Winter, S2'!K3*Main!$B$8+_xlfn.IFNA(VLOOKUP($A3,'EV Distribution'!$A$2:$B$26,2,FALSE),0)*'EV Scenarios'!K$2</f>
        <v>2.3405471767985824</v>
      </c>
      <c r="L3" s="2">
        <f>'[1]Pc, Winter, S2'!L3*Main!$B$8+_xlfn.IFNA(VLOOKUP($A3,'EV Distribution'!$A$2:$B$26,2,FALSE),0)*'EV Scenarios'!L$2</f>
        <v>2.416426454222091</v>
      </c>
      <c r="M3" s="2">
        <f>'[1]Pc, Winter, S2'!M3*Main!$B$8+_xlfn.IFNA(VLOOKUP($A3,'EV Distribution'!$A$2:$B$26,2,FALSE),0)*'EV Scenarios'!M$2</f>
        <v>2.3557462462090961</v>
      </c>
      <c r="N3" s="2">
        <f>'[1]Pc, Winter, S2'!N3*Main!$B$8+_xlfn.IFNA(VLOOKUP($A3,'EV Distribution'!$A$2:$B$26,2,FALSE),0)*'EV Scenarios'!N$2</f>
        <v>2.2642095767471941</v>
      </c>
      <c r="O3" s="2">
        <f>'[1]Pc, Winter, S2'!O3*Main!$B$8+_xlfn.IFNA(VLOOKUP($A3,'EV Distribution'!$A$2:$B$26,2,FALSE),0)*'EV Scenarios'!O$2</f>
        <v>2.2079769022279976</v>
      </c>
      <c r="P3" s="2">
        <f>'[1]Pc, Winter, S2'!P3*Main!$B$8+_xlfn.IFNA(VLOOKUP($A3,'EV Distribution'!$A$2:$B$26,2,FALSE),0)*'EV Scenarios'!P$2</f>
        <v>2.1149755961352628</v>
      </c>
      <c r="Q3" s="2">
        <f>'[1]Pc, Winter, S2'!Q3*Main!$B$8+_xlfn.IFNA(VLOOKUP($A3,'EV Distribution'!$A$2:$B$26,2,FALSE),0)*'EV Scenarios'!Q$2</f>
        <v>2.130220230667454</v>
      </c>
      <c r="R3" s="2">
        <f>'[1]Pc, Winter, S2'!R3*Main!$B$8+_xlfn.IFNA(VLOOKUP($A3,'EV Distribution'!$A$2:$B$26,2,FALSE),0)*'EV Scenarios'!R$2</f>
        <v>2.3287925004701711</v>
      </c>
      <c r="S3" s="2">
        <f>'[1]Pc, Winter, S2'!S3*Main!$B$8+_xlfn.IFNA(VLOOKUP($A3,'EV Distribution'!$A$2:$B$26,2,FALSE),0)*'EV Scenarios'!S$2</f>
        <v>2.7703833719303015</v>
      </c>
      <c r="T3" s="2">
        <f>'[1]Pc, Winter, S2'!T3*Main!$B$8+_xlfn.IFNA(VLOOKUP($A3,'EV Distribution'!$A$2:$B$26,2,FALSE),0)*'EV Scenarios'!T$2</f>
        <v>2.6610082110395745</v>
      </c>
      <c r="U3" s="2">
        <f>'[1]Pc, Winter, S2'!U3*Main!$B$8+_xlfn.IFNA(VLOOKUP($A3,'EV Distribution'!$A$2:$B$26,2,FALSE),0)*'EV Scenarios'!U$2</f>
        <v>2.5614029381736563</v>
      </c>
      <c r="V3" s="2">
        <f>'[1]Pc, Winter, S2'!V3*Main!$B$8+_xlfn.IFNA(VLOOKUP($A3,'EV Distribution'!$A$2:$B$26,2,FALSE),0)*'EV Scenarios'!V$2</f>
        <v>2.4078230556030715</v>
      </c>
      <c r="W3" s="2">
        <f>'[1]Pc, Winter, S2'!W3*Main!$B$8+_xlfn.IFNA(VLOOKUP($A3,'EV Distribution'!$A$2:$B$26,2,FALSE),0)*'EV Scenarios'!W$2</f>
        <v>2.1831542809994096</v>
      </c>
      <c r="X3" s="2">
        <f>'[1]Pc, Winter, S2'!X3*Main!$B$8+_xlfn.IFNA(VLOOKUP($A3,'EV Distribution'!$A$2:$B$26,2,FALSE),0)*'EV Scenarios'!X$2</f>
        <v>2.0028391184937977</v>
      </c>
      <c r="Y3" s="2">
        <f>'[1]Pc, Winter, S2'!Y3*Main!$B$8+_xlfn.IFNA(VLOOKUP($A3,'EV Distribution'!$A$2:$B$26,2,FALSE),0)*'EV Scenarios'!Y$2</f>
        <v>1.7635963571323097</v>
      </c>
    </row>
    <row r="4" spans="1:25" x14ac:dyDescent="0.25">
      <c r="A4">
        <v>38</v>
      </c>
      <c r="B4" s="2">
        <f>'[1]Pc, Winter, S2'!B4*Main!$B$8+_xlfn.IFNA(VLOOKUP($A4,'EV Distribution'!$A$2:$B$26,2,FALSE),0)*'EV Scenarios'!B$2</f>
        <v>4.0619962687489659</v>
      </c>
      <c r="C4" s="2">
        <f>'[1]Pc, Winter, S2'!C4*Main!$B$8+_xlfn.IFNA(VLOOKUP($A4,'EV Distribution'!$A$2:$B$26,2,FALSE),0)*'EV Scenarios'!C$2</f>
        <v>3.8349279923354991</v>
      </c>
      <c r="D4" s="2">
        <f>'[1]Pc, Winter, S2'!D4*Main!$B$8+_xlfn.IFNA(VLOOKUP($A4,'EV Distribution'!$A$2:$B$26,2,FALSE),0)*'EV Scenarios'!D$2</f>
        <v>3.6458505665162431</v>
      </c>
      <c r="E4" s="2">
        <f>'[1]Pc, Winter, S2'!E4*Main!$B$8+_xlfn.IFNA(VLOOKUP($A4,'EV Distribution'!$A$2:$B$26,2,FALSE),0)*'EV Scenarios'!E$2</f>
        <v>3.6658929825109268</v>
      </c>
      <c r="F4" s="2">
        <f>'[1]Pc, Winter, S2'!F4*Main!$B$8+_xlfn.IFNA(VLOOKUP($A4,'EV Distribution'!$A$2:$B$26,2,FALSE),0)*'EV Scenarios'!F$2</f>
        <v>3.6779218865014767</v>
      </c>
      <c r="G4" s="2">
        <f>'[1]Pc, Winter, S2'!G4*Main!$B$8+_xlfn.IFNA(VLOOKUP($A4,'EV Distribution'!$A$2:$B$26,2,FALSE),0)*'EV Scenarios'!G$2</f>
        <v>3.9142315345788536</v>
      </c>
      <c r="H4" s="2">
        <f>'[1]Pc, Winter, S2'!H4*Main!$B$8+_xlfn.IFNA(VLOOKUP($A4,'EV Distribution'!$A$2:$B$26,2,FALSE),0)*'EV Scenarios'!H$2</f>
        <v>4.9769142925369154</v>
      </c>
      <c r="I4" s="2">
        <f>'[1]Pc, Winter, S2'!I4*Main!$B$8+_xlfn.IFNA(VLOOKUP($A4,'EV Distribution'!$A$2:$B$26,2,FALSE),0)*'EV Scenarios'!I$2</f>
        <v>5.1433842298458359</v>
      </c>
      <c r="J4" s="2">
        <f>'[1]Pc, Winter, S2'!J4*Main!$B$8+_xlfn.IFNA(VLOOKUP($A4,'EV Distribution'!$A$2:$B$26,2,FALSE),0)*'EV Scenarios'!J$2</f>
        <v>5.5760884176822207</v>
      </c>
      <c r="K4" s="2">
        <f>'[1]Pc, Winter, S2'!K4*Main!$B$8+_xlfn.IFNA(VLOOKUP($A4,'EV Distribution'!$A$2:$B$26,2,FALSE),0)*'EV Scenarios'!K$2</f>
        <v>5.9454724634140579</v>
      </c>
      <c r="L4" s="2">
        <f>'[1]Pc, Winter, S2'!L4*Main!$B$8+_xlfn.IFNA(VLOOKUP($A4,'EV Distribution'!$A$2:$B$26,2,FALSE),0)*'EV Scenarios'!L$2</f>
        <v>5.7886322732923787</v>
      </c>
      <c r="M4" s="2">
        <f>'[1]Pc, Winter, S2'!M4*Main!$B$8+_xlfn.IFNA(VLOOKUP($A4,'EV Distribution'!$A$2:$B$26,2,FALSE),0)*'EV Scenarios'!M$2</f>
        <v>6.1160175175463687</v>
      </c>
      <c r="N4" s="2">
        <f>'[1]Pc, Winter, S2'!N4*Main!$B$8+_xlfn.IFNA(VLOOKUP($A4,'EV Distribution'!$A$2:$B$26,2,FALSE),0)*'EV Scenarios'!N$2</f>
        <v>5.9845890912811575</v>
      </c>
      <c r="O4" s="2">
        <f>'[1]Pc, Winter, S2'!O4*Main!$B$8+_xlfn.IFNA(VLOOKUP($A4,'EV Distribution'!$A$2:$B$26,2,FALSE),0)*'EV Scenarios'!O$2</f>
        <v>5.4362877766249262</v>
      </c>
      <c r="P4" s="2">
        <f>'[1]Pc, Winter, S2'!P4*Main!$B$8+_xlfn.IFNA(VLOOKUP($A4,'EV Distribution'!$A$2:$B$26,2,FALSE),0)*'EV Scenarios'!P$2</f>
        <v>4.760032019776137</v>
      </c>
      <c r="Q4" s="2">
        <f>'[1]Pc, Winter, S2'!Q4*Main!$B$8+_xlfn.IFNA(VLOOKUP($A4,'EV Distribution'!$A$2:$B$26,2,FALSE),0)*'EV Scenarios'!Q$2</f>
        <v>4.7359587926225641</v>
      </c>
      <c r="R4" s="2">
        <f>'[1]Pc, Winter, S2'!R4*Main!$B$8+_xlfn.IFNA(VLOOKUP($A4,'EV Distribution'!$A$2:$B$26,2,FALSE),0)*'EV Scenarios'!R$2</f>
        <v>4.9822133396444181</v>
      </c>
      <c r="S4" s="2">
        <f>'[1]Pc, Winter, S2'!S4*Main!$B$8+_xlfn.IFNA(VLOOKUP($A4,'EV Distribution'!$A$2:$B$26,2,FALSE),0)*'EV Scenarios'!S$2</f>
        <v>5.6419980225186057</v>
      </c>
      <c r="T4" s="2">
        <f>'[1]Pc, Winter, S2'!T4*Main!$B$8+_xlfn.IFNA(VLOOKUP($A4,'EV Distribution'!$A$2:$B$26,2,FALSE),0)*'EV Scenarios'!T$2</f>
        <v>5.5519136456408722</v>
      </c>
      <c r="U4" s="2">
        <f>'[1]Pc, Winter, S2'!U4*Main!$B$8+_xlfn.IFNA(VLOOKUP($A4,'EV Distribution'!$A$2:$B$26,2,FALSE),0)*'EV Scenarios'!U$2</f>
        <v>5.430447001225045</v>
      </c>
      <c r="V4" s="2">
        <f>'[1]Pc, Winter, S2'!V4*Main!$B$8+_xlfn.IFNA(VLOOKUP($A4,'EV Distribution'!$A$2:$B$26,2,FALSE),0)*'EV Scenarios'!V$2</f>
        <v>5.2764935072285883</v>
      </c>
      <c r="W4" s="2">
        <f>'[1]Pc, Winter, S2'!W4*Main!$B$8+_xlfn.IFNA(VLOOKUP($A4,'EV Distribution'!$A$2:$B$26,2,FALSE),0)*'EV Scenarios'!W$2</f>
        <v>4.826028643624336</v>
      </c>
      <c r="X4" s="2">
        <f>'[1]Pc, Winter, S2'!X4*Main!$B$8+_xlfn.IFNA(VLOOKUP($A4,'EV Distribution'!$A$2:$B$26,2,FALSE),0)*'EV Scenarios'!X$2</f>
        <v>4.6020330863142354</v>
      </c>
      <c r="Y4" s="2">
        <f>'[1]Pc, Winter, S2'!Y4*Main!$B$8+_xlfn.IFNA(VLOOKUP($A4,'EV Distribution'!$A$2:$B$26,2,FALSE),0)*'EV Scenarios'!Y$2</f>
        <v>4.165443888437685</v>
      </c>
    </row>
    <row r="5" spans="1:25" x14ac:dyDescent="0.25">
      <c r="A5">
        <v>36</v>
      </c>
      <c r="B5" s="2">
        <f>'[1]Pc, Winter, S2'!B5*Main!$B$8+_xlfn.IFNA(VLOOKUP($A5,'EV Distribution'!$A$2:$B$26,2,FALSE),0)*'EV Scenarios'!B$2</f>
        <v>0.48679138874305966</v>
      </c>
      <c r="C5" s="2">
        <f>'[1]Pc, Winter, S2'!C5*Main!$B$8+_xlfn.IFNA(VLOOKUP($A5,'EV Distribution'!$A$2:$B$26,2,FALSE),0)*'EV Scenarios'!C$2</f>
        <v>0.34097535636385112</v>
      </c>
      <c r="D5" s="2">
        <f>'[1]Pc, Winter, S2'!D5*Main!$B$8+_xlfn.IFNA(VLOOKUP($A5,'EV Distribution'!$A$2:$B$26,2,FALSE),0)*'EV Scenarios'!D$2</f>
        <v>0.29519029460248081</v>
      </c>
      <c r="E5" s="2">
        <f>'[1]Pc, Winter, S2'!E5*Main!$B$8+_xlfn.IFNA(VLOOKUP($A5,'EV Distribution'!$A$2:$B$26,2,FALSE),0)*'EV Scenarios'!E$2</f>
        <v>0.27556668013349078</v>
      </c>
      <c r="F5" s="2">
        <f>'[1]Pc, Winter, S2'!F5*Main!$B$8+_xlfn.IFNA(VLOOKUP($A5,'EV Distribution'!$A$2:$B$26,2,FALSE),0)*'EV Scenarios'!F$2</f>
        <v>0.26964016472061431</v>
      </c>
      <c r="G5" s="2">
        <f>'[1]Pc, Winter, S2'!G5*Main!$B$8+_xlfn.IFNA(VLOOKUP($A5,'EV Distribution'!$A$2:$B$26,2,FALSE),0)*'EV Scenarios'!G$2</f>
        <v>0.41868616313762552</v>
      </c>
      <c r="H5" s="2">
        <f>'[1]Pc, Winter, S2'!H5*Main!$B$8+_xlfn.IFNA(VLOOKUP($A5,'EV Distribution'!$A$2:$B$26,2,FALSE),0)*'EV Scenarios'!H$2</f>
        <v>0.75691919278795039</v>
      </c>
      <c r="I5" s="2">
        <f>'[1]Pc, Winter, S2'!I5*Main!$B$8+_xlfn.IFNA(VLOOKUP($A5,'EV Distribution'!$A$2:$B$26,2,FALSE),0)*'EV Scenarios'!I$2</f>
        <v>0.92803455776963961</v>
      </c>
      <c r="J5" s="2">
        <f>'[1]Pc, Winter, S2'!J5*Main!$B$8+_xlfn.IFNA(VLOOKUP($A5,'EV Distribution'!$A$2:$B$26,2,FALSE),0)*'EV Scenarios'!J$2</f>
        <v>1.0873895886509157</v>
      </c>
      <c r="K5" s="2">
        <f>'[1]Pc, Winter, S2'!K5*Main!$B$8+_xlfn.IFNA(VLOOKUP($A5,'EV Distribution'!$A$2:$B$26,2,FALSE),0)*'EV Scenarios'!K$2</f>
        <v>1.1439953652155936</v>
      </c>
      <c r="L5" s="2">
        <f>'[1]Pc, Winter, S2'!L5*Main!$B$8+_xlfn.IFNA(VLOOKUP($A5,'EV Distribution'!$A$2:$B$26,2,FALSE),0)*'EV Scenarios'!L$2</f>
        <v>1.1845335079645603</v>
      </c>
      <c r="M5" s="2">
        <f>'[1]Pc, Winter, S2'!M5*Main!$B$8+_xlfn.IFNA(VLOOKUP($A5,'EV Distribution'!$A$2:$B$26,2,FALSE),0)*'EV Scenarios'!M$2</f>
        <v>1.1048129519527465</v>
      </c>
      <c r="N5" s="2">
        <f>'[1]Pc, Winter, S2'!N5*Main!$B$8+_xlfn.IFNA(VLOOKUP($A5,'EV Distribution'!$A$2:$B$26,2,FALSE),0)*'EV Scenarios'!N$2</f>
        <v>1.2330467322587122</v>
      </c>
      <c r="O5" s="2">
        <f>'[1]Pc, Winter, S2'!O5*Main!$B$8+_xlfn.IFNA(VLOOKUP($A5,'EV Distribution'!$A$2:$B$26,2,FALSE),0)*'EV Scenarios'!O$2</f>
        <v>1.0908463189757824</v>
      </c>
      <c r="P5" s="2">
        <f>'[1]Pc, Winter, S2'!P5*Main!$B$8+_xlfn.IFNA(VLOOKUP($A5,'EV Distribution'!$A$2:$B$26,2,FALSE),0)*'EV Scenarios'!P$2</f>
        <v>1.0697759018346131</v>
      </c>
      <c r="Q5" s="2">
        <f>'[1]Pc, Winter, S2'!Q5*Main!$B$8+_xlfn.IFNA(VLOOKUP($A5,'EV Distribution'!$A$2:$B$26,2,FALSE),0)*'EV Scenarios'!Q$2</f>
        <v>1.0390488137389249</v>
      </c>
      <c r="R5" s="2">
        <f>'[1]Pc, Winter, S2'!R5*Main!$B$8+_xlfn.IFNA(VLOOKUP($A5,'EV Distribution'!$A$2:$B$26,2,FALSE),0)*'EV Scenarios'!R$2</f>
        <v>1.2438415964961607</v>
      </c>
      <c r="S5" s="2">
        <f>'[1]Pc, Winter, S2'!S5*Main!$B$8+_xlfn.IFNA(VLOOKUP($A5,'EV Distribution'!$A$2:$B$26,2,FALSE),0)*'EV Scenarios'!S$2</f>
        <v>1.820275909582989</v>
      </c>
      <c r="T5" s="2">
        <f>'[1]Pc, Winter, S2'!T5*Main!$B$8+_xlfn.IFNA(VLOOKUP($A5,'EV Distribution'!$A$2:$B$26,2,FALSE),0)*'EV Scenarios'!T$2</f>
        <v>1.7159769835026577</v>
      </c>
      <c r="U5" s="2">
        <f>'[1]Pc, Winter, S2'!U5*Main!$B$8+_xlfn.IFNA(VLOOKUP($A5,'EV Distribution'!$A$2:$B$26,2,FALSE),0)*'EV Scenarios'!U$2</f>
        <v>1.4618758261216775</v>
      </c>
      <c r="V5" s="2">
        <f>'[1]Pc, Winter, S2'!V5*Main!$B$8+_xlfn.IFNA(VLOOKUP($A5,'EV Distribution'!$A$2:$B$26,2,FALSE),0)*'EV Scenarios'!V$2</f>
        <v>1.3516580800874189</v>
      </c>
      <c r="W5" s="2">
        <f>'[1]Pc, Winter, S2'!W5*Main!$B$8+_xlfn.IFNA(VLOOKUP($A5,'EV Distribution'!$A$2:$B$26,2,FALSE),0)*'EV Scenarios'!W$2</f>
        <v>1.141738131781453</v>
      </c>
      <c r="X5" s="2">
        <f>'[1]Pc, Winter, S2'!X5*Main!$B$8+_xlfn.IFNA(VLOOKUP($A5,'EV Distribution'!$A$2:$B$26,2,FALSE),0)*'EV Scenarios'!X$2</f>
        <v>0.9216436585233313</v>
      </c>
      <c r="Y5" s="2">
        <f>'[1]Pc, Winter, S2'!Y5*Main!$B$8+_xlfn.IFNA(VLOOKUP($A5,'EV Distribution'!$A$2:$B$26,2,FALSE),0)*'EV Scenarios'!Y$2</f>
        <v>0.76688073124630829</v>
      </c>
    </row>
    <row r="6" spans="1:25" x14ac:dyDescent="0.25">
      <c r="A6">
        <v>26</v>
      </c>
      <c r="B6" s="2">
        <f>'[1]Pc, Winter, S2'!B6*Main!$B$8+_xlfn.IFNA(VLOOKUP($A6,'EV Distribution'!$A$2:$B$26,2,FALSE),0)*'EV Scenarios'!B$2</f>
        <v>4.0421566691896045</v>
      </c>
      <c r="C6" s="2">
        <f>'[1]Pc, Winter, S2'!C6*Main!$B$8+_xlfn.IFNA(VLOOKUP($A6,'EV Distribution'!$A$2:$B$26,2,FALSE),0)*'EV Scenarios'!C$2</f>
        <v>3.6020633229096273</v>
      </c>
      <c r="D6" s="2">
        <f>'[1]Pc, Winter, S2'!D6*Main!$B$8+_xlfn.IFNA(VLOOKUP($A6,'EV Distribution'!$A$2:$B$26,2,FALSE),0)*'EV Scenarios'!D$2</f>
        <v>3.3335333187347902</v>
      </c>
      <c r="E6" s="2">
        <f>'[1]Pc, Winter, S2'!E6*Main!$B$8+_xlfn.IFNA(VLOOKUP($A6,'EV Distribution'!$A$2:$B$26,2,FALSE),0)*'EV Scenarios'!E$2</f>
        <v>3.3148251812604843</v>
      </c>
      <c r="F6" s="2">
        <f>'[1]Pc, Winter, S2'!F6*Main!$B$8+_xlfn.IFNA(VLOOKUP($A6,'EV Distribution'!$A$2:$B$26,2,FALSE),0)*'EV Scenarios'!F$2</f>
        <v>3.3433624407312461</v>
      </c>
      <c r="G6" s="2">
        <f>'[1]Pc, Winter, S2'!G6*Main!$B$8+_xlfn.IFNA(VLOOKUP($A6,'EV Distribution'!$A$2:$B$26,2,FALSE),0)*'EV Scenarios'!G$2</f>
        <v>3.556713594588305</v>
      </c>
      <c r="H6" s="2">
        <f>'[1]Pc, Winter, S2'!H6*Main!$B$8+_xlfn.IFNA(VLOOKUP($A6,'EV Distribution'!$A$2:$B$26,2,FALSE),0)*'EV Scenarios'!H$2</f>
        <v>4.0904216254932075</v>
      </c>
      <c r="I6" s="2">
        <f>'[1]Pc, Winter, S2'!I6*Main!$B$8+_xlfn.IFNA(VLOOKUP($A6,'EV Distribution'!$A$2:$B$26,2,FALSE),0)*'EV Scenarios'!I$2</f>
        <v>4.3874953423839331</v>
      </c>
      <c r="J6" s="2">
        <f>'[1]Pc, Winter, S2'!J6*Main!$B$8+_xlfn.IFNA(VLOOKUP($A6,'EV Distribution'!$A$2:$B$26,2,FALSE),0)*'EV Scenarios'!J$2</f>
        <v>5.1182160871553455</v>
      </c>
      <c r="K6" s="2">
        <f>'[1]Pc, Winter, S2'!K6*Main!$B$8+_xlfn.IFNA(VLOOKUP($A6,'EV Distribution'!$A$2:$B$26,2,FALSE),0)*'EV Scenarios'!K$2</f>
        <v>5.5839898287595986</v>
      </c>
      <c r="L6" s="2">
        <f>'[1]Pc, Winter, S2'!L6*Main!$B$8+_xlfn.IFNA(VLOOKUP($A6,'EV Distribution'!$A$2:$B$26,2,FALSE),0)*'EV Scenarios'!L$2</f>
        <v>6.0129806067194327</v>
      </c>
      <c r="M6" s="2">
        <f>'[1]Pc, Winter, S2'!M6*Main!$B$8+_xlfn.IFNA(VLOOKUP($A6,'EV Distribution'!$A$2:$B$26,2,FALSE),0)*'EV Scenarios'!M$2</f>
        <v>6.1219667730561138</v>
      </c>
      <c r="N6" s="2">
        <f>'[1]Pc, Winter, S2'!N6*Main!$B$8+_xlfn.IFNA(VLOOKUP($A6,'EV Distribution'!$A$2:$B$26,2,FALSE),0)*'EV Scenarios'!N$2</f>
        <v>6.1447842722362669</v>
      </c>
      <c r="O6" s="2">
        <f>'[1]Pc, Winter, S2'!O6*Main!$B$8+_xlfn.IFNA(VLOOKUP($A6,'EV Distribution'!$A$2:$B$26,2,FALSE),0)*'EV Scenarios'!O$2</f>
        <v>5.9119921984430013</v>
      </c>
      <c r="P6" s="2">
        <f>'[1]Pc, Winter, S2'!P6*Main!$B$8+_xlfn.IFNA(VLOOKUP($A6,'EV Distribution'!$A$2:$B$26,2,FALSE),0)*'EV Scenarios'!P$2</f>
        <v>5.7178056365233321</v>
      </c>
      <c r="Q6" s="2">
        <f>'[1]Pc, Winter, S2'!Q6*Main!$B$8+_xlfn.IFNA(VLOOKUP($A6,'EV Distribution'!$A$2:$B$26,2,FALSE),0)*'EV Scenarios'!Q$2</f>
        <v>5.5392033840756056</v>
      </c>
      <c r="R6" s="2">
        <f>'[1]Pc, Winter, S2'!R6*Main!$B$8+_xlfn.IFNA(VLOOKUP($A6,'EV Distribution'!$A$2:$B$26,2,FALSE),0)*'EV Scenarios'!R$2</f>
        <v>5.7235255927064372</v>
      </c>
      <c r="S6" s="2">
        <f>'[1]Pc, Winter, S2'!S6*Main!$B$8+_xlfn.IFNA(VLOOKUP($A6,'EV Distribution'!$A$2:$B$26,2,FALSE),0)*'EV Scenarios'!S$2</f>
        <v>6.5728131047466043</v>
      </c>
      <c r="T6" s="2">
        <f>'[1]Pc, Winter, S2'!T6*Main!$B$8+_xlfn.IFNA(VLOOKUP($A6,'EV Distribution'!$A$2:$B$26,2,FALSE),0)*'EV Scenarios'!T$2</f>
        <v>6.6067438040342594</v>
      </c>
      <c r="U6" s="2">
        <f>'[1]Pc, Winter, S2'!U6*Main!$B$8+_xlfn.IFNA(VLOOKUP($A6,'EV Distribution'!$A$2:$B$26,2,FALSE),0)*'EV Scenarios'!U$2</f>
        <v>6.4257376746225621</v>
      </c>
      <c r="V6" s="2">
        <f>'[1]Pc, Winter, S2'!V6*Main!$B$8+_xlfn.IFNA(VLOOKUP($A6,'EV Distribution'!$A$2:$B$26,2,FALSE),0)*'EV Scenarios'!V$2</f>
        <v>6.1430582195995278</v>
      </c>
      <c r="W6" s="2">
        <f>'[1]Pc, Winter, S2'!W6*Main!$B$8+_xlfn.IFNA(VLOOKUP($A6,'EV Distribution'!$A$2:$B$26,2,FALSE),0)*'EV Scenarios'!W$2</f>
        <v>5.7165834771612518</v>
      </c>
      <c r="X6" s="2">
        <f>'[1]Pc, Winter, S2'!X6*Main!$B$8+_xlfn.IFNA(VLOOKUP($A6,'EV Distribution'!$A$2:$B$26,2,FALSE),0)*'EV Scenarios'!X$2</f>
        <v>5.2706997008682821</v>
      </c>
      <c r="Y6" s="2">
        <f>'[1]Pc, Winter, S2'!Y6*Main!$B$8+_xlfn.IFNA(VLOOKUP($A6,'EV Distribution'!$A$2:$B$26,2,FALSE),0)*'EV Scenarios'!Y$2</f>
        <v>4.7723872099822797</v>
      </c>
    </row>
    <row r="7" spans="1:25" x14ac:dyDescent="0.25">
      <c r="A7">
        <v>24</v>
      </c>
      <c r="B7" s="2">
        <f>'[1]Pc, Winter, S2'!B7*Main!$B$8+_xlfn.IFNA(VLOOKUP($A7,'EV Distribution'!$A$2:$B$26,2,FALSE),0)*'EV Scenarios'!B$2</f>
        <v>6.4200888204335493</v>
      </c>
      <c r="C7" s="2">
        <f>'[1]Pc, Winter, S2'!C7*Main!$B$8+_xlfn.IFNA(VLOOKUP($A7,'EV Distribution'!$A$2:$B$26,2,FALSE),0)*'EV Scenarios'!C$2</f>
        <v>6.0588843685871234</v>
      </c>
      <c r="D7" s="2">
        <f>'[1]Pc, Winter, S2'!D7*Main!$B$8+_xlfn.IFNA(VLOOKUP($A7,'EV Distribution'!$A$2:$B$26,2,FALSE),0)*'EV Scenarios'!D$2</f>
        <v>5.7857482915440039</v>
      </c>
      <c r="E7" s="2">
        <f>'[1]Pc, Winter, S2'!E7*Main!$B$8+_xlfn.IFNA(VLOOKUP($A7,'EV Distribution'!$A$2:$B$26,2,FALSE),0)*'EV Scenarios'!E$2</f>
        <v>5.8359824530490254</v>
      </c>
      <c r="F7" s="2">
        <f>'[1]Pc, Winter, S2'!F7*Main!$B$8+_xlfn.IFNA(VLOOKUP($A7,'EV Distribution'!$A$2:$B$26,2,FALSE),0)*'EV Scenarios'!F$2</f>
        <v>5.7570211075629052</v>
      </c>
      <c r="G7" s="2">
        <f>'[1]Pc, Winter, S2'!G7*Main!$B$8+_xlfn.IFNA(VLOOKUP($A7,'EV Distribution'!$A$2:$B$26,2,FALSE),0)*'EV Scenarios'!G$2</f>
        <v>6.0498466269013589</v>
      </c>
      <c r="H7" s="2">
        <f>'[1]Pc, Winter, S2'!H7*Main!$B$8+_xlfn.IFNA(VLOOKUP($A7,'EV Distribution'!$A$2:$B$26,2,FALSE),0)*'EV Scenarios'!H$2</f>
        <v>6.4753242578145311</v>
      </c>
      <c r="I7" s="2">
        <f>'[1]Pc, Winter, S2'!I7*Main!$B$8+_xlfn.IFNA(VLOOKUP($A7,'EV Distribution'!$A$2:$B$26,2,FALSE),0)*'EV Scenarios'!I$2</f>
        <v>6.8366832701582982</v>
      </c>
      <c r="J7" s="2">
        <f>'[1]Pc, Winter, S2'!J7*Main!$B$8+_xlfn.IFNA(VLOOKUP($A7,'EV Distribution'!$A$2:$B$26,2,FALSE),0)*'EV Scenarios'!J$2</f>
        <v>7.0577682757542819</v>
      </c>
      <c r="K7" s="2">
        <f>'[1]Pc, Winter, S2'!K7*Main!$B$8+_xlfn.IFNA(VLOOKUP($A7,'EV Distribution'!$A$2:$B$26,2,FALSE),0)*'EV Scenarios'!K$2</f>
        <v>7.4475279293679852</v>
      </c>
      <c r="L7" s="2">
        <f>'[1]Pc, Winter, S2'!L7*Main!$B$8+_xlfn.IFNA(VLOOKUP($A7,'EV Distribution'!$A$2:$B$26,2,FALSE),0)*'EV Scenarios'!L$2</f>
        <v>7.4368625273998825</v>
      </c>
      <c r="M7" s="2">
        <f>'[1]Pc, Winter, S2'!M7*Main!$B$8+_xlfn.IFNA(VLOOKUP($A7,'EV Distribution'!$A$2:$B$26,2,FALSE),0)*'EV Scenarios'!M$2</f>
        <v>7.86645845634495</v>
      </c>
      <c r="N7" s="2">
        <f>'[1]Pc, Winter, S2'!N7*Main!$B$8+_xlfn.IFNA(VLOOKUP($A7,'EV Distribution'!$A$2:$B$26,2,FALSE),0)*'EV Scenarios'!N$2</f>
        <v>7.7145800556692263</v>
      </c>
      <c r="O7" s="2">
        <f>'[1]Pc, Winter, S2'!O7*Main!$B$8+_xlfn.IFNA(VLOOKUP($A7,'EV Distribution'!$A$2:$B$26,2,FALSE),0)*'EV Scenarios'!O$2</f>
        <v>7.3952732566048436</v>
      </c>
      <c r="P7" s="2">
        <f>'[1]Pc, Winter, S2'!P7*Main!$B$8+_xlfn.IFNA(VLOOKUP($A7,'EV Distribution'!$A$2:$B$26,2,FALSE),0)*'EV Scenarios'!P$2</f>
        <v>6.8813370877979914</v>
      </c>
      <c r="Q7" s="2">
        <f>'[1]Pc, Winter, S2'!Q7*Main!$B$8+_xlfn.IFNA(VLOOKUP($A7,'EV Distribution'!$A$2:$B$26,2,FALSE),0)*'EV Scenarios'!Q$2</f>
        <v>6.9633201486237457</v>
      </c>
      <c r="R7" s="2">
        <f>'[1]Pc, Winter, S2'!R7*Main!$B$8+_xlfn.IFNA(VLOOKUP($A7,'EV Distribution'!$A$2:$B$26,2,FALSE),0)*'EV Scenarios'!R$2</f>
        <v>6.840945077865328</v>
      </c>
      <c r="S7" s="2">
        <f>'[1]Pc, Winter, S2'!S7*Main!$B$8+_xlfn.IFNA(VLOOKUP($A7,'EV Distribution'!$A$2:$B$26,2,FALSE),0)*'EV Scenarios'!S$2</f>
        <v>7.4722758402055511</v>
      </c>
      <c r="T7" s="2">
        <f>'[1]Pc, Winter, S2'!T7*Main!$B$8+_xlfn.IFNA(VLOOKUP($A7,'EV Distribution'!$A$2:$B$26,2,FALSE),0)*'EV Scenarios'!T$2</f>
        <v>7.3953007111577085</v>
      </c>
      <c r="U7" s="2">
        <f>'[1]Pc, Winter, S2'!U7*Main!$B$8+_xlfn.IFNA(VLOOKUP($A7,'EV Distribution'!$A$2:$B$26,2,FALSE),0)*'EV Scenarios'!U$2</f>
        <v>7.1161392723673949</v>
      </c>
      <c r="V7" s="2">
        <f>'[1]Pc, Winter, S2'!V7*Main!$B$8+_xlfn.IFNA(VLOOKUP($A7,'EV Distribution'!$A$2:$B$26,2,FALSE),0)*'EV Scenarios'!V$2</f>
        <v>6.837049218910809</v>
      </c>
      <c r="W7" s="2">
        <f>'[1]Pc, Winter, S2'!W7*Main!$B$8+_xlfn.IFNA(VLOOKUP($A7,'EV Distribution'!$A$2:$B$26,2,FALSE),0)*'EV Scenarios'!W$2</f>
        <v>6.5061746808871828</v>
      </c>
      <c r="X7" s="2">
        <f>'[1]Pc, Winter, S2'!X7*Main!$B$8+_xlfn.IFNA(VLOOKUP($A7,'EV Distribution'!$A$2:$B$26,2,FALSE),0)*'EV Scenarios'!X$2</f>
        <v>6.4220517877495569</v>
      </c>
      <c r="Y7" s="2">
        <f>'[1]Pc, Winter, S2'!Y7*Main!$B$8+_xlfn.IFNA(VLOOKUP($A7,'EV Distribution'!$A$2:$B$26,2,FALSE),0)*'EV Scenarios'!Y$2</f>
        <v>6.3029296230064968</v>
      </c>
    </row>
    <row r="8" spans="1:25" x14ac:dyDescent="0.25">
      <c r="A8">
        <v>28</v>
      </c>
      <c r="B8" s="2">
        <f>'[1]Pc, Winter, S2'!B8*Main!$B$8+_xlfn.IFNA(VLOOKUP($A8,'EV Distribution'!$A$2:$B$26,2,FALSE),0)*'EV Scenarios'!B$2</f>
        <v>3.1028442735652688</v>
      </c>
      <c r="C8" s="2">
        <f>'[1]Pc, Winter, S2'!C8*Main!$B$8+_xlfn.IFNA(VLOOKUP($A8,'EV Distribution'!$A$2:$B$26,2,FALSE),0)*'EV Scenarios'!C$2</f>
        <v>2.8229998445434141</v>
      </c>
      <c r="D8" s="2">
        <f>'[1]Pc, Winter, S2'!D8*Main!$B$8+_xlfn.IFNA(VLOOKUP($A8,'EV Distribution'!$A$2:$B$26,2,FALSE),0)*'EV Scenarios'!D$2</f>
        <v>2.799582619436503</v>
      </c>
      <c r="E8" s="2">
        <f>'[1]Pc, Winter, S2'!E8*Main!$B$8+_xlfn.IFNA(VLOOKUP($A8,'EV Distribution'!$A$2:$B$26,2,FALSE),0)*'EV Scenarios'!E$2</f>
        <v>2.7175433338499704</v>
      </c>
      <c r="F8" s="2">
        <f>'[1]Pc, Winter, S2'!F8*Main!$B$8+_xlfn.IFNA(VLOOKUP($A8,'EV Distribution'!$A$2:$B$26,2,FALSE),0)*'EV Scenarios'!F$2</f>
        <v>2.7721206698972241</v>
      </c>
      <c r="G8" s="2">
        <f>'[1]Pc, Winter, S2'!G8*Main!$B$8+_xlfn.IFNA(VLOOKUP($A8,'EV Distribution'!$A$2:$B$26,2,FALSE),0)*'EV Scenarios'!G$2</f>
        <v>3.0744851556680453</v>
      </c>
      <c r="H8" s="2">
        <f>'[1]Pc, Winter, S2'!H8*Main!$B$8+_xlfn.IFNA(VLOOKUP($A8,'EV Distribution'!$A$2:$B$26,2,FALSE),0)*'EV Scenarios'!H$2</f>
        <v>3.5507884208919078</v>
      </c>
      <c r="I8" s="2">
        <f>'[1]Pc, Winter, S2'!I8*Main!$B$8+_xlfn.IFNA(VLOOKUP($A8,'EV Distribution'!$A$2:$B$26,2,FALSE),0)*'EV Scenarios'!I$2</f>
        <v>4.1727308279988184</v>
      </c>
      <c r="J8" s="2">
        <f>'[1]Pc, Winter, S2'!J8*Main!$B$8+_xlfn.IFNA(VLOOKUP($A8,'EV Distribution'!$A$2:$B$26,2,FALSE),0)*'EV Scenarios'!J$2</f>
        <v>4.7793646488588299</v>
      </c>
      <c r="K8" s="2">
        <f>'[1]Pc, Winter, S2'!K8*Main!$B$8+_xlfn.IFNA(VLOOKUP($A8,'EV Distribution'!$A$2:$B$26,2,FALSE),0)*'EV Scenarios'!K$2</f>
        <v>5.3088912517897215</v>
      </c>
      <c r="L8" s="2">
        <f>'[1]Pc, Winter, S2'!L8*Main!$B$8+_xlfn.IFNA(VLOOKUP($A8,'EV Distribution'!$A$2:$B$26,2,FALSE),0)*'EV Scenarios'!L$2</f>
        <v>5.2202121930844649</v>
      </c>
      <c r="M8" s="2">
        <f>'[1]Pc, Winter, S2'!M8*Main!$B$8+_xlfn.IFNA(VLOOKUP($A8,'EV Distribution'!$A$2:$B$26,2,FALSE),0)*'EV Scenarios'!M$2</f>
        <v>5.4859409447300651</v>
      </c>
      <c r="N8" s="2">
        <f>'[1]Pc, Winter, S2'!N8*Main!$B$8+_xlfn.IFNA(VLOOKUP($A8,'EV Distribution'!$A$2:$B$26,2,FALSE),0)*'EV Scenarios'!N$2</f>
        <v>5.3499535498417021</v>
      </c>
      <c r="O8" s="2">
        <f>'[1]Pc, Winter, S2'!O8*Main!$B$8+_xlfn.IFNA(VLOOKUP($A8,'EV Distribution'!$A$2:$B$26,2,FALSE),0)*'EV Scenarios'!O$2</f>
        <v>5.0052726869391613</v>
      </c>
      <c r="P8" s="2">
        <f>'[1]Pc, Winter, S2'!P8*Main!$B$8+_xlfn.IFNA(VLOOKUP($A8,'EV Distribution'!$A$2:$B$26,2,FALSE),0)*'EV Scenarios'!P$2</f>
        <v>4.903926871753101</v>
      </c>
      <c r="Q8" s="2">
        <f>'[1]Pc, Winter, S2'!Q8*Main!$B$8+_xlfn.IFNA(VLOOKUP($A8,'EV Distribution'!$A$2:$B$26,2,FALSE),0)*'EV Scenarios'!Q$2</f>
        <v>4.5444220140756055</v>
      </c>
      <c r="R8" s="2">
        <f>'[1]Pc, Winter, S2'!R8*Main!$B$8+_xlfn.IFNA(VLOOKUP($A8,'EV Distribution'!$A$2:$B$26,2,FALSE),0)*'EV Scenarios'!R$2</f>
        <v>4.5546244178877728</v>
      </c>
      <c r="S8" s="2">
        <f>'[1]Pc, Winter, S2'!S8*Main!$B$8+_xlfn.IFNA(VLOOKUP($A8,'EV Distribution'!$A$2:$B$26,2,FALSE),0)*'EV Scenarios'!S$2</f>
        <v>5.0701169377507389</v>
      </c>
      <c r="T8" s="2">
        <f>'[1]Pc, Winter, S2'!T8*Main!$B$8+_xlfn.IFNA(VLOOKUP($A8,'EV Distribution'!$A$2:$B$26,2,FALSE),0)*'EV Scenarios'!T$2</f>
        <v>5.0759071025753109</v>
      </c>
      <c r="U8" s="2">
        <f>'[1]Pc, Winter, S2'!U8*Main!$B$8+_xlfn.IFNA(VLOOKUP($A8,'EV Distribution'!$A$2:$B$26,2,FALSE),0)*'EV Scenarios'!U$2</f>
        <v>5.0791322736042526</v>
      </c>
      <c r="V8" s="2">
        <f>'[1]Pc, Winter, S2'!V8*Main!$B$8+_xlfn.IFNA(VLOOKUP($A8,'EV Distribution'!$A$2:$B$26,2,FALSE),0)*'EV Scenarios'!V$2</f>
        <v>4.831466445123449</v>
      </c>
      <c r="W8" s="2">
        <f>'[1]Pc, Winter, S2'!W8*Main!$B$8+_xlfn.IFNA(VLOOKUP($A8,'EV Distribution'!$A$2:$B$26,2,FALSE),0)*'EV Scenarios'!W$2</f>
        <v>4.1563094046237454</v>
      </c>
      <c r="X8" s="2">
        <f>'[1]Pc, Winter, S2'!X8*Main!$B$8+_xlfn.IFNA(VLOOKUP($A8,'EV Distribution'!$A$2:$B$26,2,FALSE),0)*'EV Scenarios'!X$2</f>
        <v>3.7792752709332542</v>
      </c>
      <c r="Y8" s="2">
        <f>'[1]Pc, Winter, S2'!Y8*Main!$B$8+_xlfn.IFNA(VLOOKUP($A8,'EV Distribution'!$A$2:$B$26,2,FALSE),0)*'EV Scenarios'!Y$2</f>
        <v>3.5513695290903722</v>
      </c>
    </row>
    <row r="9" spans="1:25" x14ac:dyDescent="0.25">
      <c r="A9">
        <v>6</v>
      </c>
      <c r="B9" s="2">
        <f>'[1]Pc, Winter, S2'!B9*Main!$B$8+_xlfn.IFNA(VLOOKUP($A9,'EV Distribution'!$A$2:$B$26,2,FALSE),0)*'EV Scenarios'!B$2</f>
        <v>2.1520249856963969</v>
      </c>
      <c r="C9" s="2">
        <f>'[1]Pc, Winter, S2'!C9*Main!$B$8+_xlfn.IFNA(VLOOKUP($A9,'EV Distribution'!$A$2:$B$26,2,FALSE),0)*'EV Scenarios'!C$2</f>
        <v>2.0296020155924395</v>
      </c>
      <c r="D9" s="2">
        <f>'[1]Pc, Winter, S2'!D9*Main!$B$8+_xlfn.IFNA(VLOOKUP($A9,'EV Distribution'!$A$2:$B$26,2,FALSE),0)*'EV Scenarios'!D$2</f>
        <v>1.9704057421878325</v>
      </c>
      <c r="E9" s="2">
        <f>'[1]Pc, Winter, S2'!E9*Main!$B$8+_xlfn.IFNA(VLOOKUP($A9,'EV Distribution'!$A$2:$B$26,2,FALSE),0)*'EV Scenarios'!E$2</f>
        <v>1.9219877927832252</v>
      </c>
      <c r="F9" s="2">
        <f>'[1]Pc, Winter, S2'!F9*Main!$B$8+_xlfn.IFNA(VLOOKUP($A9,'EV Distribution'!$A$2:$B$26,2,FALSE),0)*'EV Scenarios'!F$2</f>
        <v>1.9851133013845248</v>
      </c>
      <c r="G9" s="2">
        <f>'[1]Pc, Winter, S2'!G9*Main!$B$8+_xlfn.IFNA(VLOOKUP($A9,'EV Distribution'!$A$2:$B$26,2,FALSE),0)*'EV Scenarios'!G$2</f>
        <v>2.2105451734400474</v>
      </c>
      <c r="H9" s="2">
        <f>'[1]Pc, Winter, S2'!H9*Main!$B$8+_xlfn.IFNA(VLOOKUP($A9,'EV Distribution'!$A$2:$B$26,2,FALSE),0)*'EV Scenarios'!H$2</f>
        <v>3.1825483307914944</v>
      </c>
      <c r="I9" s="2">
        <f>'[1]Pc, Winter, S2'!I9*Main!$B$8+_xlfn.IFNA(VLOOKUP($A9,'EV Distribution'!$A$2:$B$26,2,FALSE),0)*'EV Scenarios'!I$2</f>
        <v>3.5548143082445365</v>
      </c>
      <c r="J9" s="2">
        <f>'[1]Pc, Winter, S2'!J9*Main!$B$8+_xlfn.IFNA(VLOOKUP($A9,'EV Distribution'!$A$2:$B$26,2,FALSE),0)*'EV Scenarios'!J$2</f>
        <v>4.0079959165221499</v>
      </c>
      <c r="K9" s="2">
        <f>'[1]Pc, Winter, S2'!K9*Main!$B$8+_xlfn.IFNA(VLOOKUP($A9,'EV Distribution'!$A$2:$B$26,2,FALSE),0)*'EV Scenarios'!K$2</f>
        <v>4.2226138967040754</v>
      </c>
      <c r="L9" s="2">
        <f>'[1]Pc, Winter, S2'!L9*Main!$B$8+_xlfn.IFNA(VLOOKUP($A9,'EV Distribution'!$A$2:$B$26,2,FALSE),0)*'EV Scenarios'!L$2</f>
        <v>4.4848760089887767</v>
      </c>
      <c r="M9" s="2">
        <f>'[1]Pc, Winter, S2'!M9*Main!$B$8+_xlfn.IFNA(VLOOKUP($A9,'EV Distribution'!$A$2:$B$26,2,FALSE),0)*'EV Scenarios'!M$2</f>
        <v>4.5504946992392199</v>
      </c>
      <c r="N9" s="2">
        <f>'[1]Pc, Winter, S2'!N9*Main!$B$8+_xlfn.IFNA(VLOOKUP($A9,'EV Distribution'!$A$2:$B$26,2,FALSE),0)*'EV Scenarios'!N$2</f>
        <v>4.1820499532947428</v>
      </c>
      <c r="O9" s="2">
        <f>'[1]Pc, Winter, S2'!O9*Main!$B$8+_xlfn.IFNA(VLOOKUP($A9,'EV Distribution'!$A$2:$B$26,2,FALSE),0)*'EV Scenarios'!O$2</f>
        <v>3.7946148491151801</v>
      </c>
      <c r="P9" s="2">
        <f>'[1]Pc, Winter, S2'!P9*Main!$B$8+_xlfn.IFNA(VLOOKUP($A9,'EV Distribution'!$A$2:$B$26,2,FALSE),0)*'EV Scenarios'!P$2</f>
        <v>3.4411513857720024</v>
      </c>
      <c r="Q9" s="2">
        <f>'[1]Pc, Winter, S2'!Q9*Main!$B$8+_xlfn.IFNA(VLOOKUP($A9,'EV Distribution'!$A$2:$B$26,2,FALSE),0)*'EV Scenarios'!Q$2</f>
        <v>3.3505593427761373</v>
      </c>
      <c r="R9" s="2">
        <f>'[1]Pc, Winter, S2'!R9*Main!$B$8+_xlfn.IFNA(VLOOKUP($A9,'EV Distribution'!$A$2:$B$26,2,FALSE),0)*'EV Scenarios'!R$2</f>
        <v>3.5322019862587122</v>
      </c>
      <c r="S9" s="2">
        <f>'[1]Pc, Winter, S2'!S9*Main!$B$8+_xlfn.IFNA(VLOOKUP($A9,'EV Distribution'!$A$2:$B$26,2,FALSE),0)*'EV Scenarios'!S$2</f>
        <v>3.8086230405186061</v>
      </c>
      <c r="T9" s="2">
        <f>'[1]Pc, Winter, S2'!T9*Main!$B$8+_xlfn.IFNA(VLOOKUP($A9,'EV Distribution'!$A$2:$B$26,2,FALSE),0)*'EV Scenarios'!T$2</f>
        <v>3.6057728854932072</v>
      </c>
      <c r="U9" s="2">
        <f>'[1]Pc, Winter, S2'!U9*Main!$B$8+_xlfn.IFNA(VLOOKUP($A9,'EV Distribution'!$A$2:$B$26,2,FALSE),0)*'EV Scenarios'!U$2</f>
        <v>3.4703080614282342</v>
      </c>
      <c r="V9" s="2">
        <f>'[1]Pc, Winter, S2'!V9*Main!$B$8+_xlfn.IFNA(VLOOKUP($A9,'EV Distribution'!$A$2:$B$26,2,FALSE),0)*'EV Scenarios'!V$2</f>
        <v>3.3057260686213823</v>
      </c>
      <c r="W9" s="2">
        <f>'[1]Pc, Winter, S2'!W9*Main!$B$8+_xlfn.IFNA(VLOOKUP($A9,'EV Distribution'!$A$2:$B$26,2,FALSE),0)*'EV Scenarios'!W$2</f>
        <v>3.060389101572357</v>
      </c>
      <c r="X9" s="2">
        <f>'[1]Pc, Winter, S2'!X9*Main!$B$8+_xlfn.IFNA(VLOOKUP($A9,'EV Distribution'!$A$2:$B$26,2,FALSE),0)*'EV Scenarios'!X$2</f>
        <v>2.7867403223626694</v>
      </c>
      <c r="Y9" s="2">
        <f>'[1]Pc, Winter, S2'!Y9*Main!$B$8+_xlfn.IFNA(VLOOKUP($A9,'EV Distribution'!$A$2:$B$26,2,FALSE),0)*'EV Scenarios'!Y$2</f>
        <v>2.4585951556408743</v>
      </c>
    </row>
    <row r="10" spans="1:25" x14ac:dyDescent="0.25">
      <c r="A10">
        <v>30</v>
      </c>
      <c r="B10" s="2">
        <f>'[1]Pc, Winter, S2'!B10*Main!$B$8+_xlfn.IFNA(VLOOKUP($A10,'EV Distribution'!$A$2:$B$26,2,FALSE),0)*'EV Scenarios'!B$2</f>
        <v>2.2644906820035442</v>
      </c>
      <c r="C10" s="2">
        <f>'[1]Pc, Winter, S2'!C10*Main!$B$8+_xlfn.IFNA(VLOOKUP($A10,'EV Distribution'!$A$2:$B$26,2,FALSE),0)*'EV Scenarios'!C$2</f>
        <v>2.265934586003544</v>
      </c>
      <c r="D10" s="2">
        <f>'[1]Pc, Winter, S2'!D10*Main!$B$8+_xlfn.IFNA(VLOOKUP($A10,'EV Distribution'!$A$2:$B$26,2,FALSE),0)*'EV Scenarios'!D$2</f>
        <v>2.2612593220035442</v>
      </c>
      <c r="E10" s="2">
        <f>'[1]Pc, Winter, S2'!E10*Main!$B$8+_xlfn.IFNA(VLOOKUP($A10,'EV Distribution'!$A$2:$B$26,2,FALSE),0)*'EV Scenarios'!E$2</f>
        <v>2.2591716100035439</v>
      </c>
      <c r="F10" s="2">
        <f>'[1]Pc, Winter, S2'!F10*Main!$B$8+_xlfn.IFNA(VLOOKUP($A10,'EV Distribution'!$A$2:$B$26,2,FALSE),0)*'EV Scenarios'!F$2</f>
        <v>2.2523132420035443</v>
      </c>
      <c r="G10" s="2">
        <f>'[1]Pc, Winter, S2'!G10*Main!$B$8+_xlfn.IFNA(VLOOKUP($A10,'EV Distribution'!$A$2:$B$26,2,FALSE),0)*'EV Scenarios'!G$2</f>
        <v>2.2476122820035442</v>
      </c>
      <c r="H10" s="2">
        <f>'[1]Pc, Winter, S2'!H10*Main!$B$8+_xlfn.IFNA(VLOOKUP($A10,'EV Distribution'!$A$2:$B$26,2,FALSE),0)*'EV Scenarios'!H$2</f>
        <v>2.253491738003544</v>
      </c>
      <c r="I10" s="2">
        <f>'[1]Pc, Winter, S2'!I10*Main!$B$8+_xlfn.IFNA(VLOOKUP($A10,'EV Distribution'!$A$2:$B$26,2,FALSE),0)*'EV Scenarios'!I$2</f>
        <v>2.2268291460035443</v>
      </c>
      <c r="J10" s="2">
        <f>'[1]Pc, Winter, S2'!J10*Main!$B$8+_xlfn.IFNA(VLOOKUP($A10,'EV Distribution'!$A$2:$B$26,2,FALSE),0)*'EV Scenarios'!J$2</f>
        <v>2.226152250003544</v>
      </c>
      <c r="K10" s="2">
        <f>'[1]Pc, Winter, S2'!K10*Main!$B$8+_xlfn.IFNA(VLOOKUP($A10,'EV Distribution'!$A$2:$B$26,2,FALSE),0)*'EV Scenarios'!K$2</f>
        <v>2.228409978003544</v>
      </c>
      <c r="L10" s="2">
        <f>'[1]Pc, Winter, S2'!L10*Main!$B$8+_xlfn.IFNA(VLOOKUP($A10,'EV Distribution'!$A$2:$B$26,2,FALSE),0)*'EV Scenarios'!L$2</f>
        <v>2.2254581060035443</v>
      </c>
      <c r="M10" s="2">
        <f>'[1]Pc, Winter, S2'!M10*Main!$B$8+_xlfn.IFNA(VLOOKUP($A10,'EV Distribution'!$A$2:$B$26,2,FALSE),0)*'EV Scenarios'!M$2</f>
        <v>2.2265112900035442</v>
      </c>
      <c r="N10" s="2">
        <f>'[1]Pc, Winter, S2'!N10*Main!$B$8+_xlfn.IFNA(VLOOKUP($A10,'EV Distribution'!$A$2:$B$26,2,FALSE),0)*'EV Scenarios'!N$2</f>
        <v>2.2296486660035439</v>
      </c>
      <c r="O10" s="2">
        <f>'[1]Pc, Winter, S2'!O10*Main!$B$8+_xlfn.IFNA(VLOOKUP($A10,'EV Distribution'!$A$2:$B$26,2,FALSE),0)*'EV Scenarios'!O$2</f>
        <v>2.2367439300035441</v>
      </c>
      <c r="P10" s="2">
        <f>'[1]Pc, Winter, S2'!P10*Main!$B$8+_xlfn.IFNA(VLOOKUP($A10,'EV Distribution'!$A$2:$B$26,2,FALSE),0)*'EV Scenarios'!P$2</f>
        <v>2.2377840900035442</v>
      </c>
      <c r="Q10" s="2">
        <f>'[1]Pc, Winter, S2'!Q10*Main!$B$8+_xlfn.IFNA(VLOOKUP($A10,'EV Distribution'!$A$2:$B$26,2,FALSE),0)*'EV Scenarios'!Q$2</f>
        <v>2.2375091780035441</v>
      </c>
      <c r="R10" s="2">
        <f>'[1]Pc, Winter, S2'!R10*Main!$B$8+_xlfn.IFNA(VLOOKUP($A10,'EV Distribution'!$A$2:$B$26,2,FALSE),0)*'EV Scenarios'!R$2</f>
        <v>2.2303593540035442</v>
      </c>
      <c r="S10" s="2">
        <f>'[1]Pc, Winter, S2'!S10*Main!$B$8+_xlfn.IFNA(VLOOKUP($A10,'EV Distribution'!$A$2:$B$26,2,FALSE),0)*'EV Scenarios'!S$2</f>
        <v>2.239833786003544</v>
      </c>
      <c r="T10" s="2">
        <f>'[1]Pc, Winter, S2'!T10*Main!$B$8+_xlfn.IFNA(VLOOKUP($A10,'EV Distribution'!$A$2:$B$26,2,FALSE),0)*'EV Scenarios'!T$2</f>
        <v>2.2321446980035442</v>
      </c>
      <c r="U10" s="2">
        <f>'[1]Pc, Winter, S2'!U10*Main!$B$8+_xlfn.IFNA(VLOOKUP($A10,'EV Distribution'!$A$2:$B$26,2,FALSE),0)*'EV Scenarios'!U$2</f>
        <v>2.2289041860035441</v>
      </c>
      <c r="V10" s="2">
        <f>'[1]Pc, Winter, S2'!V10*Main!$B$8+_xlfn.IFNA(VLOOKUP($A10,'EV Distribution'!$A$2:$B$26,2,FALSE),0)*'EV Scenarios'!V$2</f>
        <v>2.2328831940035441</v>
      </c>
      <c r="W10" s="2">
        <f>'[1]Pc, Winter, S2'!W10*Main!$B$8+_xlfn.IFNA(VLOOKUP($A10,'EV Distribution'!$A$2:$B$26,2,FALSE),0)*'EV Scenarios'!W$2</f>
        <v>2.2284296900035443</v>
      </c>
      <c r="X10" s="2">
        <f>'[1]Pc, Winter, S2'!X10*Main!$B$8+_xlfn.IFNA(VLOOKUP($A10,'EV Distribution'!$A$2:$B$26,2,FALSE),0)*'EV Scenarios'!X$2</f>
        <v>2.2541130180035442</v>
      </c>
      <c r="Y10" s="2">
        <f>'[1]Pc, Winter, S2'!Y10*Main!$B$8+_xlfn.IFNA(VLOOKUP($A10,'EV Distribution'!$A$2:$B$26,2,FALSE),0)*'EV Scenarios'!Y$2</f>
        <v>2.2608696580035441</v>
      </c>
    </row>
    <row r="11" spans="1:25" x14ac:dyDescent="0.25">
      <c r="A11">
        <v>40</v>
      </c>
      <c r="B11" s="2">
        <f>'[1]Pc, Winter, S2'!B11*Main!$B$8+_xlfn.IFNA(VLOOKUP($A11,'EV Distribution'!$A$2:$B$26,2,FALSE),0)*'EV Scenarios'!B$2</f>
        <v>2.6153137659184877</v>
      </c>
      <c r="C11" s="2">
        <f>'[1]Pc, Winter, S2'!C11*Main!$B$8+_xlfn.IFNA(VLOOKUP($A11,'EV Distribution'!$A$2:$B$26,2,FALSE),0)*'EV Scenarios'!C$2</f>
        <v>2.4093390150029532</v>
      </c>
      <c r="D11" s="2">
        <f>'[1]Pc, Winter, S2'!D11*Main!$B$8+_xlfn.IFNA(VLOOKUP($A11,'EV Distribution'!$A$2:$B$26,2,FALSE),0)*'EV Scenarios'!D$2</f>
        <v>2.291603776255168</v>
      </c>
      <c r="E11" s="2">
        <f>'[1]Pc, Winter, S2'!E11*Main!$B$8+_xlfn.IFNA(VLOOKUP($A11,'EV Distribution'!$A$2:$B$26,2,FALSE),0)*'EV Scenarios'!E$2</f>
        <v>2.2450158258121675</v>
      </c>
      <c r="F11" s="2">
        <f>'[1]Pc, Winter, S2'!F11*Main!$B$8+_xlfn.IFNA(VLOOKUP($A11,'EV Distribution'!$A$2:$B$26,2,FALSE),0)*'EV Scenarios'!F$2</f>
        <v>2.2462795163614886</v>
      </c>
      <c r="G11" s="2">
        <f>'[1]Pc, Winter, S2'!G11*Main!$B$8+_xlfn.IFNA(VLOOKUP($A11,'EV Distribution'!$A$2:$B$26,2,FALSE),0)*'EV Scenarios'!G$2</f>
        <v>2.4059330887182515</v>
      </c>
      <c r="H11" s="2">
        <f>'[1]Pc, Winter, S2'!H11*Main!$B$8+_xlfn.IFNA(VLOOKUP($A11,'EV Distribution'!$A$2:$B$26,2,FALSE),0)*'EV Scenarios'!H$2</f>
        <v>2.7463807114589489</v>
      </c>
      <c r="I11" s="2">
        <f>'[1]Pc, Winter, S2'!I11*Main!$B$8+_xlfn.IFNA(VLOOKUP($A11,'EV Distribution'!$A$2:$B$26,2,FALSE),0)*'EV Scenarios'!I$2</f>
        <v>2.9018233534554043</v>
      </c>
      <c r="J11" s="2">
        <f>'[1]Pc, Winter, S2'!J11*Main!$B$8+_xlfn.IFNA(VLOOKUP($A11,'EV Distribution'!$A$2:$B$26,2,FALSE),0)*'EV Scenarios'!J$2</f>
        <v>3.3453026116952156</v>
      </c>
      <c r="K11" s="2">
        <f>'[1]Pc, Winter, S2'!K11*Main!$B$8+_xlfn.IFNA(VLOOKUP($A11,'EV Distribution'!$A$2:$B$26,2,FALSE),0)*'EV Scenarios'!K$2</f>
        <v>3.7757128287064385</v>
      </c>
      <c r="L11" s="2">
        <f>'[1]Pc, Winter, S2'!L11*Main!$B$8+_xlfn.IFNA(VLOOKUP($A11,'EV Distribution'!$A$2:$B$26,2,FALSE),0)*'EV Scenarios'!L$2</f>
        <v>3.8964349859125811</v>
      </c>
      <c r="M11" s="2">
        <f>'[1]Pc, Winter, S2'!M11*Main!$B$8+_xlfn.IFNA(VLOOKUP($A11,'EV Distribution'!$A$2:$B$26,2,FALSE),0)*'EV Scenarios'!M$2</f>
        <v>4.036907938334318</v>
      </c>
      <c r="N11" s="2">
        <f>'[1]Pc, Winter, S2'!N11*Main!$B$8+_xlfn.IFNA(VLOOKUP($A11,'EV Distribution'!$A$2:$B$26,2,FALSE),0)*'EV Scenarios'!N$2</f>
        <v>4.0624534470761962</v>
      </c>
      <c r="O11" s="2">
        <f>'[1]Pc, Winter, S2'!O11*Main!$B$8+_xlfn.IFNA(VLOOKUP($A11,'EV Distribution'!$A$2:$B$26,2,FALSE),0)*'EV Scenarios'!O$2</f>
        <v>3.7526408326048428</v>
      </c>
      <c r="P11" s="2">
        <f>'[1]Pc, Winter, S2'!P11*Main!$B$8+_xlfn.IFNA(VLOOKUP($A11,'EV Distribution'!$A$2:$B$26,2,FALSE),0)*'EV Scenarios'!P$2</f>
        <v>3.5339342307147077</v>
      </c>
      <c r="Q11" s="2">
        <f>'[1]Pc, Winter, S2'!Q11*Main!$B$8+_xlfn.IFNA(VLOOKUP($A11,'EV Distribution'!$A$2:$B$26,2,FALSE),0)*'EV Scenarios'!Q$2</f>
        <v>3.5084449729769642</v>
      </c>
      <c r="R11" s="2">
        <f>'[1]Pc, Winter, S2'!R11*Main!$B$8+_xlfn.IFNA(VLOOKUP($A11,'EV Distribution'!$A$2:$B$26,2,FALSE),0)*'EV Scenarios'!R$2</f>
        <v>3.7503647565268756</v>
      </c>
      <c r="S11" s="2">
        <f>'[1]Pc, Winter, S2'!S11*Main!$B$8+_xlfn.IFNA(VLOOKUP($A11,'EV Distribution'!$A$2:$B$26,2,FALSE),0)*'EV Scenarios'!S$2</f>
        <v>4.2809961665091558</v>
      </c>
      <c r="T11" s="2">
        <f>'[1]Pc, Winter, S2'!T11*Main!$B$8+_xlfn.IFNA(VLOOKUP($A11,'EV Distribution'!$A$2:$B$26,2,FALSE),0)*'EV Scenarios'!T$2</f>
        <v>4.2708282353809812</v>
      </c>
      <c r="U11" s="2">
        <f>'[1]Pc, Winter, S2'!U11*Main!$B$8+_xlfn.IFNA(VLOOKUP($A11,'EV Distribution'!$A$2:$B$26,2,FALSE),0)*'EV Scenarios'!U$2</f>
        <v>4.119989200472534</v>
      </c>
      <c r="V11" s="2">
        <f>'[1]Pc, Winter, S2'!V11*Main!$B$8+_xlfn.IFNA(VLOOKUP($A11,'EV Distribution'!$A$2:$B$26,2,FALSE),0)*'EV Scenarios'!V$2</f>
        <v>3.9290392023331364</v>
      </c>
      <c r="W11" s="2">
        <f>'[1]Pc, Winter, S2'!W11*Main!$B$8+_xlfn.IFNA(VLOOKUP($A11,'EV Distribution'!$A$2:$B$26,2,FALSE),0)*'EV Scenarios'!W$2</f>
        <v>3.5834539678676904</v>
      </c>
      <c r="X11" s="2">
        <f>'[1]Pc, Winter, S2'!X11*Main!$B$8+_xlfn.IFNA(VLOOKUP($A11,'EV Distribution'!$A$2:$B$26,2,FALSE),0)*'EV Scenarios'!X$2</f>
        <v>3.3121398346131126</v>
      </c>
      <c r="Y11" s="2">
        <f>'[1]Pc, Winter, S2'!Y11*Main!$B$8+_xlfn.IFNA(VLOOKUP($A11,'EV Distribution'!$A$2:$B$26,2,FALSE),0)*'EV Scenarios'!Y$2</f>
        <v>2.8915364707619609</v>
      </c>
    </row>
    <row r="12" spans="1:25" x14ac:dyDescent="0.25">
      <c r="A12">
        <v>14</v>
      </c>
      <c r="B12" s="2">
        <f>'[1]Pc, Winter, S2'!B12*Main!$B$8+_xlfn.IFNA(VLOOKUP($A12,'EV Distribution'!$A$2:$B$26,2,FALSE),0)*'EV Scenarios'!B$2</f>
        <v>0.97897648379444779</v>
      </c>
      <c r="C12" s="2">
        <f>'[1]Pc, Winter, S2'!C12*Main!$B$8+_xlfn.IFNA(VLOOKUP($A12,'EV Distribution'!$A$2:$B$26,2,FALSE),0)*'EV Scenarios'!C$2</f>
        <v>0.87958604211931479</v>
      </c>
      <c r="D12" s="2">
        <f>'[1]Pc, Winter, S2'!D12*Main!$B$8+_xlfn.IFNA(VLOOKUP($A12,'EV Distribution'!$A$2:$B$26,2,FALSE),0)*'EV Scenarios'!D$2</f>
        <v>0.84855849607442413</v>
      </c>
      <c r="E12" s="2">
        <f>'[1]Pc, Winter, S2'!E12*Main!$B$8+_xlfn.IFNA(VLOOKUP($A12,'EV Distribution'!$A$2:$B$26,2,FALSE),0)*'EV Scenarios'!E$2</f>
        <v>0.81874406637448327</v>
      </c>
      <c r="F12" s="2">
        <f>'[1]Pc, Winter, S2'!F12*Main!$B$8+_xlfn.IFNA(VLOOKUP($A12,'EV Distribution'!$A$2:$B$26,2,FALSE),0)*'EV Scenarios'!F$2</f>
        <v>0.80806673964796216</v>
      </c>
      <c r="G12" s="2">
        <f>'[1]Pc, Winter, S2'!G12*Main!$B$8+_xlfn.IFNA(VLOOKUP($A12,'EV Distribution'!$A$2:$B$26,2,FALSE),0)*'EV Scenarios'!G$2</f>
        <v>0.95903327460956889</v>
      </c>
      <c r="H12" s="2">
        <f>'[1]Pc, Winter, S2'!H12*Main!$B$8+_xlfn.IFNA(VLOOKUP($A12,'EV Distribution'!$A$2:$B$26,2,FALSE),0)*'EV Scenarios'!H$2</f>
        <v>1.1268814885587715</v>
      </c>
      <c r="I12" s="2">
        <f>'[1]Pc, Winter, S2'!I12*Main!$B$8+_xlfn.IFNA(VLOOKUP($A12,'EV Distribution'!$A$2:$B$26,2,FALSE),0)*'EV Scenarios'!I$2</f>
        <v>1.3019108471458951</v>
      </c>
      <c r="J12" s="2">
        <f>'[1]Pc, Winter, S2'!J12*Main!$B$8+_xlfn.IFNA(VLOOKUP($A12,'EV Distribution'!$A$2:$B$26,2,FALSE),0)*'EV Scenarios'!J$2</f>
        <v>1.4633939473786177</v>
      </c>
      <c r="K12" s="2">
        <f>'[1]Pc, Winter, S2'!K12*Main!$B$8+_xlfn.IFNA(VLOOKUP($A12,'EV Distribution'!$A$2:$B$26,2,FALSE),0)*'EV Scenarios'!K$2</f>
        <v>1.6189917424808031</v>
      </c>
      <c r="L12" s="2">
        <f>'[1]Pc, Winter, S2'!L12*Main!$B$8+_xlfn.IFNA(VLOOKUP($A12,'EV Distribution'!$A$2:$B$26,2,FALSE),0)*'EV Scenarios'!L$2</f>
        <v>1.6641590499279386</v>
      </c>
      <c r="M12" s="2">
        <f>'[1]Pc, Winter, S2'!M12*Main!$B$8+_xlfn.IFNA(VLOOKUP($A12,'EV Distribution'!$A$2:$B$26,2,FALSE),0)*'EV Scenarios'!M$2</f>
        <v>1.7105731500897812</v>
      </c>
      <c r="N12" s="2">
        <f>'[1]Pc, Winter, S2'!N12*Main!$B$8+_xlfn.IFNA(VLOOKUP($A12,'EV Distribution'!$A$2:$B$26,2,FALSE),0)*'EV Scenarios'!N$2</f>
        <v>1.6683991355215595</v>
      </c>
      <c r="O12" s="2">
        <f>'[1]Pc, Winter, S2'!O12*Main!$B$8+_xlfn.IFNA(VLOOKUP($A12,'EV Distribution'!$A$2:$B$26,2,FALSE),0)*'EV Scenarios'!O$2</f>
        <v>1.6324037974849377</v>
      </c>
      <c r="P12" s="2">
        <f>'[1]Pc, Winter, S2'!P12*Main!$B$8+_xlfn.IFNA(VLOOKUP($A12,'EV Distribution'!$A$2:$B$26,2,FALSE),0)*'EV Scenarios'!P$2</f>
        <v>1.5665814916727701</v>
      </c>
      <c r="Q12" s="2">
        <f>'[1]Pc, Winter, S2'!Q12*Main!$B$8+_xlfn.IFNA(VLOOKUP($A12,'EV Distribution'!$A$2:$B$26,2,FALSE),0)*'EV Scenarios'!Q$2</f>
        <v>1.5467762107028942</v>
      </c>
      <c r="R12" s="2">
        <f>'[1]Pc, Winter, S2'!R12*Main!$B$8+_xlfn.IFNA(VLOOKUP($A12,'EV Distribution'!$A$2:$B$26,2,FALSE),0)*'EV Scenarios'!R$2</f>
        <v>1.6303139544335497</v>
      </c>
      <c r="S12" s="2">
        <f>'[1]Pc, Winter, S2'!S12*Main!$B$8+_xlfn.IFNA(VLOOKUP($A12,'EV Distribution'!$A$2:$B$26,2,FALSE),0)*'EV Scenarios'!S$2</f>
        <v>1.9185064099279385</v>
      </c>
      <c r="T12" s="2">
        <f>'[1]Pc, Winter, S2'!T12*Main!$B$8+_xlfn.IFNA(VLOOKUP($A12,'EV Distribution'!$A$2:$B$26,2,FALSE),0)*'EV Scenarios'!T$2</f>
        <v>1.8806176835144714</v>
      </c>
      <c r="U12" s="2">
        <f>'[1]Pc, Winter, S2'!U12*Main!$B$8+_xlfn.IFNA(VLOOKUP($A12,'EV Distribution'!$A$2:$B$26,2,FALSE),0)*'EV Scenarios'!U$2</f>
        <v>1.8051080703827527</v>
      </c>
      <c r="V12" s="2">
        <f>'[1]Pc, Winter, S2'!V12*Main!$B$8+_xlfn.IFNA(VLOOKUP($A12,'EV Distribution'!$A$2:$B$26,2,FALSE),0)*'EV Scenarios'!V$2</f>
        <v>1.6899545961878322</v>
      </c>
      <c r="W12" s="2">
        <f>'[1]Pc, Winter, S2'!W12*Main!$B$8+_xlfn.IFNA(VLOOKUP($A12,'EV Distribution'!$A$2:$B$26,2,FALSE),0)*'EV Scenarios'!W$2</f>
        <v>1.556086703633786</v>
      </c>
      <c r="X12" s="2">
        <f>'[1]Pc, Winter, S2'!X12*Main!$B$8+_xlfn.IFNA(VLOOKUP($A12,'EV Distribution'!$A$2:$B$26,2,FALSE),0)*'EV Scenarios'!X$2</f>
        <v>1.4136372871884229</v>
      </c>
      <c r="Y12" s="2">
        <f>'[1]Pc, Winter, S2'!Y12*Main!$B$8+_xlfn.IFNA(VLOOKUP($A12,'EV Distribution'!$A$2:$B$26,2,FALSE),0)*'EV Scenarios'!Y$2</f>
        <v>1.2348801014471353</v>
      </c>
    </row>
    <row r="13" spans="1:25" x14ac:dyDescent="0.25">
      <c r="A13">
        <v>34</v>
      </c>
      <c r="B13" s="2">
        <f>'[1]Pc, Winter, S2'!B13*Main!$B$8+_xlfn.IFNA(VLOOKUP($A13,'EV Distribution'!$A$2:$B$26,2,FALSE),0)*'EV Scenarios'!B$2</f>
        <v>5.9950175905599528</v>
      </c>
      <c r="C13" s="2">
        <f>'[1]Pc, Winter, S2'!C13*Main!$B$8+_xlfn.IFNA(VLOOKUP($A13,'EV Distribution'!$A$2:$B$26,2,FALSE),0)*'EV Scenarios'!C$2</f>
        <v>5.6963214922008261</v>
      </c>
      <c r="D13" s="2">
        <f>'[1]Pc, Winter, S2'!D13*Main!$B$8+_xlfn.IFNA(VLOOKUP($A13,'EV Distribution'!$A$2:$B$26,2,FALSE),0)*'EV Scenarios'!D$2</f>
        <v>5.3186269498216179</v>
      </c>
      <c r="E13" s="2">
        <f>'[1]Pc, Winter, S2'!E13*Main!$B$8+_xlfn.IFNA(VLOOKUP($A13,'EV Distribution'!$A$2:$B$26,2,FALSE),0)*'EV Scenarios'!E$2</f>
        <v>5.3506778441311278</v>
      </c>
      <c r="F13" s="2">
        <f>'[1]Pc, Winter, S2'!F13*Main!$B$8+_xlfn.IFNA(VLOOKUP($A13,'EV Distribution'!$A$2:$B$26,2,FALSE),0)*'EV Scenarios'!F$2</f>
        <v>5.3891678631057296</v>
      </c>
      <c r="G13" s="2">
        <f>'[1]Pc, Winter, S2'!G13*Main!$B$8+_xlfn.IFNA(VLOOKUP($A13,'EV Distribution'!$A$2:$B$26,2,FALSE),0)*'EV Scenarios'!G$2</f>
        <v>5.3640808505717654</v>
      </c>
      <c r="H13" s="2">
        <f>'[1]Pc, Winter, S2'!H13*Main!$B$8+_xlfn.IFNA(VLOOKUP($A13,'EV Distribution'!$A$2:$B$26,2,FALSE),0)*'EV Scenarios'!H$2</f>
        <v>5.4037194335853513</v>
      </c>
      <c r="I13" s="2">
        <f>'[1]Pc, Winter, S2'!I13*Main!$B$8+_xlfn.IFNA(VLOOKUP($A13,'EV Distribution'!$A$2:$B$26,2,FALSE),0)*'EV Scenarios'!I$2</f>
        <v>5.1459503629450678</v>
      </c>
      <c r="J13" s="2">
        <f>'[1]Pc, Winter, S2'!J13*Main!$B$8+_xlfn.IFNA(VLOOKUP($A13,'EV Distribution'!$A$2:$B$26,2,FALSE),0)*'EV Scenarios'!J$2</f>
        <v>3.9395175616326044</v>
      </c>
      <c r="K13" s="2">
        <f>'[1]Pc, Winter, S2'!K13*Main!$B$8+_xlfn.IFNA(VLOOKUP($A13,'EV Distribution'!$A$2:$B$26,2,FALSE),0)*'EV Scenarios'!K$2</f>
        <v>3.8451816421972831</v>
      </c>
      <c r="L13" s="2">
        <f>'[1]Pc, Winter, S2'!L13*Main!$B$8+_xlfn.IFNA(VLOOKUP($A13,'EV Distribution'!$A$2:$B$26,2,FALSE),0)*'EV Scenarios'!L$2</f>
        <v>5.4231701978357947</v>
      </c>
      <c r="M13" s="2">
        <f>'[1]Pc, Winter, S2'!M13*Main!$B$8+_xlfn.IFNA(VLOOKUP($A13,'EV Distribution'!$A$2:$B$26,2,FALSE),0)*'EV Scenarios'!M$2</f>
        <v>5.1709721626544587</v>
      </c>
      <c r="N13" s="2">
        <f>'[1]Pc, Winter, S2'!N13*Main!$B$8+_xlfn.IFNA(VLOOKUP($A13,'EV Distribution'!$A$2:$B$26,2,FALSE),0)*'EV Scenarios'!N$2</f>
        <v>5.2343768039610152</v>
      </c>
      <c r="O13" s="2">
        <f>'[1]Pc, Winter, S2'!O13*Main!$B$8+_xlfn.IFNA(VLOOKUP($A13,'EV Distribution'!$A$2:$B$26,2,FALSE),0)*'EV Scenarios'!O$2</f>
        <v>5.2708270684311875</v>
      </c>
      <c r="P13" s="2">
        <f>'[1]Pc, Winter, S2'!P13*Main!$B$8+_xlfn.IFNA(VLOOKUP($A13,'EV Distribution'!$A$2:$B$26,2,FALSE),0)*'EV Scenarios'!P$2</f>
        <v>5.3051656795475486</v>
      </c>
      <c r="Q13" s="2">
        <f>'[1]Pc, Winter, S2'!Q13*Main!$B$8+_xlfn.IFNA(VLOOKUP($A13,'EV Distribution'!$A$2:$B$26,2,FALSE),0)*'EV Scenarios'!Q$2</f>
        <v>5.3424879426402834</v>
      </c>
      <c r="R13" s="2">
        <f>'[1]Pc, Winter, S2'!R13*Main!$B$8+_xlfn.IFNA(VLOOKUP($A13,'EV Distribution'!$A$2:$B$26,2,FALSE),0)*'EV Scenarios'!R$2</f>
        <v>5.9066054283650322</v>
      </c>
      <c r="S13" s="2">
        <f>'[1]Pc, Winter, S2'!S13*Main!$B$8+_xlfn.IFNA(VLOOKUP($A13,'EV Distribution'!$A$2:$B$26,2,FALSE),0)*'EV Scenarios'!S$2</f>
        <v>6.1582732319527471</v>
      </c>
      <c r="T13" s="2">
        <f>'[1]Pc, Winter, S2'!T13*Main!$B$8+_xlfn.IFNA(VLOOKUP($A13,'EV Distribution'!$A$2:$B$26,2,FALSE),0)*'EV Scenarios'!T$2</f>
        <v>5.5263681055995271</v>
      </c>
      <c r="U13" s="2">
        <f>'[1]Pc, Winter, S2'!U13*Main!$B$8+_xlfn.IFNA(VLOOKUP($A13,'EV Distribution'!$A$2:$B$26,2,FALSE),0)*'EV Scenarios'!U$2</f>
        <v>5.4107584570265805</v>
      </c>
      <c r="V13" s="2">
        <f>'[1]Pc, Winter, S2'!V13*Main!$B$8+_xlfn.IFNA(VLOOKUP($A13,'EV Distribution'!$A$2:$B$26,2,FALSE),0)*'EV Scenarios'!V$2</f>
        <v>5.3752007522752505</v>
      </c>
      <c r="W13" s="2">
        <f>'[1]Pc, Winter, S2'!W13*Main!$B$8+_xlfn.IFNA(VLOOKUP($A13,'EV Distribution'!$A$2:$B$26,2,FALSE),0)*'EV Scenarios'!W$2</f>
        <v>5.348729287167159</v>
      </c>
      <c r="X13" s="2">
        <f>'[1]Pc, Winter, S2'!X13*Main!$B$8+_xlfn.IFNA(VLOOKUP($A13,'EV Distribution'!$A$2:$B$26,2,FALSE),0)*'EV Scenarios'!X$2</f>
        <v>5.3320969065386894</v>
      </c>
      <c r="Y13" s="2">
        <f>'[1]Pc, Winter, S2'!Y13*Main!$B$8+_xlfn.IFNA(VLOOKUP($A13,'EV Distribution'!$A$2:$B$26,2,FALSE),0)*'EV Scenarios'!Y$2</f>
        <v>5.8490203589781453</v>
      </c>
    </row>
    <row r="14" spans="1:25" x14ac:dyDescent="0.25">
      <c r="A14">
        <v>3</v>
      </c>
      <c r="B14" s="2">
        <f>'[1]Pc, Winter, S2'!B14*Main!$B$8+_xlfn.IFNA(VLOOKUP($A14,'EV Distribution'!$A$2:$B$26,2,FALSE),0)*'EV Scenarios'!B$2</f>
        <v>10.578059253161253</v>
      </c>
      <c r="C14" s="2">
        <f>'[1]Pc, Winter, S2'!C14*Main!$B$8+_xlfn.IFNA(VLOOKUP($A14,'EV Distribution'!$A$2:$B$26,2,FALSE),0)*'EV Scenarios'!C$2</f>
        <v>10.06902067997283</v>
      </c>
      <c r="D14" s="2">
        <f>'[1]Pc, Winter, S2'!D14*Main!$B$8+_xlfn.IFNA(VLOOKUP($A14,'EV Distribution'!$A$2:$B$26,2,FALSE),0)*'EV Scenarios'!D$2</f>
        <v>10.11710165051506</v>
      </c>
      <c r="E14" s="2">
        <f>'[1]Pc, Winter, S2'!E14*Main!$B$8+_xlfn.IFNA(VLOOKUP($A14,'EV Distribution'!$A$2:$B$26,2,FALSE),0)*'EV Scenarios'!E$2</f>
        <v>10.048335033252215</v>
      </c>
      <c r="F14" s="2">
        <f>'[1]Pc, Winter, S2'!F14*Main!$B$8+_xlfn.IFNA(VLOOKUP($A14,'EV Distribution'!$A$2:$B$26,2,FALSE),0)*'EV Scenarios'!F$2</f>
        <v>9.8937628623638503</v>
      </c>
      <c r="G14" s="2">
        <f>'[1]Pc, Winter, S2'!G14*Main!$B$8+_xlfn.IFNA(VLOOKUP($A14,'EV Distribution'!$A$2:$B$26,2,FALSE),0)*'EV Scenarios'!G$2</f>
        <v>10.160680891554639</v>
      </c>
      <c r="H14" s="2">
        <f>'[1]Pc, Winter, S2'!H14*Main!$B$8+_xlfn.IFNA(VLOOKUP($A14,'EV Distribution'!$A$2:$B$26,2,FALSE),0)*'EV Scenarios'!H$2</f>
        <v>11.629354518511519</v>
      </c>
      <c r="I14" s="2">
        <f>'[1]Pc, Winter, S2'!I14*Main!$B$8+_xlfn.IFNA(VLOOKUP($A14,'EV Distribution'!$A$2:$B$26,2,FALSE),0)*'EV Scenarios'!I$2</f>
        <v>11.923844750782044</v>
      </c>
      <c r="J14" s="2">
        <f>'[1]Pc, Winter, S2'!J14*Main!$B$8+_xlfn.IFNA(VLOOKUP($A14,'EV Distribution'!$A$2:$B$26,2,FALSE),0)*'EV Scenarios'!J$2</f>
        <v>12.585361283825165</v>
      </c>
      <c r="K14" s="2">
        <f>'[1]Pc, Winter, S2'!K14*Main!$B$8+_xlfn.IFNA(VLOOKUP($A14,'EV Distribution'!$A$2:$B$26,2,FALSE),0)*'EV Scenarios'!K$2</f>
        <v>12.383897429332546</v>
      </c>
      <c r="L14" s="2">
        <f>'[1]Pc, Winter, S2'!L14*Main!$B$8+_xlfn.IFNA(VLOOKUP($A14,'EV Distribution'!$A$2:$B$26,2,FALSE),0)*'EV Scenarios'!L$2</f>
        <v>13.04356240750384</v>
      </c>
      <c r="M14" s="2">
        <f>'[1]Pc, Winter, S2'!M14*Main!$B$8+_xlfn.IFNA(VLOOKUP($A14,'EV Distribution'!$A$2:$B$26,2,FALSE),0)*'EV Scenarios'!M$2</f>
        <v>13.54921728658358</v>
      </c>
      <c r="N14" s="2">
        <f>'[1]Pc, Winter, S2'!N14*Main!$B$8+_xlfn.IFNA(VLOOKUP($A14,'EV Distribution'!$A$2:$B$26,2,FALSE),0)*'EV Scenarios'!N$2</f>
        <v>12.990954618744238</v>
      </c>
      <c r="O14" s="2">
        <f>'[1]Pc, Winter, S2'!O14*Main!$B$8+_xlfn.IFNA(VLOOKUP($A14,'EV Distribution'!$A$2:$B$26,2,FALSE),0)*'EV Scenarios'!O$2</f>
        <v>11.932734974988778</v>
      </c>
      <c r="P14" s="2">
        <f>'[1]Pc, Winter, S2'!P14*Main!$B$8+_xlfn.IFNA(VLOOKUP($A14,'EV Distribution'!$A$2:$B$26,2,FALSE),0)*'EV Scenarios'!P$2</f>
        <v>10.372007042431187</v>
      </c>
      <c r="Q14" s="2">
        <f>'[1]Pc, Winter, S2'!Q14*Main!$B$8+_xlfn.IFNA(VLOOKUP($A14,'EV Distribution'!$A$2:$B$26,2,FALSE),0)*'EV Scenarios'!Q$2</f>
        <v>10.254449536745421</v>
      </c>
      <c r="R14" s="2">
        <f>'[1]Pc, Winter, S2'!R14*Main!$B$8+_xlfn.IFNA(VLOOKUP($A14,'EV Distribution'!$A$2:$B$26,2,FALSE),0)*'EV Scenarios'!R$2</f>
        <v>10.580265273011221</v>
      </c>
      <c r="S14" s="2">
        <f>'[1]Pc, Winter, S2'!S14*Main!$B$8+_xlfn.IFNA(VLOOKUP($A14,'EV Distribution'!$A$2:$B$26,2,FALSE),0)*'EV Scenarios'!S$2</f>
        <v>11.083212338035441</v>
      </c>
      <c r="T14" s="2">
        <f>'[1]Pc, Winter, S2'!T14*Main!$B$8+_xlfn.IFNA(VLOOKUP($A14,'EV Distribution'!$A$2:$B$26,2,FALSE),0)*'EV Scenarios'!T$2</f>
        <v>10.924004137430595</v>
      </c>
      <c r="U14" s="2">
        <f>'[1]Pc, Winter, S2'!U14*Main!$B$8+_xlfn.IFNA(VLOOKUP($A14,'EV Distribution'!$A$2:$B$26,2,FALSE),0)*'EV Scenarios'!U$2</f>
        <v>10.862827971349084</v>
      </c>
      <c r="V14" s="2">
        <f>'[1]Pc, Winter, S2'!V14*Main!$B$8+_xlfn.IFNA(VLOOKUP($A14,'EV Distribution'!$A$2:$B$26,2,FALSE),0)*'EV Scenarios'!V$2</f>
        <v>10.564896082857649</v>
      </c>
      <c r="W14" s="2">
        <f>'[1]Pc, Winter, S2'!W14*Main!$B$8+_xlfn.IFNA(VLOOKUP($A14,'EV Distribution'!$A$2:$B$26,2,FALSE),0)*'EV Scenarios'!W$2</f>
        <v>10.17772533484111</v>
      </c>
      <c r="X14" s="2">
        <f>'[1]Pc, Winter, S2'!X14*Main!$B$8+_xlfn.IFNA(VLOOKUP($A14,'EV Distribution'!$A$2:$B$26,2,FALSE),0)*'EV Scenarios'!X$2</f>
        <v>10.077239249574719</v>
      </c>
      <c r="Y14" s="2">
        <f>'[1]Pc, Winter, S2'!Y14*Main!$B$8+_xlfn.IFNA(VLOOKUP($A14,'EV Distribution'!$A$2:$B$26,2,FALSE),0)*'EV Scenarios'!Y$2</f>
        <v>9.8433774446249256</v>
      </c>
    </row>
    <row r="15" spans="1:25" x14ac:dyDescent="0.25">
      <c r="A15">
        <v>20</v>
      </c>
      <c r="B15" s="2">
        <f>'[1]Pc, Winter, S2'!B15*Main!$B$8+_xlfn.IFNA(VLOOKUP($A15,'EV Distribution'!$A$2:$B$26,2,FALSE),0)*'EV Scenarios'!B$2</f>
        <v>0.33307913698405195</v>
      </c>
      <c r="C15" s="2">
        <f>'[1]Pc, Winter, S2'!C15*Main!$B$8+_xlfn.IFNA(VLOOKUP($A15,'EV Distribution'!$A$2:$B$26,2,FALSE),0)*'EV Scenarios'!C$2</f>
        <v>0.30614262788422919</v>
      </c>
      <c r="D15" s="2">
        <f>'[1]Pc, Winter, S2'!D15*Main!$B$8+_xlfn.IFNA(VLOOKUP($A15,'EV Distribution'!$A$2:$B$26,2,FALSE),0)*'EV Scenarios'!D$2</f>
        <v>0.29515799244181923</v>
      </c>
      <c r="E15" s="2">
        <f>'[1]Pc, Winter, S2'!E15*Main!$B$8+_xlfn.IFNA(VLOOKUP($A15,'EV Distribution'!$A$2:$B$26,2,FALSE),0)*'EV Scenarios'!E$2</f>
        <v>0.28588023120023626</v>
      </c>
      <c r="F15" s="2">
        <f>'[1]Pc, Winter, S2'!F15*Main!$B$8+_xlfn.IFNA(VLOOKUP($A15,'EV Distribution'!$A$2:$B$26,2,FALSE),0)*'EV Scenarios'!F$2</f>
        <v>0.28936621283165981</v>
      </c>
      <c r="G15" s="2">
        <f>'[1]Pc, Winter, S2'!G15*Main!$B$8+_xlfn.IFNA(VLOOKUP($A15,'EV Distribution'!$A$2:$B$26,2,FALSE),0)*'EV Scenarios'!G$2</f>
        <v>0.30369541303248671</v>
      </c>
      <c r="H15" s="2">
        <f>'[1]Pc, Winter, S2'!H15*Main!$B$8+_xlfn.IFNA(VLOOKUP($A15,'EV Distribution'!$A$2:$B$26,2,FALSE),0)*'EV Scenarios'!H$2</f>
        <v>0.3654929994861193</v>
      </c>
      <c r="I15" s="2">
        <f>'[1]Pc, Winter, S2'!I15*Main!$B$8+_xlfn.IFNA(VLOOKUP($A15,'EV Distribution'!$A$2:$B$26,2,FALSE),0)*'EV Scenarios'!I$2</f>
        <v>0.43845396421618427</v>
      </c>
      <c r="J15" s="2">
        <f>'[1]Pc, Winter, S2'!J15*Main!$B$8+_xlfn.IFNA(VLOOKUP($A15,'EV Distribution'!$A$2:$B$26,2,FALSE),0)*'EV Scenarios'!J$2</f>
        <v>0.49367985068635556</v>
      </c>
      <c r="K15" s="2">
        <f>'[1]Pc, Winter, S2'!K15*Main!$B$8+_xlfn.IFNA(VLOOKUP($A15,'EV Distribution'!$A$2:$B$26,2,FALSE),0)*'EV Scenarios'!K$2</f>
        <v>0.57135843740106318</v>
      </c>
      <c r="L15" s="2">
        <f>'[1]Pc, Winter, S2'!L15*Main!$B$8+_xlfn.IFNA(VLOOKUP($A15,'EV Distribution'!$A$2:$B$26,2,FALSE),0)*'EV Scenarios'!L$2</f>
        <v>0.56961271513762557</v>
      </c>
      <c r="M15" s="2">
        <f>'[1]Pc, Winter, S2'!M15*Main!$B$8+_xlfn.IFNA(VLOOKUP($A15,'EV Distribution'!$A$2:$B$26,2,FALSE),0)*'EV Scenarios'!M$2</f>
        <v>0.60930449034376843</v>
      </c>
      <c r="N15" s="2">
        <f>'[1]Pc, Winter, S2'!N15*Main!$B$8+_xlfn.IFNA(VLOOKUP($A15,'EV Distribution'!$A$2:$B$26,2,FALSE),0)*'EV Scenarios'!N$2</f>
        <v>0.5749265443815712</v>
      </c>
      <c r="O15" s="2">
        <f>'[1]Pc, Winter, S2'!O15*Main!$B$8+_xlfn.IFNA(VLOOKUP($A15,'EV Distribution'!$A$2:$B$26,2,FALSE),0)*'EV Scenarios'!O$2</f>
        <v>0.54761756626816305</v>
      </c>
      <c r="P15" s="2">
        <f>'[1]Pc, Winter, S2'!P15*Main!$B$8+_xlfn.IFNA(VLOOKUP($A15,'EV Distribution'!$A$2:$B$26,2,FALSE),0)*'EV Scenarios'!P$2</f>
        <v>0.54115465472652091</v>
      </c>
      <c r="Q15" s="2">
        <f>'[1]Pc, Winter, S2'!Q15*Main!$B$8+_xlfn.IFNA(VLOOKUP($A15,'EV Distribution'!$A$2:$B$26,2,FALSE),0)*'EV Scenarios'!Q$2</f>
        <v>0.54653367688718246</v>
      </c>
      <c r="R15" s="2">
        <f>'[1]Pc, Winter, S2'!R15*Main!$B$8+_xlfn.IFNA(VLOOKUP($A15,'EV Distribution'!$A$2:$B$26,2,FALSE),0)*'EV Scenarios'!R$2</f>
        <v>0.55458592085410519</v>
      </c>
      <c r="S15" s="2">
        <f>'[1]Pc, Winter, S2'!S15*Main!$B$8+_xlfn.IFNA(VLOOKUP($A15,'EV Distribution'!$A$2:$B$26,2,FALSE),0)*'EV Scenarios'!S$2</f>
        <v>0.58513616388541057</v>
      </c>
      <c r="T15" s="2">
        <f>'[1]Pc, Winter, S2'!T15*Main!$B$8+_xlfn.IFNA(VLOOKUP($A15,'EV Distribution'!$A$2:$B$26,2,FALSE),0)*'EV Scenarios'!T$2</f>
        <v>0.58599943129946841</v>
      </c>
      <c r="U15" s="2">
        <f>'[1]Pc, Winter, S2'!U15*Main!$B$8+_xlfn.IFNA(VLOOKUP($A15,'EV Distribution'!$A$2:$B$26,2,FALSE),0)*'EV Scenarios'!U$2</f>
        <v>0.55412033999291199</v>
      </c>
      <c r="V15" s="2">
        <f>'[1]Pc, Winter, S2'!V15*Main!$B$8+_xlfn.IFNA(VLOOKUP($A15,'EV Distribution'!$A$2:$B$26,2,FALSE),0)*'EV Scenarios'!V$2</f>
        <v>0.53905762064146479</v>
      </c>
      <c r="W15" s="2">
        <f>'[1]Pc, Winter, S2'!W15*Main!$B$8+_xlfn.IFNA(VLOOKUP($A15,'EV Distribution'!$A$2:$B$26,2,FALSE),0)*'EV Scenarios'!W$2</f>
        <v>0.50377725549438857</v>
      </c>
      <c r="X15" s="2">
        <f>'[1]Pc, Winter, S2'!X15*Main!$B$8+_xlfn.IFNA(VLOOKUP($A15,'EV Distribution'!$A$2:$B$26,2,FALSE),0)*'EV Scenarios'!X$2</f>
        <v>0.44234633444181926</v>
      </c>
      <c r="Y15" s="2">
        <f>'[1]Pc, Winter, S2'!Y15*Main!$B$8+_xlfn.IFNA(VLOOKUP($A15,'EV Distribution'!$A$2:$B$26,2,FALSE),0)*'EV Scenarios'!Y$2</f>
        <v>0.39881845525694026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2023-03-22T13:56:10Z</dcterms:modified>
</cp:coreProperties>
</file>