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HR1_new\Location1\"/>
    </mc:Choice>
  </mc:AlternateContent>
  <xr:revisionPtr revIDLastSave="0" documentId="13_ncr:1_{A7CC1AEA-862B-4F4E-9D96-33F1CF2904E2}" xr6:coauthVersionLast="47" xr6:coauthVersionMax="47" xr10:uidLastSave="{00000000-0000-0000-0000-000000000000}"/>
  <bookViews>
    <workbookView xWindow="28680" yWindow="-7575" windowWidth="38640" windowHeight="21240" xr2:uid="{00000000-000D-0000-FFFF-FFFF00000000}"/>
  </bookViews>
  <sheets>
    <sheet name="Main" sheetId="2" r:id="rId1"/>
    <sheet name="PV Scenarios" sheetId="11" r:id="rId2"/>
    <sheet name="EV Scenarios" sheetId="20" r:id="rId3"/>
    <sheet name="EV Distribution" sheetId="31" r:id="rId4"/>
    <sheet name="PV Distribution" sheetId="35" r:id="rId5"/>
    <sheet name="ESS Distribution" sheetId="36" r:id="rId6"/>
    <sheet name="ESS Characterization" sheetId="37" r:id="rId7"/>
    <sheet name="Pc, Winter, S1" sheetId="1" r:id="rId8"/>
    <sheet name="Qc, Winter, S1" sheetId="3" r:id="rId9"/>
    <sheet name="Pg, Winter, S1" sheetId="5" r:id="rId10"/>
    <sheet name="Qg, Winter, S1" sheetId="6" r:id="rId11"/>
    <sheet name="GenStatus, Winter" sheetId="4" r:id="rId12"/>
    <sheet name="DownFlex, Winter" sheetId="7" r:id="rId13"/>
    <sheet name="UpFlex, Winter" sheetId="8" r:id="rId14"/>
    <sheet name="CostFlex, Winter" sheetId="9" r:id="rId15"/>
    <sheet name="Pc, Summer, S1" sheetId="22" r:id="rId16"/>
    <sheet name="Qc, Summer, S1" sheetId="32" r:id="rId17"/>
    <sheet name="Pg, Summer, S1" sheetId="24" r:id="rId18"/>
    <sheet name="Qg, Summer, S1" sheetId="25" r:id="rId19"/>
    <sheet name="GenStatus, Summer" sheetId="26" r:id="rId20"/>
    <sheet name="DownFlex, Summer" sheetId="33" r:id="rId21"/>
    <sheet name="UpFlex, Summer" sheetId="34" r:id="rId22"/>
    <sheet name="CostFlex, Summer" sheetId="29" r:id="rId23"/>
  </sheets>
  <externalReferences>
    <externalReference r:id="rId24"/>
    <externalReference r:id="rId2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1" l="1"/>
  <c r="B4" i="36" l="1"/>
  <c r="B2" i="36" l="1"/>
  <c r="B2" i="37" s="1"/>
  <c r="C2" i="37" s="1"/>
  <c r="D2" i="37" s="1"/>
  <c r="B4" i="37"/>
  <c r="C4" i="37" s="1"/>
  <c r="D4" i="37" s="1"/>
  <c r="B3" i="36"/>
  <c r="B3" i="37" s="1"/>
  <c r="C3" i="37" s="1"/>
  <c r="D3" i="37" s="1"/>
  <c r="B3" i="35"/>
  <c r="N17" i="24" s="1"/>
  <c r="B2" i="35"/>
  <c r="M16" i="24" s="1"/>
  <c r="V16" i="5" l="1"/>
  <c r="B17" i="5"/>
  <c r="K17" i="5"/>
  <c r="Y17" i="24"/>
  <c r="X16" i="5"/>
  <c r="L16" i="5"/>
  <c r="W17" i="24"/>
  <c r="J16" i="5"/>
  <c r="M17" i="24"/>
  <c r="K17" i="24"/>
  <c r="X16" i="24"/>
  <c r="B17" i="24"/>
  <c r="V16" i="24"/>
  <c r="L16" i="24"/>
  <c r="Y17" i="5"/>
  <c r="J16" i="24"/>
  <c r="W17" i="5"/>
  <c r="M17" i="5"/>
  <c r="X17" i="5"/>
  <c r="L17" i="5"/>
  <c r="W16" i="5"/>
  <c r="K16" i="5"/>
  <c r="X17" i="24"/>
  <c r="L17" i="24"/>
  <c r="W16" i="24"/>
  <c r="K16" i="24"/>
  <c r="V17" i="5"/>
  <c r="J17" i="5"/>
  <c r="U16" i="5"/>
  <c r="I16" i="5"/>
  <c r="V17" i="24"/>
  <c r="J17" i="24"/>
  <c r="U16" i="24"/>
  <c r="I16" i="24"/>
  <c r="U17" i="5"/>
  <c r="I17" i="5"/>
  <c r="T16" i="5"/>
  <c r="H16" i="5"/>
  <c r="U17" i="24"/>
  <c r="I17" i="24"/>
  <c r="T16" i="24"/>
  <c r="H16" i="24"/>
  <c r="T17" i="5"/>
  <c r="H17" i="5"/>
  <c r="S16" i="5"/>
  <c r="G16" i="5"/>
  <c r="T17" i="24"/>
  <c r="H17" i="24"/>
  <c r="S16" i="24"/>
  <c r="G16" i="24"/>
  <c r="S17" i="5"/>
  <c r="G17" i="5"/>
  <c r="R16" i="5"/>
  <c r="F16" i="5"/>
  <c r="S17" i="24"/>
  <c r="G17" i="24"/>
  <c r="R16" i="24"/>
  <c r="F16" i="24"/>
  <c r="R17" i="5"/>
  <c r="F17" i="5"/>
  <c r="Q16" i="5"/>
  <c r="E16" i="5"/>
  <c r="R17" i="24"/>
  <c r="F17" i="24"/>
  <c r="Q16" i="24"/>
  <c r="E16" i="24"/>
  <c r="Q17" i="5"/>
  <c r="E17" i="5"/>
  <c r="P16" i="5"/>
  <c r="D16" i="5"/>
  <c r="Q17" i="24"/>
  <c r="E17" i="24"/>
  <c r="P16" i="24"/>
  <c r="D16" i="24"/>
  <c r="P17" i="5"/>
  <c r="D17" i="5"/>
  <c r="O16" i="5"/>
  <c r="C16" i="5"/>
  <c r="P17" i="24"/>
  <c r="D17" i="24"/>
  <c r="O16" i="24"/>
  <c r="C16" i="24"/>
  <c r="B16" i="5"/>
  <c r="O17" i="5"/>
  <c r="C17" i="5"/>
  <c r="N16" i="5"/>
  <c r="B16" i="24"/>
  <c r="O17" i="24"/>
  <c r="C17" i="24"/>
  <c r="N16" i="24"/>
  <c r="N17" i="5"/>
  <c r="Y16" i="5"/>
  <c r="M16" i="5"/>
  <c r="Y16" i="24"/>
  <c r="B3" i="31"/>
  <c r="B4" i="31"/>
  <c r="B2" i="31"/>
  <c r="D3" i="11" l="1"/>
  <c r="E3" i="11"/>
  <c r="F3" i="11"/>
  <c r="G3" i="11"/>
  <c r="H3" i="11"/>
  <c r="I3" i="11"/>
  <c r="J3" i="11"/>
  <c r="K3" i="11"/>
  <c r="L3" i="11"/>
  <c r="M3" i="11"/>
  <c r="N3" i="11"/>
  <c r="O3" i="11"/>
  <c r="P3" i="11"/>
  <c r="Q3" i="11"/>
  <c r="R3" i="11"/>
  <c r="S3" i="11"/>
  <c r="T3" i="11"/>
  <c r="U3" i="11"/>
  <c r="V3" i="11"/>
  <c r="W3" i="11"/>
  <c r="X3" i="11"/>
  <c r="Y3" i="11"/>
  <c r="Z3" i="11"/>
  <c r="C3" i="11"/>
  <c r="W4" i="22" l="1"/>
  <c r="B2" i="1"/>
  <c r="O3" i="22"/>
  <c r="F21" i="22"/>
  <c r="L16" i="22"/>
  <c r="L16" i="34" s="1"/>
  <c r="N15" i="1"/>
  <c r="N15" i="7" s="1"/>
  <c r="I15" i="22"/>
  <c r="I15" i="34" s="1"/>
  <c r="G18" i="1"/>
  <c r="G18" i="7" s="1"/>
  <c r="E21" i="22"/>
  <c r="E21" i="34" s="1"/>
  <c r="P3" i="22"/>
  <c r="P3" i="34" s="1"/>
  <c r="K16" i="22"/>
  <c r="K16" i="34" s="1"/>
  <c r="F18" i="1"/>
  <c r="F18" i="7" s="1"/>
  <c r="E15" i="1"/>
  <c r="E15" i="8" s="1"/>
  <c r="K18" i="1"/>
  <c r="K18" i="8" s="1"/>
  <c r="B22" i="1"/>
  <c r="O15" i="1"/>
  <c r="Q15" i="22"/>
  <c r="Q15" i="34" s="1"/>
  <c r="N18" i="1"/>
  <c r="N18" i="7" s="1"/>
  <c r="M12" i="1"/>
  <c r="M12" i="8" s="1"/>
  <c r="K16" i="1"/>
  <c r="K16" i="7" s="1"/>
  <c r="K21" i="1"/>
  <c r="K21" i="7" s="1"/>
  <c r="C15" i="22"/>
  <c r="C15" i="33" s="1"/>
  <c r="V18" i="22"/>
  <c r="V18" i="34" s="1"/>
  <c r="S12" i="22"/>
  <c r="S12" i="33" s="1"/>
  <c r="D3" i="1"/>
  <c r="D3" i="8" s="1"/>
  <c r="C15" i="1"/>
  <c r="C15" i="8" s="1"/>
  <c r="X16" i="22"/>
  <c r="P15" i="22"/>
  <c r="L3" i="1"/>
  <c r="S13" i="22"/>
  <c r="S13" i="33" s="1"/>
  <c r="O16" i="22"/>
  <c r="O16" i="34" s="1"/>
  <c r="C3" i="22"/>
  <c r="C3" i="33" s="1"/>
  <c r="O15" i="22"/>
  <c r="O15" i="34" s="1"/>
  <c r="M3" i="1"/>
  <c r="M3" i="8" s="1"/>
  <c r="O4" i="1"/>
  <c r="O4" i="8" s="1"/>
  <c r="W18" i="1"/>
  <c r="W18" i="7" s="1"/>
  <c r="I3" i="1"/>
  <c r="I3" i="8" s="1"/>
  <c r="D3" i="22"/>
  <c r="D3" i="33" s="1"/>
  <c r="R21" i="22"/>
  <c r="P22" i="1"/>
  <c r="L12" i="1"/>
  <c r="R12" i="22"/>
  <c r="R12" i="33" s="1"/>
  <c r="R13" i="22"/>
  <c r="R13" i="34" s="1"/>
  <c r="B4" i="1"/>
  <c r="B4" i="7" s="1"/>
  <c r="D22" i="1"/>
  <c r="D22" i="8" s="1"/>
  <c r="W12" i="1"/>
  <c r="W12" i="7" s="1"/>
  <c r="P12" i="22"/>
  <c r="P12" i="34" s="1"/>
  <c r="E13" i="22"/>
  <c r="E13" i="33" s="1"/>
  <c r="N4" i="1"/>
  <c r="N4" i="8" s="1"/>
  <c r="R22" i="1"/>
  <c r="R22" i="7" s="1"/>
  <c r="K12" i="1"/>
  <c r="O12" i="22"/>
  <c r="D13" i="22"/>
  <c r="D13" i="33" s="1"/>
  <c r="U4" i="1"/>
  <c r="U4" i="7" s="1"/>
  <c r="V15" i="1"/>
  <c r="V15" i="8" s="1"/>
  <c r="Q18" i="22"/>
  <c r="Q18" i="34" s="1"/>
  <c r="K3" i="1"/>
  <c r="K3" i="8" s="1"/>
  <c r="U21" i="1"/>
  <c r="U21" i="8" s="1"/>
  <c r="X21" i="22"/>
  <c r="X21" i="33" s="1"/>
  <c r="U22" i="22"/>
  <c r="U22" i="34" s="1"/>
  <c r="S12" i="1"/>
  <c r="S12" i="8" s="1"/>
  <c r="M13" i="1"/>
  <c r="M13" i="8" s="1"/>
  <c r="W13" i="22"/>
  <c r="V4" i="22"/>
  <c r="J15" i="1"/>
  <c r="O16" i="1"/>
  <c r="O16" i="8" s="1"/>
  <c r="S16" i="22"/>
  <c r="S16" i="33" s="1"/>
  <c r="P18" i="22"/>
  <c r="P18" i="34" s="1"/>
  <c r="J3" i="1"/>
  <c r="J3" i="8" s="1"/>
  <c r="T21" i="1"/>
  <c r="T21" i="7" s="1"/>
  <c r="K21" i="22"/>
  <c r="K21" i="33" s="1"/>
  <c r="T22" i="22"/>
  <c r="T22" i="33" s="1"/>
  <c r="G12" i="1"/>
  <c r="G12" i="8" s="1"/>
  <c r="B13" i="1"/>
  <c r="B13" i="7" s="1"/>
  <c r="I13" i="22"/>
  <c r="U4" i="22"/>
  <c r="F16" i="22"/>
  <c r="F16" i="33" s="1"/>
  <c r="U15" i="1"/>
  <c r="U15" i="7" s="1"/>
  <c r="C16" i="1"/>
  <c r="C16" i="8" s="1"/>
  <c r="E16" i="22"/>
  <c r="E16" i="33" s="1"/>
  <c r="D18" i="22"/>
  <c r="D18" i="34" s="1"/>
  <c r="T3" i="1"/>
  <c r="T3" i="8" s="1"/>
  <c r="H21" i="1"/>
  <c r="H21" i="7" s="1"/>
  <c r="W21" i="22"/>
  <c r="W21" i="33" s="1"/>
  <c r="S22" i="22"/>
  <c r="S22" i="33" s="1"/>
  <c r="Y12" i="1"/>
  <c r="Y12" i="8" s="1"/>
  <c r="X13" i="1"/>
  <c r="V13" i="22"/>
  <c r="J4" i="22"/>
  <c r="J4" i="34" s="1"/>
  <c r="Q16" i="1"/>
  <c r="Q16" i="8" s="1"/>
  <c r="I15" i="1"/>
  <c r="I15" i="8" s="1"/>
  <c r="P16" i="1"/>
  <c r="P16" i="8" s="1"/>
  <c r="R16" i="22"/>
  <c r="R16" i="33" s="1"/>
  <c r="C18" i="22"/>
  <c r="C18" i="33" s="1"/>
  <c r="H3" i="1"/>
  <c r="H3" i="7" s="1"/>
  <c r="S21" i="1"/>
  <c r="S21" i="8" s="1"/>
  <c r="J21" i="22"/>
  <c r="J21" i="33" s="1"/>
  <c r="I22" i="22"/>
  <c r="I22" i="33" s="1"/>
  <c r="R12" i="1"/>
  <c r="L13" i="1"/>
  <c r="H13" i="22"/>
  <c r="H13" i="33" s="1"/>
  <c r="I4" i="22"/>
  <c r="I4" i="33" s="1"/>
  <c r="C3" i="1"/>
  <c r="C3" i="8" s="1"/>
  <c r="O22" i="22"/>
  <c r="O22" i="33" s="1"/>
  <c r="J12" i="22"/>
  <c r="J12" i="34" s="1"/>
  <c r="T13" i="1"/>
  <c r="T13" i="7" s="1"/>
  <c r="L4" i="1"/>
  <c r="L4" i="8" s="1"/>
  <c r="P4" i="22"/>
  <c r="P4" i="33" s="1"/>
  <c r="K22" i="1"/>
  <c r="K22" i="7" s="1"/>
  <c r="H15" i="22"/>
  <c r="H15" i="33" s="1"/>
  <c r="V16" i="1"/>
  <c r="Q18" i="1"/>
  <c r="I18" i="22"/>
  <c r="I18" i="34" s="1"/>
  <c r="J3" i="22"/>
  <c r="J3" i="33" s="1"/>
  <c r="O21" i="1"/>
  <c r="U22" i="1"/>
  <c r="U22" i="8" s="1"/>
  <c r="C22" i="22"/>
  <c r="C22" i="34" s="1"/>
  <c r="I12" i="22"/>
  <c r="I12" i="33" s="1"/>
  <c r="H13" i="1"/>
  <c r="H13" i="8" s="1"/>
  <c r="K4" i="1"/>
  <c r="K4" i="7" s="1"/>
  <c r="D4" i="22"/>
  <c r="D4" i="33" s="1"/>
  <c r="D21" i="1"/>
  <c r="D21" i="8" s="1"/>
  <c r="W15" i="22"/>
  <c r="J16" i="1"/>
  <c r="E18" i="1"/>
  <c r="U18" i="22"/>
  <c r="U18" i="34" s="1"/>
  <c r="I3" i="22"/>
  <c r="I3" i="33" s="1"/>
  <c r="C21" i="1"/>
  <c r="C21" i="7" s="1"/>
  <c r="I22" i="1"/>
  <c r="I22" i="8" s="1"/>
  <c r="N22" i="22"/>
  <c r="N22" i="33" s="1"/>
  <c r="X12" i="22"/>
  <c r="X12" i="33" s="1"/>
  <c r="S13" i="1"/>
  <c r="S13" i="8" s="1"/>
  <c r="J4" i="1"/>
  <c r="J4" i="8" s="1"/>
  <c r="O4" i="22"/>
  <c r="O4" i="33" s="1"/>
  <c r="V15" i="22"/>
  <c r="U16" i="1"/>
  <c r="P18" i="1"/>
  <c r="H18" i="22"/>
  <c r="H18" i="34" s="1"/>
  <c r="V3" i="22"/>
  <c r="V3" i="34" s="1"/>
  <c r="V21" i="1"/>
  <c r="V21" i="7" s="1"/>
  <c r="J22" i="1"/>
  <c r="J22" i="8" s="1"/>
  <c r="B22" i="22"/>
  <c r="B22" i="34" s="1"/>
  <c r="H12" i="22"/>
  <c r="H12" i="34" s="1"/>
  <c r="G13" i="1"/>
  <c r="G13" i="8" s="1"/>
  <c r="Y4" i="1"/>
  <c r="Y4" i="8" s="1"/>
  <c r="C4" i="22"/>
  <c r="C4" i="33" s="1"/>
  <c r="Y15" i="1"/>
  <c r="T15" i="1"/>
  <c r="U15" i="22"/>
  <c r="L15" i="22"/>
  <c r="L15" i="34" s="1"/>
  <c r="N16" i="1"/>
  <c r="N16" i="8" s="1"/>
  <c r="I16" i="1"/>
  <c r="I16" i="7" s="1"/>
  <c r="J16" i="22"/>
  <c r="J16" i="34" s="1"/>
  <c r="D16" i="22"/>
  <c r="D16" i="33" s="1"/>
  <c r="D18" i="1"/>
  <c r="D18" i="8" s="1"/>
  <c r="B18" i="1"/>
  <c r="B18" i="7" s="1"/>
  <c r="O18" i="22"/>
  <c r="O18" i="33" s="1"/>
  <c r="T18" i="22"/>
  <c r="T18" i="33" s="1"/>
  <c r="Y3" i="1"/>
  <c r="S3" i="1"/>
  <c r="T3" i="22"/>
  <c r="T3" i="34" s="1"/>
  <c r="N3" i="22"/>
  <c r="N3" i="33" s="1"/>
  <c r="G21" i="1"/>
  <c r="G21" i="7" s="1"/>
  <c r="N21" i="1"/>
  <c r="N21" i="8" s="1"/>
  <c r="Q21" i="22"/>
  <c r="Q21" i="34" s="1"/>
  <c r="V21" i="22"/>
  <c r="V21" i="34" s="1"/>
  <c r="T22" i="1"/>
  <c r="T22" i="8" s="1"/>
  <c r="O22" i="1"/>
  <c r="O22" i="7" s="1"/>
  <c r="H22" i="22"/>
  <c r="H22" i="33" s="1"/>
  <c r="Y22" i="22"/>
  <c r="Y22" i="33" s="1"/>
  <c r="X12" i="1"/>
  <c r="F12" i="1"/>
  <c r="W12" i="22"/>
  <c r="W12" i="34" s="1"/>
  <c r="K12" i="22"/>
  <c r="K12" i="34" s="1"/>
  <c r="N13" i="1"/>
  <c r="R13" i="1"/>
  <c r="R13" i="8" s="1"/>
  <c r="Q13" i="22"/>
  <c r="Q13" i="34" s="1"/>
  <c r="U13" i="22"/>
  <c r="U13" i="34" s="1"/>
  <c r="E4" i="1"/>
  <c r="E4" i="8" s="1"/>
  <c r="I4" i="1"/>
  <c r="I4" i="8" s="1"/>
  <c r="T4" i="22"/>
  <c r="T4" i="33" s="1"/>
  <c r="N4" i="22"/>
  <c r="N4" i="33" s="1"/>
  <c r="H15" i="1"/>
  <c r="G15" i="22"/>
  <c r="K15" i="22"/>
  <c r="D16" i="1"/>
  <c r="D16" i="8" s="1"/>
  <c r="T16" i="1"/>
  <c r="T16" i="7" s="1"/>
  <c r="W16" i="22"/>
  <c r="W16" i="33" s="1"/>
  <c r="Q16" i="22"/>
  <c r="Q16" i="34" s="1"/>
  <c r="R18" i="1"/>
  <c r="R18" i="7" s="1"/>
  <c r="V18" i="1"/>
  <c r="V18" i="8" s="1"/>
  <c r="B18" i="22"/>
  <c r="B18" i="33" s="1"/>
  <c r="G18" i="22"/>
  <c r="G18" i="33" s="1"/>
  <c r="X3" i="1"/>
  <c r="X3" i="7" s="1"/>
  <c r="G3" i="1"/>
  <c r="H3" i="22"/>
  <c r="B3" i="22"/>
  <c r="B3" i="34" s="1"/>
  <c r="J21" i="1"/>
  <c r="J21" i="8" s="1"/>
  <c r="I21" i="1"/>
  <c r="I21" i="7" s="1"/>
  <c r="D21" i="22"/>
  <c r="D21" i="33" s="1"/>
  <c r="I21" i="22"/>
  <c r="I21" i="33" s="1"/>
  <c r="H22" i="1"/>
  <c r="H22" i="8" s="1"/>
  <c r="C22" i="1"/>
  <c r="C22" i="8" s="1"/>
  <c r="G22" i="22"/>
  <c r="G22" i="33" s="1"/>
  <c r="M22" i="22"/>
  <c r="M22" i="33" s="1"/>
  <c r="B12" i="1"/>
  <c r="B12" i="8" s="1"/>
  <c r="Q12" i="1"/>
  <c r="G12" i="22"/>
  <c r="Q12" i="22"/>
  <c r="Q12" i="34" s="1"/>
  <c r="Y13" i="1"/>
  <c r="Y13" i="8" s="1"/>
  <c r="F13" i="1"/>
  <c r="C13" i="22"/>
  <c r="C13" i="33" s="1"/>
  <c r="G13" i="22"/>
  <c r="G13" i="34" s="1"/>
  <c r="X4" i="1"/>
  <c r="X4" i="8" s="1"/>
  <c r="T4" i="1"/>
  <c r="T4" i="8" s="1"/>
  <c r="H4" i="22"/>
  <c r="H4" i="34" s="1"/>
  <c r="B4" i="22"/>
  <c r="B4" i="33" s="1"/>
  <c r="P15" i="1"/>
  <c r="P15" i="8" s="1"/>
  <c r="X15" i="22"/>
  <c r="Y16" i="1"/>
  <c r="H16" i="1"/>
  <c r="H16" i="8" s="1"/>
  <c r="I16" i="22"/>
  <c r="I16" i="34" s="1"/>
  <c r="C16" i="22"/>
  <c r="C16" i="34" s="1"/>
  <c r="O18" i="1"/>
  <c r="O18" i="8" s="1"/>
  <c r="J18" i="1"/>
  <c r="J18" i="7" s="1"/>
  <c r="N18" i="22"/>
  <c r="N18" i="33" s="1"/>
  <c r="S18" i="22"/>
  <c r="S18" i="34" s="1"/>
  <c r="B3" i="1"/>
  <c r="B3" i="7" s="1"/>
  <c r="U3" i="22"/>
  <c r="U3" i="34" s="1"/>
  <c r="S3" i="22"/>
  <c r="S3" i="33" s="1"/>
  <c r="Y3" i="22"/>
  <c r="R21" i="1"/>
  <c r="E21" i="1"/>
  <c r="E21" i="8" s="1"/>
  <c r="P21" i="22"/>
  <c r="P21" i="33" s="1"/>
  <c r="U21" i="22"/>
  <c r="U21" i="33" s="1"/>
  <c r="V22" i="1"/>
  <c r="V22" i="8" s="1"/>
  <c r="F22" i="1"/>
  <c r="F22" i="8" s="1"/>
  <c r="R22" i="22"/>
  <c r="R22" i="33" s="1"/>
  <c r="X22" i="22"/>
  <c r="X22" i="34" s="1"/>
  <c r="V12" i="1"/>
  <c r="V12" i="8" s="1"/>
  <c r="E12" i="1"/>
  <c r="E12" i="7" s="1"/>
  <c r="V12" i="22"/>
  <c r="V12" i="34" s="1"/>
  <c r="E12" i="22"/>
  <c r="W13" i="1"/>
  <c r="Q13" i="1"/>
  <c r="P13" i="22"/>
  <c r="P13" i="33" s="1"/>
  <c r="T13" i="22"/>
  <c r="T13" i="33" s="1"/>
  <c r="C4" i="1"/>
  <c r="C4" i="8" s="1"/>
  <c r="H4" i="1"/>
  <c r="H4" i="8" s="1"/>
  <c r="S4" i="22"/>
  <c r="S4" i="33" s="1"/>
  <c r="Y4" i="22"/>
  <c r="Y4" i="34" s="1"/>
  <c r="F15" i="22"/>
  <c r="F15" i="33" s="1"/>
  <c r="J15" i="22"/>
  <c r="J15" i="34" s="1"/>
  <c r="M16" i="1"/>
  <c r="M16" i="8" s="1"/>
  <c r="S16" i="1"/>
  <c r="V16" i="22"/>
  <c r="P16" i="22"/>
  <c r="P16" i="33" s="1"/>
  <c r="C18" i="1"/>
  <c r="C18" i="7" s="1"/>
  <c r="U18" i="1"/>
  <c r="U18" i="8" s="1"/>
  <c r="L18" i="22"/>
  <c r="L18" i="34" s="1"/>
  <c r="F18" i="22"/>
  <c r="F18" i="34" s="1"/>
  <c r="N3" i="1"/>
  <c r="N3" i="8" s="1"/>
  <c r="R3" i="1"/>
  <c r="R3" i="7" s="1"/>
  <c r="G3" i="22"/>
  <c r="G3" i="33" s="1"/>
  <c r="M3" i="22"/>
  <c r="M3" i="34" s="1"/>
  <c r="F21" i="1"/>
  <c r="F21" i="7" s="1"/>
  <c r="Y21" i="1"/>
  <c r="C21" i="22"/>
  <c r="H21" i="22"/>
  <c r="H21" i="33" s="1"/>
  <c r="S22" i="1"/>
  <c r="S22" i="7" s="1"/>
  <c r="N22" i="1"/>
  <c r="N22" i="8" s="1"/>
  <c r="F22" i="22"/>
  <c r="F22" i="33" s="1"/>
  <c r="L22" i="22"/>
  <c r="L22" i="34" s="1"/>
  <c r="J12" i="1"/>
  <c r="J12" i="8" s="1"/>
  <c r="P12" i="1"/>
  <c r="P12" i="8" s="1"/>
  <c r="F12" i="22"/>
  <c r="F12" i="34" s="1"/>
  <c r="N12" i="22"/>
  <c r="N12" i="34" s="1"/>
  <c r="K13" i="1"/>
  <c r="K13" i="8" s="1"/>
  <c r="E13" i="1"/>
  <c r="O13" i="22"/>
  <c r="F13" i="22"/>
  <c r="F13" i="34" s="1"/>
  <c r="W4" i="1"/>
  <c r="W4" i="8" s="1"/>
  <c r="S4" i="1"/>
  <c r="S4" i="8" s="1"/>
  <c r="G4" i="22"/>
  <c r="G4" i="33" s="1"/>
  <c r="M4" i="22"/>
  <c r="M4" i="33" s="1"/>
  <c r="M15" i="1"/>
  <c r="M15" i="8" s="1"/>
  <c r="S15" i="1"/>
  <c r="S15" i="7" s="1"/>
  <c r="X15" i="1"/>
  <c r="X15" i="7" s="1"/>
  <c r="G15" i="1"/>
  <c r="G15" i="8" s="1"/>
  <c r="S15" i="22"/>
  <c r="S15" i="33" s="1"/>
  <c r="N15" i="22"/>
  <c r="X16" i="1"/>
  <c r="G16" i="1"/>
  <c r="H16" i="22"/>
  <c r="H16" i="34" s="1"/>
  <c r="N16" i="22"/>
  <c r="N16" i="33" s="1"/>
  <c r="Y18" i="1"/>
  <c r="Y18" i="8" s="1"/>
  <c r="I18" i="1"/>
  <c r="I18" i="7" s="1"/>
  <c r="X18" i="22"/>
  <c r="X18" i="34" s="1"/>
  <c r="R18" i="22"/>
  <c r="R18" i="33" s="1"/>
  <c r="W3" i="1"/>
  <c r="W3" i="8" s="1"/>
  <c r="F3" i="1"/>
  <c r="F3" i="7" s="1"/>
  <c r="R3" i="22"/>
  <c r="R3" i="33" s="1"/>
  <c r="X3" i="22"/>
  <c r="Q21" i="1"/>
  <c r="M21" i="1"/>
  <c r="M21" i="7" s="1"/>
  <c r="O21" i="22"/>
  <c r="O21" i="33" s="1"/>
  <c r="T21" i="22"/>
  <c r="T21" i="34" s="1"/>
  <c r="G22" i="1"/>
  <c r="G22" i="7" s="1"/>
  <c r="Y22" i="1"/>
  <c r="Y22" i="8" s="1"/>
  <c r="Q22" i="22"/>
  <c r="Q22" i="34" s="1"/>
  <c r="W22" i="22"/>
  <c r="W22" i="33" s="1"/>
  <c r="U12" i="1"/>
  <c r="U12" i="8" s="1"/>
  <c r="D12" i="1"/>
  <c r="D12" i="8" s="1"/>
  <c r="U12" i="22"/>
  <c r="U12" i="34" s="1"/>
  <c r="B12" i="22"/>
  <c r="V13" i="1"/>
  <c r="P13" i="1"/>
  <c r="P13" i="8" s="1"/>
  <c r="L13" i="22"/>
  <c r="L13" i="34" s="1"/>
  <c r="N13" i="22"/>
  <c r="N13" i="33" s="1"/>
  <c r="M4" i="1"/>
  <c r="M4" i="7" s="1"/>
  <c r="G4" i="1"/>
  <c r="G4" i="8" s="1"/>
  <c r="R4" i="22"/>
  <c r="R4" i="33" s="1"/>
  <c r="X4" i="22"/>
  <c r="X4" i="33" s="1"/>
  <c r="B15" i="1"/>
  <c r="B15" i="7" s="1"/>
  <c r="D15" i="1"/>
  <c r="D15" i="8" s="1"/>
  <c r="L15" i="1"/>
  <c r="L15" i="8" s="1"/>
  <c r="R15" i="1"/>
  <c r="E15" i="22"/>
  <c r="B15" i="22"/>
  <c r="B15" i="33" s="1"/>
  <c r="L16" i="1"/>
  <c r="L16" i="7" s="1"/>
  <c r="B16" i="1"/>
  <c r="B16" i="8" s="1"/>
  <c r="U16" i="22"/>
  <c r="U16" i="34" s="1"/>
  <c r="B16" i="22"/>
  <c r="B16" i="34" s="1"/>
  <c r="M18" i="1"/>
  <c r="M18" i="7" s="1"/>
  <c r="S18" i="1"/>
  <c r="S18" i="7" s="1"/>
  <c r="K18" i="22"/>
  <c r="K18" i="33" s="1"/>
  <c r="E18" i="22"/>
  <c r="E18" i="33" s="1"/>
  <c r="V3" i="1"/>
  <c r="V3" i="8" s="1"/>
  <c r="Q3" i="1"/>
  <c r="F3" i="22"/>
  <c r="L3" i="22"/>
  <c r="L3" i="34" s="1"/>
  <c r="S21" i="22"/>
  <c r="S21" i="33" s="1"/>
  <c r="L21" i="1"/>
  <c r="L21" i="7" s="1"/>
  <c r="B21" i="22"/>
  <c r="B21" i="34" s="1"/>
  <c r="G21" i="22"/>
  <c r="G21" i="33" s="1"/>
  <c r="Q22" i="1"/>
  <c r="Q22" i="8" s="1"/>
  <c r="M22" i="1"/>
  <c r="M22" i="8" s="1"/>
  <c r="E22" i="22"/>
  <c r="E22" i="34" s="1"/>
  <c r="K22" i="22"/>
  <c r="K22" i="33" s="1"/>
  <c r="I12" i="1"/>
  <c r="I12" i="7" s="1"/>
  <c r="O12" i="1"/>
  <c r="D12" i="22"/>
  <c r="Y12" i="22"/>
  <c r="Y12" i="33" s="1"/>
  <c r="J13" i="1"/>
  <c r="J13" i="8" s="1"/>
  <c r="D13" i="1"/>
  <c r="D13" i="7" s="1"/>
  <c r="K13" i="22"/>
  <c r="K13" i="33" s="1"/>
  <c r="B13" i="22"/>
  <c r="B13" i="34" s="1"/>
  <c r="V4" i="1"/>
  <c r="V4" i="8" s="1"/>
  <c r="R4" i="1"/>
  <c r="R4" i="7" s="1"/>
  <c r="F4" i="22"/>
  <c r="F4" i="33" s="1"/>
  <c r="L4" i="22"/>
  <c r="L4" i="33" s="1"/>
  <c r="T15" i="22"/>
  <c r="T15" i="33" s="1"/>
  <c r="W15" i="1"/>
  <c r="F15" i="1"/>
  <c r="R15" i="22"/>
  <c r="R15" i="34" s="1"/>
  <c r="Y15" i="22"/>
  <c r="Y15" i="34" s="1"/>
  <c r="E16" i="1"/>
  <c r="E16" i="7" s="1"/>
  <c r="R16" i="1"/>
  <c r="R16" i="7" s="1"/>
  <c r="G16" i="22"/>
  <c r="G16" i="33" s="1"/>
  <c r="Y16" i="22"/>
  <c r="Y16" i="34" s="1"/>
  <c r="X18" i="1"/>
  <c r="X18" i="7" s="1"/>
  <c r="T18" i="1"/>
  <c r="T18" i="7" s="1"/>
  <c r="W18" i="22"/>
  <c r="W18" i="33" s="1"/>
  <c r="Y18" i="22"/>
  <c r="Y18" i="33" s="1"/>
  <c r="U3" i="1"/>
  <c r="E3" i="1"/>
  <c r="Q3" i="22"/>
  <c r="Q3" i="34" s="1"/>
  <c r="W3" i="22"/>
  <c r="W3" i="33" s="1"/>
  <c r="B21" i="1"/>
  <c r="B21" i="7" s="1"/>
  <c r="X21" i="1"/>
  <c r="X21" i="8" s="1"/>
  <c r="N21" i="22"/>
  <c r="N21" i="33" s="1"/>
  <c r="Y21" i="22"/>
  <c r="Y21" i="34" s="1"/>
  <c r="E22" i="1"/>
  <c r="E22" i="8" s="1"/>
  <c r="X22" i="1"/>
  <c r="X22" i="7" s="1"/>
  <c r="P22" i="22"/>
  <c r="P22" i="34" s="1"/>
  <c r="V22" i="22"/>
  <c r="V22" i="33" s="1"/>
  <c r="T12" i="1"/>
  <c r="C12" i="1"/>
  <c r="T12" i="22"/>
  <c r="T12" i="33" s="1"/>
  <c r="M12" i="22"/>
  <c r="M12" i="33" s="1"/>
  <c r="U13" i="1"/>
  <c r="U13" i="8" s="1"/>
  <c r="O13" i="1"/>
  <c r="O13" i="8" s="1"/>
  <c r="X13" i="22"/>
  <c r="X13" i="34" s="1"/>
  <c r="Y13" i="22"/>
  <c r="Y13" i="33" s="1"/>
  <c r="Q4" i="1"/>
  <c r="Q4" i="8" s="1"/>
  <c r="F4" i="1"/>
  <c r="F4" i="8" s="1"/>
  <c r="Q4" i="22"/>
  <c r="Q4" i="33" s="1"/>
  <c r="G3" i="32"/>
  <c r="S3" i="32"/>
  <c r="G4" i="32"/>
  <c r="S4" i="32"/>
  <c r="G5" i="32"/>
  <c r="S5" i="32"/>
  <c r="G6" i="32"/>
  <c r="S6" i="32"/>
  <c r="G7" i="32"/>
  <c r="S7" i="32"/>
  <c r="G8" i="32"/>
  <c r="S8" i="32"/>
  <c r="G9" i="32"/>
  <c r="S9" i="32"/>
  <c r="G10" i="32"/>
  <c r="S10" i="32"/>
  <c r="G11" i="32"/>
  <c r="S11" i="32"/>
  <c r="G12" i="32"/>
  <c r="S12" i="32"/>
  <c r="G13" i="32"/>
  <c r="S13" i="32"/>
  <c r="G14" i="32"/>
  <c r="S14" i="32"/>
  <c r="G15" i="32"/>
  <c r="S15" i="32"/>
  <c r="G16" i="32"/>
  <c r="S16" i="32"/>
  <c r="G17" i="32"/>
  <c r="S17" i="32"/>
  <c r="G18" i="32"/>
  <c r="S18" i="32"/>
  <c r="G19" i="32"/>
  <c r="S19" i="32"/>
  <c r="G20" i="32"/>
  <c r="S20" i="32"/>
  <c r="G21" i="32"/>
  <c r="S21" i="32"/>
  <c r="G22" i="32"/>
  <c r="S22" i="32"/>
  <c r="G23" i="32"/>
  <c r="S23" i="32"/>
  <c r="G24" i="32"/>
  <c r="S24" i="32"/>
  <c r="G25" i="32"/>
  <c r="S25" i="32"/>
  <c r="H2" i="32"/>
  <c r="T2" i="32"/>
  <c r="F5" i="22"/>
  <c r="R5" i="22"/>
  <c r="F6" i="22"/>
  <c r="R6" i="22"/>
  <c r="F7" i="22"/>
  <c r="R7" i="22"/>
  <c r="F8" i="22"/>
  <c r="R8" i="22"/>
  <c r="F9" i="22"/>
  <c r="R9" i="22"/>
  <c r="F10" i="22"/>
  <c r="R10" i="22"/>
  <c r="F11" i="22"/>
  <c r="R11" i="22"/>
  <c r="F14" i="22"/>
  <c r="R14" i="22"/>
  <c r="F17" i="22"/>
  <c r="R17" i="22"/>
  <c r="F19" i="22"/>
  <c r="R19" i="22"/>
  <c r="F20" i="22"/>
  <c r="R20" i="22"/>
  <c r="F23" i="22"/>
  <c r="R23" i="22"/>
  <c r="F24" i="22"/>
  <c r="R24" i="22"/>
  <c r="F25" i="22"/>
  <c r="R25" i="22"/>
  <c r="G2" i="22"/>
  <c r="H3" i="32"/>
  <c r="T3" i="32"/>
  <c r="H4" i="32"/>
  <c r="T4" i="32"/>
  <c r="H5" i="32"/>
  <c r="T5" i="32"/>
  <c r="H6" i="32"/>
  <c r="T6" i="32"/>
  <c r="H7" i="32"/>
  <c r="T7" i="32"/>
  <c r="H8" i="32"/>
  <c r="T8" i="32"/>
  <c r="H9" i="32"/>
  <c r="T9" i="32"/>
  <c r="H10" i="32"/>
  <c r="T10" i="32"/>
  <c r="H11" i="32"/>
  <c r="T11" i="32"/>
  <c r="H12" i="32"/>
  <c r="T12" i="32"/>
  <c r="H13" i="32"/>
  <c r="T13" i="32"/>
  <c r="H14" i="32"/>
  <c r="T14" i="32"/>
  <c r="H15" i="32"/>
  <c r="T15" i="32"/>
  <c r="H16" i="32"/>
  <c r="T16" i="32"/>
  <c r="H17" i="32"/>
  <c r="T17" i="32"/>
  <c r="H18" i="32"/>
  <c r="T18" i="32"/>
  <c r="H19" i="32"/>
  <c r="T19" i="32"/>
  <c r="H20" i="32"/>
  <c r="T20" i="32"/>
  <c r="H21" i="32"/>
  <c r="T21" i="32"/>
  <c r="H22" i="32"/>
  <c r="T22" i="32"/>
  <c r="H23" i="32"/>
  <c r="T23" i="32"/>
  <c r="H24" i="32"/>
  <c r="T24" i="32"/>
  <c r="H25" i="32"/>
  <c r="T25" i="32"/>
  <c r="I2" i="32"/>
  <c r="U2" i="32"/>
  <c r="G5" i="22"/>
  <c r="S5" i="22"/>
  <c r="G6" i="22"/>
  <c r="S6" i="22"/>
  <c r="G7" i="22"/>
  <c r="S7" i="22"/>
  <c r="G8" i="22"/>
  <c r="S8" i="22"/>
  <c r="G9" i="22"/>
  <c r="S9" i="22"/>
  <c r="G10" i="22"/>
  <c r="S10" i="22"/>
  <c r="G11" i="22"/>
  <c r="S11" i="22"/>
  <c r="G14" i="22"/>
  <c r="S14" i="22"/>
  <c r="G17" i="22"/>
  <c r="S17" i="22"/>
  <c r="G19" i="22"/>
  <c r="S19" i="22"/>
  <c r="G20" i="22"/>
  <c r="S20" i="22"/>
  <c r="G23" i="22"/>
  <c r="S23" i="22"/>
  <c r="G24" i="22"/>
  <c r="S24" i="22"/>
  <c r="G25" i="22"/>
  <c r="S25" i="22"/>
  <c r="H2" i="22"/>
  <c r="T2" i="22"/>
  <c r="G2" i="1"/>
  <c r="I3" i="32"/>
  <c r="U3" i="32"/>
  <c r="I4" i="32"/>
  <c r="U4" i="32"/>
  <c r="I5" i="32"/>
  <c r="U5" i="32"/>
  <c r="I6" i="32"/>
  <c r="U6" i="32"/>
  <c r="I7" i="32"/>
  <c r="U7" i="32"/>
  <c r="I8" i="32"/>
  <c r="U8" i="32"/>
  <c r="I9" i="32"/>
  <c r="U9" i="32"/>
  <c r="I10" i="32"/>
  <c r="U10" i="32"/>
  <c r="I11" i="32"/>
  <c r="U11" i="32"/>
  <c r="I12" i="32"/>
  <c r="U12" i="32"/>
  <c r="I13" i="32"/>
  <c r="U13" i="32"/>
  <c r="I14" i="32"/>
  <c r="U14" i="32"/>
  <c r="I15" i="32"/>
  <c r="U15" i="32"/>
  <c r="I16" i="32"/>
  <c r="U16" i="32"/>
  <c r="I17" i="32"/>
  <c r="U17" i="32"/>
  <c r="I18" i="32"/>
  <c r="U18" i="32"/>
  <c r="I19" i="32"/>
  <c r="U19" i="32"/>
  <c r="I20" i="32"/>
  <c r="U20" i="32"/>
  <c r="I21" i="32"/>
  <c r="U21" i="32"/>
  <c r="I22" i="32"/>
  <c r="U22" i="32"/>
  <c r="I23" i="32"/>
  <c r="U23" i="32"/>
  <c r="I24" i="32"/>
  <c r="U24" i="32"/>
  <c r="I25" i="32"/>
  <c r="U25" i="32"/>
  <c r="J2" i="32"/>
  <c r="V2" i="32"/>
  <c r="H5" i="22"/>
  <c r="T5" i="22"/>
  <c r="H6" i="22"/>
  <c r="T6" i="22"/>
  <c r="H7" i="22"/>
  <c r="T7" i="22"/>
  <c r="H8" i="22"/>
  <c r="T8" i="22"/>
  <c r="H9" i="22"/>
  <c r="T9" i="22"/>
  <c r="H10" i="22"/>
  <c r="T10" i="22"/>
  <c r="H11" i="22"/>
  <c r="T11" i="22"/>
  <c r="H14" i="22"/>
  <c r="T14" i="22"/>
  <c r="H17" i="22"/>
  <c r="T17" i="22"/>
  <c r="H19" i="22"/>
  <c r="T19" i="22"/>
  <c r="H20" i="22"/>
  <c r="T20" i="22"/>
  <c r="H23" i="22"/>
  <c r="T23" i="22"/>
  <c r="H24" i="22"/>
  <c r="T24" i="22"/>
  <c r="H25" i="22"/>
  <c r="T25" i="22"/>
  <c r="I2" i="22"/>
  <c r="U2" i="22"/>
  <c r="H2" i="1"/>
  <c r="J3" i="32"/>
  <c r="V3" i="32"/>
  <c r="J4" i="32"/>
  <c r="V4" i="32"/>
  <c r="J5" i="32"/>
  <c r="V5" i="32"/>
  <c r="J6" i="32"/>
  <c r="V6" i="32"/>
  <c r="J7" i="32"/>
  <c r="V7" i="32"/>
  <c r="J8" i="32"/>
  <c r="V8" i="32"/>
  <c r="J9" i="32"/>
  <c r="V9" i="32"/>
  <c r="J10" i="32"/>
  <c r="V10" i="32"/>
  <c r="J11" i="32"/>
  <c r="V11" i="32"/>
  <c r="J12" i="32"/>
  <c r="V12" i="32"/>
  <c r="J13" i="32"/>
  <c r="V13" i="32"/>
  <c r="J14" i="32"/>
  <c r="V14" i="32"/>
  <c r="J15" i="32"/>
  <c r="V15" i="32"/>
  <c r="J16" i="32"/>
  <c r="V16" i="32"/>
  <c r="J17" i="32"/>
  <c r="V17" i="32"/>
  <c r="J18" i="32"/>
  <c r="V18" i="32"/>
  <c r="J19" i="32"/>
  <c r="V19" i="32"/>
  <c r="J20" i="32"/>
  <c r="V20" i="32"/>
  <c r="J21" i="32"/>
  <c r="V21" i="32"/>
  <c r="J22" i="32"/>
  <c r="V22" i="32"/>
  <c r="J23" i="32"/>
  <c r="V23" i="32"/>
  <c r="J24" i="32"/>
  <c r="V24" i="32"/>
  <c r="J25" i="32"/>
  <c r="V25" i="32"/>
  <c r="K2" i="32"/>
  <c r="W2" i="32"/>
  <c r="I5" i="22"/>
  <c r="U5" i="22"/>
  <c r="I6" i="22"/>
  <c r="U6" i="22"/>
  <c r="I7" i="22"/>
  <c r="U7" i="22"/>
  <c r="I8" i="22"/>
  <c r="U8" i="22"/>
  <c r="I9" i="22"/>
  <c r="U9" i="22"/>
  <c r="I10" i="22"/>
  <c r="U10" i="22"/>
  <c r="I11" i="22"/>
  <c r="U11" i="22"/>
  <c r="I14" i="22"/>
  <c r="U14" i="22"/>
  <c r="I17" i="22"/>
  <c r="U17" i="22"/>
  <c r="I19" i="22"/>
  <c r="U19" i="22"/>
  <c r="I20" i="22"/>
  <c r="U20" i="22"/>
  <c r="I23" i="22"/>
  <c r="U23" i="22"/>
  <c r="I24" i="22"/>
  <c r="U24" i="22"/>
  <c r="I25" i="22"/>
  <c r="U25" i="22"/>
  <c r="J2" i="22"/>
  <c r="V2" i="22"/>
  <c r="I2" i="1"/>
  <c r="U2" i="1"/>
  <c r="J5" i="1"/>
  <c r="V5" i="1"/>
  <c r="K6" i="1"/>
  <c r="W6" i="1"/>
  <c r="L7" i="1"/>
  <c r="K3" i="32"/>
  <c r="W3" i="32"/>
  <c r="K4" i="32"/>
  <c r="W4" i="32"/>
  <c r="K5" i="32"/>
  <c r="W5" i="32"/>
  <c r="K6" i="32"/>
  <c r="W6" i="32"/>
  <c r="K7" i="32"/>
  <c r="W7" i="32"/>
  <c r="K8" i="32"/>
  <c r="W8" i="32"/>
  <c r="K9" i="32"/>
  <c r="W9" i="32"/>
  <c r="K10" i="32"/>
  <c r="W10" i="32"/>
  <c r="K11" i="32"/>
  <c r="W11" i="32"/>
  <c r="K12" i="32"/>
  <c r="W12" i="32"/>
  <c r="K13" i="32"/>
  <c r="W13" i="32"/>
  <c r="K14" i="32"/>
  <c r="W14" i="32"/>
  <c r="K15" i="32"/>
  <c r="W15" i="32"/>
  <c r="K16" i="32"/>
  <c r="W16" i="32"/>
  <c r="K17" i="32"/>
  <c r="W17" i="32"/>
  <c r="K18" i="32"/>
  <c r="W18" i="32"/>
  <c r="K19" i="32"/>
  <c r="W19" i="32"/>
  <c r="K20" i="32"/>
  <c r="W20" i="32"/>
  <c r="K21" i="32"/>
  <c r="W21" i="32"/>
  <c r="K22" i="32"/>
  <c r="W22" i="32"/>
  <c r="K23" i="32"/>
  <c r="W23" i="32"/>
  <c r="K24" i="32"/>
  <c r="W24" i="32"/>
  <c r="K25" i="32"/>
  <c r="W25" i="32"/>
  <c r="L2" i="32"/>
  <c r="X2" i="32"/>
  <c r="J5" i="22"/>
  <c r="V5" i="22"/>
  <c r="J6" i="22"/>
  <c r="V6" i="22"/>
  <c r="J7" i="22"/>
  <c r="V7" i="22"/>
  <c r="J8" i="22"/>
  <c r="V8" i="22"/>
  <c r="J9" i="22"/>
  <c r="V9" i="22"/>
  <c r="J10" i="22"/>
  <c r="V10" i="22"/>
  <c r="J11" i="22"/>
  <c r="V11" i="22"/>
  <c r="J14" i="22"/>
  <c r="V14" i="22"/>
  <c r="J17" i="22"/>
  <c r="V17" i="22"/>
  <c r="J19" i="22"/>
  <c r="V19" i="22"/>
  <c r="J20" i="22"/>
  <c r="V20" i="22"/>
  <c r="J23" i="22"/>
  <c r="V23" i="22"/>
  <c r="J24" i="22"/>
  <c r="V24" i="22"/>
  <c r="J25" i="22"/>
  <c r="V25" i="22"/>
  <c r="K2" i="22"/>
  <c r="W2" i="22"/>
  <c r="J2" i="1"/>
  <c r="V2" i="1"/>
  <c r="K5" i="1"/>
  <c r="W5" i="1"/>
  <c r="L6" i="1"/>
  <c r="X6" i="1"/>
  <c r="M7" i="1"/>
  <c r="L3" i="32"/>
  <c r="X3" i="32"/>
  <c r="L4" i="32"/>
  <c r="X4" i="32"/>
  <c r="L5" i="32"/>
  <c r="X5" i="32"/>
  <c r="L6" i="32"/>
  <c r="X6" i="32"/>
  <c r="L7" i="32"/>
  <c r="X7" i="32"/>
  <c r="L8" i="32"/>
  <c r="X8" i="32"/>
  <c r="L9" i="32"/>
  <c r="X9" i="32"/>
  <c r="L10" i="32"/>
  <c r="X10" i="32"/>
  <c r="L11" i="32"/>
  <c r="X11" i="32"/>
  <c r="L12" i="32"/>
  <c r="X12" i="32"/>
  <c r="L13" i="32"/>
  <c r="X13" i="32"/>
  <c r="L14" i="32"/>
  <c r="X14" i="32"/>
  <c r="L15" i="32"/>
  <c r="X15" i="32"/>
  <c r="L16" i="32"/>
  <c r="X16" i="32"/>
  <c r="L17" i="32"/>
  <c r="X17" i="32"/>
  <c r="L18" i="32"/>
  <c r="X18" i="32"/>
  <c r="L19" i="32"/>
  <c r="X19" i="32"/>
  <c r="L20" i="32"/>
  <c r="X20" i="32"/>
  <c r="L21" i="32"/>
  <c r="X21" i="32"/>
  <c r="L22" i="32"/>
  <c r="X22" i="32"/>
  <c r="L23" i="32"/>
  <c r="X23" i="32"/>
  <c r="L24" i="32"/>
  <c r="X24" i="32"/>
  <c r="L25" i="32"/>
  <c r="X25" i="32"/>
  <c r="M2" i="32"/>
  <c r="Y2" i="32"/>
  <c r="K5" i="22"/>
  <c r="W5" i="22"/>
  <c r="K6" i="22"/>
  <c r="W6" i="22"/>
  <c r="K7" i="22"/>
  <c r="W7" i="22"/>
  <c r="K8" i="22"/>
  <c r="W8" i="22"/>
  <c r="K9" i="22"/>
  <c r="W9" i="22"/>
  <c r="K10" i="22"/>
  <c r="W10" i="22"/>
  <c r="K11" i="22"/>
  <c r="W11" i="22"/>
  <c r="K14" i="22"/>
  <c r="W14" i="22"/>
  <c r="K17" i="22"/>
  <c r="W17" i="22"/>
  <c r="K19" i="22"/>
  <c r="W19" i="22"/>
  <c r="K20" i="22"/>
  <c r="W20" i="22"/>
  <c r="K23" i="22"/>
  <c r="W23" i="22"/>
  <c r="K24" i="22"/>
  <c r="W24" i="22"/>
  <c r="K25" i="22"/>
  <c r="W25" i="22"/>
  <c r="L2" i="22"/>
  <c r="X2" i="22"/>
  <c r="K2" i="1"/>
  <c r="M3" i="32"/>
  <c r="Y3" i="32"/>
  <c r="M4" i="32"/>
  <c r="Y4" i="32"/>
  <c r="M5" i="32"/>
  <c r="Y5" i="32"/>
  <c r="M6" i="32"/>
  <c r="Y6" i="32"/>
  <c r="M7" i="32"/>
  <c r="Y7" i="32"/>
  <c r="M8" i="32"/>
  <c r="Y8" i="32"/>
  <c r="M9" i="32"/>
  <c r="Y9" i="32"/>
  <c r="M10" i="32"/>
  <c r="Y10" i="32"/>
  <c r="M11" i="32"/>
  <c r="Y11" i="32"/>
  <c r="M12" i="32"/>
  <c r="Y12" i="32"/>
  <c r="M13" i="32"/>
  <c r="Y13" i="32"/>
  <c r="M14" i="32"/>
  <c r="Y14" i="32"/>
  <c r="M15" i="32"/>
  <c r="Y15" i="32"/>
  <c r="M16" i="32"/>
  <c r="Y16" i="32"/>
  <c r="M17" i="32"/>
  <c r="Y17" i="32"/>
  <c r="M18" i="32"/>
  <c r="Y18" i="32"/>
  <c r="M19" i="32"/>
  <c r="Y19" i="32"/>
  <c r="M20" i="32"/>
  <c r="Y20" i="32"/>
  <c r="M21" i="32"/>
  <c r="Y21" i="32"/>
  <c r="M22" i="32"/>
  <c r="Y22" i="32"/>
  <c r="M23" i="32"/>
  <c r="Y23" i="32"/>
  <c r="M24" i="32"/>
  <c r="Y24" i="32"/>
  <c r="M25" i="32"/>
  <c r="Y25" i="32"/>
  <c r="N2" i="32"/>
  <c r="B2" i="32"/>
  <c r="L5" i="22"/>
  <c r="X5" i="22"/>
  <c r="L6" i="22"/>
  <c r="X6" i="22"/>
  <c r="L7" i="22"/>
  <c r="X7" i="22"/>
  <c r="L8" i="22"/>
  <c r="X8" i="22"/>
  <c r="L9" i="22"/>
  <c r="X9" i="22"/>
  <c r="L10" i="22"/>
  <c r="X10" i="22"/>
  <c r="L11" i="22"/>
  <c r="X11" i="22"/>
  <c r="L14" i="22"/>
  <c r="X14" i="22"/>
  <c r="L17" i="22"/>
  <c r="X17" i="22"/>
  <c r="L19" i="22"/>
  <c r="X19" i="22"/>
  <c r="L20" i="22"/>
  <c r="X20" i="22"/>
  <c r="L23" i="22"/>
  <c r="X23" i="22"/>
  <c r="L24" i="22"/>
  <c r="X24" i="22"/>
  <c r="L25" i="22"/>
  <c r="X25" i="22"/>
  <c r="M2" i="22"/>
  <c r="B3" i="32"/>
  <c r="N3" i="32"/>
  <c r="B4" i="32"/>
  <c r="N4" i="32"/>
  <c r="B5" i="32"/>
  <c r="N5" i="32"/>
  <c r="B6" i="32"/>
  <c r="N6" i="32"/>
  <c r="B7" i="32"/>
  <c r="N7" i="32"/>
  <c r="B8" i="32"/>
  <c r="N8" i="32"/>
  <c r="B9" i="32"/>
  <c r="N9" i="32"/>
  <c r="B10" i="32"/>
  <c r="N10" i="32"/>
  <c r="B11" i="32"/>
  <c r="N11" i="32"/>
  <c r="B12" i="32"/>
  <c r="N12" i="32"/>
  <c r="B13" i="32"/>
  <c r="N13" i="32"/>
  <c r="B14" i="32"/>
  <c r="N14" i="32"/>
  <c r="B15" i="32"/>
  <c r="N15" i="32"/>
  <c r="B16" i="32"/>
  <c r="N16" i="32"/>
  <c r="B17" i="32"/>
  <c r="N17" i="32"/>
  <c r="B18" i="32"/>
  <c r="N18" i="32"/>
  <c r="B19" i="32"/>
  <c r="N19" i="32"/>
  <c r="B20" i="32"/>
  <c r="N20" i="32"/>
  <c r="B21" i="32"/>
  <c r="N21" i="32"/>
  <c r="B22" i="32"/>
  <c r="N22" i="32"/>
  <c r="B23" i="32"/>
  <c r="N23" i="32"/>
  <c r="B24" i="32"/>
  <c r="N24" i="32"/>
  <c r="B25" i="32"/>
  <c r="N25" i="32"/>
  <c r="C2" i="32"/>
  <c r="O2" i="32"/>
  <c r="B2" i="3"/>
  <c r="M5" i="22"/>
  <c r="Y5" i="22"/>
  <c r="M6" i="22"/>
  <c r="Y6" i="22"/>
  <c r="M7" i="22"/>
  <c r="Y7" i="22"/>
  <c r="M8" i="22"/>
  <c r="Y8" i="22"/>
  <c r="M9" i="22"/>
  <c r="Y9" i="22"/>
  <c r="M10" i="22"/>
  <c r="Y10" i="22"/>
  <c r="M11" i="22"/>
  <c r="Y11" i="22"/>
  <c r="M14" i="22"/>
  <c r="Y14" i="22"/>
  <c r="M17" i="22"/>
  <c r="Y17" i="22"/>
  <c r="M19" i="22"/>
  <c r="Y19" i="22"/>
  <c r="M20" i="22"/>
  <c r="Y20" i="22"/>
  <c r="M23" i="22"/>
  <c r="Y23" i="22"/>
  <c r="M24" i="22"/>
  <c r="Y24" i="22"/>
  <c r="M25" i="22"/>
  <c r="Y25" i="22"/>
  <c r="N2" i="22"/>
  <c r="B2" i="22"/>
  <c r="M2" i="1"/>
  <c r="P3" i="32"/>
  <c r="D5" i="32"/>
  <c r="P6" i="32"/>
  <c r="D8" i="32"/>
  <c r="P9" i="32"/>
  <c r="D11" i="32"/>
  <c r="P12" i="32"/>
  <c r="D14" i="32"/>
  <c r="P15" i="32"/>
  <c r="D17" i="32"/>
  <c r="P18" i="32"/>
  <c r="D20" i="32"/>
  <c r="P21" i="32"/>
  <c r="D23" i="32"/>
  <c r="P24" i="32"/>
  <c r="E2" i="32"/>
  <c r="O5" i="22"/>
  <c r="C7" i="22"/>
  <c r="O8" i="22"/>
  <c r="C10" i="22"/>
  <c r="O11" i="22"/>
  <c r="C17" i="22"/>
  <c r="O19" i="22"/>
  <c r="C23" i="22"/>
  <c r="O24" i="22"/>
  <c r="D2" i="22"/>
  <c r="E2" i="1"/>
  <c r="Y2" i="1"/>
  <c r="P5" i="1"/>
  <c r="G6" i="1"/>
  <c r="U6" i="1"/>
  <c r="N7" i="1"/>
  <c r="C8" i="1"/>
  <c r="O8" i="1"/>
  <c r="D9" i="1"/>
  <c r="P9" i="1"/>
  <c r="E10" i="1"/>
  <c r="Q10" i="1"/>
  <c r="F11" i="1"/>
  <c r="R11" i="1"/>
  <c r="G14" i="1"/>
  <c r="S14" i="1"/>
  <c r="H17" i="1"/>
  <c r="T17" i="1"/>
  <c r="I19" i="1"/>
  <c r="U19" i="1"/>
  <c r="J20" i="1"/>
  <c r="V20" i="1"/>
  <c r="K23" i="1"/>
  <c r="W23" i="1"/>
  <c r="L24" i="1"/>
  <c r="X24" i="1"/>
  <c r="M25" i="1"/>
  <c r="Y25" i="1"/>
  <c r="B23" i="1"/>
  <c r="P13" i="32"/>
  <c r="K8" i="1"/>
  <c r="I25" i="1"/>
  <c r="E6" i="32"/>
  <c r="E15" i="32"/>
  <c r="E21" i="32"/>
  <c r="P6" i="22"/>
  <c r="P20" i="22"/>
  <c r="T2" i="1"/>
  <c r="W7" i="1"/>
  <c r="E17" i="1"/>
  <c r="J25" i="1"/>
  <c r="R7" i="32"/>
  <c r="F15" i="32"/>
  <c r="F24" i="32"/>
  <c r="E19" i="22"/>
  <c r="S6" i="1"/>
  <c r="D11" i="1"/>
  <c r="T20" i="1"/>
  <c r="C11" i="32"/>
  <c r="C20" i="32"/>
  <c r="N11" i="22"/>
  <c r="Q3" i="32"/>
  <c r="E5" i="32"/>
  <c r="Q6" i="32"/>
  <c r="E8" i="32"/>
  <c r="Q9" i="32"/>
  <c r="E11" i="32"/>
  <c r="Q12" i="32"/>
  <c r="E14" i="32"/>
  <c r="Q15" i="32"/>
  <c r="E17" i="32"/>
  <c r="Q18" i="32"/>
  <c r="E20" i="32"/>
  <c r="Q21" i="32"/>
  <c r="E23" i="32"/>
  <c r="Q24" i="32"/>
  <c r="F2" i="32"/>
  <c r="P5" i="22"/>
  <c r="D7" i="22"/>
  <c r="P8" i="22"/>
  <c r="D10" i="22"/>
  <c r="P11" i="22"/>
  <c r="D17" i="22"/>
  <c r="P19" i="22"/>
  <c r="D23" i="22"/>
  <c r="P24" i="22"/>
  <c r="E2" i="22"/>
  <c r="F2" i="1"/>
  <c r="C5" i="1"/>
  <c r="Q5" i="1"/>
  <c r="H6" i="1"/>
  <c r="V6" i="1"/>
  <c r="O7" i="1"/>
  <c r="D8" i="1"/>
  <c r="P8" i="1"/>
  <c r="E9" i="1"/>
  <c r="Q9" i="1"/>
  <c r="F10" i="1"/>
  <c r="R10" i="1"/>
  <c r="G11" i="1"/>
  <c r="S11" i="1"/>
  <c r="H14" i="1"/>
  <c r="T14" i="1"/>
  <c r="I17" i="1"/>
  <c r="U17" i="1"/>
  <c r="J19" i="1"/>
  <c r="V19" i="1"/>
  <c r="K20" i="1"/>
  <c r="W20" i="1"/>
  <c r="L23" i="1"/>
  <c r="X23" i="1"/>
  <c r="M24" i="1"/>
  <c r="Y24" i="1"/>
  <c r="N25" i="1"/>
  <c r="B5" i="1"/>
  <c r="B24" i="1"/>
  <c r="D6" i="32"/>
  <c r="P10" i="32"/>
  <c r="P16" i="32"/>
  <c r="D24" i="32"/>
  <c r="C11" i="22"/>
  <c r="C24" i="22"/>
  <c r="S2" i="1"/>
  <c r="Q6" i="1"/>
  <c r="L9" i="1"/>
  <c r="C14" i="1"/>
  <c r="F20" i="1"/>
  <c r="R20" i="1"/>
  <c r="T24" i="1"/>
  <c r="E3" i="32"/>
  <c r="E18" i="32"/>
  <c r="P9" i="22"/>
  <c r="P25" i="22"/>
  <c r="L8" i="1"/>
  <c r="Q17" i="1"/>
  <c r="T23" i="1"/>
  <c r="R10" i="32"/>
  <c r="F21" i="32"/>
  <c r="E11" i="22"/>
  <c r="W2" i="1"/>
  <c r="C10" i="1"/>
  <c r="S19" i="1"/>
  <c r="W25" i="1"/>
  <c r="C5" i="32"/>
  <c r="C17" i="32"/>
  <c r="B7" i="22"/>
  <c r="R3" i="32"/>
  <c r="F5" i="32"/>
  <c r="R6" i="32"/>
  <c r="F8" i="32"/>
  <c r="R9" i="32"/>
  <c r="F11" i="32"/>
  <c r="R12" i="32"/>
  <c r="F14" i="32"/>
  <c r="R15" i="32"/>
  <c r="F17" i="32"/>
  <c r="R18" i="32"/>
  <c r="F20" i="32"/>
  <c r="R21" i="32"/>
  <c r="F23" i="32"/>
  <c r="R24" i="32"/>
  <c r="G2" i="32"/>
  <c r="Q5" i="22"/>
  <c r="E7" i="22"/>
  <c r="Q8" i="22"/>
  <c r="E10" i="22"/>
  <c r="Q11" i="22"/>
  <c r="E17" i="22"/>
  <c r="Q19" i="22"/>
  <c r="E23" i="22"/>
  <c r="Q24" i="22"/>
  <c r="F2" i="22"/>
  <c r="L2" i="1"/>
  <c r="D5" i="1"/>
  <c r="R5" i="1"/>
  <c r="I6" i="1"/>
  <c r="Y6" i="1"/>
  <c r="P7" i="1"/>
  <c r="E8" i="1"/>
  <c r="Q8" i="1"/>
  <c r="F9" i="1"/>
  <c r="R9" i="1"/>
  <c r="G10" i="1"/>
  <c r="S10" i="1"/>
  <c r="H11" i="1"/>
  <c r="T11" i="1"/>
  <c r="I14" i="1"/>
  <c r="U14" i="1"/>
  <c r="J17" i="1"/>
  <c r="V17" i="1"/>
  <c r="K19" i="1"/>
  <c r="W19" i="1"/>
  <c r="L20" i="1"/>
  <c r="X20" i="1"/>
  <c r="M23" i="1"/>
  <c r="Y23" i="1"/>
  <c r="N24" i="1"/>
  <c r="C25" i="1"/>
  <c r="O25" i="1"/>
  <c r="B6" i="1"/>
  <c r="B25" i="1"/>
  <c r="P7" i="32"/>
  <c r="D15" i="32"/>
  <c r="P25" i="32"/>
  <c r="O14" i="22"/>
  <c r="O25" i="22"/>
  <c r="C6" i="1"/>
  <c r="W8" i="1"/>
  <c r="N11" i="1"/>
  <c r="E19" i="1"/>
  <c r="G23" i="1"/>
  <c r="B14" i="1"/>
  <c r="Q4" i="32"/>
  <c r="Q19" i="32"/>
  <c r="D11" i="22"/>
  <c r="R6" i="1"/>
  <c r="N10" i="1"/>
  <c r="F19" i="1"/>
  <c r="U24" i="1"/>
  <c r="F3" i="32"/>
  <c r="R22" i="32"/>
  <c r="Q20" i="22"/>
  <c r="X7" i="1"/>
  <c r="Q14" i="1"/>
  <c r="U23" i="1"/>
  <c r="C8" i="32"/>
  <c r="O24" i="32"/>
  <c r="B23" i="22"/>
  <c r="C4" i="32"/>
  <c r="O5" i="32"/>
  <c r="C7" i="32"/>
  <c r="O8" i="32"/>
  <c r="C10" i="32"/>
  <c r="O11" i="32"/>
  <c r="C13" i="32"/>
  <c r="O14" i="32"/>
  <c r="C16" i="32"/>
  <c r="O17" i="32"/>
  <c r="C19" i="32"/>
  <c r="O20" i="32"/>
  <c r="C22" i="32"/>
  <c r="O23" i="32"/>
  <c r="C25" i="32"/>
  <c r="P2" i="32"/>
  <c r="B6" i="22"/>
  <c r="N7" i="22"/>
  <c r="B9" i="22"/>
  <c r="N10" i="22"/>
  <c r="B14" i="22"/>
  <c r="N17" i="22"/>
  <c r="B20" i="22"/>
  <c r="N23" i="22"/>
  <c r="B25" i="22"/>
  <c r="O2" i="22"/>
  <c r="N2" i="1"/>
  <c r="E5" i="1"/>
  <c r="S5" i="1"/>
  <c r="J6" i="1"/>
  <c r="C7" i="1"/>
  <c r="Q7" i="1"/>
  <c r="F8" i="1"/>
  <c r="R8" i="1"/>
  <c r="G9" i="1"/>
  <c r="S9" i="1"/>
  <c r="H10" i="1"/>
  <c r="T10" i="1"/>
  <c r="I11" i="1"/>
  <c r="U11" i="1"/>
  <c r="J14" i="1"/>
  <c r="V14" i="1"/>
  <c r="K17" i="1"/>
  <c r="W17" i="1"/>
  <c r="L19" i="1"/>
  <c r="X19" i="1"/>
  <c r="M20" i="1"/>
  <c r="Y20" i="1"/>
  <c r="N23" i="1"/>
  <c r="C24" i="1"/>
  <c r="O24" i="1"/>
  <c r="D25" i="1"/>
  <c r="P25" i="1"/>
  <c r="B7" i="1"/>
  <c r="P4" i="32"/>
  <c r="D9" i="32"/>
  <c r="P19" i="32"/>
  <c r="C8" i="22"/>
  <c r="C19" i="22"/>
  <c r="Y2" i="22"/>
  <c r="H7" i="1"/>
  <c r="Y10" i="1"/>
  <c r="Q19" i="1"/>
  <c r="H24" i="1"/>
  <c r="E9" i="32"/>
  <c r="E24" i="32"/>
  <c r="D24" i="22"/>
  <c r="X8" i="1"/>
  <c r="P14" i="1"/>
  <c r="I24" i="1"/>
  <c r="R13" i="32"/>
  <c r="Q9" i="22"/>
  <c r="E6" i="1"/>
  <c r="O10" i="1"/>
  <c r="G19" i="1"/>
  <c r="K25" i="1"/>
  <c r="O6" i="32"/>
  <c r="O18" i="32"/>
  <c r="N8" i="22"/>
  <c r="D2" i="1"/>
  <c r="D4" i="32"/>
  <c r="P5" i="32"/>
  <c r="D7" i="32"/>
  <c r="P8" i="32"/>
  <c r="D10" i="32"/>
  <c r="P11" i="32"/>
  <c r="D13" i="32"/>
  <c r="P14" i="32"/>
  <c r="D16" i="32"/>
  <c r="P17" i="32"/>
  <c r="D19" i="32"/>
  <c r="P20" i="32"/>
  <c r="D22" i="32"/>
  <c r="P23" i="32"/>
  <c r="D25" i="32"/>
  <c r="Q2" i="32"/>
  <c r="C6" i="22"/>
  <c r="O7" i="22"/>
  <c r="C9" i="22"/>
  <c r="O10" i="22"/>
  <c r="C14" i="22"/>
  <c r="O17" i="22"/>
  <c r="C20" i="22"/>
  <c r="O23" i="22"/>
  <c r="C25" i="22"/>
  <c r="P2" i="22"/>
  <c r="O2" i="1"/>
  <c r="F5" i="1"/>
  <c r="T5" i="1"/>
  <c r="M6" i="1"/>
  <c r="D7" i="1"/>
  <c r="R7" i="1"/>
  <c r="G8" i="1"/>
  <c r="S8" i="1"/>
  <c r="H9" i="1"/>
  <c r="T9" i="1"/>
  <c r="I10" i="1"/>
  <c r="U10" i="1"/>
  <c r="J11" i="1"/>
  <c r="V11" i="1"/>
  <c r="K14" i="1"/>
  <c r="W14" i="1"/>
  <c r="L17" i="1"/>
  <c r="X17" i="1"/>
  <c r="M19" i="1"/>
  <c r="Y19" i="1"/>
  <c r="N20" i="1"/>
  <c r="C23" i="1"/>
  <c r="O23" i="1"/>
  <c r="D24" i="1"/>
  <c r="P24" i="1"/>
  <c r="E25" i="1"/>
  <c r="Q25" i="1"/>
  <c r="B8" i="1"/>
  <c r="O6" i="22"/>
  <c r="D17" i="1"/>
  <c r="Q7" i="32"/>
  <c r="Q16" i="32"/>
  <c r="Q25" i="32"/>
  <c r="D19" i="22"/>
  <c r="I7" i="1"/>
  <c r="O11" i="1"/>
  <c r="S20" i="1"/>
  <c r="V25" i="1"/>
  <c r="F6" i="32"/>
  <c r="F18" i="32"/>
  <c r="E8" i="22"/>
  <c r="E24" i="22"/>
  <c r="J7" i="1"/>
  <c r="P11" i="1"/>
  <c r="H20" i="1"/>
  <c r="B19" i="1"/>
  <c r="O12" i="32"/>
  <c r="D2" i="32"/>
  <c r="N19" i="22"/>
  <c r="E4" i="32"/>
  <c r="Q5" i="32"/>
  <c r="E7" i="32"/>
  <c r="Q8" i="32"/>
  <c r="E10" i="32"/>
  <c r="Q11" i="32"/>
  <c r="E13" i="32"/>
  <c r="Q14" i="32"/>
  <c r="E16" i="32"/>
  <c r="Q17" i="32"/>
  <c r="E19" i="32"/>
  <c r="Q20" i="32"/>
  <c r="E22" i="32"/>
  <c r="Q23" i="32"/>
  <c r="E25" i="32"/>
  <c r="R2" i="32"/>
  <c r="D6" i="22"/>
  <c r="P7" i="22"/>
  <c r="D9" i="22"/>
  <c r="P10" i="22"/>
  <c r="D14" i="22"/>
  <c r="P17" i="22"/>
  <c r="D20" i="22"/>
  <c r="P23" i="22"/>
  <c r="D25" i="22"/>
  <c r="Q2" i="22"/>
  <c r="P2" i="1"/>
  <c r="G5" i="1"/>
  <c r="U5" i="1"/>
  <c r="N6" i="1"/>
  <c r="E7" i="1"/>
  <c r="S7" i="1"/>
  <c r="H8" i="1"/>
  <c r="T8" i="1"/>
  <c r="I9" i="1"/>
  <c r="U9" i="1"/>
  <c r="J10" i="1"/>
  <c r="V10" i="1"/>
  <c r="K11" i="1"/>
  <c r="W11" i="1"/>
  <c r="L14" i="1"/>
  <c r="X14" i="1"/>
  <c r="M17" i="1"/>
  <c r="Y17" i="1"/>
  <c r="N19" i="1"/>
  <c r="C20" i="1"/>
  <c r="O20" i="1"/>
  <c r="D23" i="1"/>
  <c r="P23" i="1"/>
  <c r="E24" i="1"/>
  <c r="Q24" i="1"/>
  <c r="F25" i="1"/>
  <c r="R25" i="1"/>
  <c r="B9" i="1"/>
  <c r="C5" i="22"/>
  <c r="O14" i="1"/>
  <c r="E12" i="32"/>
  <c r="D8" i="22"/>
  <c r="M5" i="1"/>
  <c r="C11" i="1"/>
  <c r="R19" i="1"/>
  <c r="B17" i="1"/>
  <c r="F12" i="32"/>
  <c r="E5" i="22"/>
  <c r="C2" i="1"/>
  <c r="N9" i="1"/>
  <c r="R17" i="1"/>
  <c r="V24" i="1"/>
  <c r="O9" i="32"/>
  <c r="C23" i="32"/>
  <c r="B17" i="22"/>
  <c r="F4" i="32"/>
  <c r="R5" i="32"/>
  <c r="F7" i="32"/>
  <c r="R8" i="32"/>
  <c r="F10" i="32"/>
  <c r="R11" i="32"/>
  <c r="F13" i="32"/>
  <c r="R14" i="32"/>
  <c r="F16" i="32"/>
  <c r="R17" i="32"/>
  <c r="F19" i="32"/>
  <c r="R20" i="32"/>
  <c r="F22" i="32"/>
  <c r="R23" i="32"/>
  <c r="F25" i="32"/>
  <c r="S2" i="32"/>
  <c r="E6" i="22"/>
  <c r="Q7" i="22"/>
  <c r="E9" i="22"/>
  <c r="Q10" i="22"/>
  <c r="E14" i="22"/>
  <c r="Q17" i="22"/>
  <c r="E20" i="22"/>
  <c r="Q23" i="22"/>
  <c r="E25" i="22"/>
  <c r="R2" i="22"/>
  <c r="Q2" i="1"/>
  <c r="H5" i="1"/>
  <c r="X5" i="1"/>
  <c r="O6" i="1"/>
  <c r="F7" i="1"/>
  <c r="T7" i="1"/>
  <c r="I8" i="1"/>
  <c r="U8" i="1"/>
  <c r="J9" i="1"/>
  <c r="V9" i="1"/>
  <c r="K10" i="1"/>
  <c r="W10" i="1"/>
  <c r="L11" i="1"/>
  <c r="X11" i="1"/>
  <c r="M14" i="1"/>
  <c r="Y14" i="1"/>
  <c r="N17" i="1"/>
  <c r="C19" i="1"/>
  <c r="O19" i="1"/>
  <c r="D20" i="1"/>
  <c r="P20" i="1"/>
  <c r="E23" i="1"/>
  <c r="Q23" i="1"/>
  <c r="F24" i="1"/>
  <c r="R24" i="1"/>
  <c r="G25" i="1"/>
  <c r="S25" i="1"/>
  <c r="D21" i="32"/>
  <c r="X9" i="1"/>
  <c r="U25" i="1"/>
  <c r="Q13" i="32"/>
  <c r="D5" i="22"/>
  <c r="Y9" i="1"/>
  <c r="G20" i="1"/>
  <c r="R4" i="32"/>
  <c r="R19" i="32"/>
  <c r="Q6" i="22"/>
  <c r="Q25" i="22"/>
  <c r="M8" i="1"/>
  <c r="F17" i="1"/>
  <c r="J24" i="1"/>
  <c r="C14" i="32"/>
  <c r="O21" i="32"/>
  <c r="B10" i="22"/>
  <c r="N24" i="22"/>
  <c r="T6" i="1"/>
  <c r="C3" i="32"/>
  <c r="O4" i="32"/>
  <c r="C6" i="32"/>
  <c r="O7" i="32"/>
  <c r="C9" i="32"/>
  <c r="O10" i="32"/>
  <c r="C12" i="32"/>
  <c r="O13" i="32"/>
  <c r="C15" i="32"/>
  <c r="O16" i="32"/>
  <c r="C18" i="32"/>
  <c r="O19" i="32"/>
  <c r="C21" i="32"/>
  <c r="O22" i="32"/>
  <c r="C24" i="32"/>
  <c r="O25" i="32"/>
  <c r="B5" i="22"/>
  <c r="N6" i="22"/>
  <c r="B8" i="22"/>
  <c r="N9" i="22"/>
  <c r="B11" i="22"/>
  <c r="N14" i="22"/>
  <c r="B19" i="22"/>
  <c r="N20" i="22"/>
  <c r="B24" i="22"/>
  <c r="N25" i="22"/>
  <c r="S2" i="22"/>
  <c r="R2" i="1"/>
  <c r="I5" i="1"/>
  <c r="Y5" i="1"/>
  <c r="P6" i="1"/>
  <c r="G7" i="1"/>
  <c r="U7" i="1"/>
  <c r="J8" i="1"/>
  <c r="V8" i="1"/>
  <c r="K9" i="1"/>
  <c r="W9" i="1"/>
  <c r="L10" i="1"/>
  <c r="X10" i="1"/>
  <c r="M11" i="1"/>
  <c r="Y11" i="1"/>
  <c r="N14" i="1"/>
  <c r="C17" i="1"/>
  <c r="O17" i="1"/>
  <c r="D19" i="1"/>
  <c r="P19" i="1"/>
  <c r="E20" i="1"/>
  <c r="Q20" i="1"/>
  <c r="F23" i="1"/>
  <c r="R23" i="1"/>
  <c r="G24" i="1"/>
  <c r="S24" i="1"/>
  <c r="H25" i="1"/>
  <c r="T25" i="1"/>
  <c r="B11" i="1"/>
  <c r="D3" i="32"/>
  <c r="D12" i="32"/>
  <c r="D18" i="32"/>
  <c r="P22" i="32"/>
  <c r="O9" i="22"/>
  <c r="O20" i="22"/>
  <c r="L5" i="1"/>
  <c r="V7" i="1"/>
  <c r="M10" i="1"/>
  <c r="P17" i="1"/>
  <c r="S23" i="1"/>
  <c r="Q10" i="32"/>
  <c r="Q22" i="32"/>
  <c r="P14" i="22"/>
  <c r="D6" i="1"/>
  <c r="M9" i="1"/>
  <c r="D14" i="1"/>
  <c r="H23" i="1"/>
  <c r="F9" i="32"/>
  <c r="R16" i="32"/>
  <c r="R25" i="32"/>
  <c r="Q14" i="22"/>
  <c r="N5" i="1"/>
  <c r="Y8" i="1"/>
  <c r="E14" i="1"/>
  <c r="I23" i="1"/>
  <c r="O3" i="32"/>
  <c r="O15" i="32"/>
  <c r="N5" i="22"/>
  <c r="X2" i="1"/>
  <c r="N8" i="1"/>
  <c r="T19" i="1"/>
  <c r="B20" i="1"/>
  <c r="S17" i="1"/>
  <c r="C9" i="1"/>
  <c r="I20" i="1"/>
  <c r="F6" i="1"/>
  <c r="Y7" i="1"/>
  <c r="O9" i="1"/>
  <c r="U20" i="1"/>
  <c r="D10" i="1"/>
  <c r="J23" i="1"/>
  <c r="P10" i="1"/>
  <c r="V23" i="1"/>
  <c r="E11" i="1"/>
  <c r="K24" i="1"/>
  <c r="K7" i="1"/>
  <c r="H19" i="1"/>
  <c r="Q11" i="1"/>
  <c r="W24" i="1"/>
  <c r="R14" i="1"/>
  <c r="C2" i="22"/>
  <c r="F14" i="1"/>
  <c r="L25" i="1"/>
  <c r="O5" i="1"/>
  <c r="X25" i="1"/>
  <c r="G17" i="1"/>
  <c r="K15" i="1"/>
  <c r="K15" i="7" s="1"/>
  <c r="Q15" i="1"/>
  <c r="Q15" i="8" s="1"/>
  <c r="D15" i="22"/>
  <c r="D15" i="34" s="1"/>
  <c r="M15" i="22"/>
  <c r="M15" i="33" s="1"/>
  <c r="W16" i="1"/>
  <c r="W16" i="8" s="1"/>
  <c r="F16" i="1"/>
  <c r="F16" i="7" s="1"/>
  <c r="T16" i="22"/>
  <c r="T16" i="33" s="1"/>
  <c r="M16" i="22"/>
  <c r="M16" i="33" s="1"/>
  <c r="L18" i="1"/>
  <c r="L18" i="8" s="1"/>
  <c r="H18" i="1"/>
  <c r="H18" i="7" s="1"/>
  <c r="J18" i="22"/>
  <c r="J18" i="33" s="1"/>
  <c r="M18" i="22"/>
  <c r="M18" i="33" s="1"/>
  <c r="P3" i="1"/>
  <c r="P3" i="8" s="1"/>
  <c r="O3" i="1"/>
  <c r="O3" i="7" s="1"/>
  <c r="E3" i="22"/>
  <c r="E3" i="34" s="1"/>
  <c r="K3" i="22"/>
  <c r="K3" i="34" s="1"/>
  <c r="P21" i="1"/>
  <c r="P21" i="7" s="1"/>
  <c r="W21" i="1"/>
  <c r="W21" i="7" s="1"/>
  <c r="L21" i="22"/>
  <c r="L21" i="33" s="1"/>
  <c r="M21" i="22"/>
  <c r="M21" i="33" s="1"/>
  <c r="W22" i="1"/>
  <c r="W22" i="7" s="1"/>
  <c r="L22" i="1"/>
  <c r="L22" i="7" s="1"/>
  <c r="D22" i="22"/>
  <c r="D22" i="33" s="1"/>
  <c r="J22" i="22"/>
  <c r="J22" i="33" s="1"/>
  <c r="H12" i="1"/>
  <c r="H12" i="8" s="1"/>
  <c r="N12" i="1"/>
  <c r="N12" i="8" s="1"/>
  <c r="C12" i="22"/>
  <c r="C12" i="34" s="1"/>
  <c r="L12" i="22"/>
  <c r="L12" i="34" s="1"/>
  <c r="I13" i="1"/>
  <c r="I13" i="8" s="1"/>
  <c r="C13" i="1"/>
  <c r="C13" i="7" s="1"/>
  <c r="J13" i="22"/>
  <c r="J13" i="33" s="1"/>
  <c r="M13" i="22"/>
  <c r="M13" i="33" s="1"/>
  <c r="P4" i="1"/>
  <c r="P4" i="8" s="1"/>
  <c r="D4" i="1"/>
  <c r="D4" i="8" s="1"/>
  <c r="E4" i="22"/>
  <c r="E4" i="33" s="1"/>
  <c r="K4" i="22"/>
  <c r="K4" i="33" s="1"/>
  <c r="J15" i="8"/>
  <c r="J15" i="7"/>
  <c r="V16" i="8"/>
  <c r="V16" i="7"/>
  <c r="L16" i="33"/>
  <c r="Q18" i="7"/>
  <c r="Q18" i="8"/>
  <c r="I18" i="33"/>
  <c r="O21" i="8"/>
  <c r="O21" i="7"/>
  <c r="R21" i="33"/>
  <c r="R21" i="34"/>
  <c r="P22" i="8"/>
  <c r="P22" i="7"/>
  <c r="L12" i="8"/>
  <c r="L12" i="7"/>
  <c r="R12" i="34"/>
  <c r="R13" i="33"/>
  <c r="I13" i="34"/>
  <c r="I13" i="33"/>
  <c r="U4" i="34"/>
  <c r="U4" i="33"/>
  <c r="O16" i="33"/>
  <c r="L3" i="7"/>
  <c r="L3" i="8"/>
  <c r="B22" i="8"/>
  <c r="B22" i="7"/>
  <c r="V4" i="33"/>
  <c r="V4" i="34"/>
  <c r="O15" i="7"/>
  <c r="O15" i="8"/>
  <c r="W15" i="33"/>
  <c r="W15" i="34"/>
  <c r="P15" i="33"/>
  <c r="P15" i="34"/>
  <c r="J16" i="8"/>
  <c r="J16" i="7"/>
  <c r="E18" i="7"/>
  <c r="E18" i="8"/>
  <c r="I3" i="34"/>
  <c r="O3" i="33"/>
  <c r="O3" i="34"/>
  <c r="F21" i="33"/>
  <c r="F21" i="34"/>
  <c r="X13" i="8"/>
  <c r="X13" i="7"/>
  <c r="V13" i="34"/>
  <c r="V13" i="33"/>
  <c r="J4" i="33"/>
  <c r="V15" i="34"/>
  <c r="V15" i="33"/>
  <c r="U16" i="8"/>
  <c r="U16" i="7"/>
  <c r="X16" i="33"/>
  <c r="X16" i="34"/>
  <c r="P18" i="8"/>
  <c r="P18" i="7"/>
  <c r="K12" i="8"/>
  <c r="K12" i="7"/>
  <c r="R12" i="8"/>
  <c r="R12" i="7"/>
  <c r="O12" i="33"/>
  <c r="O12" i="34"/>
  <c r="L13" i="8"/>
  <c r="L13" i="7"/>
  <c r="H13" i="34"/>
  <c r="U4" i="8"/>
  <c r="I4" i="34"/>
  <c r="S3" i="7"/>
  <c r="S3" i="8"/>
  <c r="X12" i="8"/>
  <c r="X12" i="7"/>
  <c r="F12" i="8"/>
  <c r="F12" i="7"/>
  <c r="W12" i="33"/>
  <c r="K12" i="33"/>
  <c r="N13" i="7"/>
  <c r="N13" i="8"/>
  <c r="W13" i="34"/>
  <c r="W13" i="33"/>
  <c r="L15" i="33"/>
  <c r="T3" i="33"/>
  <c r="H15" i="8"/>
  <c r="H15" i="7"/>
  <c r="G15" i="33"/>
  <c r="G15" i="34"/>
  <c r="K15" i="33"/>
  <c r="K15" i="34"/>
  <c r="T16" i="8"/>
  <c r="G3" i="7"/>
  <c r="G3" i="8"/>
  <c r="H3" i="33"/>
  <c r="H3" i="34"/>
  <c r="B3" i="33"/>
  <c r="Q12" i="8"/>
  <c r="Q12" i="7"/>
  <c r="G12" i="33"/>
  <c r="G12" i="34"/>
  <c r="Q12" i="33"/>
  <c r="F13" i="8"/>
  <c r="F13" i="7"/>
  <c r="U15" i="34"/>
  <c r="U15" i="33"/>
  <c r="I16" i="8"/>
  <c r="X15" i="33"/>
  <c r="X15" i="34"/>
  <c r="Y16" i="8"/>
  <c r="Y16" i="7"/>
  <c r="C16" i="33"/>
  <c r="Y3" i="33"/>
  <c r="Y3" i="34"/>
  <c r="R21" i="7"/>
  <c r="R21" i="8"/>
  <c r="E12" i="33"/>
  <c r="E12" i="34"/>
  <c r="W13" i="8"/>
  <c r="W13" i="7"/>
  <c r="Q13" i="8"/>
  <c r="Q13" i="7"/>
  <c r="I15" i="7"/>
  <c r="Y3" i="8"/>
  <c r="Y3" i="7"/>
  <c r="S16" i="8"/>
  <c r="S16" i="7"/>
  <c r="V16" i="34"/>
  <c r="V16" i="33"/>
  <c r="P16" i="34"/>
  <c r="C18" i="8"/>
  <c r="U18" i="7"/>
  <c r="Y21" i="8"/>
  <c r="Y21" i="7"/>
  <c r="C21" i="33"/>
  <c r="C21" i="34"/>
  <c r="S22" i="8"/>
  <c r="E13" i="8"/>
  <c r="E13" i="7"/>
  <c r="O13" i="33"/>
  <c r="O13" i="34"/>
  <c r="F13" i="33"/>
  <c r="I15" i="33"/>
  <c r="N15" i="33"/>
  <c r="N15" i="34"/>
  <c r="X16" i="8"/>
  <c r="X16" i="7"/>
  <c r="G16" i="8"/>
  <c r="G16" i="7"/>
  <c r="H16" i="33"/>
  <c r="X3" i="33"/>
  <c r="X3" i="34"/>
  <c r="Q21" i="8"/>
  <c r="Q21" i="7"/>
  <c r="B12" i="33"/>
  <c r="B12" i="34"/>
  <c r="V13" i="8"/>
  <c r="V13" i="7"/>
  <c r="P13" i="7"/>
  <c r="L13" i="33"/>
  <c r="Q15" i="33"/>
  <c r="C3" i="7"/>
  <c r="Y15" i="8"/>
  <c r="Y15" i="7"/>
  <c r="E15" i="34"/>
  <c r="E15" i="33"/>
  <c r="L16" i="8"/>
  <c r="Q3" i="8"/>
  <c r="Q3" i="7"/>
  <c r="F3" i="33"/>
  <c r="F3" i="34"/>
  <c r="L3" i="33"/>
  <c r="O12" i="8"/>
  <c r="O12" i="7"/>
  <c r="D12" i="33"/>
  <c r="D12" i="34"/>
  <c r="J13" i="7"/>
  <c r="T15" i="7"/>
  <c r="T15" i="8"/>
  <c r="R15" i="8"/>
  <c r="R15" i="7"/>
  <c r="B15" i="34"/>
  <c r="W15" i="8"/>
  <c r="W15" i="7"/>
  <c r="F15" i="8"/>
  <c r="F15" i="7"/>
  <c r="U3" i="8"/>
  <c r="U3" i="7"/>
  <c r="E3" i="8"/>
  <c r="E3" i="7"/>
  <c r="Q3" i="33"/>
  <c r="T12" i="8"/>
  <c r="T12" i="7"/>
  <c r="C12" i="8"/>
  <c r="C12" i="7"/>
  <c r="W4" i="33"/>
  <c r="W4" i="34"/>
  <c r="W16" i="7"/>
  <c r="E3" i="33"/>
  <c r="P21" i="8"/>
  <c r="T16" i="34" l="1"/>
  <c r="F16" i="8"/>
  <c r="O18" i="7"/>
  <c r="N13" i="34"/>
  <c r="N16" i="34"/>
  <c r="N22" i="7"/>
  <c r="S16" i="34"/>
  <c r="U13" i="7"/>
  <c r="E16" i="8"/>
  <c r="D13" i="8"/>
  <c r="H21" i="34"/>
  <c r="U21" i="34"/>
  <c r="R15" i="33"/>
  <c r="E21" i="7"/>
  <c r="T12" i="34"/>
  <c r="Y12" i="34"/>
  <c r="N16" i="7"/>
  <c r="M21" i="8"/>
  <c r="V3" i="33"/>
  <c r="O3" i="8"/>
  <c r="N12" i="7"/>
  <c r="Q21" i="33"/>
  <c r="Y22" i="7"/>
  <c r="Y15" i="33"/>
  <c r="S13" i="34"/>
  <c r="N18" i="8"/>
  <c r="O16" i="7"/>
  <c r="Y13" i="7"/>
  <c r="D16" i="7"/>
  <c r="I16" i="33"/>
  <c r="R13" i="7"/>
  <c r="M4" i="8"/>
  <c r="U15" i="8"/>
  <c r="M12" i="34"/>
  <c r="P21" i="34"/>
  <c r="N15" i="8"/>
  <c r="K13" i="34"/>
  <c r="C12" i="33"/>
  <c r="Q15" i="7"/>
  <c r="W12" i="8"/>
  <c r="G13" i="33"/>
  <c r="Q18" i="33"/>
  <c r="C13" i="34"/>
  <c r="I21" i="34"/>
  <c r="U22" i="7"/>
  <c r="V21" i="8"/>
  <c r="C3" i="34"/>
  <c r="C15" i="34"/>
  <c r="H22" i="7"/>
  <c r="N21" i="34"/>
  <c r="L18" i="33"/>
  <c r="J16" i="33"/>
  <c r="O13" i="7"/>
  <c r="K16" i="8"/>
  <c r="E16" i="34"/>
  <c r="P18" i="33"/>
  <c r="L12" i="33"/>
  <c r="K3" i="33"/>
  <c r="Q22" i="7"/>
  <c r="Q22" i="33"/>
  <c r="V21" i="33"/>
  <c r="W21" i="8"/>
  <c r="Y21" i="33"/>
  <c r="S4" i="34"/>
  <c r="P3" i="7"/>
  <c r="H12" i="7"/>
  <c r="M16" i="34"/>
  <c r="K15" i="8"/>
  <c r="E21" i="33"/>
  <c r="B13" i="33"/>
  <c r="R16" i="34"/>
  <c r="D18" i="33"/>
  <c r="M4" i="34"/>
  <c r="O15" i="33"/>
  <c r="X13" i="33"/>
  <c r="G21" i="34"/>
  <c r="F18" i="33"/>
  <c r="J18" i="8"/>
  <c r="G4" i="7"/>
  <c r="Q13" i="33"/>
  <c r="C21" i="8"/>
  <c r="M13" i="34"/>
  <c r="H4" i="7"/>
  <c r="G22" i="8"/>
  <c r="G4" i="34"/>
  <c r="D21" i="34"/>
  <c r="T21" i="8"/>
  <c r="X21" i="7"/>
  <c r="Y16" i="33"/>
  <c r="X18" i="33"/>
  <c r="C4" i="7"/>
  <c r="P3" i="33"/>
  <c r="G16" i="34"/>
  <c r="I21" i="8"/>
  <c r="V15" i="7"/>
  <c r="C16" i="7"/>
  <c r="B4" i="8"/>
  <c r="J3" i="34"/>
  <c r="M12" i="7"/>
  <c r="M21" i="34"/>
  <c r="B21" i="8"/>
  <c r="Q16" i="7"/>
  <c r="L21" i="8"/>
  <c r="B16" i="33"/>
  <c r="T21" i="33"/>
  <c r="I18" i="8"/>
  <c r="S4" i="7"/>
  <c r="L22" i="33"/>
  <c r="K21" i="8"/>
  <c r="T13" i="34"/>
  <c r="F22" i="7"/>
  <c r="H16" i="7"/>
  <c r="Q16" i="33"/>
  <c r="G21" i="8"/>
  <c r="B22" i="33"/>
  <c r="H18" i="33"/>
  <c r="I22" i="7"/>
  <c r="M3" i="7"/>
  <c r="J12" i="33"/>
  <c r="C22" i="33"/>
  <c r="K3" i="7"/>
  <c r="J12" i="7"/>
  <c r="N21" i="7"/>
  <c r="D22" i="7"/>
  <c r="J13" i="34"/>
  <c r="M18" i="8"/>
  <c r="C13" i="8"/>
  <c r="Y13" i="34"/>
  <c r="W3" i="34"/>
  <c r="R16" i="8"/>
  <c r="B16" i="7"/>
  <c r="V4" i="7"/>
  <c r="S21" i="34"/>
  <c r="U16" i="33"/>
  <c r="R4" i="34"/>
  <c r="O21" i="34"/>
  <c r="Y18" i="7"/>
  <c r="D16" i="34"/>
  <c r="W4" i="7"/>
  <c r="F22" i="34"/>
  <c r="N3" i="7"/>
  <c r="G18" i="8"/>
  <c r="X4" i="7"/>
  <c r="J21" i="7"/>
  <c r="W16" i="34"/>
  <c r="M15" i="7"/>
  <c r="U13" i="33"/>
  <c r="N3" i="34"/>
  <c r="D13" i="34"/>
  <c r="J22" i="7"/>
  <c r="C18" i="34"/>
  <c r="P16" i="7"/>
  <c r="U18" i="33"/>
  <c r="O22" i="34"/>
  <c r="J3" i="7"/>
  <c r="F16" i="34"/>
  <c r="N22" i="34"/>
  <c r="I12" i="34"/>
  <c r="R22" i="34"/>
  <c r="U21" i="7"/>
  <c r="T3" i="7"/>
  <c r="T13" i="8"/>
  <c r="I13" i="7"/>
  <c r="L21" i="34"/>
  <c r="P13" i="34"/>
  <c r="V22" i="7"/>
  <c r="N18" i="34"/>
  <c r="B2" i="8"/>
  <c r="B2" i="7"/>
  <c r="B21" i="33"/>
  <c r="R18" i="8"/>
  <c r="K16" i="33"/>
  <c r="X22" i="8"/>
  <c r="M15" i="34"/>
  <c r="B18" i="8"/>
  <c r="F12" i="33"/>
  <c r="X15" i="8"/>
  <c r="L22" i="8"/>
  <c r="O22" i="8"/>
  <c r="E13" i="34"/>
  <c r="U12" i="7"/>
  <c r="B18" i="34"/>
  <c r="S21" i="7"/>
  <c r="K4" i="8"/>
  <c r="K18" i="34"/>
  <c r="T22" i="34"/>
  <c r="F15" i="34"/>
  <c r="F4" i="34"/>
  <c r="H4" i="33"/>
  <c r="D15" i="33"/>
  <c r="O18" i="34"/>
  <c r="B3" i="8"/>
  <c r="P4" i="34"/>
  <c r="G13" i="7"/>
  <c r="R22" i="8"/>
  <c r="S13" i="7"/>
  <c r="W3" i="7"/>
  <c r="F21" i="8"/>
  <c r="G22" i="34"/>
  <c r="I4" i="7"/>
  <c r="S12" i="34"/>
  <c r="W21" i="34"/>
  <c r="M3" i="33"/>
  <c r="D3" i="7"/>
  <c r="D4" i="7"/>
  <c r="H18" i="8"/>
  <c r="F4" i="7"/>
  <c r="T18" i="8"/>
  <c r="E22" i="33"/>
  <c r="E15" i="7"/>
  <c r="G3" i="34"/>
  <c r="F18" i="8"/>
  <c r="J21" i="34"/>
  <c r="U22" i="33"/>
  <c r="Y12" i="7"/>
  <c r="V12" i="7"/>
  <c r="B15" i="8"/>
  <c r="W18" i="8"/>
  <c r="N4" i="7"/>
  <c r="Y4" i="7"/>
  <c r="J4" i="7"/>
  <c r="H12" i="33"/>
  <c r="D4" i="34"/>
  <c r="B13" i="8"/>
  <c r="D3" i="34"/>
  <c r="M18" i="34"/>
  <c r="N12" i="33"/>
  <c r="C15" i="7"/>
  <c r="M13" i="7"/>
  <c r="S12" i="7"/>
  <c r="V18" i="33"/>
  <c r="S22" i="34"/>
  <c r="K18" i="7"/>
  <c r="H15" i="34"/>
  <c r="D21" i="7"/>
  <c r="K4" i="34"/>
  <c r="O4" i="34"/>
  <c r="O4" i="7"/>
  <c r="K22" i="8"/>
  <c r="M16" i="7"/>
  <c r="C4" i="34"/>
  <c r="K13" i="7"/>
  <c r="J15" i="33"/>
  <c r="I22" i="34"/>
  <c r="J22" i="34"/>
  <c r="G12" i="7"/>
  <c r="I3" i="7"/>
  <c r="P12" i="33"/>
  <c r="X21" i="34"/>
  <c r="H3" i="8"/>
  <c r="X12" i="34"/>
  <c r="X22" i="33"/>
  <c r="K21" i="34"/>
  <c r="L4" i="7"/>
  <c r="Y4" i="33"/>
  <c r="H21" i="8"/>
  <c r="H13" i="7"/>
  <c r="S18" i="33"/>
  <c r="Q7" i="33"/>
  <c r="Q7" i="34"/>
  <c r="R7" i="8"/>
  <c r="R7" i="7"/>
  <c r="Q6" i="8"/>
  <c r="Q6" i="7"/>
  <c r="M6" i="33"/>
  <c r="M6" i="34"/>
  <c r="U7" i="34"/>
  <c r="U7" i="33"/>
  <c r="F5" i="33"/>
  <c r="F5" i="34"/>
  <c r="V7" i="8"/>
  <c r="V7" i="7"/>
  <c r="G5" i="8"/>
  <c r="G5" i="7"/>
  <c r="Q19" i="8"/>
  <c r="Q19" i="7"/>
  <c r="Q17" i="7"/>
  <c r="Q17" i="8"/>
  <c r="J25" i="7"/>
  <c r="J25" i="8"/>
  <c r="Y11" i="34"/>
  <c r="Y11" i="33"/>
  <c r="X19" i="33"/>
  <c r="X19" i="34"/>
  <c r="X8" i="33"/>
  <c r="X8" i="34"/>
  <c r="K25" i="33"/>
  <c r="K25" i="34"/>
  <c r="K14" i="34"/>
  <c r="K14" i="33"/>
  <c r="K6" i="33"/>
  <c r="K6" i="34"/>
  <c r="V25" i="33"/>
  <c r="V25" i="34"/>
  <c r="V14" i="33"/>
  <c r="V14" i="34"/>
  <c r="V6" i="34"/>
  <c r="V6" i="33"/>
  <c r="I7" i="34"/>
  <c r="I7" i="33"/>
  <c r="G2" i="8"/>
  <c r="G2" i="7"/>
  <c r="G19" i="33"/>
  <c r="G19" i="34"/>
  <c r="G8" i="34"/>
  <c r="G8" i="33"/>
  <c r="R23" i="33"/>
  <c r="R23" i="34"/>
  <c r="R10" i="33"/>
  <c r="R10" i="34"/>
  <c r="E4" i="34"/>
  <c r="D22" i="34"/>
  <c r="J18" i="34"/>
  <c r="U12" i="33"/>
  <c r="R3" i="34"/>
  <c r="S15" i="34"/>
  <c r="B12" i="7"/>
  <c r="X3" i="8"/>
  <c r="O5" i="8"/>
  <c r="O5" i="7"/>
  <c r="P10" i="8"/>
  <c r="P10" i="7"/>
  <c r="N8" i="8"/>
  <c r="N8" i="7"/>
  <c r="L5" i="8"/>
  <c r="L5" i="7"/>
  <c r="R23" i="8"/>
  <c r="R23" i="7"/>
  <c r="L10" i="8"/>
  <c r="L10" i="7"/>
  <c r="N25" i="33"/>
  <c r="N25" i="34"/>
  <c r="G25" i="8"/>
  <c r="G25" i="7"/>
  <c r="X11" i="8"/>
  <c r="X11" i="7"/>
  <c r="H5" i="7"/>
  <c r="H5" i="8"/>
  <c r="Q24" i="7"/>
  <c r="Q24" i="8"/>
  <c r="K11" i="8"/>
  <c r="K11" i="7"/>
  <c r="P2" i="7"/>
  <c r="P2" i="8"/>
  <c r="B8" i="7"/>
  <c r="B8" i="8"/>
  <c r="W14" i="8"/>
  <c r="W14" i="7"/>
  <c r="M6" i="8"/>
  <c r="M6" i="7"/>
  <c r="O7" i="33"/>
  <c r="O7" i="34"/>
  <c r="O10" i="8"/>
  <c r="O10" i="7"/>
  <c r="Y10" i="8"/>
  <c r="Y10" i="7"/>
  <c r="C24" i="8"/>
  <c r="C24" i="7"/>
  <c r="T10" i="8"/>
  <c r="T10" i="7"/>
  <c r="O2" i="33"/>
  <c r="O2" i="34"/>
  <c r="F19" i="7"/>
  <c r="F19" i="8"/>
  <c r="O25" i="33"/>
  <c r="O25" i="34"/>
  <c r="X20" i="8"/>
  <c r="X20" i="7"/>
  <c r="R9" i="8"/>
  <c r="R9" i="7"/>
  <c r="E23" i="34"/>
  <c r="E23" i="33"/>
  <c r="B7" i="33"/>
  <c r="B7" i="34"/>
  <c r="L8" i="8"/>
  <c r="L8" i="7"/>
  <c r="C24" i="33"/>
  <c r="C24" i="34"/>
  <c r="L23" i="7"/>
  <c r="L23" i="8"/>
  <c r="F10" i="7"/>
  <c r="F10" i="8"/>
  <c r="P24" i="34"/>
  <c r="P24" i="33"/>
  <c r="E17" i="7"/>
  <c r="E17" i="8"/>
  <c r="Y25" i="7"/>
  <c r="Y25" i="8"/>
  <c r="S14" i="8"/>
  <c r="S14" i="7"/>
  <c r="G6" i="8"/>
  <c r="G6" i="7"/>
  <c r="C7" i="33"/>
  <c r="C7" i="34"/>
  <c r="M24" i="33"/>
  <c r="M24" i="34"/>
  <c r="M11" i="33"/>
  <c r="M11" i="34"/>
  <c r="M5" i="34"/>
  <c r="M5" i="33"/>
  <c r="L19" i="33"/>
  <c r="L19" i="34"/>
  <c r="L8" i="33"/>
  <c r="L8" i="34"/>
  <c r="W24" i="34"/>
  <c r="W24" i="33"/>
  <c r="W11" i="33"/>
  <c r="W11" i="34"/>
  <c r="W5" i="33"/>
  <c r="W5" i="34"/>
  <c r="J25" i="33"/>
  <c r="J25" i="34"/>
  <c r="J14" i="33"/>
  <c r="J14" i="34"/>
  <c r="J6" i="33"/>
  <c r="J6" i="34"/>
  <c r="U25" i="33"/>
  <c r="U25" i="34"/>
  <c r="U14" i="33"/>
  <c r="U14" i="34"/>
  <c r="U6" i="34"/>
  <c r="U6" i="33"/>
  <c r="H23" i="33"/>
  <c r="H23" i="34"/>
  <c r="H10" i="33"/>
  <c r="H10" i="34"/>
  <c r="T2" i="33"/>
  <c r="T2" i="34"/>
  <c r="S17" i="33"/>
  <c r="S17" i="34"/>
  <c r="S7" i="33"/>
  <c r="S7" i="34"/>
  <c r="F23" i="33"/>
  <c r="F23" i="34"/>
  <c r="F10" i="33"/>
  <c r="F10" i="34"/>
  <c r="Y14" i="8"/>
  <c r="Y14" i="7"/>
  <c r="E24" i="33"/>
  <c r="E24" i="34"/>
  <c r="D25" i="8"/>
  <c r="D25" i="7"/>
  <c r="L9" i="33"/>
  <c r="L9" i="34"/>
  <c r="J17" i="33"/>
  <c r="J17" i="34"/>
  <c r="H11" i="33"/>
  <c r="H11" i="34"/>
  <c r="X25" i="7"/>
  <c r="X25" i="8"/>
  <c r="S25" i="8"/>
  <c r="S25" i="7"/>
  <c r="O6" i="33"/>
  <c r="O6" i="34"/>
  <c r="I11" i="8"/>
  <c r="I11" i="7"/>
  <c r="X23" i="8"/>
  <c r="X23" i="7"/>
  <c r="H23" i="7"/>
  <c r="H23" i="8"/>
  <c r="L11" i="8"/>
  <c r="L11" i="7"/>
  <c r="Q25" i="8"/>
  <c r="Q25" i="7"/>
  <c r="N23" i="8"/>
  <c r="N23" i="7"/>
  <c r="W20" i="8"/>
  <c r="W20" i="7"/>
  <c r="P5" i="8"/>
  <c r="P5" i="7"/>
  <c r="V22" i="34"/>
  <c r="Y18" i="34"/>
  <c r="I12" i="8"/>
  <c r="V3" i="7"/>
  <c r="D12" i="7"/>
  <c r="F3" i="8"/>
  <c r="G15" i="7"/>
  <c r="B4" i="34"/>
  <c r="M22" i="34"/>
  <c r="G18" i="34"/>
  <c r="N4" i="34"/>
  <c r="Y22" i="34"/>
  <c r="F14" i="8"/>
  <c r="F14" i="7"/>
  <c r="D10" i="8"/>
  <c r="D10" i="7"/>
  <c r="N5" i="33"/>
  <c r="N5" i="34"/>
  <c r="D14" i="7"/>
  <c r="D14" i="8"/>
  <c r="O9" i="33"/>
  <c r="O9" i="34"/>
  <c r="Q20" i="7"/>
  <c r="Q20" i="8"/>
  <c r="K9" i="8"/>
  <c r="K9" i="7"/>
  <c r="N20" i="34"/>
  <c r="N20" i="33"/>
  <c r="T6" i="7"/>
  <c r="T6" i="8"/>
  <c r="G20" i="8"/>
  <c r="G20" i="7"/>
  <c r="F24" i="8"/>
  <c r="F24" i="7"/>
  <c r="W10" i="8"/>
  <c r="W10" i="7"/>
  <c r="R2" i="34"/>
  <c r="R2" i="33"/>
  <c r="R19" i="8"/>
  <c r="R19" i="7"/>
  <c r="P23" i="8"/>
  <c r="P23" i="7"/>
  <c r="J10" i="8"/>
  <c r="J10" i="7"/>
  <c r="D25" i="34"/>
  <c r="D25" i="33"/>
  <c r="V25" i="8"/>
  <c r="V25" i="7"/>
  <c r="E25" i="8"/>
  <c r="E25" i="7"/>
  <c r="V11" i="8"/>
  <c r="V11" i="7"/>
  <c r="F5" i="8"/>
  <c r="F5" i="7"/>
  <c r="Q9" i="33"/>
  <c r="Q9" i="34"/>
  <c r="Y2" i="34"/>
  <c r="Y2" i="33"/>
  <c r="Y20" i="8"/>
  <c r="Y20" i="7"/>
  <c r="S9" i="8"/>
  <c r="S9" i="7"/>
  <c r="N23" i="33"/>
  <c r="N23" i="34"/>
  <c r="B23" i="33"/>
  <c r="B23" i="34"/>
  <c r="R6" i="7"/>
  <c r="R6" i="8"/>
  <c r="W19" i="8"/>
  <c r="W19" i="7"/>
  <c r="Q8" i="8"/>
  <c r="Q8" i="7"/>
  <c r="E17" i="33"/>
  <c r="E17" i="34"/>
  <c r="P9" i="33"/>
  <c r="P9" i="34"/>
  <c r="K20" i="8"/>
  <c r="K20" i="7"/>
  <c r="E9" i="8"/>
  <c r="E9" i="7"/>
  <c r="P19" i="33"/>
  <c r="P19" i="34"/>
  <c r="T2" i="7"/>
  <c r="T2" i="8"/>
  <c r="X24" i="7"/>
  <c r="X24" i="8"/>
  <c r="R11" i="8"/>
  <c r="R11" i="7"/>
  <c r="Y2" i="8"/>
  <c r="Y2" i="7"/>
  <c r="M23" i="33"/>
  <c r="M23" i="34"/>
  <c r="M10" i="33"/>
  <c r="M10" i="34"/>
  <c r="M2" i="33"/>
  <c r="M2" i="34"/>
  <c r="L17" i="33"/>
  <c r="L17" i="34"/>
  <c r="L7" i="33"/>
  <c r="L7" i="34"/>
  <c r="W23" i="34"/>
  <c r="W23" i="33"/>
  <c r="W10" i="34"/>
  <c r="W10" i="33"/>
  <c r="M7" i="8"/>
  <c r="M7" i="7"/>
  <c r="J24" i="34"/>
  <c r="J24" i="33"/>
  <c r="J11" i="33"/>
  <c r="J11" i="34"/>
  <c r="J5" i="33"/>
  <c r="J5" i="34"/>
  <c r="U24" i="34"/>
  <c r="U24" i="33"/>
  <c r="U11" i="34"/>
  <c r="U11" i="33"/>
  <c r="U5" i="34"/>
  <c r="U5" i="33"/>
  <c r="H20" i="33"/>
  <c r="H20" i="34"/>
  <c r="H9" i="34"/>
  <c r="H9" i="33"/>
  <c r="S25" i="33"/>
  <c r="S25" i="34"/>
  <c r="S14" i="34"/>
  <c r="S14" i="33"/>
  <c r="S6" i="33"/>
  <c r="S6" i="34"/>
  <c r="F20" i="33"/>
  <c r="F20" i="34"/>
  <c r="F9" i="34"/>
  <c r="F9" i="33"/>
  <c r="M11" i="8"/>
  <c r="M11" i="7"/>
  <c r="C2" i="7"/>
  <c r="C2" i="8"/>
  <c r="S10" i="8"/>
  <c r="S10" i="7"/>
  <c r="L20" i="34"/>
  <c r="L20" i="33"/>
  <c r="K2" i="34"/>
  <c r="K2" i="33"/>
  <c r="H24" i="33"/>
  <c r="H24" i="34"/>
  <c r="T19" i="7"/>
  <c r="T19" i="8"/>
  <c r="F25" i="8"/>
  <c r="F25" i="7"/>
  <c r="Q24" i="34"/>
  <c r="Q24" i="33"/>
  <c r="R10" i="7"/>
  <c r="R10" i="8"/>
  <c r="U6" i="8"/>
  <c r="U6" i="7"/>
  <c r="T10" i="33"/>
  <c r="T10" i="34"/>
  <c r="L25" i="7"/>
  <c r="L25" i="8"/>
  <c r="R24" i="8"/>
  <c r="R24" i="7"/>
  <c r="Q2" i="34"/>
  <c r="Q2" i="33"/>
  <c r="E6" i="8"/>
  <c r="E6" i="7"/>
  <c r="F9" i="8"/>
  <c r="F9" i="7"/>
  <c r="D23" i="34"/>
  <c r="D23" i="33"/>
  <c r="Y10" i="34"/>
  <c r="Y10" i="33"/>
  <c r="I25" i="33"/>
  <c r="I25" i="34"/>
  <c r="G17" i="33"/>
  <c r="G17" i="34"/>
  <c r="R20" i="33"/>
  <c r="R20" i="34"/>
  <c r="C2" i="33"/>
  <c r="C2" i="34"/>
  <c r="U20" i="8"/>
  <c r="U20" i="7"/>
  <c r="M9" i="7"/>
  <c r="M9" i="8"/>
  <c r="E20" i="7"/>
  <c r="E20" i="8"/>
  <c r="V8" i="8"/>
  <c r="V8" i="7"/>
  <c r="B19" i="33"/>
  <c r="B19" i="34"/>
  <c r="N24" i="33"/>
  <c r="N24" i="34"/>
  <c r="Y9" i="8"/>
  <c r="Y9" i="7"/>
  <c r="Q23" i="7"/>
  <c r="Q23" i="8"/>
  <c r="K10" i="7"/>
  <c r="K10" i="8"/>
  <c r="E25" i="33"/>
  <c r="E25" i="34"/>
  <c r="C11" i="7"/>
  <c r="C11" i="8"/>
  <c r="D23" i="8"/>
  <c r="D23" i="7"/>
  <c r="U9" i="8"/>
  <c r="U9" i="7"/>
  <c r="P23" i="34"/>
  <c r="P23" i="33"/>
  <c r="N19" i="34"/>
  <c r="N19" i="33"/>
  <c r="S20" i="7"/>
  <c r="S20" i="8"/>
  <c r="P24" i="8"/>
  <c r="P24" i="7"/>
  <c r="J11" i="8"/>
  <c r="J11" i="7"/>
  <c r="O2" i="7"/>
  <c r="O2" i="8"/>
  <c r="C19" i="34"/>
  <c r="C19" i="33"/>
  <c r="M20" i="8"/>
  <c r="M20" i="7"/>
  <c r="G9" i="7"/>
  <c r="G9" i="8"/>
  <c r="B20" i="33"/>
  <c r="B20" i="34"/>
  <c r="D11" i="33"/>
  <c r="D11" i="34"/>
  <c r="K19" i="8"/>
  <c r="K19" i="7"/>
  <c r="E8" i="7"/>
  <c r="E8" i="8"/>
  <c r="Q11" i="33"/>
  <c r="Q11" i="34"/>
  <c r="W25" i="7"/>
  <c r="W25" i="8"/>
  <c r="V19" i="8"/>
  <c r="V19" i="7"/>
  <c r="P8" i="8"/>
  <c r="P8" i="7"/>
  <c r="D17" i="33"/>
  <c r="D17" i="34"/>
  <c r="P20" i="33"/>
  <c r="P20" i="34"/>
  <c r="L24" i="8"/>
  <c r="L24" i="7"/>
  <c r="F11" i="8"/>
  <c r="F11" i="7"/>
  <c r="E2" i="8"/>
  <c r="E2" i="7"/>
  <c r="Y20" i="33"/>
  <c r="Y20" i="34"/>
  <c r="Y9" i="33"/>
  <c r="Y9" i="34"/>
  <c r="X25" i="34"/>
  <c r="X25" i="33"/>
  <c r="X14" i="33"/>
  <c r="X14" i="34"/>
  <c r="X6" i="33"/>
  <c r="X6" i="34"/>
  <c r="K23" i="34"/>
  <c r="K23" i="33"/>
  <c r="K10" i="33"/>
  <c r="K10" i="34"/>
  <c r="X6" i="8"/>
  <c r="X6" i="7"/>
  <c r="V23" i="33"/>
  <c r="V23" i="34"/>
  <c r="V10" i="34"/>
  <c r="V10" i="33"/>
  <c r="L7" i="8"/>
  <c r="L7" i="7"/>
  <c r="I24" i="34"/>
  <c r="I24" i="33"/>
  <c r="I11" i="33"/>
  <c r="I11" i="34"/>
  <c r="I5" i="33"/>
  <c r="I5" i="34"/>
  <c r="T19" i="33"/>
  <c r="T19" i="34"/>
  <c r="T8" i="33"/>
  <c r="T8" i="34"/>
  <c r="G25" i="33"/>
  <c r="G25" i="34"/>
  <c r="G14" i="33"/>
  <c r="G14" i="34"/>
  <c r="G6" i="33"/>
  <c r="G6" i="34"/>
  <c r="R19" i="34"/>
  <c r="R19" i="33"/>
  <c r="R8" i="33"/>
  <c r="R8" i="34"/>
  <c r="E11" i="8"/>
  <c r="E11" i="7"/>
  <c r="Q25" i="34"/>
  <c r="Q25" i="33"/>
  <c r="U5" i="8"/>
  <c r="U5" i="7"/>
  <c r="K25" i="8"/>
  <c r="K25" i="7"/>
  <c r="Y23" i="8"/>
  <c r="Y23" i="7"/>
  <c r="M14" i="33"/>
  <c r="M14" i="34"/>
  <c r="H5" i="33"/>
  <c r="H5" i="34"/>
  <c r="Q6" i="33"/>
  <c r="Q6" i="34"/>
  <c r="W11" i="8"/>
  <c r="W11" i="7"/>
  <c r="G19" i="7"/>
  <c r="G19" i="8"/>
  <c r="G10" i="8"/>
  <c r="G10" i="7"/>
  <c r="E2" i="34"/>
  <c r="E2" i="33"/>
  <c r="O8" i="33"/>
  <c r="O8" i="34"/>
  <c r="T23" i="33"/>
  <c r="T23" i="34"/>
  <c r="F23" i="7"/>
  <c r="F23" i="8"/>
  <c r="K14" i="8"/>
  <c r="K14" i="7"/>
  <c r="B25" i="33"/>
  <c r="B25" i="34"/>
  <c r="P25" i="34"/>
  <c r="P25" i="33"/>
  <c r="M25" i="7"/>
  <c r="M25" i="8"/>
  <c r="X17" i="33"/>
  <c r="X17" i="34"/>
  <c r="K11" i="34"/>
  <c r="K11" i="33"/>
  <c r="V11" i="33"/>
  <c r="V11" i="34"/>
  <c r="I14" i="33"/>
  <c r="I14" i="34"/>
  <c r="T9" i="33"/>
  <c r="T9" i="34"/>
  <c r="G7" i="33"/>
  <c r="G7" i="34"/>
  <c r="P4" i="7"/>
  <c r="W22" i="8"/>
  <c r="L18" i="7"/>
  <c r="Q4" i="34"/>
  <c r="P22" i="33"/>
  <c r="W18" i="34"/>
  <c r="L4" i="34"/>
  <c r="K22" i="34"/>
  <c r="E18" i="34"/>
  <c r="P12" i="7"/>
  <c r="R3" i="8"/>
  <c r="S15" i="8"/>
  <c r="D18" i="7"/>
  <c r="T4" i="34"/>
  <c r="H22" i="34"/>
  <c r="R14" i="8"/>
  <c r="R14" i="7"/>
  <c r="O9" i="7"/>
  <c r="O9" i="8"/>
  <c r="D6" i="7"/>
  <c r="D6" i="8"/>
  <c r="P19" i="8"/>
  <c r="P19" i="7"/>
  <c r="J8" i="8"/>
  <c r="J8" i="7"/>
  <c r="N14" i="34"/>
  <c r="N14" i="33"/>
  <c r="B10" i="33"/>
  <c r="B10" i="34"/>
  <c r="E23" i="7"/>
  <c r="E23" i="8"/>
  <c r="V9" i="8"/>
  <c r="V9" i="7"/>
  <c r="Q23" i="33"/>
  <c r="Q23" i="34"/>
  <c r="B17" i="33"/>
  <c r="B17" i="34"/>
  <c r="M5" i="8"/>
  <c r="M5" i="7"/>
  <c r="O20" i="8"/>
  <c r="O20" i="7"/>
  <c r="I9" i="8"/>
  <c r="I9" i="7"/>
  <c r="D20" i="33"/>
  <c r="D20" i="34"/>
  <c r="O11" i="8"/>
  <c r="O11" i="7"/>
  <c r="D24" i="7"/>
  <c r="D24" i="8"/>
  <c r="U10" i="8"/>
  <c r="U10" i="7"/>
  <c r="P2" i="33"/>
  <c r="P2" i="34"/>
  <c r="I24" i="7"/>
  <c r="I24" i="8"/>
  <c r="C8" i="33"/>
  <c r="C8" i="34"/>
  <c r="X19" i="7"/>
  <c r="X19" i="8"/>
  <c r="R8" i="7"/>
  <c r="R8" i="8"/>
  <c r="N17" i="34"/>
  <c r="N17" i="33"/>
  <c r="V17" i="8"/>
  <c r="V17" i="7"/>
  <c r="P7" i="7"/>
  <c r="P7" i="8"/>
  <c r="E10" i="33"/>
  <c r="E10" i="34"/>
  <c r="S19" i="8"/>
  <c r="S19" i="7"/>
  <c r="J19" i="8"/>
  <c r="J19" i="7"/>
  <c r="D8" i="8"/>
  <c r="D8" i="7"/>
  <c r="P11" i="33"/>
  <c r="P11" i="34"/>
  <c r="T20" i="8"/>
  <c r="T20" i="7"/>
  <c r="P6" i="33"/>
  <c r="P6" i="34"/>
  <c r="W23" i="8"/>
  <c r="W23" i="7"/>
  <c r="Q10" i="8"/>
  <c r="Q10" i="7"/>
  <c r="D2" i="33"/>
  <c r="D2" i="34"/>
  <c r="M20" i="33"/>
  <c r="M20" i="34"/>
  <c r="M9" i="33"/>
  <c r="M9" i="34"/>
  <c r="L25" i="33"/>
  <c r="L25" i="34"/>
  <c r="L14" i="33"/>
  <c r="L14" i="34"/>
  <c r="L6" i="33"/>
  <c r="L6" i="34"/>
  <c r="W20" i="33"/>
  <c r="W20" i="34"/>
  <c r="W9" i="33"/>
  <c r="W9" i="34"/>
  <c r="L6" i="8"/>
  <c r="L6" i="7"/>
  <c r="J23" i="34"/>
  <c r="J23" i="33"/>
  <c r="J10" i="33"/>
  <c r="J10" i="34"/>
  <c r="W6" i="8"/>
  <c r="W6" i="7"/>
  <c r="U23" i="34"/>
  <c r="U23" i="33"/>
  <c r="U10" i="33"/>
  <c r="U10" i="34"/>
  <c r="H2" i="8"/>
  <c r="H2" i="7"/>
  <c r="H19" i="33"/>
  <c r="H19" i="34"/>
  <c r="H8" i="33"/>
  <c r="H8" i="34"/>
  <c r="S24" i="33"/>
  <c r="S24" i="34"/>
  <c r="S11" i="33"/>
  <c r="S11" i="34"/>
  <c r="S5" i="33"/>
  <c r="S5" i="34"/>
  <c r="F19" i="33"/>
  <c r="F19" i="34"/>
  <c r="F8" i="33"/>
  <c r="F8" i="34"/>
  <c r="M10" i="8"/>
  <c r="M10" i="7"/>
  <c r="O6" i="7"/>
  <c r="O6" i="8"/>
  <c r="D17" i="7"/>
  <c r="D17" i="8"/>
  <c r="E5" i="8"/>
  <c r="E5" i="7"/>
  <c r="T23" i="8"/>
  <c r="T23" i="7"/>
  <c r="T17" i="8"/>
  <c r="T17" i="7"/>
  <c r="W6" i="33"/>
  <c r="W6" i="34"/>
  <c r="S19" i="34"/>
  <c r="S19" i="33"/>
  <c r="X10" i="8"/>
  <c r="X10" i="7"/>
  <c r="E5" i="33"/>
  <c r="E5" i="34"/>
  <c r="D7" i="7"/>
  <c r="D7" i="8"/>
  <c r="B23" i="8"/>
  <c r="B23" i="7"/>
  <c r="I17" i="33"/>
  <c r="I17" i="34"/>
  <c r="X2" i="7"/>
  <c r="X2" i="8"/>
  <c r="V10" i="7"/>
  <c r="V10" i="8"/>
  <c r="T5" i="7"/>
  <c r="T5" i="8"/>
  <c r="C11" i="33"/>
  <c r="C11" i="34"/>
  <c r="O5" i="33"/>
  <c r="O5" i="34"/>
  <c r="X7" i="33"/>
  <c r="X7" i="34"/>
  <c r="V24" i="34"/>
  <c r="V24" i="33"/>
  <c r="I6" i="34"/>
  <c r="I6" i="33"/>
  <c r="W24" i="7"/>
  <c r="W24" i="8"/>
  <c r="Y7" i="8"/>
  <c r="Y7" i="7"/>
  <c r="I23" i="8"/>
  <c r="I23" i="7"/>
  <c r="P14" i="33"/>
  <c r="P14" i="34"/>
  <c r="D19" i="7"/>
  <c r="D19" i="8"/>
  <c r="U7" i="8"/>
  <c r="U7" i="7"/>
  <c r="B11" i="33"/>
  <c r="B11" i="34"/>
  <c r="D5" i="33"/>
  <c r="D5" i="34"/>
  <c r="P20" i="8"/>
  <c r="P20" i="7"/>
  <c r="J9" i="8"/>
  <c r="J9" i="7"/>
  <c r="E20" i="33"/>
  <c r="E20" i="34"/>
  <c r="D8" i="33"/>
  <c r="D8" i="34"/>
  <c r="C20" i="8"/>
  <c r="C20" i="7"/>
  <c r="T8" i="7"/>
  <c r="T8" i="8"/>
  <c r="P17" i="33"/>
  <c r="P17" i="34"/>
  <c r="I7" i="8"/>
  <c r="I7" i="7"/>
  <c r="O23" i="7"/>
  <c r="O23" i="8"/>
  <c r="I10" i="7"/>
  <c r="I10" i="8"/>
  <c r="C25" i="33"/>
  <c r="C25" i="34"/>
  <c r="P14" i="8"/>
  <c r="P14" i="7"/>
  <c r="L19" i="7"/>
  <c r="L19" i="8"/>
  <c r="F8" i="7"/>
  <c r="F8" i="8"/>
  <c r="B14" i="33"/>
  <c r="B14" i="34"/>
  <c r="U23" i="8"/>
  <c r="U23" i="7"/>
  <c r="B25" i="7"/>
  <c r="B25" i="8"/>
  <c r="J17" i="8"/>
  <c r="J17" i="7"/>
  <c r="Y6" i="7"/>
  <c r="Y6" i="8"/>
  <c r="Q8" i="33"/>
  <c r="Q8" i="34"/>
  <c r="C10" i="8"/>
  <c r="C10" i="7"/>
  <c r="T24" i="8"/>
  <c r="T24" i="7"/>
  <c r="U17" i="8"/>
  <c r="U17" i="7"/>
  <c r="O7" i="8"/>
  <c r="O7" i="7"/>
  <c r="D10" i="33"/>
  <c r="D10" i="34"/>
  <c r="D11" i="8"/>
  <c r="D11" i="7"/>
  <c r="K23" i="8"/>
  <c r="K23" i="7"/>
  <c r="E10" i="8"/>
  <c r="E10" i="7"/>
  <c r="O24" i="33"/>
  <c r="O24" i="34"/>
  <c r="Y19" i="33"/>
  <c r="Y19" i="34"/>
  <c r="Y8" i="34"/>
  <c r="Y8" i="33"/>
  <c r="X24" i="34"/>
  <c r="X24" i="33"/>
  <c r="X11" i="33"/>
  <c r="X11" i="34"/>
  <c r="X5" i="33"/>
  <c r="X5" i="34"/>
  <c r="K20" i="33"/>
  <c r="K20" i="34"/>
  <c r="K9" i="34"/>
  <c r="K9" i="33"/>
  <c r="W5" i="8"/>
  <c r="W5" i="7"/>
  <c r="V20" i="34"/>
  <c r="V20" i="33"/>
  <c r="V9" i="34"/>
  <c r="V9" i="33"/>
  <c r="K6" i="8"/>
  <c r="K6" i="7"/>
  <c r="I23" i="34"/>
  <c r="I23" i="33"/>
  <c r="I10" i="33"/>
  <c r="I10" i="34"/>
  <c r="U2" i="34"/>
  <c r="U2" i="33"/>
  <c r="T17" i="33"/>
  <c r="T17" i="34"/>
  <c r="T7" i="33"/>
  <c r="T7" i="34"/>
  <c r="G24" i="33"/>
  <c r="G24" i="34"/>
  <c r="G11" i="33"/>
  <c r="G11" i="34"/>
  <c r="G5" i="33"/>
  <c r="G5" i="34"/>
  <c r="R17" i="33"/>
  <c r="R17" i="34"/>
  <c r="R7" i="33"/>
  <c r="R7" i="34"/>
  <c r="B10" i="7"/>
  <c r="B10" i="8"/>
  <c r="D6" i="33"/>
  <c r="D6" i="34"/>
  <c r="U11" i="7"/>
  <c r="U11" i="8"/>
  <c r="F2" i="7"/>
  <c r="F2" i="8"/>
  <c r="W25" i="33"/>
  <c r="W25" i="34"/>
  <c r="J7" i="34"/>
  <c r="J7" i="33"/>
  <c r="F11" i="33"/>
  <c r="F11" i="34"/>
  <c r="S2" i="34"/>
  <c r="S2" i="33"/>
  <c r="C9" i="34"/>
  <c r="C9" i="33"/>
  <c r="U24" i="7"/>
  <c r="U24" i="8"/>
  <c r="J2" i="34"/>
  <c r="J2" i="33"/>
  <c r="O20" i="33"/>
  <c r="O20" i="34"/>
  <c r="Q2" i="8"/>
  <c r="Q2" i="7"/>
  <c r="O14" i="33"/>
  <c r="O14" i="34"/>
  <c r="Q9" i="7"/>
  <c r="Q9" i="8"/>
  <c r="G14" i="8"/>
  <c r="G14" i="7"/>
  <c r="X4" i="34"/>
  <c r="W22" i="34"/>
  <c r="R18" i="34"/>
  <c r="T18" i="34"/>
  <c r="D15" i="7"/>
  <c r="V12" i="33"/>
  <c r="S3" i="34"/>
  <c r="T15" i="34"/>
  <c r="T4" i="7"/>
  <c r="C22" i="7"/>
  <c r="V18" i="7"/>
  <c r="Q11" i="8"/>
  <c r="Q11" i="7"/>
  <c r="F6" i="7"/>
  <c r="F6" i="8"/>
  <c r="E14" i="8"/>
  <c r="E14" i="7"/>
  <c r="O17" i="8"/>
  <c r="O17" i="7"/>
  <c r="G7" i="8"/>
  <c r="G7" i="7"/>
  <c r="N9" i="33"/>
  <c r="N9" i="34"/>
  <c r="D20" i="8"/>
  <c r="D20" i="7"/>
  <c r="U8" i="8"/>
  <c r="U8" i="7"/>
  <c r="Q17" i="34"/>
  <c r="Q17" i="33"/>
  <c r="N19" i="7"/>
  <c r="N19" i="8"/>
  <c r="H8" i="8"/>
  <c r="H8" i="7"/>
  <c r="D14" i="33"/>
  <c r="D14" i="34"/>
  <c r="B19" i="8"/>
  <c r="B19" i="7"/>
  <c r="D19" i="33"/>
  <c r="D19" i="34"/>
  <c r="C23" i="7"/>
  <c r="C23" i="8"/>
  <c r="T9" i="8"/>
  <c r="T9" i="7"/>
  <c r="O23" i="33"/>
  <c r="O23" i="34"/>
  <c r="D2" i="8"/>
  <c r="D2" i="7"/>
  <c r="X8" i="8"/>
  <c r="X8" i="7"/>
  <c r="W17" i="8"/>
  <c r="W17" i="7"/>
  <c r="Q7" i="8"/>
  <c r="Q7" i="7"/>
  <c r="N10" i="33"/>
  <c r="N10" i="34"/>
  <c r="Q14" i="8"/>
  <c r="Q14" i="7"/>
  <c r="B14" i="7"/>
  <c r="B14" i="8"/>
  <c r="B6" i="8"/>
  <c r="B6" i="7"/>
  <c r="U14" i="8"/>
  <c r="U14" i="7"/>
  <c r="I6" i="8"/>
  <c r="I6" i="7"/>
  <c r="E7" i="33"/>
  <c r="E7" i="34"/>
  <c r="W2" i="8"/>
  <c r="W2" i="7"/>
  <c r="R20" i="8"/>
  <c r="R20" i="7"/>
  <c r="B24" i="8"/>
  <c r="B24" i="7"/>
  <c r="I17" i="7"/>
  <c r="I17" i="8"/>
  <c r="V6" i="8"/>
  <c r="V6" i="7"/>
  <c r="P8" i="34"/>
  <c r="P8" i="33"/>
  <c r="S6" i="8"/>
  <c r="S6" i="7"/>
  <c r="V20" i="8"/>
  <c r="V20" i="7"/>
  <c r="P9" i="8"/>
  <c r="P9" i="7"/>
  <c r="C23" i="33"/>
  <c r="C23" i="34"/>
  <c r="M2" i="7"/>
  <c r="M2" i="8"/>
  <c r="M19" i="33"/>
  <c r="M19" i="34"/>
  <c r="M8" i="33"/>
  <c r="M8" i="34"/>
  <c r="L24" i="33"/>
  <c r="L24" i="34"/>
  <c r="L11" i="33"/>
  <c r="L11" i="34"/>
  <c r="L5" i="33"/>
  <c r="L5" i="34"/>
  <c r="W19" i="33"/>
  <c r="W19" i="34"/>
  <c r="W8" i="33"/>
  <c r="W8" i="34"/>
  <c r="K5" i="7"/>
  <c r="K5" i="8"/>
  <c r="J20" i="33"/>
  <c r="J20" i="34"/>
  <c r="J9" i="34"/>
  <c r="J9" i="33"/>
  <c r="V5" i="8"/>
  <c r="V5" i="7"/>
  <c r="U20" i="34"/>
  <c r="U20" i="33"/>
  <c r="U9" i="34"/>
  <c r="U9" i="33"/>
  <c r="I2" i="34"/>
  <c r="I2" i="33"/>
  <c r="H17" i="33"/>
  <c r="H17" i="34"/>
  <c r="H7" i="33"/>
  <c r="H7" i="34"/>
  <c r="S23" i="34"/>
  <c r="S23" i="33"/>
  <c r="S10" i="33"/>
  <c r="S10" i="34"/>
  <c r="G2" i="34"/>
  <c r="G2" i="33"/>
  <c r="F17" i="34"/>
  <c r="F17" i="33"/>
  <c r="F7" i="33"/>
  <c r="F7" i="34"/>
  <c r="R2" i="7"/>
  <c r="R2" i="8"/>
  <c r="R25" i="8"/>
  <c r="R25" i="7"/>
  <c r="O10" i="33"/>
  <c r="O10" i="34"/>
  <c r="W8" i="8"/>
  <c r="W8" i="7"/>
  <c r="G11" i="7"/>
  <c r="G11" i="8"/>
  <c r="M25" i="33"/>
  <c r="M25" i="34"/>
  <c r="F24" i="33"/>
  <c r="F24" i="34"/>
  <c r="V23" i="8"/>
  <c r="V23" i="7"/>
  <c r="M14" i="8"/>
  <c r="M14" i="7"/>
  <c r="L17" i="8"/>
  <c r="L17" i="7"/>
  <c r="M23" i="7"/>
  <c r="M23" i="8"/>
  <c r="H17" i="8"/>
  <c r="H17" i="7"/>
  <c r="B24" i="33"/>
  <c r="B24" i="34"/>
  <c r="E24" i="8"/>
  <c r="E24" i="7"/>
  <c r="C6" i="33"/>
  <c r="C6" i="34"/>
  <c r="N10" i="7"/>
  <c r="N10" i="8"/>
  <c r="W7" i="7"/>
  <c r="W7" i="8"/>
  <c r="H19" i="7"/>
  <c r="H19" i="8"/>
  <c r="I20" i="8"/>
  <c r="I20" i="7"/>
  <c r="Y8" i="8"/>
  <c r="Y8" i="7"/>
  <c r="B11" i="8"/>
  <c r="B11" i="7"/>
  <c r="C17" i="8"/>
  <c r="C17" i="7"/>
  <c r="P6" i="7"/>
  <c r="P6" i="8"/>
  <c r="B8" i="33"/>
  <c r="B8" i="34"/>
  <c r="J24" i="8"/>
  <c r="J24" i="7"/>
  <c r="U25" i="8"/>
  <c r="U25" i="7"/>
  <c r="O19" i="8"/>
  <c r="O19" i="7"/>
  <c r="I8" i="8"/>
  <c r="I8" i="7"/>
  <c r="E14" i="33"/>
  <c r="E14" i="34"/>
  <c r="V24" i="8"/>
  <c r="V24" i="7"/>
  <c r="O14" i="7"/>
  <c r="O14" i="8"/>
  <c r="Y17" i="8"/>
  <c r="Y17" i="7"/>
  <c r="S7" i="8"/>
  <c r="S7" i="7"/>
  <c r="P10" i="33"/>
  <c r="P10" i="34"/>
  <c r="H20" i="8"/>
  <c r="H20" i="7"/>
  <c r="N20" i="8"/>
  <c r="N20" i="7"/>
  <c r="H9" i="7"/>
  <c r="H9" i="8"/>
  <c r="C20" i="33"/>
  <c r="C20" i="34"/>
  <c r="N8" i="33"/>
  <c r="N8" i="34"/>
  <c r="D24" i="34"/>
  <c r="D24" i="33"/>
  <c r="K17" i="8"/>
  <c r="K17" i="7"/>
  <c r="C7" i="8"/>
  <c r="C7" i="7"/>
  <c r="B9" i="33"/>
  <c r="B9" i="34"/>
  <c r="X7" i="8"/>
  <c r="X7" i="7"/>
  <c r="G23" i="8"/>
  <c r="G23" i="7"/>
  <c r="O25" i="7"/>
  <c r="O25" i="8"/>
  <c r="I14" i="7"/>
  <c r="I14" i="8"/>
  <c r="R5" i="7"/>
  <c r="R5" i="8"/>
  <c r="Q5" i="33"/>
  <c r="Q5" i="34"/>
  <c r="E11" i="33"/>
  <c r="E11" i="34"/>
  <c r="F20" i="8"/>
  <c r="F20" i="7"/>
  <c r="B5" i="8"/>
  <c r="B5" i="7"/>
  <c r="T14" i="7"/>
  <c r="T14" i="8"/>
  <c r="H6" i="7"/>
  <c r="H6" i="8"/>
  <c r="D7" i="33"/>
  <c r="D7" i="34"/>
  <c r="E19" i="33"/>
  <c r="E19" i="34"/>
  <c r="J20" i="7"/>
  <c r="J20" i="8"/>
  <c r="D9" i="8"/>
  <c r="D9" i="7"/>
  <c r="O19" i="33"/>
  <c r="O19" i="34"/>
  <c r="B2" i="33"/>
  <c r="B2" i="34"/>
  <c r="Y17" i="34"/>
  <c r="Y17" i="33"/>
  <c r="Y7" i="34"/>
  <c r="Y7" i="33"/>
  <c r="X23" i="33"/>
  <c r="X23" i="34"/>
  <c r="X10" i="33"/>
  <c r="X10" i="34"/>
  <c r="K2" i="8"/>
  <c r="K2" i="7"/>
  <c r="K19" i="34"/>
  <c r="K19" i="33"/>
  <c r="K8" i="34"/>
  <c r="K8" i="33"/>
  <c r="V2" i="8"/>
  <c r="V2" i="7"/>
  <c r="V19" i="34"/>
  <c r="V19" i="33"/>
  <c r="V8" i="33"/>
  <c r="V8" i="34"/>
  <c r="J5" i="8"/>
  <c r="J5" i="7"/>
  <c r="I20" i="33"/>
  <c r="I20" i="34"/>
  <c r="I9" i="34"/>
  <c r="I9" i="33"/>
  <c r="T25" i="34"/>
  <c r="T25" i="33"/>
  <c r="T14" i="33"/>
  <c r="T14" i="34"/>
  <c r="T6" i="33"/>
  <c r="T6" i="34"/>
  <c r="G23" i="33"/>
  <c r="G23" i="34"/>
  <c r="G10" i="33"/>
  <c r="G10" i="34"/>
  <c r="R25" i="34"/>
  <c r="R25" i="33"/>
  <c r="R14" i="34"/>
  <c r="R14" i="33"/>
  <c r="R6" i="33"/>
  <c r="R6" i="34"/>
  <c r="B20" i="8"/>
  <c r="B20" i="7"/>
  <c r="L14" i="8"/>
  <c r="L14" i="7"/>
  <c r="H24" i="8"/>
  <c r="H24" i="7"/>
  <c r="F2" i="34"/>
  <c r="F2" i="33"/>
  <c r="N7" i="7"/>
  <c r="N7" i="8"/>
  <c r="W14" i="33"/>
  <c r="W14" i="34"/>
  <c r="U17" i="34"/>
  <c r="U17" i="33"/>
  <c r="S8" i="34"/>
  <c r="S8" i="33"/>
  <c r="E6" i="33"/>
  <c r="E6" i="34"/>
  <c r="E8" i="33"/>
  <c r="E8" i="34"/>
  <c r="N2" i="7"/>
  <c r="N2" i="8"/>
  <c r="Y24" i="33"/>
  <c r="Y24" i="34"/>
  <c r="J23" i="8"/>
  <c r="J23" i="7"/>
  <c r="H10" i="7"/>
  <c r="H10" i="8"/>
  <c r="Q19" i="33"/>
  <c r="Q19" i="34"/>
  <c r="N11" i="33"/>
  <c r="N11" i="34"/>
  <c r="K24" i="33"/>
  <c r="K24" i="34"/>
  <c r="Q4" i="7"/>
  <c r="E22" i="7"/>
  <c r="X18" i="8"/>
  <c r="R4" i="8"/>
  <c r="M22" i="7"/>
  <c r="S18" i="8"/>
  <c r="L15" i="7"/>
  <c r="E12" i="8"/>
  <c r="U3" i="33"/>
  <c r="P15" i="7"/>
  <c r="E4" i="7"/>
  <c r="T22" i="7"/>
  <c r="K7" i="8"/>
  <c r="K7" i="7"/>
  <c r="C9" i="8"/>
  <c r="C9" i="7"/>
  <c r="N5" i="7"/>
  <c r="N5" i="8"/>
  <c r="S23" i="8"/>
  <c r="S23" i="7"/>
  <c r="T25" i="8"/>
  <c r="T25" i="7"/>
  <c r="N14" i="7"/>
  <c r="N14" i="8"/>
  <c r="Y5" i="8"/>
  <c r="Y5" i="7"/>
  <c r="N6" i="33"/>
  <c r="N6" i="34"/>
  <c r="F17" i="7"/>
  <c r="F17" i="8"/>
  <c r="X9" i="8"/>
  <c r="X9" i="7"/>
  <c r="C19" i="8"/>
  <c r="C19" i="7"/>
  <c r="T7" i="8"/>
  <c r="T7" i="7"/>
  <c r="Q10" i="33"/>
  <c r="Q10" i="34"/>
  <c r="R17" i="8"/>
  <c r="R17" i="7"/>
  <c r="C5" i="33"/>
  <c r="C5" i="34"/>
  <c r="M17" i="8"/>
  <c r="M17" i="7"/>
  <c r="E7" i="8"/>
  <c r="E7" i="7"/>
  <c r="D9" i="33"/>
  <c r="D9" i="34"/>
  <c r="P11" i="7"/>
  <c r="P11" i="8"/>
  <c r="Y19" i="8"/>
  <c r="Y19" i="7"/>
  <c r="S8" i="7"/>
  <c r="S8" i="8"/>
  <c r="O17" i="33"/>
  <c r="O17" i="34"/>
  <c r="B7" i="7"/>
  <c r="B7" i="8"/>
  <c r="V14" i="8"/>
  <c r="V14" i="7"/>
  <c r="J6" i="7"/>
  <c r="J6" i="8"/>
  <c r="N7" i="33"/>
  <c r="N7" i="34"/>
  <c r="Q20" i="33"/>
  <c r="Q20" i="34"/>
  <c r="E19" i="8"/>
  <c r="E19" i="7"/>
  <c r="C25" i="8"/>
  <c r="C25" i="7"/>
  <c r="T11" i="8"/>
  <c r="T11" i="7"/>
  <c r="D5" i="8"/>
  <c r="D5" i="7"/>
  <c r="C14" i="8"/>
  <c r="C14" i="7"/>
  <c r="N25" i="7"/>
  <c r="N25" i="8"/>
  <c r="H14" i="8"/>
  <c r="H14" i="7"/>
  <c r="Q5" i="7"/>
  <c r="Q5" i="8"/>
  <c r="P5" i="33"/>
  <c r="P5" i="34"/>
  <c r="I25" i="8"/>
  <c r="I25" i="7"/>
  <c r="U19" i="8"/>
  <c r="U19" i="7"/>
  <c r="O8" i="8"/>
  <c r="O8" i="7"/>
  <c r="C17" i="33"/>
  <c r="C17" i="34"/>
  <c r="N2" i="33"/>
  <c r="N2" i="34"/>
  <c r="M17" i="33"/>
  <c r="M17" i="34"/>
  <c r="M7" i="33"/>
  <c r="M7" i="34"/>
  <c r="L23" i="34"/>
  <c r="L23" i="33"/>
  <c r="L10" i="33"/>
  <c r="L10" i="34"/>
  <c r="X2" i="34"/>
  <c r="X2" i="33"/>
  <c r="W17" i="33"/>
  <c r="W17" i="34"/>
  <c r="W7" i="33"/>
  <c r="W7" i="34"/>
  <c r="J2" i="8"/>
  <c r="J2" i="7"/>
  <c r="J19" i="34"/>
  <c r="J19" i="33"/>
  <c r="J8" i="33"/>
  <c r="J8" i="34"/>
  <c r="U2" i="8"/>
  <c r="U2" i="7"/>
  <c r="U19" i="34"/>
  <c r="U19" i="33"/>
  <c r="U8" i="34"/>
  <c r="U8" i="33"/>
  <c r="H25" i="33"/>
  <c r="H25" i="34"/>
  <c r="H14" i="33"/>
  <c r="H14" i="34"/>
  <c r="H6" i="33"/>
  <c r="H6" i="34"/>
  <c r="S20" i="33"/>
  <c r="S20" i="34"/>
  <c r="S9" i="33"/>
  <c r="S9" i="34"/>
  <c r="F25" i="33"/>
  <c r="F25" i="34"/>
  <c r="F14" i="33"/>
  <c r="F14" i="34"/>
  <c r="F6" i="33"/>
  <c r="F6" i="34"/>
  <c r="G17" i="7"/>
  <c r="G17" i="8"/>
  <c r="S24" i="8"/>
  <c r="S24" i="7"/>
  <c r="X17" i="8"/>
  <c r="X17" i="7"/>
  <c r="M24" i="8"/>
  <c r="M24" i="7"/>
  <c r="C10" i="33"/>
  <c r="C10" i="34"/>
  <c r="V2" i="34"/>
  <c r="V2" i="33"/>
  <c r="G24" i="8"/>
  <c r="G24" i="7"/>
  <c r="X5" i="8"/>
  <c r="X5" i="7"/>
  <c r="O24" i="8"/>
  <c r="O24" i="7"/>
  <c r="C6" i="7"/>
  <c r="C6" i="8"/>
  <c r="S2" i="8"/>
  <c r="S2" i="7"/>
  <c r="Y5" i="33"/>
  <c r="Y5" i="34"/>
  <c r="W9" i="8"/>
  <c r="W9" i="7"/>
  <c r="B17" i="8"/>
  <c r="B17" i="7"/>
  <c r="H7" i="8"/>
  <c r="H7" i="7"/>
  <c r="L20" i="8"/>
  <c r="L20" i="7"/>
  <c r="Y23" i="33"/>
  <c r="Y23" i="34"/>
  <c r="K5" i="33"/>
  <c r="K5" i="34"/>
  <c r="V5" i="34"/>
  <c r="V5" i="33"/>
  <c r="T20" i="33"/>
  <c r="T20" i="34"/>
  <c r="H2" i="33"/>
  <c r="H2" i="34"/>
  <c r="R9" i="33"/>
  <c r="R9" i="34"/>
  <c r="K24" i="8"/>
  <c r="K24" i="7"/>
  <c r="S17" i="8"/>
  <c r="S17" i="7"/>
  <c r="Q14" i="34"/>
  <c r="Q14" i="33"/>
  <c r="P17" i="8"/>
  <c r="P17" i="7"/>
  <c r="H25" i="8"/>
  <c r="H25" i="7"/>
  <c r="Y11" i="8"/>
  <c r="Y11" i="7"/>
  <c r="I5" i="8"/>
  <c r="I5" i="7"/>
  <c r="B5" i="33"/>
  <c r="B5" i="34"/>
  <c r="M8" i="7"/>
  <c r="M8" i="8"/>
  <c r="N17" i="7"/>
  <c r="N17" i="8"/>
  <c r="F7" i="8"/>
  <c r="F7" i="7"/>
  <c r="E9" i="33"/>
  <c r="E9" i="34"/>
  <c r="N9" i="8"/>
  <c r="N9" i="7"/>
  <c r="B9" i="7"/>
  <c r="B9" i="8"/>
  <c r="X14" i="8"/>
  <c r="X14" i="7"/>
  <c r="N6" i="8"/>
  <c r="N6" i="7"/>
  <c r="P7" i="33"/>
  <c r="P7" i="34"/>
  <c r="J7" i="7"/>
  <c r="J7" i="8"/>
  <c r="M19" i="7"/>
  <c r="M19" i="8"/>
  <c r="G8" i="7"/>
  <c r="G8" i="8"/>
  <c r="C14" i="34"/>
  <c r="C14" i="33"/>
  <c r="P25" i="8"/>
  <c r="P25" i="7"/>
  <c r="J14" i="8"/>
  <c r="J14" i="7"/>
  <c r="S5" i="7"/>
  <c r="S5" i="8"/>
  <c r="B6" i="33"/>
  <c r="B6" i="34"/>
  <c r="N11" i="8"/>
  <c r="N11" i="7"/>
  <c r="N24" i="8"/>
  <c r="N24" i="7"/>
  <c r="H11" i="8"/>
  <c r="H11" i="7"/>
  <c r="L2" i="7"/>
  <c r="L2" i="8"/>
  <c r="L9" i="8"/>
  <c r="L9" i="7"/>
  <c r="Y24" i="8"/>
  <c r="Y24" i="7"/>
  <c r="S11" i="7"/>
  <c r="S11" i="8"/>
  <c r="C5" i="8"/>
  <c r="C5" i="7"/>
  <c r="K8" i="8"/>
  <c r="K8" i="7"/>
  <c r="I19" i="7"/>
  <c r="I19" i="8"/>
  <c r="C8" i="8"/>
  <c r="C8" i="7"/>
  <c r="O11" i="33"/>
  <c r="O11" i="34"/>
  <c r="Y25" i="34"/>
  <c r="Y25" i="33"/>
  <c r="Y14" i="33"/>
  <c r="Y14" i="34"/>
  <c r="Y6" i="33"/>
  <c r="Y6" i="34"/>
  <c r="X20" i="33"/>
  <c r="X20" i="34"/>
  <c r="X9" i="33"/>
  <c r="X9" i="34"/>
  <c r="L2" i="33"/>
  <c r="L2" i="34"/>
  <c r="K17" i="34"/>
  <c r="K17" i="33"/>
  <c r="K7" i="34"/>
  <c r="K7" i="33"/>
  <c r="W2" i="34"/>
  <c r="W2" i="33"/>
  <c r="V17" i="34"/>
  <c r="V17" i="33"/>
  <c r="V7" i="34"/>
  <c r="V7" i="33"/>
  <c r="I2" i="8"/>
  <c r="I2" i="7"/>
  <c r="I19" i="34"/>
  <c r="I19" i="33"/>
  <c r="I8" i="33"/>
  <c r="I8" i="34"/>
  <c r="T24" i="34"/>
  <c r="T24" i="33"/>
  <c r="T11" i="33"/>
  <c r="T11" i="34"/>
  <c r="T5" i="33"/>
  <c r="T5" i="34"/>
  <c r="G20" i="33"/>
  <c r="G20" i="34"/>
  <c r="G9" i="33"/>
  <c r="G9" i="34"/>
  <c r="R24" i="34"/>
  <c r="R24" i="33"/>
  <c r="R11" i="33"/>
  <c r="R11" i="34"/>
  <c r="R5" i="33"/>
  <c r="R5" i="34"/>
  <c r="N2" i="3" l="1"/>
  <c r="B3" i="3"/>
  <c r="N3" i="3"/>
  <c r="B4" i="3"/>
  <c r="N4" i="3"/>
  <c r="B5" i="3"/>
  <c r="N5" i="3"/>
  <c r="B6" i="3"/>
  <c r="N6" i="3"/>
  <c r="B7" i="3"/>
  <c r="N7" i="3"/>
  <c r="B8" i="3"/>
  <c r="N8" i="3"/>
  <c r="B9" i="3"/>
  <c r="N9" i="3"/>
  <c r="B10" i="3"/>
  <c r="N10" i="3"/>
  <c r="B11" i="3"/>
  <c r="N11" i="3"/>
  <c r="B12" i="3"/>
  <c r="N12" i="3"/>
  <c r="B13" i="3"/>
  <c r="N13" i="3"/>
  <c r="B14" i="3"/>
  <c r="N14" i="3"/>
  <c r="B15" i="3"/>
  <c r="N15" i="3"/>
  <c r="B16" i="3"/>
  <c r="N16" i="3"/>
  <c r="B17" i="3"/>
  <c r="N17" i="3"/>
  <c r="B18" i="3"/>
  <c r="N18" i="3"/>
  <c r="B19" i="3"/>
  <c r="N19" i="3"/>
  <c r="B20" i="3"/>
  <c r="N20" i="3"/>
  <c r="B21" i="3"/>
  <c r="N21" i="3"/>
  <c r="B22" i="3"/>
  <c r="N22" i="3"/>
  <c r="B23" i="3"/>
  <c r="N23" i="3"/>
  <c r="B24" i="3"/>
  <c r="N24" i="3"/>
  <c r="B25" i="3"/>
  <c r="N25" i="3"/>
  <c r="X3" i="3"/>
  <c r="X18" i="3"/>
  <c r="L25" i="3"/>
  <c r="M2" i="3"/>
  <c r="M10" i="3"/>
  <c r="Y15" i="3"/>
  <c r="M21" i="3"/>
  <c r="M25" i="3"/>
  <c r="C2" i="3"/>
  <c r="O2" i="3"/>
  <c r="C3" i="3"/>
  <c r="O3" i="3"/>
  <c r="C4" i="3"/>
  <c r="O4" i="3"/>
  <c r="C5" i="3"/>
  <c r="O5" i="3"/>
  <c r="C6" i="3"/>
  <c r="O6" i="3"/>
  <c r="C7" i="3"/>
  <c r="O7" i="3"/>
  <c r="C8" i="3"/>
  <c r="O8" i="3"/>
  <c r="C9" i="3"/>
  <c r="O9" i="3"/>
  <c r="C10" i="3"/>
  <c r="O10" i="3"/>
  <c r="C11" i="3"/>
  <c r="O11" i="3"/>
  <c r="C12" i="3"/>
  <c r="O12" i="3"/>
  <c r="C13" i="3"/>
  <c r="O13" i="3"/>
  <c r="C14" i="3"/>
  <c r="O14" i="3"/>
  <c r="C15" i="3"/>
  <c r="O15" i="3"/>
  <c r="C16" i="3"/>
  <c r="O16" i="3"/>
  <c r="C17" i="3"/>
  <c r="O17" i="3"/>
  <c r="C18" i="3"/>
  <c r="O18" i="3"/>
  <c r="C19" i="3"/>
  <c r="O19" i="3"/>
  <c r="C20" i="3"/>
  <c r="O20" i="3"/>
  <c r="C21" i="3"/>
  <c r="O21" i="3"/>
  <c r="C22" i="3"/>
  <c r="O22" i="3"/>
  <c r="C23" i="3"/>
  <c r="O23" i="3"/>
  <c r="C24" i="3"/>
  <c r="O24" i="3"/>
  <c r="C25" i="3"/>
  <c r="O25" i="3"/>
  <c r="X2" i="3"/>
  <c r="X4" i="3"/>
  <c r="X5" i="3"/>
  <c r="L8" i="3"/>
  <c r="X9" i="3"/>
  <c r="X10" i="3"/>
  <c r="L12" i="3"/>
  <c r="X14" i="3"/>
  <c r="X16" i="3"/>
  <c r="L19" i="3"/>
  <c r="X22" i="3"/>
  <c r="M3" i="3"/>
  <c r="M7" i="3"/>
  <c r="Y8" i="3"/>
  <c r="M11" i="3"/>
  <c r="M14" i="3"/>
  <c r="M18" i="3"/>
  <c r="Y21" i="3"/>
  <c r="Y24" i="3"/>
  <c r="D2" i="3"/>
  <c r="P2" i="3"/>
  <c r="D3" i="3"/>
  <c r="P3" i="3"/>
  <c r="D4" i="3"/>
  <c r="P4" i="3"/>
  <c r="D5" i="3"/>
  <c r="P5" i="3"/>
  <c r="D6" i="3"/>
  <c r="P6" i="3"/>
  <c r="D7" i="3"/>
  <c r="P7" i="3"/>
  <c r="D8" i="3"/>
  <c r="P8" i="3"/>
  <c r="D9" i="3"/>
  <c r="P9" i="3"/>
  <c r="D10" i="3"/>
  <c r="P10" i="3"/>
  <c r="D11" i="3"/>
  <c r="P11" i="3"/>
  <c r="D12" i="3"/>
  <c r="P12" i="3"/>
  <c r="D13" i="3"/>
  <c r="P13" i="3"/>
  <c r="D14" i="3"/>
  <c r="P14" i="3"/>
  <c r="D15" i="3"/>
  <c r="P15" i="3"/>
  <c r="D16" i="3"/>
  <c r="P16" i="3"/>
  <c r="D17" i="3"/>
  <c r="P17" i="3"/>
  <c r="D18" i="3"/>
  <c r="P18" i="3"/>
  <c r="D19" i="3"/>
  <c r="P19" i="3"/>
  <c r="D20" i="3"/>
  <c r="P20" i="3"/>
  <c r="D21" i="3"/>
  <c r="P21" i="3"/>
  <c r="D22" i="3"/>
  <c r="P22" i="3"/>
  <c r="D23" i="3"/>
  <c r="P23" i="3"/>
  <c r="D24" i="3"/>
  <c r="P24" i="3"/>
  <c r="D25" i="3"/>
  <c r="P25" i="3"/>
  <c r="L5" i="3"/>
  <c r="X11" i="3"/>
  <c r="L16" i="3"/>
  <c r="X21" i="3"/>
  <c r="Y16" i="3"/>
  <c r="E2" i="3"/>
  <c r="Q2" i="3"/>
  <c r="E3" i="3"/>
  <c r="Q3" i="3"/>
  <c r="E4" i="3"/>
  <c r="Q4" i="3"/>
  <c r="E5" i="3"/>
  <c r="Q5" i="3"/>
  <c r="E6" i="3"/>
  <c r="Q6" i="3"/>
  <c r="E7" i="3"/>
  <c r="Q7" i="3"/>
  <c r="E8" i="3"/>
  <c r="Q8" i="3"/>
  <c r="E9" i="3"/>
  <c r="Q9" i="3"/>
  <c r="E10" i="3"/>
  <c r="Q10" i="3"/>
  <c r="E11" i="3"/>
  <c r="Q11" i="3"/>
  <c r="E12" i="3"/>
  <c r="Q12" i="3"/>
  <c r="E13" i="3"/>
  <c r="Q13" i="3"/>
  <c r="E14" i="3"/>
  <c r="Q14" i="3"/>
  <c r="E15" i="3"/>
  <c r="Q15" i="3"/>
  <c r="E16" i="3"/>
  <c r="Q16" i="3"/>
  <c r="E17" i="3"/>
  <c r="Q17" i="3"/>
  <c r="E18" i="3"/>
  <c r="Q18" i="3"/>
  <c r="E19" i="3"/>
  <c r="Q19" i="3"/>
  <c r="E20" i="3"/>
  <c r="Q20" i="3"/>
  <c r="E21" i="3"/>
  <c r="Q21" i="3"/>
  <c r="E22" i="3"/>
  <c r="Q22" i="3"/>
  <c r="E23" i="3"/>
  <c r="Q23" i="3"/>
  <c r="E24" i="3"/>
  <c r="Q24" i="3"/>
  <c r="E25" i="3"/>
  <c r="Q25" i="3"/>
  <c r="L3" i="3"/>
  <c r="X20" i="3"/>
  <c r="M4" i="3"/>
  <c r="Y7" i="3"/>
  <c r="M9" i="3"/>
  <c r="Y12" i="3"/>
  <c r="Y14" i="3"/>
  <c r="M19" i="3"/>
  <c r="Y23" i="3"/>
  <c r="F2" i="3"/>
  <c r="R2" i="3"/>
  <c r="F3" i="3"/>
  <c r="R3" i="3"/>
  <c r="F4" i="3"/>
  <c r="R4" i="3"/>
  <c r="F5" i="3"/>
  <c r="R5" i="3"/>
  <c r="F6" i="3"/>
  <c r="R6" i="3"/>
  <c r="F7" i="3"/>
  <c r="R7" i="3"/>
  <c r="F8" i="3"/>
  <c r="R8" i="3"/>
  <c r="F9" i="3"/>
  <c r="R9" i="3"/>
  <c r="F10" i="3"/>
  <c r="R10" i="3"/>
  <c r="F11" i="3"/>
  <c r="R11" i="3"/>
  <c r="F12" i="3"/>
  <c r="R12" i="3"/>
  <c r="F13" i="3"/>
  <c r="R13" i="3"/>
  <c r="F14" i="3"/>
  <c r="R14" i="3"/>
  <c r="F15" i="3"/>
  <c r="R15" i="3"/>
  <c r="F16" i="3"/>
  <c r="R16" i="3"/>
  <c r="F17" i="3"/>
  <c r="R17" i="3"/>
  <c r="F18" i="3"/>
  <c r="R18" i="3"/>
  <c r="F19" i="3"/>
  <c r="R19" i="3"/>
  <c r="F20" i="3"/>
  <c r="R20" i="3"/>
  <c r="F21" i="3"/>
  <c r="R21" i="3"/>
  <c r="F22" i="3"/>
  <c r="R22" i="3"/>
  <c r="F23" i="3"/>
  <c r="R23" i="3"/>
  <c r="F24" i="3"/>
  <c r="R24" i="3"/>
  <c r="F25" i="3"/>
  <c r="R25" i="3"/>
  <c r="L2" i="3"/>
  <c r="L4" i="3"/>
  <c r="L6" i="3"/>
  <c r="X8" i="3"/>
  <c r="L10" i="3"/>
  <c r="L11" i="3"/>
  <c r="L13" i="3"/>
  <c r="X15" i="3"/>
  <c r="L17" i="3"/>
  <c r="X19" i="3"/>
  <c r="L22" i="3"/>
  <c r="L24" i="3"/>
  <c r="Y2" i="3"/>
  <c r="Y6" i="3"/>
  <c r="Y9" i="3"/>
  <c r="Y13" i="3"/>
  <c r="M17" i="3"/>
  <c r="M20" i="3"/>
  <c r="M23" i="3"/>
  <c r="G2" i="3"/>
  <c r="S2" i="3"/>
  <c r="G3" i="3"/>
  <c r="S3" i="3"/>
  <c r="G4" i="3"/>
  <c r="S4" i="3"/>
  <c r="G5" i="3"/>
  <c r="S5" i="3"/>
  <c r="G6" i="3"/>
  <c r="S6" i="3"/>
  <c r="G7" i="3"/>
  <c r="S7" i="3"/>
  <c r="G8" i="3"/>
  <c r="S8" i="3"/>
  <c r="G9" i="3"/>
  <c r="S9" i="3"/>
  <c r="G10" i="3"/>
  <c r="S10" i="3"/>
  <c r="G11" i="3"/>
  <c r="S11" i="3"/>
  <c r="G12" i="3"/>
  <c r="S12" i="3"/>
  <c r="G13" i="3"/>
  <c r="S13" i="3"/>
  <c r="G14" i="3"/>
  <c r="S14" i="3"/>
  <c r="G15" i="3"/>
  <c r="S15" i="3"/>
  <c r="G16" i="3"/>
  <c r="S16" i="3"/>
  <c r="G17" i="3"/>
  <c r="S17" i="3"/>
  <c r="G18" i="3"/>
  <c r="S18" i="3"/>
  <c r="G19" i="3"/>
  <c r="S19" i="3"/>
  <c r="G20" i="3"/>
  <c r="S20" i="3"/>
  <c r="G21" i="3"/>
  <c r="S21" i="3"/>
  <c r="G22" i="3"/>
  <c r="S22" i="3"/>
  <c r="G23" i="3"/>
  <c r="S23" i="3"/>
  <c r="G24" i="3"/>
  <c r="S24" i="3"/>
  <c r="G25" i="3"/>
  <c r="S25" i="3"/>
  <c r="X7" i="3"/>
  <c r="L15" i="3"/>
  <c r="L20" i="3"/>
  <c r="X25" i="3"/>
  <c r="M6" i="3"/>
  <c r="H2" i="3"/>
  <c r="T2" i="3"/>
  <c r="H3" i="3"/>
  <c r="T3" i="3"/>
  <c r="H4" i="3"/>
  <c r="T4" i="3"/>
  <c r="H5" i="3"/>
  <c r="T5" i="3"/>
  <c r="H6" i="3"/>
  <c r="T6" i="3"/>
  <c r="H7" i="3"/>
  <c r="T7" i="3"/>
  <c r="H8" i="3"/>
  <c r="T8" i="3"/>
  <c r="H9" i="3"/>
  <c r="T9" i="3"/>
  <c r="H10" i="3"/>
  <c r="T10" i="3"/>
  <c r="H11" i="3"/>
  <c r="T11" i="3"/>
  <c r="H12" i="3"/>
  <c r="T12" i="3"/>
  <c r="H13" i="3"/>
  <c r="T13" i="3"/>
  <c r="H14" i="3"/>
  <c r="T14" i="3"/>
  <c r="H15" i="3"/>
  <c r="T15" i="3"/>
  <c r="H16" i="3"/>
  <c r="T16" i="3"/>
  <c r="H17" i="3"/>
  <c r="T17" i="3"/>
  <c r="H18" i="3"/>
  <c r="T18" i="3"/>
  <c r="H19" i="3"/>
  <c r="T19" i="3"/>
  <c r="H20" i="3"/>
  <c r="T20" i="3"/>
  <c r="H21" i="3"/>
  <c r="T21" i="3"/>
  <c r="H22" i="3"/>
  <c r="T22" i="3"/>
  <c r="H23" i="3"/>
  <c r="T23" i="3"/>
  <c r="H24" i="3"/>
  <c r="T24" i="3"/>
  <c r="H25" i="3"/>
  <c r="T25" i="3"/>
  <c r="L9" i="3"/>
  <c r="L14" i="3"/>
  <c r="L21" i="3"/>
  <c r="X24" i="3"/>
  <c r="Y4" i="3"/>
  <c r="Y10" i="3"/>
  <c r="M15" i="3"/>
  <c r="Y20" i="3"/>
  <c r="Y25" i="3"/>
  <c r="I2" i="3"/>
  <c r="U2" i="3"/>
  <c r="I3" i="3"/>
  <c r="U3" i="3"/>
  <c r="I4" i="3"/>
  <c r="U4" i="3"/>
  <c r="I5" i="3"/>
  <c r="U5" i="3"/>
  <c r="I6" i="3"/>
  <c r="U6" i="3"/>
  <c r="I7" i="3"/>
  <c r="U7" i="3"/>
  <c r="I8" i="3"/>
  <c r="U8" i="3"/>
  <c r="I9" i="3"/>
  <c r="U9" i="3"/>
  <c r="I10" i="3"/>
  <c r="U10" i="3"/>
  <c r="I11" i="3"/>
  <c r="U11" i="3"/>
  <c r="I12" i="3"/>
  <c r="U12" i="3"/>
  <c r="I13" i="3"/>
  <c r="U13" i="3"/>
  <c r="I14" i="3"/>
  <c r="U14" i="3"/>
  <c r="I15" i="3"/>
  <c r="U15" i="3"/>
  <c r="I16" i="3"/>
  <c r="U16" i="3"/>
  <c r="I17" i="3"/>
  <c r="U17" i="3"/>
  <c r="I18" i="3"/>
  <c r="U18" i="3"/>
  <c r="I19" i="3"/>
  <c r="U19" i="3"/>
  <c r="I20" i="3"/>
  <c r="U20" i="3"/>
  <c r="I21" i="3"/>
  <c r="U21" i="3"/>
  <c r="I22" i="3"/>
  <c r="U22" i="3"/>
  <c r="I23" i="3"/>
  <c r="U23" i="3"/>
  <c r="I24" i="3"/>
  <c r="U24" i="3"/>
  <c r="I25" i="3"/>
  <c r="U25" i="3"/>
  <c r="L7" i="3"/>
  <c r="X12" i="3"/>
  <c r="L18" i="3"/>
  <c r="L23" i="3"/>
  <c r="M5" i="3"/>
  <c r="Y11" i="3"/>
  <c r="Y18" i="3"/>
  <c r="M24" i="3"/>
  <c r="J2" i="3"/>
  <c r="V2" i="3"/>
  <c r="J3" i="3"/>
  <c r="V3" i="3"/>
  <c r="J4" i="3"/>
  <c r="V4" i="3"/>
  <c r="J5" i="3"/>
  <c r="V5" i="3"/>
  <c r="J6" i="3"/>
  <c r="V6" i="3"/>
  <c r="J7" i="3"/>
  <c r="V7" i="3"/>
  <c r="J8" i="3"/>
  <c r="V8" i="3"/>
  <c r="J9" i="3"/>
  <c r="V9" i="3"/>
  <c r="J10" i="3"/>
  <c r="V10" i="3"/>
  <c r="J11" i="3"/>
  <c r="V11" i="3"/>
  <c r="J12" i="3"/>
  <c r="V12" i="3"/>
  <c r="J13" i="3"/>
  <c r="V13" i="3"/>
  <c r="J14" i="3"/>
  <c r="V14" i="3"/>
  <c r="J15" i="3"/>
  <c r="V15" i="3"/>
  <c r="J16" i="3"/>
  <c r="V16" i="3"/>
  <c r="J17" i="3"/>
  <c r="V17" i="3"/>
  <c r="J18" i="3"/>
  <c r="V18" i="3"/>
  <c r="J19" i="3"/>
  <c r="V19" i="3"/>
  <c r="J20" i="3"/>
  <c r="V20" i="3"/>
  <c r="J21" i="3"/>
  <c r="V21" i="3"/>
  <c r="J22" i="3"/>
  <c r="V22" i="3"/>
  <c r="J23" i="3"/>
  <c r="V23" i="3"/>
  <c r="J24" i="3"/>
  <c r="V24" i="3"/>
  <c r="J25" i="3"/>
  <c r="V25" i="3"/>
  <c r="X6" i="3"/>
  <c r="X13" i="3"/>
  <c r="X17" i="3"/>
  <c r="X23" i="3"/>
  <c r="Y5" i="3"/>
  <c r="M12" i="3"/>
  <c r="M16" i="3"/>
  <c r="M22" i="3"/>
  <c r="K2" i="3"/>
  <c r="W2" i="3"/>
  <c r="K3" i="3"/>
  <c r="W3" i="3"/>
  <c r="K4" i="3"/>
  <c r="W4" i="3"/>
  <c r="K5" i="3"/>
  <c r="W5" i="3"/>
  <c r="K6" i="3"/>
  <c r="W6" i="3"/>
  <c r="K7" i="3"/>
  <c r="W7" i="3"/>
  <c r="K8" i="3"/>
  <c r="W8" i="3"/>
  <c r="K9" i="3"/>
  <c r="W9" i="3"/>
  <c r="K10" i="3"/>
  <c r="W10" i="3"/>
  <c r="K11" i="3"/>
  <c r="W11" i="3"/>
  <c r="K12" i="3"/>
  <c r="W12" i="3"/>
  <c r="K13" i="3"/>
  <c r="W13" i="3"/>
  <c r="K14" i="3"/>
  <c r="W14" i="3"/>
  <c r="K15" i="3"/>
  <c r="W15" i="3"/>
  <c r="K16" i="3"/>
  <c r="W16" i="3"/>
  <c r="K17" i="3"/>
  <c r="W17" i="3"/>
  <c r="K18" i="3"/>
  <c r="W18" i="3"/>
  <c r="K19" i="3"/>
  <c r="W19" i="3"/>
  <c r="K20" i="3"/>
  <c r="W20" i="3"/>
  <c r="K21" i="3"/>
  <c r="W21" i="3"/>
  <c r="K22" i="3"/>
  <c r="W22" i="3"/>
  <c r="K23" i="3"/>
  <c r="W23" i="3"/>
  <c r="K24" i="3"/>
  <c r="W24" i="3"/>
  <c r="K25" i="3"/>
  <c r="W25" i="3"/>
  <c r="Y3" i="3"/>
  <c r="M8" i="3"/>
  <c r="M13" i="3"/>
  <c r="Y17" i="3"/>
  <c r="Y19" i="3"/>
  <c r="Y22" i="3"/>
  <c r="B14" i="9" l="1"/>
  <c r="B18" i="9"/>
  <c r="B6" i="9"/>
  <c r="B16" i="9"/>
  <c r="B2" i="9"/>
  <c r="B8" i="9"/>
  <c r="B23" i="9"/>
  <c r="B24" i="9"/>
  <c r="B17" i="9"/>
  <c r="B21" i="9"/>
  <c r="B13" i="9"/>
  <c r="B3" i="9"/>
  <c r="B10" i="9"/>
  <c r="B22" i="9"/>
  <c r="B15" i="9"/>
  <c r="B11" i="9"/>
  <c r="B9" i="9"/>
  <c r="B4" i="9"/>
  <c r="B7" i="9"/>
  <c r="B5" i="9"/>
  <c r="B19" i="9"/>
  <c r="B12" i="9"/>
  <c r="B25" i="9"/>
  <c r="B20" i="9"/>
  <c r="B13" i="29"/>
  <c r="B7" i="29"/>
  <c r="B5" i="29"/>
  <c r="B23" i="29"/>
  <c r="B25" i="29"/>
  <c r="B19" i="29"/>
  <c r="B2" i="29"/>
  <c r="B8" i="29"/>
  <c r="B10" i="29"/>
  <c r="B6" i="29"/>
  <c r="B14" i="29"/>
  <c r="B20" i="29"/>
  <c r="B16" i="29"/>
  <c r="B12" i="29"/>
  <c r="B11" i="29"/>
  <c r="B3" i="29"/>
  <c r="B9" i="29"/>
  <c r="B22" i="29"/>
  <c r="B24" i="29"/>
  <c r="B15" i="29"/>
  <c r="B21" i="29"/>
  <c r="B17" i="29"/>
  <c r="B18" i="29"/>
  <c r="B4" i="29"/>
  <c r="Y13" i="9" l="1"/>
  <c r="Y24" i="9"/>
  <c r="Y11" i="9"/>
  <c r="Y14" i="9"/>
  <c r="Y10" i="9"/>
  <c r="Y19" i="9"/>
  <c r="Y9" i="9"/>
  <c r="Y12" i="9"/>
  <c r="Y8" i="9"/>
  <c r="Y23" i="9"/>
  <c r="Y20" i="9"/>
  <c r="Y22" i="9"/>
  <c r="Y7" i="9"/>
  <c r="Y17" i="9"/>
  <c r="Y6" i="9"/>
  <c r="Y2" i="9"/>
  <c r="Y18" i="9"/>
  <c r="Y21" i="9"/>
  <c r="Y5" i="9"/>
  <c r="Y16" i="9"/>
  <c r="Y4" i="9"/>
  <c r="Y25" i="9"/>
  <c r="Y3" i="9"/>
  <c r="Y15" i="9"/>
  <c r="M13" i="9"/>
  <c r="M25" i="9"/>
  <c r="M11" i="9"/>
  <c r="M24" i="9"/>
  <c r="M10" i="9"/>
  <c r="M23" i="9"/>
  <c r="M9" i="9"/>
  <c r="M2" i="9"/>
  <c r="M8" i="9"/>
  <c r="M22" i="9"/>
  <c r="M20" i="9"/>
  <c r="M21" i="9"/>
  <c r="M7" i="9"/>
  <c r="M3" i="9"/>
  <c r="M6" i="9"/>
  <c r="M15" i="9"/>
  <c r="M18" i="9"/>
  <c r="M19" i="9"/>
  <c r="M5" i="9"/>
  <c r="M17" i="9"/>
  <c r="M14" i="9"/>
  <c r="M4" i="9"/>
  <c r="M16" i="9"/>
  <c r="M12" i="9"/>
  <c r="X13" i="29"/>
  <c r="X7" i="29"/>
  <c r="X25" i="29"/>
  <c r="X19" i="29"/>
  <c r="X12" i="29"/>
  <c r="X6" i="29"/>
  <c r="X24" i="29"/>
  <c r="X18" i="29"/>
  <c r="X11" i="29"/>
  <c r="X5" i="29"/>
  <c r="X23" i="29"/>
  <c r="X17" i="29"/>
  <c r="X10" i="29"/>
  <c r="X4" i="29"/>
  <c r="X22" i="29"/>
  <c r="X16" i="29"/>
  <c r="X9" i="29"/>
  <c r="X14" i="29"/>
  <c r="X21" i="29"/>
  <c r="X2" i="29"/>
  <c r="X8" i="29"/>
  <c r="X20" i="29"/>
  <c r="X15" i="29"/>
  <c r="X3" i="29"/>
  <c r="L13" i="29"/>
  <c r="L7" i="29"/>
  <c r="L25" i="29"/>
  <c r="L19" i="29"/>
  <c r="L12" i="29"/>
  <c r="L6" i="29"/>
  <c r="L24" i="29"/>
  <c r="L18" i="29"/>
  <c r="L11" i="29"/>
  <c r="L5" i="29"/>
  <c r="L23" i="29"/>
  <c r="L17" i="29"/>
  <c r="L10" i="29"/>
  <c r="L4" i="29"/>
  <c r="L22" i="29"/>
  <c r="L16" i="29"/>
  <c r="L9" i="29"/>
  <c r="L14" i="29"/>
  <c r="L21" i="29"/>
  <c r="L2" i="29"/>
  <c r="L8" i="29"/>
  <c r="L20" i="29"/>
  <c r="L15" i="29"/>
  <c r="L3" i="29"/>
  <c r="X12" i="9"/>
  <c r="X24" i="9"/>
  <c r="X10" i="9"/>
  <c r="X14" i="9"/>
  <c r="X9" i="9"/>
  <c r="X23" i="9"/>
  <c r="X8" i="9"/>
  <c r="X22" i="9"/>
  <c r="X7" i="9"/>
  <c r="X18" i="9"/>
  <c r="X19" i="9"/>
  <c r="X2" i="9"/>
  <c r="X6" i="9"/>
  <c r="X11" i="9"/>
  <c r="X5" i="9"/>
  <c r="X21" i="9"/>
  <c r="X17" i="9"/>
  <c r="X25" i="9"/>
  <c r="X4" i="9"/>
  <c r="X13" i="9"/>
  <c r="X3" i="9"/>
  <c r="X15" i="9"/>
  <c r="X20" i="9"/>
  <c r="X16" i="9"/>
  <c r="L12" i="9"/>
  <c r="L24" i="9"/>
  <c r="L8" i="9"/>
  <c r="L13" i="9"/>
  <c r="L7" i="9"/>
  <c r="L16" i="9"/>
  <c r="L19" i="9"/>
  <c r="L22" i="9"/>
  <c r="L4" i="9"/>
  <c r="L25" i="9"/>
  <c r="L3" i="9"/>
  <c r="L15" i="9"/>
  <c r="L2" i="9"/>
  <c r="L23" i="9"/>
  <c r="L20" i="9"/>
  <c r="L10" i="9"/>
  <c r="L17" i="9"/>
  <c r="L18" i="9"/>
  <c r="L5" i="9"/>
  <c r="L21" i="9"/>
  <c r="L11" i="9"/>
  <c r="L9" i="9"/>
  <c r="L14" i="9"/>
  <c r="L6" i="9"/>
  <c r="W12" i="29"/>
  <c r="W6" i="29"/>
  <c r="W24" i="29"/>
  <c r="W18" i="29"/>
  <c r="W11" i="29"/>
  <c r="W5" i="29"/>
  <c r="W23" i="29"/>
  <c r="W17" i="29"/>
  <c r="W10" i="29"/>
  <c r="W4" i="29"/>
  <c r="W22" i="29"/>
  <c r="W16" i="29"/>
  <c r="W9" i="29"/>
  <c r="W3" i="29"/>
  <c r="W21" i="29"/>
  <c r="W15" i="29"/>
  <c r="W8" i="29"/>
  <c r="W14" i="29"/>
  <c r="W20" i="29"/>
  <c r="W2" i="29"/>
  <c r="W7" i="29"/>
  <c r="W13" i="29"/>
  <c r="W19" i="29"/>
  <c r="W25" i="29"/>
  <c r="K12" i="29"/>
  <c r="K6" i="29"/>
  <c r="K24" i="29"/>
  <c r="K18" i="29"/>
  <c r="K11" i="29"/>
  <c r="K5" i="29"/>
  <c r="K23" i="29"/>
  <c r="K17" i="29"/>
  <c r="K10" i="29"/>
  <c r="K4" i="29"/>
  <c r="K22" i="29"/>
  <c r="K16" i="29"/>
  <c r="K9" i="29"/>
  <c r="K3" i="29"/>
  <c r="K21" i="29"/>
  <c r="K15" i="29"/>
  <c r="K8" i="29"/>
  <c r="K14" i="29"/>
  <c r="K20" i="29"/>
  <c r="K2" i="29"/>
  <c r="K7" i="29"/>
  <c r="K19" i="29"/>
  <c r="K13" i="29"/>
  <c r="K25" i="29"/>
  <c r="Y2" i="29"/>
  <c r="Y8" i="29"/>
  <c r="Y14" i="29"/>
  <c r="Y20" i="29"/>
  <c r="Y13" i="29"/>
  <c r="Y7" i="29"/>
  <c r="Y25" i="29"/>
  <c r="Y19" i="29"/>
  <c r="Y12" i="29"/>
  <c r="Y6" i="29"/>
  <c r="Y24" i="29"/>
  <c r="Y18" i="29"/>
  <c r="Y11" i="29"/>
  <c r="Y5" i="29"/>
  <c r="Y23" i="29"/>
  <c r="Y17" i="29"/>
  <c r="Y10" i="29"/>
  <c r="Y3" i="29"/>
  <c r="Y22" i="29"/>
  <c r="Y4" i="29"/>
  <c r="Y16" i="29"/>
  <c r="Y9" i="29"/>
  <c r="Y21" i="29"/>
  <c r="Y15" i="29"/>
  <c r="W11" i="9"/>
  <c r="W14" i="9"/>
  <c r="W9" i="9"/>
  <c r="W23" i="9"/>
  <c r="W8" i="9"/>
  <c r="W19" i="9"/>
  <c r="W7" i="9"/>
  <c r="W22" i="9"/>
  <c r="W6" i="9"/>
  <c r="W21" i="9"/>
  <c r="W18" i="9"/>
  <c r="W17" i="9"/>
  <c r="W5" i="9"/>
  <c r="W12" i="9"/>
  <c r="W4" i="9"/>
  <c r="W24" i="9"/>
  <c r="W16" i="9"/>
  <c r="W13" i="9"/>
  <c r="W3" i="9"/>
  <c r="W20" i="9"/>
  <c r="W15" i="9"/>
  <c r="W2" i="9"/>
  <c r="W10" i="9"/>
  <c r="W25" i="9"/>
  <c r="K11" i="9"/>
  <c r="K14" i="9"/>
  <c r="K9" i="9"/>
  <c r="K23" i="9"/>
  <c r="K8" i="9"/>
  <c r="K25" i="9"/>
  <c r="K7" i="9"/>
  <c r="K13" i="9"/>
  <c r="K6" i="9"/>
  <c r="K22" i="9"/>
  <c r="K18" i="9"/>
  <c r="K21" i="9"/>
  <c r="K5" i="9"/>
  <c r="K10" i="9"/>
  <c r="K4" i="9"/>
  <c r="K19" i="9"/>
  <c r="K16" i="9"/>
  <c r="K17" i="9"/>
  <c r="K3" i="9"/>
  <c r="K12" i="9"/>
  <c r="K15" i="9"/>
  <c r="K2" i="9"/>
  <c r="K24" i="9"/>
  <c r="K20" i="9"/>
  <c r="V11" i="29"/>
  <c r="V5" i="29"/>
  <c r="V23" i="29"/>
  <c r="V17" i="29"/>
  <c r="V10" i="29"/>
  <c r="V4" i="29"/>
  <c r="V22" i="29"/>
  <c r="V16" i="29"/>
  <c r="V9" i="29"/>
  <c r="V3" i="29"/>
  <c r="V21" i="29"/>
  <c r="V15" i="29"/>
  <c r="V8" i="29"/>
  <c r="V2" i="29"/>
  <c r="V20" i="29"/>
  <c r="V14" i="29"/>
  <c r="V7" i="29"/>
  <c r="V24" i="29"/>
  <c r="V19" i="29"/>
  <c r="V12" i="29"/>
  <c r="V13" i="29"/>
  <c r="V6" i="29"/>
  <c r="V18" i="29"/>
  <c r="V25" i="29"/>
  <c r="J11" i="29"/>
  <c r="J5" i="29"/>
  <c r="J23" i="29"/>
  <c r="J17" i="29"/>
  <c r="J10" i="29"/>
  <c r="J4" i="29"/>
  <c r="J22" i="29"/>
  <c r="J16" i="29"/>
  <c r="J9" i="29"/>
  <c r="J3" i="29"/>
  <c r="J21" i="29"/>
  <c r="J15" i="29"/>
  <c r="J8" i="29"/>
  <c r="J2" i="29"/>
  <c r="J20" i="29"/>
  <c r="J14" i="29"/>
  <c r="J7" i="29"/>
  <c r="J24" i="29"/>
  <c r="J19" i="29"/>
  <c r="J12" i="29"/>
  <c r="J6" i="29"/>
  <c r="J18" i="29"/>
  <c r="J25" i="29"/>
  <c r="J13" i="29"/>
  <c r="N3" i="29"/>
  <c r="N9" i="29"/>
  <c r="N15" i="29"/>
  <c r="N21" i="29"/>
  <c r="N2" i="29"/>
  <c r="N8" i="29"/>
  <c r="N14" i="29"/>
  <c r="N20" i="29"/>
  <c r="N13" i="29"/>
  <c r="N7" i="29"/>
  <c r="N25" i="29"/>
  <c r="N19" i="29"/>
  <c r="N12" i="29"/>
  <c r="N6" i="29"/>
  <c r="N24" i="29"/>
  <c r="N18" i="29"/>
  <c r="N11" i="29"/>
  <c r="N5" i="29"/>
  <c r="N23" i="29"/>
  <c r="N17" i="29"/>
  <c r="N10" i="29"/>
  <c r="N22" i="29"/>
  <c r="N16" i="29"/>
  <c r="N4" i="29"/>
  <c r="V10" i="9"/>
  <c r="V19" i="9"/>
  <c r="V8" i="9"/>
  <c r="V22" i="9"/>
  <c r="V7" i="9"/>
  <c r="V21" i="9"/>
  <c r="V6" i="9"/>
  <c r="V11" i="9"/>
  <c r="V5" i="9"/>
  <c r="V23" i="9"/>
  <c r="V17" i="9"/>
  <c r="V25" i="9"/>
  <c r="V4" i="9"/>
  <c r="V24" i="9"/>
  <c r="V3" i="9"/>
  <c r="V20" i="9"/>
  <c r="V15" i="9"/>
  <c r="V18" i="9"/>
  <c r="V2" i="9"/>
  <c r="V16" i="9"/>
  <c r="V14" i="9"/>
  <c r="V13" i="9"/>
  <c r="V12" i="9"/>
  <c r="V9" i="9"/>
  <c r="J10" i="9"/>
  <c r="J22" i="9"/>
  <c r="J8" i="9"/>
  <c r="J25" i="9"/>
  <c r="J7" i="9"/>
  <c r="J11" i="9"/>
  <c r="J6" i="9"/>
  <c r="J16" i="9"/>
  <c r="J5" i="9"/>
  <c r="J21" i="9"/>
  <c r="J17" i="9"/>
  <c r="J19" i="9"/>
  <c r="J4" i="9"/>
  <c r="J24" i="9"/>
  <c r="J3" i="9"/>
  <c r="J18" i="9"/>
  <c r="J15" i="9"/>
  <c r="J12" i="9"/>
  <c r="J2" i="9"/>
  <c r="J20" i="9"/>
  <c r="J23" i="9"/>
  <c r="J14" i="9"/>
  <c r="J13" i="9"/>
  <c r="J9" i="9"/>
  <c r="U10" i="29"/>
  <c r="U4" i="29"/>
  <c r="U22" i="29"/>
  <c r="U16" i="29"/>
  <c r="U9" i="29"/>
  <c r="U3" i="29"/>
  <c r="U21" i="29"/>
  <c r="U15" i="29"/>
  <c r="U8" i="29"/>
  <c r="U2" i="29"/>
  <c r="U20" i="29"/>
  <c r="U14" i="29"/>
  <c r="U7" i="29"/>
  <c r="U13" i="29"/>
  <c r="U19" i="29"/>
  <c r="U25" i="29"/>
  <c r="U6" i="29"/>
  <c r="U23" i="29"/>
  <c r="U18" i="29"/>
  <c r="U11" i="29"/>
  <c r="U5" i="29"/>
  <c r="U17" i="29"/>
  <c r="U24" i="29"/>
  <c r="U12" i="29"/>
  <c r="I10" i="29"/>
  <c r="I4" i="29"/>
  <c r="I22" i="29"/>
  <c r="I16" i="29"/>
  <c r="I9" i="29"/>
  <c r="I3" i="29"/>
  <c r="I21" i="29"/>
  <c r="I15" i="29"/>
  <c r="I8" i="29"/>
  <c r="I2" i="29"/>
  <c r="I20" i="29"/>
  <c r="I14" i="29"/>
  <c r="I7" i="29"/>
  <c r="I13" i="29"/>
  <c r="I19" i="29"/>
  <c r="I25" i="29"/>
  <c r="I6" i="29"/>
  <c r="I11" i="29"/>
  <c r="I18" i="29"/>
  <c r="I24" i="29"/>
  <c r="I5" i="29"/>
  <c r="I17" i="29"/>
  <c r="I12" i="29"/>
  <c r="I23" i="29"/>
  <c r="C3" i="9"/>
  <c r="C16" i="9"/>
  <c r="C15" i="9"/>
  <c r="C24" i="9"/>
  <c r="C2" i="9"/>
  <c r="C4" i="9"/>
  <c r="C13" i="9"/>
  <c r="C9" i="9"/>
  <c r="C12" i="9"/>
  <c r="C18" i="9"/>
  <c r="C11" i="9"/>
  <c r="C23" i="9"/>
  <c r="C10" i="9"/>
  <c r="C22" i="9"/>
  <c r="C8" i="9"/>
  <c r="C21" i="9"/>
  <c r="C20" i="9"/>
  <c r="C17" i="9"/>
  <c r="C7" i="9"/>
  <c r="C5" i="9"/>
  <c r="C19" i="9"/>
  <c r="C6" i="9"/>
  <c r="C25" i="9"/>
  <c r="C14" i="9"/>
  <c r="U9" i="9"/>
  <c r="U11" i="9"/>
  <c r="U7" i="9"/>
  <c r="U17" i="9"/>
  <c r="U6" i="9"/>
  <c r="U15" i="9"/>
  <c r="U5" i="9"/>
  <c r="U23" i="9"/>
  <c r="U4" i="9"/>
  <c r="U25" i="9"/>
  <c r="U16" i="9"/>
  <c r="U24" i="9"/>
  <c r="U3" i="9"/>
  <c r="U19" i="9"/>
  <c r="U2" i="9"/>
  <c r="U8" i="9"/>
  <c r="U14" i="9"/>
  <c r="U18" i="9"/>
  <c r="U13" i="9"/>
  <c r="U20" i="9"/>
  <c r="U12" i="9"/>
  <c r="U21" i="9"/>
  <c r="U10" i="9"/>
  <c r="U22" i="9"/>
  <c r="I9" i="9"/>
  <c r="I12" i="9"/>
  <c r="I21" i="9"/>
  <c r="I25" i="9"/>
  <c r="I8" i="9"/>
  <c r="I19" i="9"/>
  <c r="I7" i="9"/>
  <c r="I10" i="9"/>
  <c r="I6" i="9"/>
  <c r="I22" i="9"/>
  <c r="I5" i="9"/>
  <c r="I15" i="9"/>
  <c r="I4" i="9"/>
  <c r="I17" i="9"/>
  <c r="I16" i="9"/>
  <c r="I20" i="9"/>
  <c r="I3" i="9"/>
  <c r="I23" i="9"/>
  <c r="I2" i="9"/>
  <c r="I11" i="9"/>
  <c r="I14" i="9"/>
  <c r="I13" i="9"/>
  <c r="I18" i="9"/>
  <c r="I24" i="9"/>
  <c r="T9" i="29"/>
  <c r="T3" i="29"/>
  <c r="T21" i="29"/>
  <c r="T15" i="29"/>
  <c r="T8" i="29"/>
  <c r="T2" i="29"/>
  <c r="T20" i="29"/>
  <c r="T14" i="29"/>
  <c r="T7" i="29"/>
  <c r="T13" i="29"/>
  <c r="T19" i="29"/>
  <c r="T25" i="29"/>
  <c r="T6" i="29"/>
  <c r="T12" i="29"/>
  <c r="T18" i="29"/>
  <c r="T24" i="29"/>
  <c r="T5" i="29"/>
  <c r="T11" i="29"/>
  <c r="T17" i="29"/>
  <c r="T10" i="29"/>
  <c r="T22" i="29"/>
  <c r="T4" i="29"/>
  <c r="T16" i="29"/>
  <c r="T23" i="29"/>
  <c r="H9" i="29"/>
  <c r="H3" i="29"/>
  <c r="H21" i="29"/>
  <c r="H15" i="29"/>
  <c r="H8" i="29"/>
  <c r="H2" i="29"/>
  <c r="H20" i="29"/>
  <c r="H14" i="29"/>
  <c r="H7" i="29"/>
  <c r="H13" i="29"/>
  <c r="H19" i="29"/>
  <c r="H25" i="29"/>
  <c r="H6" i="29"/>
  <c r="H12" i="29"/>
  <c r="H18" i="29"/>
  <c r="H24" i="29"/>
  <c r="H5" i="29"/>
  <c r="H22" i="29"/>
  <c r="H17" i="29"/>
  <c r="H10" i="29"/>
  <c r="H4" i="29"/>
  <c r="H16" i="29"/>
  <c r="H11" i="29"/>
  <c r="H23" i="29"/>
  <c r="T8" i="9"/>
  <c r="T14" i="9"/>
  <c r="T20" i="9"/>
  <c r="T17" i="9"/>
  <c r="T7" i="9"/>
  <c r="T19" i="9"/>
  <c r="T6" i="9"/>
  <c r="T24" i="9"/>
  <c r="T5" i="9"/>
  <c r="T21" i="9"/>
  <c r="T4" i="9"/>
  <c r="T10" i="9"/>
  <c r="T3" i="9"/>
  <c r="T18" i="9"/>
  <c r="T15" i="9"/>
  <c r="T22" i="9"/>
  <c r="T2" i="9"/>
  <c r="T16" i="9"/>
  <c r="T13" i="9"/>
  <c r="T25" i="9"/>
  <c r="T12" i="9"/>
  <c r="T11" i="9"/>
  <c r="T9" i="9"/>
  <c r="T23" i="9"/>
  <c r="H8" i="9"/>
  <c r="H11" i="9"/>
  <c r="H20" i="9"/>
  <c r="H21" i="9"/>
  <c r="H7" i="9"/>
  <c r="H18" i="9"/>
  <c r="H6" i="9"/>
  <c r="H10" i="9"/>
  <c r="H5" i="9"/>
  <c r="H19" i="9"/>
  <c r="H4" i="9"/>
  <c r="H9" i="9"/>
  <c r="H16" i="9"/>
  <c r="H17" i="9"/>
  <c r="H3" i="9"/>
  <c r="H14" i="9"/>
  <c r="H15" i="9"/>
  <c r="H22" i="9"/>
  <c r="H2" i="9"/>
  <c r="H25" i="9"/>
  <c r="H13" i="9"/>
  <c r="H12" i="9"/>
  <c r="H24" i="9"/>
  <c r="H23" i="9"/>
  <c r="S8" i="29"/>
  <c r="S2" i="29"/>
  <c r="S20" i="29"/>
  <c r="S14" i="29"/>
  <c r="S7" i="29"/>
  <c r="S13" i="29"/>
  <c r="S19" i="29"/>
  <c r="S25" i="29"/>
  <c r="S6" i="29"/>
  <c r="S12" i="29"/>
  <c r="S18" i="29"/>
  <c r="S24" i="29"/>
  <c r="S5" i="29"/>
  <c r="S11" i="29"/>
  <c r="S17" i="29"/>
  <c r="S23" i="29"/>
  <c r="S4" i="29"/>
  <c r="S21" i="29"/>
  <c r="S16" i="29"/>
  <c r="S9" i="29"/>
  <c r="S22" i="29"/>
  <c r="S3" i="29"/>
  <c r="S15" i="29"/>
  <c r="S10" i="29"/>
  <c r="G8" i="29"/>
  <c r="G2" i="29"/>
  <c r="G20" i="29"/>
  <c r="G14" i="29"/>
  <c r="G7" i="29"/>
  <c r="G13" i="29"/>
  <c r="G19" i="29"/>
  <c r="G25" i="29"/>
  <c r="G6" i="29"/>
  <c r="G12" i="29"/>
  <c r="G18" i="29"/>
  <c r="G24" i="29"/>
  <c r="G5" i="29"/>
  <c r="G11" i="29"/>
  <c r="G17" i="29"/>
  <c r="G23" i="29"/>
  <c r="G4" i="29"/>
  <c r="G21" i="29"/>
  <c r="G16" i="29"/>
  <c r="G9" i="29"/>
  <c r="G3" i="29"/>
  <c r="G15" i="29"/>
  <c r="G22" i="29"/>
  <c r="G10" i="29"/>
  <c r="O3" i="9"/>
  <c r="O5" i="9"/>
  <c r="O15" i="9"/>
  <c r="O18" i="9"/>
  <c r="O2" i="9"/>
  <c r="O25" i="9"/>
  <c r="O13" i="9"/>
  <c r="O9" i="9"/>
  <c r="O12" i="9"/>
  <c r="O14" i="9"/>
  <c r="O11" i="9"/>
  <c r="O24" i="9"/>
  <c r="O10" i="9"/>
  <c r="O22" i="9"/>
  <c r="O8" i="9"/>
  <c r="O16" i="9"/>
  <c r="O20" i="9"/>
  <c r="O23" i="9"/>
  <c r="O7" i="9"/>
  <c r="O21" i="9"/>
  <c r="O6" i="9"/>
  <c r="O19" i="9"/>
  <c r="O17" i="9"/>
  <c r="O4" i="9"/>
  <c r="S7" i="9"/>
  <c r="S25" i="9"/>
  <c r="S19" i="9"/>
  <c r="S8" i="9"/>
  <c r="S6" i="9"/>
  <c r="S16" i="9"/>
  <c r="S5" i="9"/>
  <c r="S21" i="9"/>
  <c r="S4" i="9"/>
  <c r="S20" i="9"/>
  <c r="S3" i="9"/>
  <c r="S13" i="9"/>
  <c r="S15" i="9"/>
  <c r="S18" i="9"/>
  <c r="S2" i="9"/>
  <c r="S23" i="9"/>
  <c r="S14" i="9"/>
  <c r="S17" i="9"/>
  <c r="S12" i="9"/>
  <c r="S24" i="9"/>
  <c r="S22" i="9"/>
  <c r="S11" i="9"/>
  <c r="S10" i="9"/>
  <c r="S9" i="9"/>
  <c r="G7" i="9"/>
  <c r="G8" i="9"/>
  <c r="G19" i="9"/>
  <c r="G13" i="9"/>
  <c r="G6" i="9"/>
  <c r="G16" i="9"/>
  <c r="G5" i="9"/>
  <c r="G21" i="9"/>
  <c r="G4" i="9"/>
  <c r="G17" i="9"/>
  <c r="G3" i="9"/>
  <c r="G20" i="9"/>
  <c r="G15" i="9"/>
  <c r="G23" i="9"/>
  <c r="G2" i="9"/>
  <c r="G25" i="9"/>
  <c r="G14" i="9"/>
  <c r="G9" i="9"/>
  <c r="G12" i="9"/>
  <c r="G18" i="9"/>
  <c r="G11" i="9"/>
  <c r="G10" i="9"/>
  <c r="G24" i="9"/>
  <c r="G22" i="9"/>
  <c r="R7" i="29"/>
  <c r="R13" i="29"/>
  <c r="R19" i="29"/>
  <c r="R25" i="29"/>
  <c r="R6" i="29"/>
  <c r="R12" i="29"/>
  <c r="R18" i="29"/>
  <c r="R24" i="29"/>
  <c r="R5" i="29"/>
  <c r="R11" i="29"/>
  <c r="R17" i="29"/>
  <c r="R23" i="29"/>
  <c r="R4" i="29"/>
  <c r="R10" i="29"/>
  <c r="R16" i="29"/>
  <c r="R22" i="29"/>
  <c r="R3" i="29"/>
  <c r="R20" i="29"/>
  <c r="R15" i="29"/>
  <c r="R8" i="29"/>
  <c r="R2" i="29"/>
  <c r="R14" i="29"/>
  <c r="R21" i="29"/>
  <c r="R9" i="29"/>
  <c r="F7" i="29"/>
  <c r="F13" i="29"/>
  <c r="F19" i="29"/>
  <c r="F25" i="29"/>
  <c r="F6" i="29"/>
  <c r="F12" i="29"/>
  <c r="F18" i="29"/>
  <c r="F24" i="29"/>
  <c r="F5" i="29"/>
  <c r="F11" i="29"/>
  <c r="F17" i="29"/>
  <c r="F23" i="29"/>
  <c r="F4" i="29"/>
  <c r="F10" i="29"/>
  <c r="F16" i="29"/>
  <c r="F22" i="29"/>
  <c r="F3" i="29"/>
  <c r="F8" i="29"/>
  <c r="F15" i="29"/>
  <c r="F20" i="29"/>
  <c r="F9" i="29"/>
  <c r="F21" i="29"/>
  <c r="F2" i="29"/>
  <c r="F14" i="29"/>
  <c r="N2" i="9"/>
  <c r="N25" i="9"/>
  <c r="N14" i="9"/>
  <c r="N24" i="9"/>
  <c r="N12" i="9"/>
  <c r="N23" i="9"/>
  <c r="N11" i="9"/>
  <c r="N21" i="9"/>
  <c r="N10" i="9"/>
  <c r="N15" i="9"/>
  <c r="N9" i="9"/>
  <c r="N13" i="9"/>
  <c r="N8" i="9"/>
  <c r="N16" i="9"/>
  <c r="N7" i="9"/>
  <c r="N22" i="9"/>
  <c r="N19" i="9"/>
  <c r="N3" i="9"/>
  <c r="N6" i="9"/>
  <c r="N20" i="9"/>
  <c r="N5" i="9"/>
  <c r="N18" i="9"/>
  <c r="N17" i="9"/>
  <c r="N4" i="9"/>
  <c r="R6" i="9"/>
  <c r="R9" i="9"/>
  <c r="R18" i="9"/>
  <c r="R8" i="9"/>
  <c r="R5" i="9"/>
  <c r="R20" i="9"/>
  <c r="R4" i="9"/>
  <c r="R25" i="9"/>
  <c r="R16" i="9"/>
  <c r="R7" i="9"/>
  <c r="R3" i="9"/>
  <c r="R22" i="9"/>
  <c r="R15" i="9"/>
  <c r="R17" i="9"/>
  <c r="R2" i="9"/>
  <c r="R24" i="9"/>
  <c r="R14" i="9"/>
  <c r="R12" i="9"/>
  <c r="R13" i="9"/>
  <c r="R23" i="9"/>
  <c r="R11" i="9"/>
  <c r="R10" i="9"/>
  <c r="R19" i="9"/>
  <c r="R21" i="9"/>
  <c r="F6" i="9"/>
  <c r="F9" i="9"/>
  <c r="F18" i="9"/>
  <c r="F19" i="9"/>
  <c r="F5" i="9"/>
  <c r="F17" i="9"/>
  <c r="F4" i="9"/>
  <c r="F20" i="9"/>
  <c r="F16" i="9"/>
  <c r="F22" i="9"/>
  <c r="F3" i="9"/>
  <c r="F8" i="9"/>
  <c r="F15" i="9"/>
  <c r="F12" i="9"/>
  <c r="F2" i="9"/>
  <c r="F25" i="9"/>
  <c r="F14" i="9"/>
  <c r="F7" i="9"/>
  <c r="F13" i="9"/>
  <c r="F24" i="9"/>
  <c r="F11" i="9"/>
  <c r="F23" i="9"/>
  <c r="F10" i="9"/>
  <c r="F21" i="9"/>
  <c r="Q6" i="29"/>
  <c r="Q12" i="29"/>
  <c r="Q18" i="29"/>
  <c r="Q24" i="29"/>
  <c r="Q5" i="29"/>
  <c r="Q11" i="29"/>
  <c r="Q17" i="29"/>
  <c r="Q23" i="29"/>
  <c r="Q4" i="29"/>
  <c r="Q10" i="29"/>
  <c r="Q16" i="29"/>
  <c r="Q22" i="29"/>
  <c r="Q3" i="29"/>
  <c r="Q9" i="29"/>
  <c r="Q15" i="29"/>
  <c r="Q21" i="29"/>
  <c r="Q2" i="29"/>
  <c r="Q8" i="29"/>
  <c r="Q14" i="29"/>
  <c r="Q7" i="29"/>
  <c r="Q20" i="29"/>
  <c r="Q19" i="29"/>
  <c r="Q13" i="29"/>
  <c r="Q25" i="29"/>
  <c r="E6" i="29"/>
  <c r="E12" i="29"/>
  <c r="E18" i="29"/>
  <c r="E24" i="29"/>
  <c r="E5" i="29"/>
  <c r="E11" i="29"/>
  <c r="E17" i="29"/>
  <c r="E23" i="29"/>
  <c r="E4" i="29"/>
  <c r="E10" i="29"/>
  <c r="E16" i="29"/>
  <c r="E22" i="29"/>
  <c r="E3" i="29"/>
  <c r="E9" i="29"/>
  <c r="E15" i="29"/>
  <c r="E21" i="29"/>
  <c r="E2" i="29"/>
  <c r="E19" i="29"/>
  <c r="E14" i="29"/>
  <c r="E7" i="29"/>
  <c r="E13" i="29"/>
  <c r="E25" i="29"/>
  <c r="E8" i="29"/>
  <c r="E20" i="29"/>
  <c r="M2" i="29"/>
  <c r="M8" i="29"/>
  <c r="M14" i="29"/>
  <c r="M20" i="29"/>
  <c r="M13" i="29"/>
  <c r="M7" i="29"/>
  <c r="M25" i="29"/>
  <c r="M19" i="29"/>
  <c r="M12" i="29"/>
  <c r="M6" i="29"/>
  <c r="M24" i="29"/>
  <c r="M18" i="29"/>
  <c r="M11" i="29"/>
  <c r="M5" i="29"/>
  <c r="M23" i="29"/>
  <c r="M17" i="29"/>
  <c r="M10" i="29"/>
  <c r="M15" i="29"/>
  <c r="M22" i="29"/>
  <c r="M3" i="29"/>
  <c r="M9" i="29"/>
  <c r="M21" i="29"/>
  <c r="M16" i="29"/>
  <c r="M4" i="29"/>
  <c r="Q5" i="9"/>
  <c r="Q11" i="9"/>
  <c r="Q17" i="9"/>
  <c r="Q21" i="9"/>
  <c r="Q4" i="9"/>
  <c r="Q20" i="9"/>
  <c r="Q3" i="9"/>
  <c r="Q23" i="9"/>
  <c r="Q15" i="9"/>
  <c r="Q24" i="9"/>
  <c r="Q2" i="9"/>
  <c r="Q6" i="9"/>
  <c r="Q14" i="9"/>
  <c r="Q18" i="9"/>
  <c r="Q13" i="9"/>
  <c r="Q19" i="9"/>
  <c r="Q12" i="9"/>
  <c r="Q25" i="9"/>
  <c r="Q10" i="9"/>
  <c r="Q16" i="9"/>
  <c r="Q9" i="9"/>
  <c r="Q22" i="9"/>
  <c r="Q8" i="9"/>
  <c r="Q7" i="9"/>
  <c r="E5" i="9"/>
  <c r="E11" i="9"/>
  <c r="E17" i="9"/>
  <c r="E16" i="9"/>
  <c r="E4" i="9"/>
  <c r="E25" i="9"/>
  <c r="E3" i="9"/>
  <c r="E24" i="9"/>
  <c r="E15" i="9"/>
  <c r="E6" i="9"/>
  <c r="E2" i="9"/>
  <c r="E20" i="9"/>
  <c r="E14" i="9"/>
  <c r="E13" i="9"/>
  <c r="E12" i="9"/>
  <c r="E10" i="9"/>
  <c r="E22" i="9"/>
  <c r="E7" i="9"/>
  <c r="E18" i="9"/>
  <c r="E21" i="9"/>
  <c r="E19" i="9"/>
  <c r="E9" i="9"/>
  <c r="E8" i="9"/>
  <c r="E23" i="9"/>
  <c r="P5" i="29"/>
  <c r="P11" i="29"/>
  <c r="P16" i="29"/>
  <c r="P22" i="29"/>
  <c r="P3" i="29"/>
  <c r="P9" i="29"/>
  <c r="P15" i="29"/>
  <c r="P21" i="29"/>
  <c r="P25" i="29"/>
  <c r="P6" i="29"/>
  <c r="P8" i="29"/>
  <c r="P20" i="29"/>
  <c r="P18" i="29"/>
  <c r="P17" i="29"/>
  <c r="P19" i="29"/>
  <c r="P7" i="29"/>
  <c r="P4" i="29"/>
  <c r="P14" i="29"/>
  <c r="P2" i="29"/>
  <c r="P10" i="29"/>
  <c r="P13" i="29"/>
  <c r="P12" i="29"/>
  <c r="P24" i="29"/>
  <c r="P23" i="29"/>
  <c r="D5" i="29"/>
  <c r="D11" i="29"/>
  <c r="D16" i="29"/>
  <c r="D22" i="29"/>
  <c r="D3" i="29"/>
  <c r="D9" i="29"/>
  <c r="D15" i="29"/>
  <c r="D21" i="29"/>
  <c r="D25" i="29"/>
  <c r="D6" i="29"/>
  <c r="D23" i="29"/>
  <c r="D10" i="29"/>
  <c r="D8" i="29"/>
  <c r="D20" i="29"/>
  <c r="D18" i="29"/>
  <c r="D7" i="29"/>
  <c r="D24" i="29"/>
  <c r="D17" i="29"/>
  <c r="D19" i="29"/>
  <c r="D4" i="29"/>
  <c r="D2" i="29"/>
  <c r="D14" i="29"/>
  <c r="D13" i="29"/>
  <c r="D12" i="29"/>
  <c r="P4" i="9"/>
  <c r="P2" i="9"/>
  <c r="P14" i="9"/>
  <c r="P8" i="9"/>
  <c r="P12" i="9"/>
  <c r="P23" i="9"/>
  <c r="P11" i="9"/>
  <c r="P15" i="9"/>
  <c r="P19" i="9"/>
  <c r="P3" i="9"/>
  <c r="P13" i="9"/>
  <c r="P9" i="9"/>
  <c r="P7" i="9"/>
  <c r="P21" i="9"/>
  <c r="P17" i="9"/>
  <c r="P24" i="9"/>
  <c r="P20" i="9"/>
  <c r="P18" i="9"/>
  <c r="P22" i="9"/>
  <c r="P5" i="9"/>
  <c r="P25" i="9"/>
  <c r="P16" i="9"/>
  <c r="P10" i="9"/>
  <c r="P6" i="9"/>
  <c r="D11" i="9"/>
  <c r="D6" i="9"/>
  <c r="D9" i="9"/>
  <c r="D15" i="9"/>
  <c r="D21" i="9"/>
  <c r="D24" i="9"/>
  <c r="D12" i="9"/>
  <c r="D8" i="9"/>
  <c r="D18" i="9"/>
  <c r="D3" i="9"/>
  <c r="D20" i="9"/>
  <c r="D22" i="9"/>
  <c r="D7" i="9"/>
  <c r="D19" i="9"/>
  <c r="D10" i="9"/>
  <c r="D4" i="9"/>
  <c r="D5" i="9"/>
  <c r="D16" i="9"/>
  <c r="D17" i="9"/>
  <c r="D2" i="9"/>
  <c r="D23" i="9"/>
  <c r="D14" i="9"/>
  <c r="D25" i="9"/>
  <c r="D13" i="9"/>
  <c r="O25" i="29"/>
  <c r="O19" i="29"/>
  <c r="O17" i="29"/>
  <c r="O24" i="29"/>
  <c r="O20" i="29"/>
  <c r="O12" i="29"/>
  <c r="O13" i="29"/>
  <c r="O5" i="29"/>
  <c r="O11" i="29"/>
  <c r="O18" i="29"/>
  <c r="O23" i="29"/>
  <c r="O9" i="29"/>
  <c r="O21" i="29"/>
  <c r="O6" i="29"/>
  <c r="O22" i="29"/>
  <c r="O14" i="29"/>
  <c r="O4" i="29"/>
  <c r="O10" i="29"/>
  <c r="O3" i="29"/>
  <c r="O16" i="29"/>
  <c r="O15" i="29"/>
  <c r="O2" i="29"/>
  <c r="O8" i="29"/>
  <c r="O7" i="29"/>
  <c r="C25" i="29"/>
  <c r="C19" i="29"/>
  <c r="C12" i="29"/>
  <c r="C5" i="29"/>
  <c r="C24" i="29"/>
  <c r="C18" i="29"/>
  <c r="C11" i="29"/>
  <c r="C17" i="29"/>
  <c r="C23" i="29"/>
  <c r="C22" i="29"/>
  <c r="C20" i="29"/>
  <c r="C7" i="29"/>
  <c r="C6" i="29"/>
  <c r="C9" i="29"/>
  <c r="C21" i="29"/>
  <c r="C4" i="29"/>
  <c r="C10" i="29"/>
  <c r="C16" i="29"/>
  <c r="C3" i="29"/>
  <c r="C15" i="29"/>
  <c r="C13" i="29"/>
  <c r="C2" i="29"/>
  <c r="C8" i="29"/>
  <c r="C14" i="29"/>
</calcChain>
</file>

<file path=xl/sharedStrings.xml><?xml version="1.0" encoding="utf-8"?>
<sst xmlns="http://schemas.openxmlformats.org/spreadsheetml/2006/main" count="50" uniqueCount="29">
  <si>
    <t>Node ID</t>
  </si>
  <si>
    <t>Flexibility</t>
  </si>
  <si>
    <t>Value, [%]</t>
  </si>
  <si>
    <t>DownFlex</t>
  </si>
  <si>
    <t>UpFlex</t>
  </si>
  <si>
    <t>numScenarios</t>
  </si>
  <si>
    <t>Scenario</t>
  </si>
  <si>
    <t>Year</t>
  </si>
  <si>
    <t>Time (h)</t>
  </si>
  <si>
    <t>EV load (MW)</t>
  </si>
  <si>
    <t>Minimum EV load (MW)</t>
  </si>
  <si>
    <t>Maximum EV load (MW)</t>
  </si>
  <si>
    <t>Load-to-2020</t>
  </si>
  <si>
    <t>PV Installed, [MW]</t>
  </si>
  <si>
    <t>ESS Installed, [MWh]</t>
  </si>
  <si>
    <t>Winter</t>
  </si>
  <si>
    <t>Summer</t>
  </si>
  <si>
    <t>Repr. Day</t>
  </si>
  <si>
    <t>Ratio</t>
  </si>
  <si>
    <t>Pinst, [MW]</t>
  </si>
  <si>
    <t>Bus</t>
  </si>
  <si>
    <t>EffCh</t>
  </si>
  <si>
    <t>EffDch</t>
  </si>
  <si>
    <t>MaxPF</t>
  </si>
  <si>
    <t>MinPF</t>
  </si>
  <si>
    <t>S, [MW]</t>
  </si>
  <si>
    <t>E, [MWh]</t>
  </si>
  <si>
    <t>Einit, [MWh]</t>
  </si>
  <si>
    <t>-0,80;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</si>
</sst>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2" fontId="0" fillId="0" borderId="0" xfId="0" applyNumberFormat="1"/>
    <xf numFmtId="10" fontId="0" fillId="0" borderId="0" xfId="0" applyNumberFormat="1"/>
    <xf numFmtId="0" fontId="0" fillId="2" borderId="0" xfId="0" applyFill="1"/>
    <xf numFmtId="2" fontId="0" fillId="2" borderId="0" xfId="0" applyNumberFormat="1" applyFill="1"/>
    <xf numFmtId="10" fontId="0" fillId="3" borderId="0" xfId="0" applyNumberFormat="1" applyFill="1"/>
    <xf numFmtId="0" fontId="0" fillId="4" borderId="0" xfId="0" applyFill="1"/>
    <xf numFmtId="2" fontId="0" fillId="4" borderId="0" xfId="0" applyNumberFormat="1" applyFill="1"/>
    <xf numFmtId="2" fontId="1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HR1_new\Location1\Location1_2020.xlsx" TargetMode="External"/><Relationship Id="rId1" Type="http://schemas.openxmlformats.org/officeDocument/2006/relationships/externalLinkPath" Target="Location1_2020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Simulations\HR1_2\Market%20Data\HR1_market_data_base.xlsx" TargetMode="External"/><Relationship Id="rId1" Type="http://schemas.openxmlformats.org/officeDocument/2006/relationships/externalLinkPath" Target="/Projects/shared-resources-planning-v3/data/Simulations/HR1_2/Market%20Data/HR1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c, Winter, S1"/>
      <sheetName val="Qc, Winter, S1"/>
      <sheetName val="Pg, Winter, S1"/>
      <sheetName val="Qg, Winter, S1"/>
      <sheetName val="GenStatus, Winter"/>
      <sheetName val="DownFlex, Winter"/>
      <sheetName val="UpFlex, Winter"/>
      <sheetName val="CostFlex, Winter"/>
      <sheetName val="Pc, Summer, S1"/>
      <sheetName val="Qc, Summer, S1"/>
      <sheetName val="Pg, Summer, S1"/>
      <sheetName val="Qg, Summer, S1"/>
      <sheetName val="GenStatus, Summer"/>
      <sheetName val="DownFlex, Summer"/>
      <sheetName val="UpFlex, Summer"/>
      <sheetName val="CostFlex, Summer"/>
    </sheetNames>
    <sheetDataSet>
      <sheetData sheetId="0"/>
      <sheetData sheetId="1">
        <row r="2">
          <cell r="B2">
            <v>2.2021331800000001</v>
          </cell>
          <cell r="C2">
            <v>0.94543679999999997</v>
          </cell>
          <cell r="D2">
            <v>2.0409873725000001</v>
          </cell>
          <cell r="E2">
            <v>0.76293908749999995</v>
          </cell>
          <cell r="F2">
            <v>0.72639397750000001</v>
          </cell>
          <cell r="G2">
            <v>1.5754771650000001</v>
          </cell>
          <cell r="H2">
            <v>1.5600858075000001</v>
          </cell>
          <cell r="I2">
            <v>2.3923821900000002</v>
          </cell>
          <cell r="J2">
            <v>0.85199504500000001</v>
          </cell>
          <cell r="K2">
            <v>2.4204089375000004</v>
          </cell>
          <cell r="L2">
            <v>0.52079699000000002</v>
          </cell>
          <cell r="M2">
            <v>1.6313987400000001</v>
          </cell>
          <cell r="N2">
            <v>0.71384046750000008</v>
          </cell>
          <cell r="O2">
            <v>1.6748596975000001</v>
          </cell>
          <cell r="P2">
            <v>3.3305170400000002</v>
          </cell>
          <cell r="Q2">
            <v>0.94732396249999995</v>
          </cell>
          <cell r="R2">
            <v>0.21355178999999999</v>
          </cell>
          <cell r="S2">
            <v>3.4129502475</v>
          </cell>
          <cell r="T2">
            <v>3.07385442</v>
          </cell>
          <cell r="U2">
            <v>0.61322602500000001</v>
          </cell>
          <cell r="V2">
            <v>2.7258475300000002</v>
          </cell>
          <cell r="W2">
            <v>2.0704667749999999</v>
          </cell>
          <cell r="X2">
            <v>1.5220193424999999</v>
          </cell>
          <cell r="Y2">
            <v>0.5460923325</v>
          </cell>
        </row>
        <row r="3">
          <cell r="B3">
            <v>18.407389054999999</v>
          </cell>
          <cell r="C3">
            <v>17.1694607375</v>
          </cell>
          <cell r="D3">
            <v>16.268591689999997</v>
          </cell>
          <cell r="E3">
            <v>16.153482349999997</v>
          </cell>
          <cell r="F3">
            <v>16.348330022500001</v>
          </cell>
          <cell r="G3">
            <v>17.970344542500001</v>
          </cell>
          <cell r="H3">
            <v>21.443000447499998</v>
          </cell>
          <cell r="I3">
            <v>25.810835042500003</v>
          </cell>
          <cell r="J3">
            <v>28.1009857725</v>
          </cell>
          <cell r="K3">
            <v>28.451400280000001</v>
          </cell>
          <cell r="L3">
            <v>27.683592320000002</v>
          </cell>
          <cell r="M3">
            <v>27.826277255000001</v>
          </cell>
          <cell r="N3">
            <v>27.803410400000001</v>
          </cell>
          <cell r="O3">
            <v>27.349395599999998</v>
          </cell>
          <cell r="P3">
            <v>25.790765765</v>
          </cell>
          <cell r="Q3">
            <v>25.051850797499998</v>
          </cell>
          <cell r="R3">
            <v>26.090227945000002</v>
          </cell>
          <cell r="S3">
            <v>28.9215075625</v>
          </cell>
          <cell r="T3">
            <v>28.816667554999999</v>
          </cell>
          <cell r="U3">
            <v>28.220058917500001</v>
          </cell>
          <cell r="V3">
            <v>27.734746932499998</v>
          </cell>
          <cell r="W3">
            <v>25.994917722500002</v>
          </cell>
          <cell r="X3">
            <v>22.740716460000002</v>
          </cell>
          <cell r="Y3">
            <v>20.631602287500002</v>
          </cell>
        </row>
        <row r="4">
          <cell r="B4">
            <v>19.7064399725</v>
          </cell>
          <cell r="C4">
            <v>18.312238692499999</v>
          </cell>
          <cell r="D4">
            <v>16.57170868</v>
          </cell>
          <cell r="E4">
            <v>17.823823927500001</v>
          </cell>
          <cell r="F4">
            <v>17.761661527499999</v>
          </cell>
          <cell r="G4">
            <v>18.5164794925</v>
          </cell>
          <cell r="H4">
            <v>27.556604385</v>
          </cell>
          <cell r="I4">
            <v>30.691341397499997</v>
          </cell>
          <cell r="J4">
            <v>33.648469927500003</v>
          </cell>
          <cell r="K4">
            <v>33.666229252499996</v>
          </cell>
          <cell r="L4">
            <v>31.801374437500002</v>
          </cell>
          <cell r="M4">
            <v>34.794027329999999</v>
          </cell>
          <cell r="N4">
            <v>32.813728335</v>
          </cell>
          <cell r="O4">
            <v>30.717983244999999</v>
          </cell>
          <cell r="P4">
            <v>29.785554884999996</v>
          </cell>
          <cell r="Q4">
            <v>27.831893920000002</v>
          </cell>
          <cell r="R4">
            <v>27.84965515</v>
          </cell>
          <cell r="S4">
            <v>29.48362732</v>
          </cell>
          <cell r="T4">
            <v>29.48362732</v>
          </cell>
          <cell r="U4">
            <v>29.927635192499999</v>
          </cell>
          <cell r="V4">
            <v>29.119529722500001</v>
          </cell>
          <cell r="W4">
            <v>26.313362122499999</v>
          </cell>
          <cell r="X4">
            <v>22.255081174999997</v>
          </cell>
          <cell r="Y4">
            <v>21.535776139999996</v>
          </cell>
        </row>
        <row r="5">
          <cell r="B5">
            <v>61.585764879999999</v>
          </cell>
          <cell r="C5">
            <v>54.187142607499993</v>
          </cell>
          <cell r="D5">
            <v>51.014690635000001</v>
          </cell>
          <cell r="E5">
            <v>50.408867119999996</v>
          </cell>
          <cell r="F5">
            <v>52.763138297499999</v>
          </cell>
          <cell r="G5">
            <v>56.968558307500011</v>
          </cell>
          <cell r="H5">
            <v>68.742532494999978</v>
          </cell>
          <cell r="I5">
            <v>76.849724295000001</v>
          </cell>
          <cell r="J5">
            <v>81.338443995000006</v>
          </cell>
          <cell r="K5">
            <v>84.105510707500002</v>
          </cell>
          <cell r="L5">
            <v>84.875038617499996</v>
          </cell>
          <cell r="M5">
            <v>83.989761827500004</v>
          </cell>
          <cell r="N5">
            <v>83.513186459999986</v>
          </cell>
          <cell r="O5">
            <v>81.790977477499993</v>
          </cell>
          <cell r="P5">
            <v>79.187426327499992</v>
          </cell>
          <cell r="Q5">
            <v>77.7536070325</v>
          </cell>
          <cell r="R5">
            <v>80.529360537499997</v>
          </cell>
          <cell r="S5">
            <v>91.170643330000004</v>
          </cell>
          <cell r="T5">
            <v>92.959334372499995</v>
          </cell>
          <cell r="U5">
            <v>93.511429310000011</v>
          </cell>
          <cell r="V5">
            <v>90.730685715000007</v>
          </cell>
          <cell r="W5">
            <v>86.58323573749999</v>
          </cell>
          <cell r="X5">
            <v>78.951240780000006</v>
          </cell>
          <cell r="Y5">
            <v>69.785544162500003</v>
          </cell>
        </row>
        <row r="6">
          <cell r="B6">
            <v>-5.0455005124999985</v>
          </cell>
          <cell r="C6">
            <v>-6.3572354225000005</v>
          </cell>
          <cell r="D6">
            <v>-7.1064741599999994</v>
          </cell>
          <cell r="E6">
            <v>-7.0387985699999991</v>
          </cell>
          <cell r="F6">
            <v>-6.7742476424999989</v>
          </cell>
          <cell r="G6">
            <v>14.363802185000001</v>
          </cell>
          <cell r="H6">
            <v>17.574750779999999</v>
          </cell>
          <cell r="I6">
            <v>21.011111435</v>
          </cell>
          <cell r="J6">
            <v>13.808256434999999</v>
          </cell>
          <cell r="K6">
            <v>4.4989089924999996</v>
          </cell>
          <cell r="L6">
            <v>2.8813257174999993</v>
          </cell>
          <cell r="M6">
            <v>2.7798118550000002</v>
          </cell>
          <cell r="N6">
            <v>3.0012962774999998</v>
          </cell>
          <cell r="O6">
            <v>1.7133002250000011</v>
          </cell>
          <cell r="P6">
            <v>1.1521432350000005</v>
          </cell>
          <cell r="Q6">
            <v>0.11690210749999874</v>
          </cell>
          <cell r="R6">
            <v>8.259057749999954E-2</v>
          </cell>
          <cell r="S6">
            <v>3.1035606799999993</v>
          </cell>
          <cell r="T6">
            <v>2.8657243199999982</v>
          </cell>
          <cell r="U6">
            <v>3.0995132850000005</v>
          </cell>
          <cell r="V6">
            <v>3.1025893599999996</v>
          </cell>
          <cell r="W6">
            <v>3.0318376950000001</v>
          </cell>
          <cell r="X6">
            <v>2.3622381624999989</v>
          </cell>
          <cell r="Y6">
            <v>-1.6657662400000008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25.284175874999999</v>
          </cell>
          <cell r="C8">
            <v>26.8979415925</v>
          </cell>
          <cell r="D8">
            <v>28.2453117375</v>
          </cell>
          <cell r="E8">
            <v>31.850088122499997</v>
          </cell>
          <cell r="F8">
            <v>33.741973880000003</v>
          </cell>
          <cell r="G8">
            <v>20.721382142500001</v>
          </cell>
          <cell r="H8">
            <v>6.6636314375000003</v>
          </cell>
          <cell r="I8">
            <v>-19.903350830000001</v>
          </cell>
          <cell r="J8">
            <v>-33.955848692500005</v>
          </cell>
          <cell r="K8">
            <v>-24.656114575000004</v>
          </cell>
          <cell r="L8">
            <v>-11.613914487499997</v>
          </cell>
          <cell r="M8">
            <v>-8.8025989500000001</v>
          </cell>
          <cell r="N8">
            <v>-19.110971452499996</v>
          </cell>
          <cell r="O8">
            <v>-7.7874355299999998</v>
          </cell>
          <cell r="P8">
            <v>-8.9586944549999998</v>
          </cell>
          <cell r="Q8">
            <v>-10.923719405</v>
          </cell>
          <cell r="R8">
            <v>-14.736511225000001</v>
          </cell>
          <cell r="S8">
            <v>-21.925006862499998</v>
          </cell>
          <cell r="T8">
            <v>-23.222824097500002</v>
          </cell>
          <cell r="U8">
            <v>-24.985263827500006</v>
          </cell>
          <cell r="V8">
            <v>-24.980396275000004</v>
          </cell>
          <cell r="W8">
            <v>-14.323581694999998</v>
          </cell>
          <cell r="X8">
            <v>5.0702209450000018</v>
          </cell>
          <cell r="Y8">
            <v>22.432296754999999</v>
          </cell>
        </row>
        <row r="9">
          <cell r="B9">
            <v>27.684261322499999</v>
          </cell>
          <cell r="C9">
            <v>25.508676532499997</v>
          </cell>
          <cell r="D9">
            <v>24.3263101625</v>
          </cell>
          <cell r="E9">
            <v>23.830451969999999</v>
          </cell>
          <cell r="F9">
            <v>23.5035953525</v>
          </cell>
          <cell r="G9">
            <v>24.914922717499998</v>
          </cell>
          <cell r="H9">
            <v>31.03651524</v>
          </cell>
          <cell r="I9">
            <v>35.316530229999998</v>
          </cell>
          <cell r="J9">
            <v>42.140832902500001</v>
          </cell>
          <cell r="K9">
            <v>45.346927647499996</v>
          </cell>
          <cell r="L9">
            <v>45.366085054999999</v>
          </cell>
          <cell r="M9">
            <v>46.190298080000005</v>
          </cell>
          <cell r="N9">
            <v>44.658873557500002</v>
          </cell>
          <cell r="O9">
            <v>43.762157437500001</v>
          </cell>
          <cell r="P9">
            <v>43.308704379999995</v>
          </cell>
          <cell r="Q9">
            <v>41.72932625</v>
          </cell>
          <cell r="R9">
            <v>41.880025862500005</v>
          </cell>
          <cell r="S9">
            <v>46.825478552500002</v>
          </cell>
          <cell r="T9">
            <v>40.6299142875</v>
          </cell>
          <cell r="U9">
            <v>40.355507854999999</v>
          </cell>
          <cell r="V9">
            <v>40.475558284999998</v>
          </cell>
          <cell r="W9">
            <v>38.535806657499997</v>
          </cell>
          <cell r="X9">
            <v>33.445447922500001</v>
          </cell>
          <cell r="Y9">
            <v>29.600742340000004</v>
          </cell>
        </row>
        <row r="10">
          <cell r="B10">
            <v>170.68074302500003</v>
          </cell>
          <cell r="C10">
            <v>149.540941395</v>
          </cell>
          <cell r="D10">
            <v>141.93133250749997</v>
          </cell>
          <cell r="E10">
            <v>138.57398433</v>
          </cell>
          <cell r="F10">
            <v>136.13963950750002</v>
          </cell>
          <cell r="G10">
            <v>154.66948017250002</v>
          </cell>
          <cell r="H10">
            <v>212.673908805</v>
          </cell>
          <cell r="I10">
            <v>256.55727991499998</v>
          </cell>
          <cell r="J10">
            <v>277.19683012999997</v>
          </cell>
          <cell r="K10">
            <v>274.15707159999999</v>
          </cell>
          <cell r="L10">
            <v>289.15190997000002</v>
          </cell>
          <cell r="M10">
            <v>296.41482974500002</v>
          </cell>
          <cell r="N10">
            <v>283.66719171</v>
          </cell>
          <cell r="O10">
            <v>279.1613411225</v>
          </cell>
          <cell r="P10">
            <v>260.77001835999999</v>
          </cell>
          <cell r="Q10">
            <v>251.57917195750002</v>
          </cell>
          <cell r="R10">
            <v>260.75522644249997</v>
          </cell>
          <cell r="S10">
            <v>306.23658481250004</v>
          </cell>
          <cell r="T10">
            <v>305.033773435</v>
          </cell>
          <cell r="U10">
            <v>304.84757086249999</v>
          </cell>
          <cell r="V10">
            <v>303.58507423999998</v>
          </cell>
          <cell r="W10">
            <v>286.20403793000003</v>
          </cell>
          <cell r="X10">
            <v>248.78562224750002</v>
          </cell>
          <cell r="Y10">
            <v>212.40943530499999</v>
          </cell>
        </row>
        <row r="11">
          <cell r="B11">
            <v>3.7035951599999999</v>
          </cell>
          <cell r="C11">
            <v>3.62120533</v>
          </cell>
          <cell r="D11">
            <v>3.4647159599999999</v>
          </cell>
          <cell r="E11">
            <v>3.5081033700000002</v>
          </cell>
          <cell r="F11">
            <v>3.4895782500000001</v>
          </cell>
          <cell r="G11">
            <v>3.7104187025000002</v>
          </cell>
          <cell r="H11">
            <v>4.7078590400000007</v>
          </cell>
          <cell r="I11">
            <v>5.3445434575000004</v>
          </cell>
          <cell r="J11">
            <v>5.7360115075000007</v>
          </cell>
          <cell r="K11">
            <v>5.9768381150000005</v>
          </cell>
          <cell r="L11">
            <v>5.5717220325000003</v>
          </cell>
          <cell r="M11">
            <v>5.7545385375000002</v>
          </cell>
          <cell r="N11">
            <v>5.6784887325</v>
          </cell>
          <cell r="O11">
            <v>5.4639844900000005</v>
          </cell>
          <cell r="P11">
            <v>5.1856164925000003</v>
          </cell>
          <cell r="Q11">
            <v>4.8594741824999996</v>
          </cell>
          <cell r="R11">
            <v>4.8848247525000001</v>
          </cell>
          <cell r="S11">
            <v>5.5224838225000008</v>
          </cell>
          <cell r="T11">
            <v>5.5473470674999996</v>
          </cell>
          <cell r="U11">
            <v>5.6731243124999997</v>
          </cell>
          <cell r="V11">
            <v>5.4961595574999995</v>
          </cell>
          <cell r="W11">
            <v>5.3313808425000007</v>
          </cell>
          <cell r="X11">
            <v>4.6703195599999994</v>
          </cell>
          <cell r="Y11">
            <v>4.1325998300000002</v>
          </cell>
        </row>
        <row r="12">
          <cell r="B12">
            <v>26.452999999999999</v>
          </cell>
          <cell r="C12">
            <v>25.649000000000001</v>
          </cell>
          <cell r="D12">
            <v>25.425000000000001</v>
          </cell>
          <cell r="E12">
            <v>25.599</v>
          </cell>
          <cell r="F12">
            <v>26.885999999999999</v>
          </cell>
          <cell r="G12">
            <v>30.725000000000001</v>
          </cell>
          <cell r="H12">
            <v>41.436999999999998</v>
          </cell>
          <cell r="I12">
            <v>48.473999999999997</v>
          </cell>
          <cell r="J12">
            <v>50.106999999999999</v>
          </cell>
          <cell r="K12">
            <v>46.855999999999995</v>
          </cell>
          <cell r="L12">
            <v>47.347000000000001</v>
          </cell>
          <cell r="M12">
            <v>47.478999999999999</v>
          </cell>
          <cell r="N12">
            <v>44.657999999999994</v>
          </cell>
          <cell r="O12">
            <v>44.906999999999996</v>
          </cell>
          <cell r="P12">
            <v>42.016000000000005</v>
          </cell>
          <cell r="Q12">
            <v>41.405000000000001</v>
          </cell>
          <cell r="R12">
            <v>42.244</v>
          </cell>
          <cell r="S12">
            <v>44.601999999999997</v>
          </cell>
          <cell r="T12">
            <v>43.831000000000003</v>
          </cell>
          <cell r="U12">
            <v>42.905999999999992</v>
          </cell>
          <cell r="V12">
            <v>41.850999999999999</v>
          </cell>
          <cell r="W12">
            <v>37.4</v>
          </cell>
          <cell r="X12">
            <v>32.893999999999998</v>
          </cell>
          <cell r="Y12">
            <v>28.628999999999998</v>
          </cell>
        </row>
        <row r="13">
          <cell r="B13">
            <v>6.7377646574999996</v>
          </cell>
          <cell r="C13">
            <v>6.5365480175000004</v>
          </cell>
          <cell r="D13">
            <v>5.7706148924999994</v>
          </cell>
          <cell r="E13">
            <v>6.0594987549999999</v>
          </cell>
          <cell r="F13">
            <v>6.2339320800000007</v>
          </cell>
          <cell r="G13">
            <v>7.0667072500000003</v>
          </cell>
          <cell r="H13">
            <v>8.1246272325</v>
          </cell>
          <cell r="I13">
            <v>9.7538570199999999</v>
          </cell>
          <cell r="J13">
            <v>9.7548530100000015</v>
          </cell>
          <cell r="K13">
            <v>10.093526067500001</v>
          </cell>
          <cell r="L13">
            <v>8.8674768799999999</v>
          </cell>
          <cell r="M13">
            <v>9.269320190000002</v>
          </cell>
          <cell r="N13">
            <v>8.7121572475000004</v>
          </cell>
          <cell r="O13">
            <v>8.3233677149999981</v>
          </cell>
          <cell r="P13">
            <v>8.5713574875000003</v>
          </cell>
          <cell r="Q13">
            <v>8.9216414675000006</v>
          </cell>
          <cell r="R13">
            <v>9.9481394875000007</v>
          </cell>
          <cell r="S13">
            <v>10.535556074999999</v>
          </cell>
          <cell r="T13">
            <v>10.00554812</v>
          </cell>
          <cell r="U13">
            <v>10.6785314075</v>
          </cell>
          <cell r="V13">
            <v>10.6874091625</v>
          </cell>
          <cell r="W13">
            <v>9.2997403725000005</v>
          </cell>
          <cell r="X13">
            <v>7.9191921374999996</v>
          </cell>
          <cell r="Y13">
            <v>7.7906102550000007</v>
          </cell>
        </row>
        <row r="14">
          <cell r="B14">
            <v>0.59881538000000001</v>
          </cell>
          <cell r="C14">
            <v>0.59881538000000001</v>
          </cell>
          <cell r="D14">
            <v>0.59881538000000001</v>
          </cell>
          <cell r="E14">
            <v>0.59881538000000001</v>
          </cell>
          <cell r="F14">
            <v>0.65047281999999984</v>
          </cell>
          <cell r="G14">
            <v>0.58411937999999997</v>
          </cell>
          <cell r="H14">
            <v>0.95660555500000011</v>
          </cell>
          <cell r="I14">
            <v>1.0072671200000001</v>
          </cell>
          <cell r="J14">
            <v>1.0072671200000001</v>
          </cell>
          <cell r="K14">
            <v>1.1886702800000002</v>
          </cell>
          <cell r="L14">
            <v>1.4884118725</v>
          </cell>
          <cell r="M14">
            <v>1.3506640799999998</v>
          </cell>
          <cell r="N14">
            <v>1.51081848</v>
          </cell>
          <cell r="O14">
            <v>1.5160610349999999</v>
          </cell>
          <cell r="P14">
            <v>1.4187816650000002</v>
          </cell>
          <cell r="Q14">
            <v>1.3939513850000003</v>
          </cell>
          <cell r="R14">
            <v>1.4950283125000001</v>
          </cell>
          <cell r="S14">
            <v>1.54929542</v>
          </cell>
          <cell r="T14">
            <v>1.54929542</v>
          </cell>
          <cell r="U14">
            <v>1.54929542</v>
          </cell>
          <cell r="V14">
            <v>1.54929542</v>
          </cell>
          <cell r="W14">
            <v>1.0386084925000001</v>
          </cell>
          <cell r="X14">
            <v>0.81646579500000005</v>
          </cell>
          <cell r="Y14">
            <v>0.66627192000000002</v>
          </cell>
        </row>
        <row r="15">
          <cell r="B15">
            <v>3.8091030100000003</v>
          </cell>
          <cell r="C15">
            <v>3.8091030099999998</v>
          </cell>
          <cell r="D15">
            <v>3.8091030100000003</v>
          </cell>
          <cell r="E15">
            <v>3.7542266799999999</v>
          </cell>
          <cell r="F15">
            <v>4.1932373099999998</v>
          </cell>
          <cell r="G15">
            <v>3.9243412049999997</v>
          </cell>
          <cell r="H15">
            <v>3.9847059249999996</v>
          </cell>
          <cell r="I15">
            <v>3.315217015</v>
          </cell>
          <cell r="J15">
            <v>2.8377914424999999</v>
          </cell>
          <cell r="K15">
            <v>2.4810943600000002</v>
          </cell>
          <cell r="L15">
            <v>2.9859590499999999</v>
          </cell>
          <cell r="M15">
            <v>3.3810691799999999</v>
          </cell>
          <cell r="N15">
            <v>3.7103261925000002</v>
          </cell>
          <cell r="O15">
            <v>4.03958511</v>
          </cell>
          <cell r="P15">
            <v>3.9298315024999999</v>
          </cell>
          <cell r="Q15">
            <v>3.4359445549999998</v>
          </cell>
          <cell r="R15">
            <v>3.4908199300000002</v>
          </cell>
          <cell r="S15">
            <v>3.7652025199999999</v>
          </cell>
          <cell r="T15">
            <v>3.8200797999999998</v>
          </cell>
          <cell r="U15">
            <v>3.71032524</v>
          </cell>
          <cell r="V15">
            <v>3.7761754999999999</v>
          </cell>
          <cell r="W15">
            <v>4.3029899599999997</v>
          </cell>
          <cell r="X15">
            <v>4.0834846499999999</v>
          </cell>
          <cell r="Y15">
            <v>3.6993475000000005</v>
          </cell>
        </row>
        <row r="16">
          <cell r="B16">
            <v>6.0041551575000005</v>
          </cell>
          <cell r="C16">
            <v>5.5541706099999999</v>
          </cell>
          <cell r="D16">
            <v>5.2249145500000003</v>
          </cell>
          <cell r="E16">
            <v>5.1864995975000001</v>
          </cell>
          <cell r="F16">
            <v>5.1919870375000006</v>
          </cell>
          <cell r="G16">
            <v>5.8175773600000005</v>
          </cell>
          <cell r="H16">
            <v>8.8632125850000012</v>
          </cell>
          <cell r="I16">
            <v>10.84973621</v>
          </cell>
          <cell r="J16">
            <v>11.5686159125</v>
          </cell>
          <cell r="K16">
            <v>11.618004797499999</v>
          </cell>
          <cell r="L16">
            <v>11.1076536175</v>
          </cell>
          <cell r="M16">
            <v>11.6015415225</v>
          </cell>
          <cell r="N16">
            <v>11.66190529</v>
          </cell>
          <cell r="O16">
            <v>11.486300470000002</v>
          </cell>
          <cell r="P16">
            <v>10.229634284999999</v>
          </cell>
          <cell r="Q16">
            <v>9.571115494999999</v>
          </cell>
          <cell r="R16">
            <v>10.1198797225</v>
          </cell>
          <cell r="S16">
            <v>11.804584502500001</v>
          </cell>
          <cell r="T16">
            <v>11.250331877499999</v>
          </cell>
          <cell r="U16">
            <v>11.096680640000001</v>
          </cell>
          <cell r="V16">
            <v>10.822298050000001</v>
          </cell>
          <cell r="W16">
            <v>10.086955069999998</v>
          </cell>
          <cell r="X16">
            <v>8.3528623575000012</v>
          </cell>
          <cell r="Y16">
            <v>7.2443609224999994</v>
          </cell>
        </row>
        <row r="17">
          <cell r="B17">
            <v>21.323754315000002</v>
          </cell>
          <cell r="C17">
            <v>18.9794693075</v>
          </cell>
          <cell r="D17">
            <v>18.079082490000001</v>
          </cell>
          <cell r="E17">
            <v>17.856128694999999</v>
          </cell>
          <cell r="F17">
            <v>17.856128694999999</v>
          </cell>
          <cell r="G17">
            <v>18.902292257500001</v>
          </cell>
          <cell r="H17">
            <v>23.571663855000004</v>
          </cell>
          <cell r="I17">
            <v>26.956389422500003</v>
          </cell>
          <cell r="J17">
            <v>30.109589575000001</v>
          </cell>
          <cell r="K17">
            <v>30.821324347499974</v>
          </cell>
          <cell r="L17">
            <v>30.718422889999953</v>
          </cell>
          <cell r="M17">
            <v>30.71842288999995</v>
          </cell>
          <cell r="N17">
            <v>30.1353158925</v>
          </cell>
          <cell r="O17">
            <v>29.569357867499999</v>
          </cell>
          <cell r="P17">
            <v>28.74614334</v>
          </cell>
          <cell r="Q17">
            <v>28.198659897500001</v>
          </cell>
          <cell r="R17">
            <v>27.568074220000003</v>
          </cell>
          <cell r="S17">
            <v>29.514627452499976</v>
          </cell>
          <cell r="T17">
            <v>31.018554687500004</v>
          </cell>
          <cell r="U17">
            <v>31.009979250000001</v>
          </cell>
          <cell r="V17">
            <v>31.001403809999999</v>
          </cell>
          <cell r="W17">
            <v>29.521578785000003</v>
          </cell>
          <cell r="X17">
            <v>27.140141482499999</v>
          </cell>
          <cell r="Y17">
            <v>24.235824582500001</v>
          </cell>
        </row>
        <row r="18">
          <cell r="B18">
            <v>10.0694966325</v>
          </cell>
          <cell r="C18">
            <v>9.4253249175000011</v>
          </cell>
          <cell r="D18">
            <v>9.463265419999999</v>
          </cell>
          <cell r="E18">
            <v>9.4861862650000006</v>
          </cell>
          <cell r="F18">
            <v>9.6680572025</v>
          </cell>
          <cell r="G18">
            <v>10.309258225000001</v>
          </cell>
          <cell r="H18">
            <v>13.338226557500001</v>
          </cell>
          <cell r="I18">
            <v>15.080283164999999</v>
          </cell>
          <cell r="J18">
            <v>15.640831232500002</v>
          </cell>
          <cell r="K18">
            <v>15.113248349999999</v>
          </cell>
          <cell r="L18">
            <v>15.133141755</v>
          </cell>
          <cell r="M18">
            <v>15.894446372499999</v>
          </cell>
          <cell r="N18">
            <v>15.672690867499998</v>
          </cell>
          <cell r="O18">
            <v>15.661141635</v>
          </cell>
          <cell r="P18">
            <v>15.009385587500001</v>
          </cell>
          <cell r="Q18">
            <v>14.7407898925</v>
          </cell>
          <cell r="R18">
            <v>14.733957050000001</v>
          </cell>
          <cell r="S18">
            <v>15.091635465</v>
          </cell>
          <cell r="T18">
            <v>14.817699194999999</v>
          </cell>
          <cell r="U18">
            <v>14.3350486775</v>
          </cell>
          <cell r="V18">
            <v>14.4078607575</v>
          </cell>
          <cell r="W18">
            <v>13.542228700000001</v>
          </cell>
          <cell r="X18">
            <v>11.497826337499999</v>
          </cell>
          <cell r="Y18">
            <v>10.881483317500001</v>
          </cell>
        </row>
        <row r="19">
          <cell r="B19">
            <v>16.245646319999999</v>
          </cell>
          <cell r="C19">
            <v>15.26264632</v>
          </cell>
          <cell r="D19">
            <v>14.411646320000001</v>
          </cell>
          <cell r="E19">
            <v>14.264646320000001</v>
          </cell>
          <cell r="F19">
            <v>14.565646320000001</v>
          </cell>
          <cell r="G19">
            <v>17.263646319999999</v>
          </cell>
          <cell r="H19">
            <v>24.398646320000001</v>
          </cell>
          <cell r="I19">
            <v>28.876646319999999</v>
          </cell>
          <cell r="J19">
            <v>29.664646319999999</v>
          </cell>
          <cell r="K19">
            <v>30.070646320000002</v>
          </cell>
          <cell r="L19">
            <v>27.203646320000001</v>
          </cell>
          <cell r="M19">
            <v>28.925646319999998</v>
          </cell>
          <cell r="N19">
            <v>28.05764632</v>
          </cell>
          <cell r="O19">
            <v>26.733646320000002</v>
          </cell>
          <cell r="P19">
            <v>24.613646320000001</v>
          </cell>
          <cell r="Q19">
            <v>24.26964632</v>
          </cell>
          <cell r="R19">
            <v>25.49964632</v>
          </cell>
          <cell r="S19">
            <v>27.700646320000001</v>
          </cell>
          <cell r="T19">
            <v>26.760646319999999</v>
          </cell>
          <cell r="U19">
            <v>26.600646319999999</v>
          </cell>
          <cell r="V19">
            <v>26.187646319999999</v>
          </cell>
          <cell r="W19">
            <v>24.385646319999999</v>
          </cell>
          <cell r="X19">
            <v>20.869646320000001</v>
          </cell>
          <cell r="Y19">
            <v>18.495646319999999</v>
          </cell>
        </row>
        <row r="20">
          <cell r="B20">
            <v>3.0000000000000001E-3</v>
          </cell>
          <cell r="C20">
            <v>1.86</v>
          </cell>
          <cell r="D20">
            <v>-0.35899999999999999</v>
          </cell>
          <cell r="E20">
            <v>-4.4999999999999998E-2</v>
          </cell>
          <cell r="F20">
            <v>0.13500000000000001</v>
          </cell>
          <cell r="G20">
            <v>-9.1999999999999998E-2</v>
          </cell>
          <cell r="H20">
            <v>2.9000000000000001E-2</v>
          </cell>
          <cell r="I20">
            <v>-0.217</v>
          </cell>
          <cell r="J20">
            <v>-0.35699999999999998</v>
          </cell>
          <cell r="K20">
            <v>-2.3E-2</v>
          </cell>
          <cell r="L20">
            <v>-8.4000000000000005E-2</v>
          </cell>
          <cell r="M20">
            <v>0.31900000000000001</v>
          </cell>
          <cell r="N20">
            <v>-0.36799999999999999</v>
          </cell>
          <cell r="O20">
            <v>-0.72499999999999998</v>
          </cell>
          <cell r="P20">
            <v>-0.121</v>
          </cell>
          <cell r="Q20">
            <v>-0.16800000000000001</v>
          </cell>
          <cell r="R20">
            <v>0.34399999999999997</v>
          </cell>
          <cell r="S20">
            <v>3.0000000000000001E-3</v>
          </cell>
          <cell r="T20">
            <v>-0.188</v>
          </cell>
          <cell r="U20">
            <v>0.36699999999999999</v>
          </cell>
          <cell r="V20">
            <v>-0.11700000000000001</v>
          </cell>
          <cell r="W20">
            <v>9.1999999999999998E-2</v>
          </cell>
          <cell r="X20">
            <v>-7.0000000000000007E-2</v>
          </cell>
          <cell r="Y20">
            <v>-0.151</v>
          </cell>
        </row>
        <row r="21">
          <cell r="B21">
            <v>14.17089844</v>
          </cell>
          <cell r="C21">
            <v>12.993680002500001</v>
          </cell>
          <cell r="D21">
            <v>12.3614692675</v>
          </cell>
          <cell r="E21">
            <v>12.296067235000001</v>
          </cell>
          <cell r="F21">
            <v>12.742975234999999</v>
          </cell>
          <cell r="G21">
            <v>13.7675914775</v>
          </cell>
          <cell r="H21">
            <v>17.876953125</v>
          </cell>
          <cell r="I21">
            <v>20.558395385000001</v>
          </cell>
          <cell r="J21">
            <v>21.528507232500001</v>
          </cell>
          <cell r="K21">
            <v>21.844615935</v>
          </cell>
          <cell r="L21">
            <v>21.408611295</v>
          </cell>
          <cell r="M21">
            <v>21.986316680000002</v>
          </cell>
          <cell r="N21">
            <v>21.692012785000003</v>
          </cell>
          <cell r="O21">
            <v>20.492992399999999</v>
          </cell>
          <cell r="P21">
            <v>19.817184449999999</v>
          </cell>
          <cell r="Q21">
            <v>18.585464477499997</v>
          </cell>
          <cell r="R21">
            <v>18.825268744999999</v>
          </cell>
          <cell r="S21">
            <v>22.084415434999997</v>
          </cell>
          <cell r="T21">
            <v>22.2806224825</v>
          </cell>
          <cell r="U21">
            <v>22.465927125</v>
          </cell>
          <cell r="V21">
            <v>21.801015852500001</v>
          </cell>
          <cell r="W21">
            <v>20.88540077</v>
          </cell>
          <cell r="X21">
            <v>18.705368042500002</v>
          </cell>
          <cell r="Y21">
            <v>16.056628227499999</v>
          </cell>
        </row>
        <row r="22">
          <cell r="B22">
            <v>2.46261025</v>
          </cell>
          <cell r="C22">
            <v>2.46261025</v>
          </cell>
          <cell r="D22">
            <v>2.46261025</v>
          </cell>
          <cell r="E22">
            <v>2.46261025</v>
          </cell>
          <cell r="F22">
            <v>2.46261025</v>
          </cell>
          <cell r="G22">
            <v>2.46261025</v>
          </cell>
          <cell r="H22">
            <v>3.9065456374999998</v>
          </cell>
          <cell r="I22">
            <v>5.3504810300000001</v>
          </cell>
          <cell r="J22">
            <v>5.5955762849999999</v>
          </cell>
          <cell r="K22">
            <v>5.8406715400000007</v>
          </cell>
          <cell r="L22">
            <v>5.8406715400000007</v>
          </cell>
          <cell r="M22">
            <v>5.8406715400000007</v>
          </cell>
          <cell r="N22">
            <v>5.8406715400000007</v>
          </cell>
          <cell r="O22">
            <v>5.8406715400000007</v>
          </cell>
          <cell r="P22">
            <v>5.4810209275000004</v>
          </cell>
          <cell r="Q22">
            <v>5.3611373899999997</v>
          </cell>
          <cell r="R22">
            <v>5.3611373899999997</v>
          </cell>
          <cell r="S22">
            <v>5.7287802650000001</v>
          </cell>
          <cell r="T22">
            <v>5.8513278900000003</v>
          </cell>
          <cell r="U22">
            <v>5.8513278900000003</v>
          </cell>
          <cell r="V22">
            <v>5.8513278900000003</v>
          </cell>
          <cell r="W22">
            <v>5.7314443525000005</v>
          </cell>
          <cell r="X22">
            <v>4.5326056450000003</v>
          </cell>
          <cell r="Y22">
            <v>3.93318558</v>
          </cell>
        </row>
        <row r="23">
          <cell r="B23">
            <v>5.6521863925</v>
          </cell>
          <cell r="C23">
            <v>5.4093713724999999</v>
          </cell>
          <cell r="D23">
            <v>5.1916770899999998</v>
          </cell>
          <cell r="E23">
            <v>5.7275409699999997</v>
          </cell>
          <cell r="F23">
            <v>5.5265932099999997</v>
          </cell>
          <cell r="G23">
            <v>5.5265932099999997</v>
          </cell>
          <cell r="H23">
            <v>6.1964187600000002</v>
          </cell>
          <cell r="I23">
            <v>6.5313348725000004</v>
          </cell>
          <cell r="J23">
            <v>6.3303871100000002</v>
          </cell>
          <cell r="K23">
            <v>6.8662471750000007</v>
          </cell>
          <cell r="L23">
            <v>6.9667215325000003</v>
          </cell>
          <cell r="M23">
            <v>6.8160114250000001</v>
          </cell>
          <cell r="N23">
            <v>6.6987895949999992</v>
          </cell>
          <cell r="O23">
            <v>6.6318073250000005</v>
          </cell>
          <cell r="P23">
            <v>6.5983161900000002</v>
          </cell>
          <cell r="Q23">
            <v>5.9703559875000005</v>
          </cell>
          <cell r="R23">
            <v>6.3471307724999999</v>
          </cell>
          <cell r="S23">
            <v>6.5313301099999999</v>
          </cell>
          <cell r="T23">
            <v>5.9033699075000001</v>
          </cell>
          <cell r="U23">
            <v>6.5313301099999999</v>
          </cell>
          <cell r="V23">
            <v>6.1126899750000003</v>
          </cell>
          <cell r="W23">
            <v>5.6940498399999999</v>
          </cell>
          <cell r="X23">
            <v>5.6940498399999999</v>
          </cell>
          <cell r="Y23">
            <v>5.6940498399999999</v>
          </cell>
        </row>
        <row r="24">
          <cell r="B24">
            <v>17.986477665000002</v>
          </cell>
          <cell r="C24">
            <v>8.8103263925000004</v>
          </cell>
          <cell r="D24">
            <v>7.9426965874999986</v>
          </cell>
          <cell r="E24">
            <v>8.4152895949999991</v>
          </cell>
          <cell r="F24">
            <v>10.218379745</v>
          </cell>
          <cell r="G24">
            <v>10.933093105000001</v>
          </cell>
          <cell r="H24">
            <v>17.066518457500003</v>
          </cell>
          <cell r="I24">
            <v>28.63318902</v>
          </cell>
          <cell r="J24">
            <v>32.680860725000002</v>
          </cell>
          <cell r="K24">
            <v>37.238010879999997</v>
          </cell>
          <cell r="L24">
            <v>30.752467262500002</v>
          </cell>
          <cell r="M24">
            <v>24.823380670000002</v>
          </cell>
          <cell r="N24">
            <v>26.2316973175</v>
          </cell>
          <cell r="O24">
            <v>27.947398679999996</v>
          </cell>
          <cell r="P24">
            <v>27.116427445000003</v>
          </cell>
          <cell r="Q24">
            <v>26.651809267499999</v>
          </cell>
          <cell r="R24">
            <v>26.357973254999997</v>
          </cell>
          <cell r="S24">
            <v>34.092471435</v>
          </cell>
          <cell r="T24">
            <v>31.932821177499996</v>
          </cell>
          <cell r="U24">
            <v>33.611570882500004</v>
          </cell>
          <cell r="V24">
            <v>31.732051014999996</v>
          </cell>
          <cell r="W24">
            <v>29.629108372499999</v>
          </cell>
          <cell r="X24">
            <v>23.28967274</v>
          </cell>
          <cell r="Y24">
            <v>21.865308269999996</v>
          </cell>
        </row>
        <row r="25">
          <cell r="B25">
            <v>2.020569799999997</v>
          </cell>
          <cell r="C25">
            <v>-2.2325930599999992</v>
          </cell>
          <cell r="D25">
            <v>-0.84658622250000093</v>
          </cell>
          <cell r="E25">
            <v>-3.7050037350000053</v>
          </cell>
          <cell r="F25">
            <v>-2.6794376325000044</v>
          </cell>
          <cell r="G25">
            <v>0.57537459750000153</v>
          </cell>
          <cell r="H25">
            <v>5.7048048999999992</v>
          </cell>
          <cell r="I25">
            <v>21.102821822499997</v>
          </cell>
          <cell r="J25">
            <v>30.3119030075</v>
          </cell>
          <cell r="K25">
            <v>34.1497635825</v>
          </cell>
          <cell r="L25">
            <v>30.199754712499999</v>
          </cell>
          <cell r="M25">
            <v>27.868887422500002</v>
          </cell>
          <cell r="N25">
            <v>26.77786683499999</v>
          </cell>
          <cell r="O25">
            <v>23.459136012500004</v>
          </cell>
          <cell r="P25">
            <v>23.153687480000002</v>
          </cell>
          <cell r="Q25">
            <v>15.970053202499997</v>
          </cell>
          <cell r="R25">
            <v>15.864490512499998</v>
          </cell>
          <cell r="S25">
            <v>21.525311475000002</v>
          </cell>
          <cell r="T25">
            <v>24.541749469999999</v>
          </cell>
          <cell r="U25">
            <v>22.091624725000003</v>
          </cell>
          <cell r="V25">
            <v>16.625009057499994</v>
          </cell>
          <cell r="W25">
            <v>18.086653705000003</v>
          </cell>
          <cell r="X25">
            <v>8.3190045399999946</v>
          </cell>
          <cell r="Y25">
            <v>3.0098710050000079</v>
          </cell>
        </row>
      </sheetData>
      <sheetData sheetId="2">
        <row r="2">
          <cell r="B2">
            <v>0.52091557499999996</v>
          </cell>
          <cell r="C2">
            <v>0.59537795250000003</v>
          </cell>
          <cell r="D2">
            <v>1.3258651375000001</v>
          </cell>
          <cell r="E2">
            <v>0.57770155749999996</v>
          </cell>
          <cell r="F2">
            <v>0.51069354500000008</v>
          </cell>
          <cell r="G2">
            <v>0.59841652000000001</v>
          </cell>
          <cell r="H2">
            <v>0.64132830249999995</v>
          </cell>
          <cell r="I2">
            <v>0.62432391749999994</v>
          </cell>
          <cell r="J2">
            <v>0.42608710499999997</v>
          </cell>
          <cell r="K2">
            <v>1.7461898300000001</v>
          </cell>
          <cell r="L2">
            <v>0.15935255500000001</v>
          </cell>
          <cell r="M2">
            <v>0.95150170499999998</v>
          </cell>
          <cell r="N2">
            <v>0.35230644500000002</v>
          </cell>
          <cell r="O2">
            <v>0.44311855249999998</v>
          </cell>
          <cell r="P2">
            <v>0.65438121999999987</v>
          </cell>
          <cell r="Q2">
            <v>0.82312468999999999</v>
          </cell>
          <cell r="R2">
            <v>0.27976391499999997</v>
          </cell>
          <cell r="S2">
            <v>1.1858976050000001</v>
          </cell>
          <cell r="T2">
            <v>1.00423084</v>
          </cell>
          <cell r="U2">
            <v>0.39784255000000002</v>
          </cell>
          <cell r="V2">
            <v>1.7033285124999999</v>
          </cell>
          <cell r="W2">
            <v>0.87795331249999997</v>
          </cell>
          <cell r="X2">
            <v>0.86382063249999996</v>
          </cell>
          <cell r="Y2">
            <v>0.36820715749999999</v>
          </cell>
        </row>
        <row r="3">
          <cell r="B3">
            <v>-3.4723240124999997</v>
          </cell>
          <cell r="C3">
            <v>-3.7739393699999999</v>
          </cell>
          <cell r="D3">
            <v>-4.0650538574999997</v>
          </cell>
          <cell r="E3">
            <v>-4.0354613074999994</v>
          </cell>
          <cell r="F3">
            <v>-4.1768850099999995</v>
          </cell>
          <cell r="G3">
            <v>-3.7182139149999998</v>
          </cell>
          <cell r="H3">
            <v>-2.768900275</v>
          </cell>
          <cell r="I3">
            <v>-1.1397344475</v>
          </cell>
          <cell r="J3">
            <v>-0.33564524000000001</v>
          </cell>
          <cell r="K3">
            <v>-5.25061125E-2</v>
          </cell>
          <cell r="L3">
            <v>-0.47136994500000001</v>
          </cell>
          <cell r="M3">
            <v>-0.34654203</v>
          </cell>
          <cell r="N3">
            <v>-0.47966133500000002</v>
          </cell>
          <cell r="O3">
            <v>-0.48386732249999997</v>
          </cell>
          <cell r="P3">
            <v>-1.2232302575</v>
          </cell>
          <cell r="Q3">
            <v>-1.7616441574999999</v>
          </cell>
          <cell r="R3">
            <v>-1.5666607374999999</v>
          </cell>
          <cell r="S3">
            <v>-0.53478398000000005</v>
          </cell>
          <cell r="T3">
            <v>-0.77791892750000002</v>
          </cell>
          <cell r="U3">
            <v>-0.97788127000000002</v>
          </cell>
          <cell r="V3">
            <v>-1.5360781825000001</v>
          </cell>
          <cell r="W3">
            <v>-1.9939292375</v>
          </cell>
          <cell r="X3">
            <v>-2.6751272675000002</v>
          </cell>
          <cell r="Y3">
            <v>-3.0110833050000001</v>
          </cell>
        </row>
        <row r="4">
          <cell r="B4">
            <v>3.6270418150000001</v>
          </cell>
          <cell r="C4">
            <v>4.4928703299999997</v>
          </cell>
          <cell r="D4">
            <v>4.4928703299999997</v>
          </cell>
          <cell r="E4">
            <v>4.4928703299999997</v>
          </cell>
          <cell r="F4">
            <v>4.4928703299999997</v>
          </cell>
          <cell r="G4">
            <v>3.6403627374999998</v>
          </cell>
          <cell r="H4">
            <v>1.6511783625000001</v>
          </cell>
          <cell r="I4">
            <v>0.21257209999999999</v>
          </cell>
          <cell r="J4">
            <v>-1.2437934900000001</v>
          </cell>
          <cell r="K4">
            <v>-1.2437934900000001</v>
          </cell>
          <cell r="L4">
            <v>-0.1071167</v>
          </cell>
          <cell r="M4">
            <v>-1.2970771800000001</v>
          </cell>
          <cell r="N4">
            <v>-1.2970771800000001</v>
          </cell>
          <cell r="O4">
            <v>-1.0040273675</v>
          </cell>
          <cell r="P4">
            <v>-0.12487793</v>
          </cell>
          <cell r="Q4">
            <v>0.75426864999999998</v>
          </cell>
          <cell r="R4">
            <v>1.0473175100000001</v>
          </cell>
          <cell r="S4">
            <v>1.0473175100000001</v>
          </cell>
          <cell r="T4">
            <v>1.0473175100000001</v>
          </cell>
          <cell r="U4">
            <v>1.0473175100000001</v>
          </cell>
          <cell r="V4">
            <v>1.0473175100000001</v>
          </cell>
          <cell r="W4">
            <v>2.1839942899999998</v>
          </cell>
          <cell r="X4">
            <v>3.33843231</v>
          </cell>
          <cell r="Y4">
            <v>3.33843231</v>
          </cell>
        </row>
        <row r="5">
          <cell r="B5">
            <v>7.6792991749999997</v>
          </cell>
          <cell r="C5">
            <v>5.9236004325000007</v>
          </cell>
          <cell r="D5">
            <v>5.0709051150000004</v>
          </cell>
          <cell r="E5">
            <v>4.9622176525000006</v>
          </cell>
          <cell r="F5">
            <v>5.6398619174999993</v>
          </cell>
          <cell r="G5">
            <v>7.0026657075000003</v>
          </cell>
          <cell r="H5">
            <v>10.864693239999999</v>
          </cell>
          <cell r="I5">
            <v>13.263711564999999</v>
          </cell>
          <cell r="J5">
            <v>15.32434001</v>
          </cell>
          <cell r="K5">
            <v>16.8749182225</v>
          </cell>
          <cell r="L5">
            <v>17.017329592500001</v>
          </cell>
          <cell r="M5">
            <v>16.7121950975</v>
          </cell>
          <cell r="N5">
            <v>16.783371469999999</v>
          </cell>
          <cell r="O5">
            <v>16.612106815000001</v>
          </cell>
          <cell r="P5">
            <v>14.986037865</v>
          </cell>
          <cell r="Q5">
            <v>14.23808165</v>
          </cell>
          <cell r="R5">
            <v>14.6937435825</v>
          </cell>
          <cell r="S5">
            <v>20.026910752500001</v>
          </cell>
          <cell r="T5">
            <v>19.997837752500001</v>
          </cell>
          <cell r="U5">
            <v>19.387597802499997</v>
          </cell>
          <cell r="V5">
            <v>17.945266884999999</v>
          </cell>
          <cell r="W5">
            <v>15.959323645</v>
          </cell>
          <cell r="X5">
            <v>13.016795249999998</v>
          </cell>
          <cell r="Y5">
            <v>9.9863895874999997</v>
          </cell>
        </row>
        <row r="6">
          <cell r="B6">
            <v>0.36119462749999998</v>
          </cell>
          <cell r="C6">
            <v>2.4474237499999996E-2</v>
          </cell>
          <cell r="D6">
            <v>-0.45731095249999992</v>
          </cell>
          <cell r="E6">
            <v>-0.70015371500000001</v>
          </cell>
          <cell r="F6">
            <v>-0.52481192499999996</v>
          </cell>
          <cell r="G6">
            <v>0.60932491500000008</v>
          </cell>
          <cell r="H6">
            <v>1.8453597849999999</v>
          </cell>
          <cell r="I6">
            <v>2.0993030699999999</v>
          </cell>
          <cell r="J6">
            <v>1.6740769449999999</v>
          </cell>
          <cell r="K6">
            <v>0.92814255000000001</v>
          </cell>
          <cell r="L6">
            <v>0.26605378499999999</v>
          </cell>
          <cell r="M6">
            <v>0.31527253000000011</v>
          </cell>
          <cell r="N6">
            <v>0.49676666999999997</v>
          </cell>
          <cell r="O6">
            <v>0.24759673250000003</v>
          </cell>
          <cell r="P6">
            <v>0.42376222250000006</v>
          </cell>
          <cell r="Q6">
            <v>0.30318641000000002</v>
          </cell>
          <cell r="R6">
            <v>0.2970340749999999</v>
          </cell>
          <cell r="S6">
            <v>0.35020029499999994</v>
          </cell>
          <cell r="T6">
            <v>0.35942877500000003</v>
          </cell>
          <cell r="U6">
            <v>0.4455616174999999</v>
          </cell>
          <cell r="V6">
            <v>0.47632331999999988</v>
          </cell>
          <cell r="W6">
            <v>0.56204403999999986</v>
          </cell>
          <cell r="X6">
            <v>0.49472208500000003</v>
          </cell>
          <cell r="Y6">
            <v>-5.68179875E-2</v>
          </cell>
        </row>
        <row r="7">
          <cell r="B7">
            <v>99.039133069999991</v>
          </cell>
          <cell r="C7">
            <v>99.394891739999991</v>
          </cell>
          <cell r="D7">
            <v>99.828678132500002</v>
          </cell>
          <cell r="E7">
            <v>99.798852920000002</v>
          </cell>
          <cell r="F7">
            <v>99.357032774999993</v>
          </cell>
          <cell r="G7">
            <v>98.571788789999999</v>
          </cell>
          <cell r="H7">
            <v>96.285127639999985</v>
          </cell>
          <cell r="I7">
            <v>94.5153102875</v>
          </cell>
          <cell r="J7">
            <v>93.778287887499999</v>
          </cell>
          <cell r="K7">
            <v>71.174602507499998</v>
          </cell>
          <cell r="L7">
            <v>48.871485709999995</v>
          </cell>
          <cell r="M7">
            <v>48.581871985000006</v>
          </cell>
          <cell r="N7">
            <v>48.892748832499997</v>
          </cell>
          <cell r="O7">
            <v>49.122272492500002</v>
          </cell>
          <cell r="P7">
            <v>49.399152752500001</v>
          </cell>
          <cell r="Q7">
            <v>74.461688995000003</v>
          </cell>
          <cell r="R7">
            <v>95.004850390000001</v>
          </cell>
          <cell r="S7">
            <v>93.394195554999996</v>
          </cell>
          <cell r="T7">
            <v>93.521421432499992</v>
          </cell>
          <cell r="U7">
            <v>93.757688524999992</v>
          </cell>
          <cell r="V7">
            <v>94.708251954999994</v>
          </cell>
          <cell r="W7">
            <v>95.475364684999988</v>
          </cell>
          <cell r="X7">
            <v>96.58623313999999</v>
          </cell>
          <cell r="Y7">
            <v>97.918489454999985</v>
          </cell>
        </row>
        <row r="8">
          <cell r="B8">
            <v>13.221205715</v>
          </cell>
          <cell r="C8">
            <v>12.959666252499975</v>
          </cell>
          <cell r="D8">
            <v>13.312315940000001</v>
          </cell>
          <cell r="E8">
            <v>12.999859812499999</v>
          </cell>
          <cell r="F8">
            <v>11.520650867500001</v>
          </cell>
          <cell r="G8">
            <v>10.03847599</v>
          </cell>
          <cell r="H8">
            <v>4.3062105200000005</v>
          </cell>
          <cell r="I8">
            <v>2.6795387274999998</v>
          </cell>
          <cell r="J8">
            <v>5.1754417425000003</v>
          </cell>
          <cell r="K8">
            <v>3.1720752674999999</v>
          </cell>
          <cell r="L8">
            <v>2.1848640474999996</v>
          </cell>
          <cell r="M8">
            <v>-2.9285926849999999</v>
          </cell>
          <cell r="N8">
            <v>2.2164859774999996</v>
          </cell>
          <cell r="O8">
            <v>3.6362018575000006</v>
          </cell>
          <cell r="P8">
            <v>5.7050294849999998</v>
          </cell>
          <cell r="Q8">
            <v>7.3777151124999998</v>
          </cell>
          <cell r="R8">
            <v>7.9085512149999992</v>
          </cell>
          <cell r="S8">
            <v>4.671652795</v>
          </cell>
          <cell r="T8">
            <v>4.5810775750000001</v>
          </cell>
          <cell r="U8">
            <v>6.2634105724999998</v>
          </cell>
          <cell r="V8">
            <v>8.7237253149999994</v>
          </cell>
          <cell r="W8">
            <v>10.5467634225</v>
          </cell>
          <cell r="X8">
            <v>10.657703397500001</v>
          </cell>
          <cell r="Y8">
            <v>11.1405906675</v>
          </cell>
        </row>
        <row r="9">
          <cell r="B9">
            <v>-14.825992105000001</v>
          </cell>
          <cell r="C9">
            <v>-15.958786007500001</v>
          </cell>
          <cell r="D9">
            <v>-16.089937679999998</v>
          </cell>
          <cell r="E9">
            <v>-16.128638262500001</v>
          </cell>
          <cell r="F9">
            <v>-15.945885655</v>
          </cell>
          <cell r="G9">
            <v>-15.260725495000001</v>
          </cell>
          <cell r="H9">
            <v>-8.7910234875000022</v>
          </cell>
          <cell r="I9">
            <v>-2.7052578875000002</v>
          </cell>
          <cell r="J9">
            <v>8.9288232499999953E-2</v>
          </cell>
          <cell r="K9">
            <v>1.2905051699999994</v>
          </cell>
          <cell r="L9">
            <v>6.7711592500000251E-2</v>
          </cell>
          <cell r="M9">
            <v>-0.57304715999999978</v>
          </cell>
          <cell r="N9">
            <v>-1.1557056899999996</v>
          </cell>
          <cell r="O9">
            <v>-0.88592624499999939</v>
          </cell>
          <cell r="P9">
            <v>-3.1186642650000005</v>
          </cell>
          <cell r="Q9">
            <v>-5.6765537249999998</v>
          </cell>
          <cell r="R9">
            <v>-5.7204511124999993</v>
          </cell>
          <cell r="S9">
            <v>-0.65827751000000045</v>
          </cell>
          <cell r="T9">
            <v>-0.91878247500000043</v>
          </cell>
          <cell r="U9">
            <v>-1.1933128875000003</v>
          </cell>
          <cell r="V9">
            <v>-2.7724335225000001</v>
          </cell>
          <cell r="W9">
            <v>-5.6380982375000004</v>
          </cell>
          <cell r="X9">
            <v>-8.5626742824999997</v>
          </cell>
          <cell r="Y9">
            <v>-10.38725376</v>
          </cell>
        </row>
        <row r="10">
          <cell r="B10">
            <v>-32.170723782499998</v>
          </cell>
          <cell r="C10">
            <v>-37.098064857499999</v>
          </cell>
          <cell r="D10">
            <v>-35.137392454999997</v>
          </cell>
          <cell r="E10">
            <v>-36.379633345000002</v>
          </cell>
          <cell r="F10">
            <v>-36.400539667499999</v>
          </cell>
          <cell r="G10">
            <v>-35.715389752500002</v>
          </cell>
          <cell r="H10">
            <v>-15.90591429</v>
          </cell>
          <cell r="I10">
            <v>-0.64364162250000001</v>
          </cell>
          <cell r="J10">
            <v>5.5612423249999994</v>
          </cell>
          <cell r="K10">
            <v>12.93542529</v>
          </cell>
          <cell r="L10">
            <v>16.145371905000001</v>
          </cell>
          <cell r="M10">
            <v>15.049246125000002</v>
          </cell>
          <cell r="N10">
            <v>18.809662097499999</v>
          </cell>
          <cell r="O10">
            <v>13.537408342500001</v>
          </cell>
          <cell r="P10">
            <v>12.871541505</v>
          </cell>
          <cell r="Q10">
            <v>2.9588325925000003</v>
          </cell>
          <cell r="R10">
            <v>0.87277557999999988</v>
          </cell>
          <cell r="S10">
            <v>20.450344812499999</v>
          </cell>
          <cell r="T10">
            <v>21.34430029</v>
          </cell>
          <cell r="U10">
            <v>22.629192767500001</v>
          </cell>
          <cell r="V10">
            <v>12.315694585000001</v>
          </cell>
          <cell r="W10">
            <v>0.92613513999999986</v>
          </cell>
          <cell r="X10">
            <v>-6.5406370075</v>
          </cell>
          <cell r="Y10">
            <v>-10.4649854025</v>
          </cell>
        </row>
        <row r="11">
          <cell r="B11">
            <v>-3.4096298200000001</v>
          </cell>
          <cell r="C11">
            <v>-3.4096298200000001</v>
          </cell>
          <cell r="D11">
            <v>-3.4096298200000001</v>
          </cell>
          <cell r="E11">
            <v>-3.4096298200000001</v>
          </cell>
          <cell r="F11">
            <v>-3.4096298200000001</v>
          </cell>
          <cell r="G11">
            <v>-3.4096298200000001</v>
          </cell>
          <cell r="H11">
            <v>-3.2955513000000001</v>
          </cell>
          <cell r="I11">
            <v>-3.0118198400000002</v>
          </cell>
          <cell r="J11">
            <v>-2.8982295999999996</v>
          </cell>
          <cell r="K11">
            <v>-2.7271118200000002</v>
          </cell>
          <cell r="L11">
            <v>-2.78415108</v>
          </cell>
          <cell r="M11">
            <v>-2.7271118200000002</v>
          </cell>
          <cell r="N11">
            <v>-2.78415108</v>
          </cell>
          <cell r="O11">
            <v>-2.9552688599999999</v>
          </cell>
          <cell r="P11">
            <v>-2.9552688599999999</v>
          </cell>
          <cell r="Q11">
            <v>-2.9552688599999999</v>
          </cell>
          <cell r="R11">
            <v>-3.1249218000000001</v>
          </cell>
          <cell r="S11">
            <v>-3.18147278</v>
          </cell>
          <cell r="T11">
            <v>-3.18147278</v>
          </cell>
          <cell r="U11">
            <v>-3.18147278</v>
          </cell>
          <cell r="V11">
            <v>-3.18147278</v>
          </cell>
          <cell r="W11">
            <v>-3.2448482524999998</v>
          </cell>
          <cell r="X11">
            <v>-3.4349746699999999</v>
          </cell>
          <cell r="Y11">
            <v>-3.4349746699999999</v>
          </cell>
        </row>
        <row r="12">
          <cell r="B12">
            <v>2.1270000000000002</v>
          </cell>
          <cell r="C12">
            <v>-1.2969999999999999</v>
          </cell>
          <cell r="D12">
            <v>-2.077</v>
          </cell>
          <cell r="E12">
            <v>-0.91099999999999992</v>
          </cell>
          <cell r="F12">
            <v>-1.4890000000000001</v>
          </cell>
          <cell r="G12">
            <v>-0.24199999999999999</v>
          </cell>
          <cell r="H12">
            <v>4.0590000000000002</v>
          </cell>
          <cell r="I12">
            <v>7.2990000000000004</v>
          </cell>
          <cell r="J12">
            <v>8.2629999999999999</v>
          </cell>
          <cell r="K12">
            <v>6.8650000000000002</v>
          </cell>
          <cell r="L12">
            <v>6.9749999999999996</v>
          </cell>
          <cell r="M12">
            <v>7.0469999999999997</v>
          </cell>
          <cell r="N12">
            <v>6.0679999999999996</v>
          </cell>
          <cell r="O12">
            <v>5.9409999999999998</v>
          </cell>
          <cell r="P12">
            <v>4.1809999999999992</v>
          </cell>
          <cell r="Q12">
            <v>3.9859999999999998</v>
          </cell>
          <cell r="R12">
            <v>3.4849999999999999</v>
          </cell>
          <cell r="S12">
            <v>4.9249999999999998</v>
          </cell>
          <cell r="T12">
            <v>4.5490000000000004</v>
          </cell>
          <cell r="U12">
            <v>3.8559999999999999</v>
          </cell>
          <cell r="V12">
            <v>3.407</v>
          </cell>
          <cell r="W12">
            <v>1.9140000000000001</v>
          </cell>
          <cell r="X12">
            <v>0.6140000000000001</v>
          </cell>
          <cell r="Y12">
            <v>-0.90600000000000014</v>
          </cell>
        </row>
        <row r="13">
          <cell r="B13">
            <v>-1.4477292875000001</v>
          </cell>
          <cell r="C13">
            <v>-1.4566029949999999</v>
          </cell>
          <cell r="D13">
            <v>-1.5913565975000001</v>
          </cell>
          <cell r="E13">
            <v>-1.4601737925</v>
          </cell>
          <cell r="F13">
            <v>-1.46472242</v>
          </cell>
          <cell r="G13">
            <v>-1.3188707500000001</v>
          </cell>
          <cell r="H13">
            <v>-0.89905715750000015</v>
          </cell>
          <cell r="I13">
            <v>-0.50492246250000006</v>
          </cell>
          <cell r="J13">
            <v>-0.36796417749999999</v>
          </cell>
          <cell r="K13">
            <v>-0.46392491499999988</v>
          </cell>
          <cell r="L13">
            <v>-0.67302979500000026</v>
          </cell>
          <cell r="M13">
            <v>-0.50358902750000012</v>
          </cell>
          <cell r="N13">
            <v>-0.57762128000000001</v>
          </cell>
          <cell r="O13">
            <v>-0.56403165750000006</v>
          </cell>
          <cell r="P13">
            <v>-0.71360730750000001</v>
          </cell>
          <cell r="Q13">
            <v>-0.71960209750000004</v>
          </cell>
          <cell r="R13">
            <v>-0.57804979749999996</v>
          </cell>
          <cell r="S13">
            <v>-0.49973828999999981</v>
          </cell>
          <cell r="T13">
            <v>-0.60205834250000001</v>
          </cell>
          <cell r="U13">
            <v>-0.66823648000000002</v>
          </cell>
          <cell r="V13">
            <v>-0.59772609750000005</v>
          </cell>
          <cell r="W13">
            <v>-0.77684849249999988</v>
          </cell>
          <cell r="X13">
            <v>-1.0176775500000002</v>
          </cell>
          <cell r="Y13">
            <v>-1.1350059874999998</v>
          </cell>
        </row>
        <row r="14">
          <cell r="B14">
            <v>-1.03350842</v>
          </cell>
          <cell r="C14">
            <v>-1.03350842</v>
          </cell>
          <cell r="D14">
            <v>-1.03350842</v>
          </cell>
          <cell r="E14">
            <v>-1.03350842</v>
          </cell>
          <cell r="F14">
            <v>-0.98007850000000007</v>
          </cell>
          <cell r="G14">
            <v>-1.0095155200000001</v>
          </cell>
          <cell r="H14">
            <v>-0.92012496249999998</v>
          </cell>
          <cell r="I14">
            <v>-0.89032811000000001</v>
          </cell>
          <cell r="J14">
            <v>-0.89032811000000001</v>
          </cell>
          <cell r="K14">
            <v>-0.98779523000000002</v>
          </cell>
          <cell r="L14">
            <v>-0.91317979999999999</v>
          </cell>
          <cell r="M14">
            <v>-0.88830799000000005</v>
          </cell>
          <cell r="N14">
            <v>-0.89453950500000001</v>
          </cell>
          <cell r="O14">
            <v>-0.94492637999999995</v>
          </cell>
          <cell r="P14">
            <v>-0.91841782499999991</v>
          </cell>
          <cell r="Q14">
            <v>-0.91631962499999997</v>
          </cell>
          <cell r="R14">
            <v>-0.94212878</v>
          </cell>
          <cell r="S14">
            <v>-0.94212878</v>
          </cell>
          <cell r="T14">
            <v>-0.94212878</v>
          </cell>
          <cell r="U14">
            <v>-0.9130984849999999</v>
          </cell>
          <cell r="V14">
            <v>-0.91034142500000015</v>
          </cell>
          <cell r="W14">
            <v>-0.98916113000000006</v>
          </cell>
          <cell r="X14">
            <v>-0.98916113000000006</v>
          </cell>
          <cell r="Y14">
            <v>-0.98916113000000006</v>
          </cell>
        </row>
        <row r="15">
          <cell r="B15">
            <v>-0.15330505</v>
          </cell>
          <cell r="C15">
            <v>-0.15330505</v>
          </cell>
          <cell r="D15">
            <v>-0.15330505</v>
          </cell>
          <cell r="E15">
            <v>-0.15330505</v>
          </cell>
          <cell r="F15">
            <v>-0.15330505</v>
          </cell>
          <cell r="G15">
            <v>-0.15330505</v>
          </cell>
          <cell r="H15">
            <v>-0.15330505</v>
          </cell>
          <cell r="I15">
            <v>-0.15330505</v>
          </cell>
          <cell r="J15">
            <v>-0.15330505</v>
          </cell>
          <cell r="K15">
            <v>-0.15330505</v>
          </cell>
          <cell r="L15">
            <v>-0.15330505</v>
          </cell>
          <cell r="M15">
            <v>-0.72124814500000001</v>
          </cell>
          <cell r="N15">
            <v>-0.91056250999999999</v>
          </cell>
          <cell r="O15">
            <v>-0.91056250999999999</v>
          </cell>
          <cell r="P15">
            <v>-0.15330505</v>
          </cell>
          <cell r="Q15">
            <v>-0.15330505</v>
          </cell>
          <cell r="R15">
            <v>-0.34810733500000002</v>
          </cell>
          <cell r="S15">
            <v>-0.93251419000000002</v>
          </cell>
          <cell r="T15">
            <v>-0.93251419000000002</v>
          </cell>
          <cell r="U15">
            <v>-0.93251419000000002</v>
          </cell>
          <cell r="V15">
            <v>-0.17525291000000001</v>
          </cell>
          <cell r="W15">
            <v>-0.17525291000000001</v>
          </cell>
          <cell r="X15">
            <v>-0.17525291000000001</v>
          </cell>
          <cell r="Y15">
            <v>-0.17525291000000001</v>
          </cell>
        </row>
        <row r="16">
          <cell r="B16">
            <v>-1.6348991399999999</v>
          </cell>
          <cell r="C16">
            <v>-1.6348991399999999</v>
          </cell>
          <cell r="D16">
            <v>-1.6348991399999999</v>
          </cell>
          <cell r="E16">
            <v>-1.6348991399999999</v>
          </cell>
          <cell r="F16">
            <v>-1.6348991399999999</v>
          </cell>
          <cell r="G16">
            <v>-1.6348991399999999</v>
          </cell>
          <cell r="H16">
            <v>-1.234319685</v>
          </cell>
          <cell r="I16">
            <v>-0.26579570250000001</v>
          </cell>
          <cell r="J16">
            <v>-7.6480859999999998E-2</v>
          </cell>
          <cell r="K16">
            <v>-7.6480859999999998E-2</v>
          </cell>
          <cell r="L16">
            <v>-7.6480859999999998E-2</v>
          </cell>
          <cell r="M16">
            <v>-7.6480859999999998E-2</v>
          </cell>
          <cell r="N16">
            <v>-7.6480859999999998E-2</v>
          </cell>
          <cell r="O16">
            <v>-7.6480859999999998E-2</v>
          </cell>
          <cell r="P16">
            <v>-0.271283145</v>
          </cell>
          <cell r="Q16">
            <v>-0.85568999999999995</v>
          </cell>
          <cell r="R16">
            <v>-0.85568999999999995</v>
          </cell>
          <cell r="S16">
            <v>-0.85568999999999995</v>
          </cell>
          <cell r="T16">
            <v>-0.85568999999999995</v>
          </cell>
          <cell r="U16">
            <v>-0.85568999999999995</v>
          </cell>
          <cell r="V16">
            <v>-0.85568999999999995</v>
          </cell>
          <cell r="W16">
            <v>-0.85568999999999995</v>
          </cell>
          <cell r="X16">
            <v>-1.6129493699999999</v>
          </cell>
          <cell r="Y16">
            <v>-1.6129493699999999</v>
          </cell>
        </row>
        <row r="17">
          <cell r="B17">
            <v>0.77236557250000026</v>
          </cell>
          <cell r="C17">
            <v>0.5444602999999999</v>
          </cell>
          <cell r="D17">
            <v>0.32515811750000001</v>
          </cell>
          <cell r="E17">
            <v>0.33805847</v>
          </cell>
          <cell r="F17">
            <v>-0.16194916000000004</v>
          </cell>
          <cell r="G17">
            <v>7.4855802499999902E-2</v>
          </cell>
          <cell r="H17">
            <v>1.6501789124999999</v>
          </cell>
          <cell r="I17">
            <v>3.0741000175000002</v>
          </cell>
          <cell r="J17">
            <v>4.3752698875</v>
          </cell>
          <cell r="K17">
            <v>5.1303324700000008</v>
          </cell>
          <cell r="L17">
            <v>5.0615315425</v>
          </cell>
          <cell r="M17">
            <v>5.0013308525000006</v>
          </cell>
          <cell r="N17">
            <v>4.8809285125000006</v>
          </cell>
          <cell r="O17">
            <v>4.6444244350000004</v>
          </cell>
          <cell r="P17">
            <v>4.2832198125000005</v>
          </cell>
          <cell r="Q17">
            <v>3.370805265</v>
          </cell>
          <cell r="R17">
            <v>3.1945018800000002</v>
          </cell>
          <cell r="S17">
            <v>3.6976098975</v>
          </cell>
          <cell r="T17">
            <v>3.884262085</v>
          </cell>
          <cell r="U17">
            <v>3.6822328575000003</v>
          </cell>
          <cell r="V17">
            <v>3.3864040425000002</v>
          </cell>
          <cell r="W17">
            <v>2.9864978799999999</v>
          </cell>
          <cell r="X17">
            <v>2.1556854299999997</v>
          </cell>
          <cell r="Y17">
            <v>1.4157733975</v>
          </cell>
        </row>
        <row r="18">
          <cell r="B18">
            <v>-1.6460117975000002</v>
          </cell>
          <cell r="C18">
            <v>-1.8885572549999998</v>
          </cell>
          <cell r="D18">
            <v>-1.9333382824999998</v>
          </cell>
          <cell r="E18">
            <v>-1.9149164875000002</v>
          </cell>
          <cell r="F18">
            <v>-1.81623143</v>
          </cell>
          <cell r="G18">
            <v>-1.5855064974999999</v>
          </cell>
          <cell r="H18">
            <v>-0.23729742000000004</v>
          </cell>
          <cell r="I18">
            <v>0.58690336750000005</v>
          </cell>
          <cell r="J18">
            <v>0.9976200300000001</v>
          </cell>
          <cell r="K18">
            <v>0.57900626249999998</v>
          </cell>
          <cell r="L18">
            <v>0.67486045750000001</v>
          </cell>
          <cell r="M18">
            <v>1.0489316574999998</v>
          </cell>
          <cell r="N18">
            <v>1.1911752525000001</v>
          </cell>
          <cell r="O18">
            <v>1.1816336949999999</v>
          </cell>
          <cell r="P18">
            <v>0.53280549249999998</v>
          </cell>
          <cell r="Q18">
            <v>0.28254963999999999</v>
          </cell>
          <cell r="R18">
            <v>0.28780631749999996</v>
          </cell>
          <cell r="S18">
            <v>0.32695017500000001</v>
          </cell>
          <cell r="T18">
            <v>-7.1338004999999996E-2</v>
          </cell>
          <cell r="U18">
            <v>-0.50679441749999998</v>
          </cell>
          <cell r="V18">
            <v>-0.13418199750000001</v>
          </cell>
          <cell r="W18">
            <v>-0.54709548249999995</v>
          </cell>
          <cell r="X18">
            <v>-1.4520894274999998</v>
          </cell>
          <cell r="Y18">
            <v>-1.5143079474999999</v>
          </cell>
        </row>
        <row r="19">
          <cell r="B19">
            <v>3.4461522125000004</v>
          </cell>
          <cell r="C19">
            <v>4.2504615799999996</v>
          </cell>
          <cell r="D19">
            <v>4.2504615799999996</v>
          </cell>
          <cell r="E19">
            <v>4.2504615799999996</v>
          </cell>
          <cell r="F19">
            <v>4.2504615799999996</v>
          </cell>
          <cell r="G19">
            <v>4.2504615799999996</v>
          </cell>
          <cell r="H19">
            <v>2.1056342149999998</v>
          </cell>
          <cell r="I19">
            <v>0.22890901499999997</v>
          </cell>
          <cell r="J19">
            <v>-3.9194109999999997E-2</v>
          </cell>
          <cell r="K19">
            <v>-1.1116065900000001</v>
          </cell>
          <cell r="L19">
            <v>-0.30729723000000009</v>
          </cell>
          <cell r="M19">
            <v>-0.84350347000000003</v>
          </cell>
          <cell r="N19">
            <v>-1.1116065900000001</v>
          </cell>
          <cell r="O19">
            <v>-1.1116065900000001</v>
          </cell>
          <cell r="P19">
            <v>-3.9194109999999997E-2</v>
          </cell>
          <cell r="Q19">
            <v>0.7767725000000002</v>
          </cell>
          <cell r="R19">
            <v>1.04876137</v>
          </cell>
          <cell r="S19">
            <v>1.04876137</v>
          </cell>
          <cell r="T19">
            <v>1.04876137</v>
          </cell>
          <cell r="U19">
            <v>1.3168649699999999</v>
          </cell>
          <cell r="V19">
            <v>2.1211757699999998</v>
          </cell>
          <cell r="W19">
            <v>2.1211757699999998</v>
          </cell>
          <cell r="X19">
            <v>3.1935901699999998</v>
          </cell>
          <cell r="Y19">
            <v>3.1935901699999998</v>
          </cell>
        </row>
        <row r="20">
          <cell r="B20">
            <v>1.583</v>
          </cell>
          <cell r="C20">
            <v>1.0089999999999999</v>
          </cell>
          <cell r="D20">
            <v>1.4079999999999999</v>
          </cell>
          <cell r="E20">
            <v>1.5489999999999999</v>
          </cell>
          <cell r="F20">
            <v>1.544</v>
          </cell>
          <cell r="G20">
            <v>1.4119999999999999</v>
          </cell>
          <cell r="H20">
            <v>1.869</v>
          </cell>
          <cell r="I20">
            <v>1.758</v>
          </cell>
          <cell r="J20">
            <v>2.347</v>
          </cell>
          <cell r="K20">
            <v>1.962</v>
          </cell>
          <cell r="L20">
            <v>1.5049999999999999</v>
          </cell>
          <cell r="M20">
            <v>1.419</v>
          </cell>
          <cell r="N20">
            <v>1.756</v>
          </cell>
          <cell r="O20">
            <v>1.234</v>
          </cell>
          <cell r="P20">
            <v>1.3169999999999999</v>
          </cell>
          <cell r="Q20">
            <v>1.325</v>
          </cell>
          <cell r="R20">
            <v>1.748</v>
          </cell>
          <cell r="S20">
            <v>1.607</v>
          </cell>
          <cell r="T20">
            <v>1.53</v>
          </cell>
          <cell r="U20">
            <v>1.794</v>
          </cell>
          <cell r="V20">
            <v>1.8680000000000001</v>
          </cell>
          <cell r="W20">
            <v>1.4370000000000001</v>
          </cell>
          <cell r="X20">
            <v>1.161</v>
          </cell>
          <cell r="Y20">
            <v>1.3979999999999999</v>
          </cell>
        </row>
        <row r="21">
          <cell r="B21">
            <v>-2.1905922874999999</v>
          </cell>
          <cell r="C21">
            <v>-2.9263544050000001</v>
          </cell>
          <cell r="D21">
            <v>-3.0517063100000001</v>
          </cell>
          <cell r="E21">
            <v>-3.0517063100000001</v>
          </cell>
          <cell r="F21">
            <v>-3.0517063100000001</v>
          </cell>
          <cell r="G21">
            <v>-2.8827533700000001</v>
          </cell>
          <cell r="H21">
            <v>-1.4602813750000001</v>
          </cell>
          <cell r="I21">
            <v>-0.67547035</v>
          </cell>
          <cell r="J21">
            <v>0.25649357000000006</v>
          </cell>
          <cell r="K21">
            <v>0.8287525200000001</v>
          </cell>
          <cell r="L21">
            <v>-0.34301376</v>
          </cell>
          <cell r="M21">
            <v>-0.26126289000000003</v>
          </cell>
          <cell r="N21">
            <v>0.11479139250000001</v>
          </cell>
          <cell r="O21">
            <v>3.8491727499999982E-2</v>
          </cell>
          <cell r="P21">
            <v>-0.19586181999999999</v>
          </cell>
          <cell r="Q21">
            <v>-1.095126155</v>
          </cell>
          <cell r="R21">
            <v>-1.4602813700000001</v>
          </cell>
          <cell r="S21">
            <v>-0.57191753500000009</v>
          </cell>
          <cell r="T21">
            <v>-0.51741695499999996</v>
          </cell>
          <cell r="U21">
            <v>-0.21221256500000002</v>
          </cell>
          <cell r="V21">
            <v>-8.6860660000000006E-2</v>
          </cell>
          <cell r="W21">
            <v>-0.76267099500000002</v>
          </cell>
          <cell r="X21">
            <v>-1.28587914</v>
          </cell>
          <cell r="Y21">
            <v>-1.61288261</v>
          </cell>
        </row>
        <row r="22">
          <cell r="B22">
            <v>0.75729369999999996</v>
          </cell>
          <cell r="C22">
            <v>0.75729369999999996</v>
          </cell>
          <cell r="D22">
            <v>0.75729369999999996</v>
          </cell>
          <cell r="E22">
            <v>0.75729369999999996</v>
          </cell>
          <cell r="F22">
            <v>0.75729369999999996</v>
          </cell>
          <cell r="G22">
            <v>0.75729369999999996</v>
          </cell>
          <cell r="H22">
            <v>0.75729369999999996</v>
          </cell>
          <cell r="I22">
            <v>0.75729369999999996</v>
          </cell>
          <cell r="J22">
            <v>0.75729369999999996</v>
          </cell>
          <cell r="K22">
            <v>0.75729369999999996</v>
          </cell>
          <cell r="L22">
            <v>0.75729369999999996</v>
          </cell>
          <cell r="M22">
            <v>0.75729369999999996</v>
          </cell>
          <cell r="N22">
            <v>0.75729369999999996</v>
          </cell>
          <cell r="O22">
            <v>0.75729369999999996</v>
          </cell>
          <cell r="P22">
            <v>0.75729369999999996</v>
          </cell>
          <cell r="Q22">
            <v>0.75729369999999996</v>
          </cell>
          <cell r="R22">
            <v>0.75729369999999996</v>
          </cell>
          <cell r="S22">
            <v>0.75729369999999996</v>
          </cell>
          <cell r="T22">
            <v>0.75729369999999996</v>
          </cell>
          <cell r="U22">
            <v>0.75729369999999996</v>
          </cell>
          <cell r="V22">
            <v>0.75729369999999996</v>
          </cell>
          <cell r="W22">
            <v>0.75729369999999996</v>
          </cell>
          <cell r="X22">
            <v>0.75729369999999996</v>
          </cell>
          <cell r="Y22">
            <v>0.75729369999999996</v>
          </cell>
        </row>
        <row r="23">
          <cell r="B23">
            <v>1.65808106</v>
          </cell>
          <cell r="C23">
            <v>1.5576071775</v>
          </cell>
          <cell r="D23">
            <v>1.2938637725</v>
          </cell>
          <cell r="E23">
            <v>1.51155901</v>
          </cell>
          <cell r="F23">
            <v>1.4906268125</v>
          </cell>
          <cell r="G23">
            <v>1.6413373950000001</v>
          </cell>
          <cell r="H23">
            <v>1.7543711675</v>
          </cell>
          <cell r="I23">
            <v>2.0390472424999997</v>
          </cell>
          <cell r="J23">
            <v>1.9385719275</v>
          </cell>
          <cell r="K23">
            <v>2.04323196</v>
          </cell>
          <cell r="L23">
            <v>2.0390458075</v>
          </cell>
          <cell r="M23">
            <v>2.0599789624999998</v>
          </cell>
          <cell r="N23">
            <v>2.26929903</v>
          </cell>
          <cell r="O23">
            <v>2.2651133574999998</v>
          </cell>
          <cell r="P23">
            <v>1.85903168</v>
          </cell>
          <cell r="Q23">
            <v>1.7669301025000002</v>
          </cell>
          <cell r="R23">
            <v>1.5031852725000001</v>
          </cell>
          <cell r="S23">
            <v>1.5408630400000001</v>
          </cell>
          <cell r="T23">
            <v>1.5408630400000001</v>
          </cell>
          <cell r="U23">
            <v>1.7585573200000002</v>
          </cell>
          <cell r="V23">
            <v>1.5408630400000001</v>
          </cell>
          <cell r="W23">
            <v>1.6748285299999999</v>
          </cell>
          <cell r="X23">
            <v>1.3943386099999999</v>
          </cell>
          <cell r="Y23">
            <v>1.39015198</v>
          </cell>
        </row>
        <row r="24">
          <cell r="B24">
            <v>9.6567958224999995</v>
          </cell>
          <cell r="C24">
            <v>7.9503668174999991</v>
          </cell>
          <cell r="D24">
            <v>7.5072117975000001</v>
          </cell>
          <cell r="E24">
            <v>6.9122467125000009</v>
          </cell>
          <cell r="F24">
            <v>7.0159807375000005</v>
          </cell>
          <cell r="G24">
            <v>7.2952352375000009</v>
          </cell>
          <cell r="H24">
            <v>2.9556339275000001</v>
          </cell>
          <cell r="I24">
            <v>0.58703740250000003</v>
          </cell>
          <cell r="J24">
            <v>0.41199933499999997</v>
          </cell>
          <cell r="K24">
            <v>0.91177262999999997</v>
          </cell>
          <cell r="L24">
            <v>5.7913469575000001</v>
          </cell>
          <cell r="M24">
            <v>4.956860837499999</v>
          </cell>
          <cell r="N24">
            <v>3.0834260375000007</v>
          </cell>
          <cell r="O24">
            <v>4.9049144100000008</v>
          </cell>
          <cell r="P24">
            <v>6.9510795825000002</v>
          </cell>
          <cell r="Q24">
            <v>8.1084932725000005</v>
          </cell>
          <cell r="R24">
            <v>7.2369619374999994</v>
          </cell>
          <cell r="S24">
            <v>1.10855704</v>
          </cell>
          <cell r="T24">
            <v>2.315125502499999</v>
          </cell>
          <cell r="U24">
            <v>2.3061610524999998</v>
          </cell>
          <cell r="V24">
            <v>2.6354685149999999</v>
          </cell>
          <cell r="W24">
            <v>5.1311487300000005</v>
          </cell>
          <cell r="X24">
            <v>8.0574685575</v>
          </cell>
          <cell r="Y24">
            <v>7.0036814699999992</v>
          </cell>
        </row>
        <row r="25">
          <cell r="B25">
            <v>-18.966716289999997</v>
          </cell>
          <cell r="C25">
            <v>-22.332986829999999</v>
          </cell>
          <cell r="D25">
            <v>-21.738876814999994</v>
          </cell>
          <cell r="E25">
            <v>-21.452518459999997</v>
          </cell>
          <cell r="F25">
            <v>-21.359394785000003</v>
          </cell>
          <cell r="G25">
            <v>-21.078835967500002</v>
          </cell>
          <cell r="H25">
            <v>-5.9426705849999992</v>
          </cell>
          <cell r="I25">
            <v>4.3308746774999998</v>
          </cell>
          <cell r="J25">
            <v>8.0900147024999995</v>
          </cell>
          <cell r="K25">
            <v>11.974425320000002</v>
          </cell>
          <cell r="L25">
            <v>7.6727781299999975</v>
          </cell>
          <cell r="M25">
            <v>6.4960761100000006</v>
          </cell>
          <cell r="N25">
            <v>6.7606427675000003</v>
          </cell>
          <cell r="O25">
            <v>7.0705070624999999</v>
          </cell>
          <cell r="P25">
            <v>3.6708505175000008</v>
          </cell>
          <cell r="Q25">
            <v>-2.0167264999999999</v>
          </cell>
          <cell r="R25">
            <v>-3.7226469499999997</v>
          </cell>
          <cell r="S25">
            <v>5.2672307524999997</v>
          </cell>
          <cell r="T25">
            <v>7.5148715975000009</v>
          </cell>
          <cell r="U25">
            <v>5.5761623350000011</v>
          </cell>
          <cell r="V25">
            <v>4.0716209350000003</v>
          </cell>
          <cell r="W25">
            <v>1.8292589225000002</v>
          </cell>
          <cell r="X25">
            <v>-5.8649385000000009</v>
          </cell>
          <cell r="Y25">
            <v>-7.6009185299999995</v>
          </cell>
        </row>
      </sheetData>
      <sheetData sheetId="3"/>
      <sheetData sheetId="4"/>
      <sheetData sheetId="5"/>
      <sheetData sheetId="6"/>
      <sheetData sheetId="7"/>
      <sheetData sheetId="8">
        <row r="2">
          <cell r="B2">
            <v>18.309999999999999</v>
          </cell>
          <cell r="C2">
            <v>18.79</v>
          </cell>
          <cell r="D2">
            <v>22.38</v>
          </cell>
          <cell r="E2">
            <v>24.35</v>
          </cell>
          <cell r="F2">
            <v>25.01</v>
          </cell>
          <cell r="G2">
            <v>20.48</v>
          </cell>
          <cell r="H2">
            <v>22.13</v>
          </cell>
          <cell r="I2">
            <v>12.36</v>
          </cell>
          <cell r="J2">
            <v>5.59</v>
          </cell>
          <cell r="K2">
            <v>4.01</v>
          </cell>
          <cell r="L2">
            <v>3.49</v>
          </cell>
          <cell r="M2">
            <v>5.14</v>
          </cell>
          <cell r="N2">
            <v>3.99</v>
          </cell>
          <cell r="O2">
            <v>4.29</v>
          </cell>
          <cell r="P2">
            <v>4.4000000000000004</v>
          </cell>
          <cell r="Q2">
            <v>4.49</v>
          </cell>
          <cell r="R2">
            <v>3.99</v>
          </cell>
          <cell r="S2">
            <v>3.99</v>
          </cell>
          <cell r="T2">
            <v>4.6399999999999997</v>
          </cell>
          <cell r="U2">
            <v>5.39</v>
          </cell>
          <cell r="V2">
            <v>3.99</v>
          </cell>
          <cell r="W2">
            <v>3.99</v>
          </cell>
          <cell r="X2">
            <v>5.99</v>
          </cell>
          <cell r="Y2">
            <v>9.5500000000000007</v>
          </cell>
        </row>
      </sheetData>
      <sheetData sheetId="9">
        <row r="2">
          <cell r="B2">
            <v>0.21827814500000003</v>
          </cell>
          <cell r="C2">
            <v>0.38039752999999998</v>
          </cell>
          <cell r="D2">
            <v>0.96778507499999999</v>
          </cell>
          <cell r="E2">
            <v>0.60510568000000009</v>
          </cell>
          <cell r="F2">
            <v>1.3688137975000001</v>
          </cell>
          <cell r="G2">
            <v>2.3564109975000003</v>
          </cell>
          <cell r="H2">
            <v>1.5796688925</v>
          </cell>
          <cell r="I2">
            <v>0.18498767250000001</v>
          </cell>
          <cell r="J2">
            <v>0.88559497000000009</v>
          </cell>
          <cell r="K2">
            <v>0.17269698249999998</v>
          </cell>
          <cell r="L2">
            <v>0.40018135249999998</v>
          </cell>
          <cell r="M2">
            <v>1.8526229425</v>
          </cell>
          <cell r="N2">
            <v>0.8416133375</v>
          </cell>
          <cell r="O2">
            <v>1.1636572099999998</v>
          </cell>
          <cell r="P2">
            <v>1.0648184249999999</v>
          </cell>
          <cell r="Q2">
            <v>2.2838034724999998</v>
          </cell>
          <cell r="R2">
            <v>0.97430050000000001</v>
          </cell>
          <cell r="S2">
            <v>0.64272805499999996</v>
          </cell>
          <cell r="T2">
            <v>1.4122364375000001</v>
          </cell>
          <cell r="U2">
            <v>3.028398235</v>
          </cell>
          <cell r="V2">
            <v>2.2210364250000003</v>
          </cell>
          <cell r="W2">
            <v>-0.45960169499999998</v>
          </cell>
          <cell r="X2">
            <v>1.9911671275</v>
          </cell>
          <cell r="Y2">
            <v>2.6210373100000002</v>
          </cell>
        </row>
        <row r="3">
          <cell r="B3">
            <v>19.515363215000001</v>
          </cell>
          <cell r="C3">
            <v>17.730580807500001</v>
          </cell>
          <cell r="D3">
            <v>17.420873642500002</v>
          </cell>
          <cell r="E3">
            <v>17.376370904999998</v>
          </cell>
          <cell r="F3">
            <v>17.377740860000003</v>
          </cell>
          <cell r="G3">
            <v>17.224057197499999</v>
          </cell>
          <cell r="H3">
            <v>18.594907282499996</v>
          </cell>
          <cell r="I3">
            <v>22.076697827499999</v>
          </cell>
          <cell r="J3">
            <v>25.161158085</v>
          </cell>
          <cell r="K3">
            <v>25.934311390000001</v>
          </cell>
          <cell r="L3">
            <v>25.671863077499999</v>
          </cell>
          <cell r="M3">
            <v>26.397827624999998</v>
          </cell>
          <cell r="N3">
            <v>26.759950159999999</v>
          </cell>
          <cell r="O3">
            <v>26.264941215</v>
          </cell>
          <cell r="P3">
            <v>25.238633155000002</v>
          </cell>
          <cell r="Q3">
            <v>24.2228217125</v>
          </cell>
          <cell r="R3">
            <v>24.645430564999998</v>
          </cell>
          <cell r="S3">
            <v>24.888921262500002</v>
          </cell>
          <cell r="T3">
            <v>24.994565487500001</v>
          </cell>
          <cell r="U3">
            <v>24.580790520000001</v>
          </cell>
          <cell r="V3">
            <v>24.654644967500001</v>
          </cell>
          <cell r="W3">
            <v>25.67579031</v>
          </cell>
          <cell r="X3">
            <v>23.932944295000002</v>
          </cell>
          <cell r="Y3">
            <v>21.9391965875</v>
          </cell>
        </row>
        <row r="4">
          <cell r="B4">
            <v>26.500967022499999</v>
          </cell>
          <cell r="C4">
            <v>24.129926685000001</v>
          </cell>
          <cell r="D4">
            <v>22.948848730000002</v>
          </cell>
          <cell r="E4">
            <v>22.131866459999998</v>
          </cell>
          <cell r="F4">
            <v>22.131866459999998</v>
          </cell>
          <cell r="G4">
            <v>23.730316160000001</v>
          </cell>
          <cell r="H4">
            <v>29.733383175</v>
          </cell>
          <cell r="I4">
            <v>36.588943479999998</v>
          </cell>
          <cell r="J4">
            <v>38.187395094999999</v>
          </cell>
          <cell r="K4">
            <v>37.388168335000003</v>
          </cell>
          <cell r="L4">
            <v>37.370410919999998</v>
          </cell>
          <cell r="M4">
            <v>39.82137298</v>
          </cell>
          <cell r="N4">
            <v>39.82137298</v>
          </cell>
          <cell r="O4">
            <v>39.82137298</v>
          </cell>
          <cell r="P4">
            <v>37.823307032499997</v>
          </cell>
          <cell r="Q4">
            <v>35.807479857499999</v>
          </cell>
          <cell r="R4">
            <v>33.356521610000001</v>
          </cell>
          <cell r="S4">
            <v>33.356521610000001</v>
          </cell>
          <cell r="T4">
            <v>33.356521610000001</v>
          </cell>
          <cell r="U4">
            <v>33.356521610000001</v>
          </cell>
          <cell r="V4">
            <v>33.356521610000001</v>
          </cell>
          <cell r="W4">
            <v>33.356521610000001</v>
          </cell>
          <cell r="X4">
            <v>32.157690049999999</v>
          </cell>
          <cell r="Y4">
            <v>30.088588715</v>
          </cell>
        </row>
        <row r="5">
          <cell r="B5">
            <v>38.930286169999988</v>
          </cell>
          <cell r="C5">
            <v>34.270419474999997</v>
          </cell>
          <cell r="D5">
            <v>32.4063562125</v>
          </cell>
          <cell r="E5">
            <v>31.378551247499999</v>
          </cell>
          <cell r="F5">
            <v>33.26420152</v>
          </cell>
          <cell r="G5">
            <v>30.467871070000001</v>
          </cell>
          <cell r="H5">
            <v>35.733253599999998</v>
          </cell>
          <cell r="I5">
            <v>41.474975830000005</v>
          </cell>
          <cell r="J5">
            <v>46.724359992499998</v>
          </cell>
          <cell r="K5">
            <v>50.147675509999999</v>
          </cell>
          <cell r="L5">
            <v>51.752509590000003</v>
          </cell>
          <cell r="M5">
            <v>52.571568964999997</v>
          </cell>
          <cell r="N5">
            <v>53.603820322499999</v>
          </cell>
          <cell r="O5">
            <v>54.042855262499998</v>
          </cell>
          <cell r="P5">
            <v>54.231493949999994</v>
          </cell>
          <cell r="Q5">
            <v>52.187009809999999</v>
          </cell>
          <cell r="R5">
            <v>52.213130472499998</v>
          </cell>
          <cell r="S5">
            <v>50.177480697499945</v>
          </cell>
          <cell r="T5">
            <v>50.441492797499997</v>
          </cell>
          <cell r="U5">
            <v>50.856208559999999</v>
          </cell>
          <cell r="V5">
            <v>50.438159944999981</v>
          </cell>
          <cell r="W5">
            <v>52.246268747499997</v>
          </cell>
          <cell r="X5">
            <v>51.045338629999996</v>
          </cell>
          <cell r="Y5">
            <v>45.620873215000003</v>
          </cell>
        </row>
        <row r="6">
          <cell r="B6">
            <v>-13.919670819999999</v>
          </cell>
          <cell r="C6">
            <v>-11.949337004999999</v>
          </cell>
          <cell r="D6">
            <v>-7.7469601625000006</v>
          </cell>
          <cell r="E6">
            <v>-7.3394691950000013</v>
          </cell>
          <cell r="F6">
            <v>-7.1104135575000011</v>
          </cell>
          <cell r="G6">
            <v>-7.2599287025000017</v>
          </cell>
          <cell r="H6">
            <v>-5.3580937350000006</v>
          </cell>
          <cell r="I6">
            <v>-2.6451575750000007</v>
          </cell>
          <cell r="J6">
            <v>-0.7057957675000015</v>
          </cell>
          <cell r="K6">
            <v>0.76326609000000012</v>
          </cell>
          <cell r="L6">
            <v>1.2796699999999994</v>
          </cell>
          <cell r="M6">
            <v>2.2259521499999995</v>
          </cell>
          <cell r="N6">
            <v>3.4827551875000005</v>
          </cell>
          <cell r="O6">
            <v>3.67347789</v>
          </cell>
          <cell r="P6">
            <v>3.118904592499999</v>
          </cell>
          <cell r="Q6">
            <v>1.5046234199999997</v>
          </cell>
          <cell r="R6">
            <v>1.5720487875000009</v>
          </cell>
          <cell r="S6">
            <v>1.6061369225000011</v>
          </cell>
          <cell r="T6">
            <v>2.0327187800000015</v>
          </cell>
          <cell r="U6">
            <v>1.6149246674999995</v>
          </cell>
          <cell r="V6">
            <v>1.2027177774999984</v>
          </cell>
          <cell r="W6">
            <v>2.4636123200000011</v>
          </cell>
          <cell r="X6">
            <v>3.2536625875000009</v>
          </cell>
          <cell r="Y6">
            <v>-0.85125875499999992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15.023880005000001</v>
          </cell>
          <cell r="C8">
            <v>9.3196010624999985</v>
          </cell>
          <cell r="D8">
            <v>13.370851514999998</v>
          </cell>
          <cell r="E8">
            <v>12.372100832499999</v>
          </cell>
          <cell r="F8">
            <v>14.192413335000001</v>
          </cell>
          <cell r="G8">
            <v>4.8399219525000001</v>
          </cell>
          <cell r="H8">
            <v>-11.4770565</v>
          </cell>
          <cell r="I8">
            <v>0.83296203499997645</v>
          </cell>
          <cell r="J8">
            <v>6.411581037499948</v>
          </cell>
          <cell r="K8">
            <v>15.607837680000003</v>
          </cell>
          <cell r="L8">
            <v>15.1921920775</v>
          </cell>
          <cell r="M8">
            <v>8.4132289900000004</v>
          </cell>
          <cell r="N8">
            <v>6.9618892675000037</v>
          </cell>
          <cell r="O8">
            <v>8.4781131725000005</v>
          </cell>
          <cell r="P8">
            <v>7.4231262225000005</v>
          </cell>
          <cell r="Q8">
            <v>8.8271255499999999</v>
          </cell>
          <cell r="R8">
            <v>12.3118457775</v>
          </cell>
          <cell r="S8">
            <v>12.7507514975</v>
          </cell>
          <cell r="T8">
            <v>13.174144747500002</v>
          </cell>
          <cell r="U8">
            <v>12.912778852500002</v>
          </cell>
          <cell r="V8">
            <v>8.2805709874999973</v>
          </cell>
          <cell r="W8">
            <v>9.3703498825000011</v>
          </cell>
          <cell r="X8">
            <v>9.4900493575000002</v>
          </cell>
          <cell r="Y8">
            <v>9.6380481724999978</v>
          </cell>
        </row>
        <row r="9">
          <cell r="B9">
            <v>21.8394699125</v>
          </cell>
          <cell r="C9">
            <v>18.514822007500001</v>
          </cell>
          <cell r="D9">
            <v>18.499174122500001</v>
          </cell>
          <cell r="E9">
            <v>16.819446567499998</v>
          </cell>
          <cell r="F9">
            <v>16.9738006625</v>
          </cell>
          <cell r="G9">
            <v>16.9679718075</v>
          </cell>
          <cell r="H9">
            <v>20.507702827499998</v>
          </cell>
          <cell r="I9">
            <v>28.041217804999999</v>
          </cell>
          <cell r="J9">
            <v>32.857667922499999</v>
          </cell>
          <cell r="K9">
            <v>33.528526307500002</v>
          </cell>
          <cell r="L9">
            <v>33.491324424999995</v>
          </cell>
          <cell r="M9">
            <v>35.039473532499997</v>
          </cell>
          <cell r="N9">
            <v>33.623353954999999</v>
          </cell>
          <cell r="O9">
            <v>32.981992722499996</v>
          </cell>
          <cell r="P9">
            <v>27.653985977500003</v>
          </cell>
          <cell r="Q9">
            <v>28.590102199999997</v>
          </cell>
          <cell r="R9">
            <v>33.214898107499998</v>
          </cell>
          <cell r="S9">
            <v>35.401804925</v>
          </cell>
          <cell r="T9">
            <v>27.8902149225</v>
          </cell>
          <cell r="U9">
            <v>29.342891692499997</v>
          </cell>
          <cell r="V9">
            <v>27.093698500000002</v>
          </cell>
          <cell r="W9">
            <v>28.731803894999999</v>
          </cell>
          <cell r="X9">
            <v>25.951689719999997</v>
          </cell>
          <cell r="Y9">
            <v>23.239999770000001</v>
          </cell>
        </row>
        <row r="10">
          <cell r="B10">
            <v>117.47385488499999</v>
          </cell>
          <cell r="C10">
            <v>104.85124937750001</v>
          </cell>
          <cell r="D10">
            <v>98.041511862499988</v>
          </cell>
          <cell r="E10">
            <v>95.128041512499991</v>
          </cell>
          <cell r="F10">
            <v>158.941896335</v>
          </cell>
          <cell r="G10">
            <v>152.3054359775</v>
          </cell>
          <cell r="H10">
            <v>105.48641367249999</v>
          </cell>
          <cell r="I10">
            <v>136.81492157</v>
          </cell>
          <cell r="J10">
            <v>151.43522545249999</v>
          </cell>
          <cell r="K10">
            <v>162.14247288000001</v>
          </cell>
          <cell r="L10">
            <v>162.0486024775</v>
          </cell>
          <cell r="M10">
            <v>178.72279765250002</v>
          </cell>
          <cell r="N10">
            <v>184.72424555999999</v>
          </cell>
          <cell r="O10">
            <v>182.2572325475</v>
          </cell>
          <cell r="P10">
            <v>194.24449940749997</v>
          </cell>
          <cell r="Q10">
            <v>179.69200225500001</v>
          </cell>
          <cell r="R10">
            <v>171.34503544749998</v>
          </cell>
          <cell r="S10">
            <v>169.36780021999999</v>
          </cell>
          <cell r="T10">
            <v>163.17300595</v>
          </cell>
          <cell r="U10">
            <v>165.5525687825</v>
          </cell>
          <cell r="V10">
            <v>162.09646108250001</v>
          </cell>
          <cell r="W10">
            <v>174.95160041500003</v>
          </cell>
          <cell r="X10">
            <v>161.52951310750001</v>
          </cell>
          <cell r="Y10">
            <v>133.49614281500001</v>
          </cell>
        </row>
        <row r="11">
          <cell r="B11">
            <v>3.420351025</v>
          </cell>
          <cell r="C11">
            <v>3.2053613624999997</v>
          </cell>
          <cell r="D11">
            <v>2.90262222</v>
          </cell>
          <cell r="E11">
            <v>2.9781856525000001</v>
          </cell>
          <cell r="F11">
            <v>2.9767188999999998</v>
          </cell>
          <cell r="G11">
            <v>3.1034717549999997</v>
          </cell>
          <cell r="H11">
            <v>3.5519781099999994</v>
          </cell>
          <cell r="I11">
            <v>4.3787918100000001</v>
          </cell>
          <cell r="J11">
            <v>4.8350982700000005</v>
          </cell>
          <cell r="K11">
            <v>5.0866546599999998</v>
          </cell>
          <cell r="L11">
            <v>5.1237049100000007</v>
          </cell>
          <cell r="M11">
            <v>5.17440414</v>
          </cell>
          <cell r="N11">
            <v>5.3820829400000001</v>
          </cell>
          <cell r="O11">
            <v>5.2875051500000003</v>
          </cell>
          <cell r="P11">
            <v>5.0413141250000004</v>
          </cell>
          <cell r="Q11">
            <v>4.9984121324999995</v>
          </cell>
          <cell r="R11">
            <v>4.7146816275000001</v>
          </cell>
          <cell r="S11">
            <v>4.7385711675</v>
          </cell>
          <cell r="T11">
            <v>4.66934586</v>
          </cell>
          <cell r="U11">
            <v>4.8955497699999997</v>
          </cell>
          <cell r="V11">
            <v>4.8955497699999997</v>
          </cell>
          <cell r="W11">
            <v>5.0603275275000001</v>
          </cell>
          <cell r="X11">
            <v>4.5557584774999995</v>
          </cell>
          <cell r="Y11">
            <v>3.9307718300000003</v>
          </cell>
        </row>
        <row r="12">
          <cell r="B12">
            <v>20.363999999999997</v>
          </cell>
          <cell r="C12">
            <v>20.714999999999996</v>
          </cell>
          <cell r="D12">
            <v>19.321999999999999</v>
          </cell>
          <cell r="E12">
            <v>20.488</v>
          </cell>
          <cell r="F12">
            <v>20.245000000000001</v>
          </cell>
          <cell r="G12">
            <v>21.369999999999997</v>
          </cell>
          <cell r="H12">
            <v>28.573</v>
          </cell>
          <cell r="I12">
            <v>32.082000000000001</v>
          </cell>
          <cell r="J12">
            <v>33.088999999999999</v>
          </cell>
          <cell r="K12">
            <v>33.472999999999999</v>
          </cell>
          <cell r="L12">
            <v>33.76</v>
          </cell>
          <cell r="M12">
            <v>34.585999999999999</v>
          </cell>
          <cell r="N12">
            <v>33.565999999999995</v>
          </cell>
          <cell r="O12">
            <v>32.766000000000005</v>
          </cell>
          <cell r="P12">
            <v>30.343</v>
          </cell>
          <cell r="Q12">
            <v>29.079000000000001</v>
          </cell>
          <cell r="R12">
            <v>29.495999999999999</v>
          </cell>
          <cell r="S12">
            <v>28.946999999999999</v>
          </cell>
          <cell r="T12">
            <v>29.342999999999996</v>
          </cell>
          <cell r="U12">
            <v>30.012</v>
          </cell>
          <cell r="V12">
            <v>28.918000000000003</v>
          </cell>
          <cell r="W12">
            <v>30.187999999999999</v>
          </cell>
          <cell r="X12">
            <v>28.088999999999999</v>
          </cell>
          <cell r="Y12">
            <v>23.437999999999999</v>
          </cell>
        </row>
        <row r="13">
          <cell r="B13">
            <v>6.0907734900000001</v>
          </cell>
          <cell r="C13">
            <v>6.3270072949999996</v>
          </cell>
          <cell r="D13">
            <v>5.101976455</v>
          </cell>
          <cell r="E13">
            <v>5.5354811850000001</v>
          </cell>
          <cell r="F13">
            <v>5.606829705</v>
          </cell>
          <cell r="G13">
            <v>5.2022556674999993</v>
          </cell>
          <cell r="H13">
            <v>6.0518035599999997</v>
          </cell>
          <cell r="I13">
            <v>6.9209041600000001</v>
          </cell>
          <cell r="J13">
            <v>7.0743688349999996</v>
          </cell>
          <cell r="K13">
            <v>7.5783090599999996</v>
          </cell>
          <cell r="L13">
            <v>7.1213797299999992</v>
          </cell>
          <cell r="M13">
            <v>7.3817664975000001</v>
          </cell>
          <cell r="N13">
            <v>7.9334785349999999</v>
          </cell>
          <cell r="O13">
            <v>7.3662050975</v>
          </cell>
          <cell r="P13">
            <v>6.7332477574999992</v>
          </cell>
          <cell r="Q13">
            <v>7.3755801900000009</v>
          </cell>
          <cell r="R13">
            <v>6.7045114049999999</v>
          </cell>
          <cell r="S13">
            <v>7.3793853549999993</v>
          </cell>
          <cell r="T13">
            <v>7.3680623750000009</v>
          </cell>
          <cell r="U13">
            <v>7.6439535000000003</v>
          </cell>
          <cell r="V13">
            <v>8.1054776300000011</v>
          </cell>
          <cell r="W13">
            <v>8.4001373625000006</v>
          </cell>
          <cell r="X13">
            <v>7.5142900949999989</v>
          </cell>
          <cell r="Y13">
            <v>6.6544340224999994</v>
          </cell>
        </row>
        <row r="14">
          <cell r="B14">
            <v>-0.183</v>
          </cell>
          <cell r="C14">
            <v>-2.5999999999999999E-2</v>
          </cell>
          <cell r="D14">
            <v>2.8000000000000001E-2</v>
          </cell>
          <cell r="E14">
            <v>0.114</v>
          </cell>
          <cell r="F14">
            <v>6.4000000000000001E-2</v>
          </cell>
          <cell r="G14">
            <v>4.2000000000000003E-2</v>
          </cell>
          <cell r="H14">
            <v>0.14299999999999999</v>
          </cell>
          <cell r="I14">
            <v>0.35299999999999998</v>
          </cell>
          <cell r="J14">
            <v>0.10299999999999999</v>
          </cell>
          <cell r="K14">
            <v>0.32500000000000001</v>
          </cell>
          <cell r="L14">
            <v>0.33400000000000002</v>
          </cell>
          <cell r="M14">
            <v>0.73</v>
          </cell>
          <cell r="N14">
            <v>0.39500000000000002</v>
          </cell>
          <cell r="O14">
            <v>1.0720000000000001</v>
          </cell>
          <cell r="P14">
            <v>0.129</v>
          </cell>
          <cell r="Q14">
            <v>0.48299999999999998</v>
          </cell>
          <cell r="R14">
            <v>0.53400000000000003</v>
          </cell>
          <cell r="S14">
            <v>-0.51800000000000002</v>
          </cell>
          <cell r="T14">
            <v>0.26900000000000002</v>
          </cell>
          <cell r="U14">
            <v>-1E-3</v>
          </cell>
          <cell r="V14">
            <v>0.75</v>
          </cell>
          <cell r="W14">
            <v>1.073</v>
          </cell>
          <cell r="X14">
            <v>0.17299999999999999</v>
          </cell>
          <cell r="Y14">
            <v>0.44700000000000001</v>
          </cell>
        </row>
        <row r="15">
          <cell r="B15">
            <v>4.8407793049999999</v>
          </cell>
          <cell r="C15">
            <v>4.7859039299999999</v>
          </cell>
          <cell r="D15">
            <v>4.7859039299999999</v>
          </cell>
          <cell r="E15">
            <v>4.7859039299999999</v>
          </cell>
          <cell r="F15">
            <v>4.9121189100000002</v>
          </cell>
          <cell r="G15">
            <v>4.9615049350000007</v>
          </cell>
          <cell r="H15">
            <v>4.3578691500000009</v>
          </cell>
          <cell r="I15">
            <v>3.1341257124999999</v>
          </cell>
          <cell r="J15">
            <v>3.2603378300000001</v>
          </cell>
          <cell r="K15">
            <v>3.5456962575000004</v>
          </cell>
          <cell r="L15">
            <v>3.4030170449999999</v>
          </cell>
          <cell r="M15">
            <v>4.4895687100000004</v>
          </cell>
          <cell r="N15">
            <v>5.4005126900000002</v>
          </cell>
          <cell r="O15">
            <v>5.170034405</v>
          </cell>
          <cell r="P15">
            <v>4.8188266750000004</v>
          </cell>
          <cell r="Q15">
            <v>4.9176063499999998</v>
          </cell>
          <cell r="R15">
            <v>5.3785629300000002</v>
          </cell>
          <cell r="S15">
            <v>4.8737029999999999</v>
          </cell>
          <cell r="T15">
            <v>4.8188266724999993</v>
          </cell>
          <cell r="U15">
            <v>4.8737029999999999</v>
          </cell>
          <cell r="V15">
            <v>4.9011421175000001</v>
          </cell>
          <cell r="W15">
            <v>5.1371116600000004</v>
          </cell>
          <cell r="X15">
            <v>4.4127445224999997</v>
          </cell>
          <cell r="Y15">
            <v>4.1932373099999998</v>
          </cell>
        </row>
        <row r="16">
          <cell r="B16">
            <v>6.2017087950000001</v>
          </cell>
          <cell r="C16">
            <v>5.762701032499999</v>
          </cell>
          <cell r="D16">
            <v>5.2139358524999997</v>
          </cell>
          <cell r="E16">
            <v>5.1590604775000006</v>
          </cell>
          <cell r="F16">
            <v>5.1041851025000007</v>
          </cell>
          <cell r="G16">
            <v>4.9944324474999995</v>
          </cell>
          <cell r="H16">
            <v>6.6681575774999997</v>
          </cell>
          <cell r="I16">
            <v>8.8247985849999999</v>
          </cell>
          <cell r="J16">
            <v>9.9058628075000001</v>
          </cell>
          <cell r="K16">
            <v>9.5546541225000006</v>
          </cell>
          <cell r="L16">
            <v>9.6918449424999995</v>
          </cell>
          <cell r="M16">
            <v>10.065006255</v>
          </cell>
          <cell r="N16">
            <v>10.218658447500001</v>
          </cell>
          <cell r="O16">
            <v>9.9387903200000007</v>
          </cell>
          <cell r="P16">
            <v>8.9455280300000002</v>
          </cell>
          <cell r="Q16">
            <v>8.7150459300000005</v>
          </cell>
          <cell r="R16">
            <v>8.6437072750000006</v>
          </cell>
          <cell r="S16">
            <v>8.4735908500000008</v>
          </cell>
          <cell r="T16">
            <v>8.2925004925000003</v>
          </cell>
          <cell r="U16">
            <v>8.8138227449999995</v>
          </cell>
          <cell r="V16">
            <v>9.0882072399999991</v>
          </cell>
          <cell r="W16">
            <v>9.6369705175</v>
          </cell>
          <cell r="X16">
            <v>8.7315092075000003</v>
          </cell>
          <cell r="Y16">
            <v>7.3431386925000002</v>
          </cell>
        </row>
        <row r="17">
          <cell r="B17">
            <v>19.537482262499999</v>
          </cell>
          <cell r="C17">
            <v>17.701177600000001</v>
          </cell>
          <cell r="D17">
            <v>16.310783382499999</v>
          </cell>
          <cell r="E17">
            <v>16.199306485000001</v>
          </cell>
          <cell r="F17">
            <v>16.199306485000001</v>
          </cell>
          <cell r="G17">
            <v>16.0878295875</v>
          </cell>
          <cell r="H17">
            <v>18.579215999999999</v>
          </cell>
          <cell r="I17">
            <v>21.3145818725</v>
          </cell>
          <cell r="J17">
            <v>23.125160219999998</v>
          </cell>
          <cell r="K17">
            <v>23.948374747499997</v>
          </cell>
          <cell r="L17">
            <v>25.155016895000003</v>
          </cell>
          <cell r="M17">
            <v>26.120330805000002</v>
          </cell>
          <cell r="N17">
            <v>26.5662384</v>
          </cell>
          <cell r="O17">
            <v>26.823492994999999</v>
          </cell>
          <cell r="P17">
            <v>26.540513034999996</v>
          </cell>
          <cell r="Q17">
            <v>26.300407409999998</v>
          </cell>
          <cell r="R17">
            <v>24.539230352500002</v>
          </cell>
          <cell r="S17">
            <v>23.990421295000001</v>
          </cell>
          <cell r="T17">
            <v>23.767467500000002</v>
          </cell>
          <cell r="U17">
            <v>23.655991555</v>
          </cell>
          <cell r="V17">
            <v>23.681717875</v>
          </cell>
          <cell r="W17">
            <v>24.582106590000002</v>
          </cell>
          <cell r="X17">
            <v>24.6678571725</v>
          </cell>
          <cell r="Y17">
            <v>21.943615917500001</v>
          </cell>
        </row>
        <row r="18">
          <cell r="B18">
            <v>10.8990924375</v>
          </cell>
          <cell r="C18">
            <v>10.341657637499999</v>
          </cell>
          <cell r="D18">
            <v>10.1351325525</v>
          </cell>
          <cell r="E18">
            <v>10.160385610000001</v>
          </cell>
          <cell r="F18">
            <v>10.200104235</v>
          </cell>
          <cell r="G18">
            <v>10.557119844999999</v>
          </cell>
          <cell r="H18">
            <v>13.242238995000001</v>
          </cell>
          <cell r="I18">
            <v>15.4348719125</v>
          </cell>
          <cell r="J18">
            <v>15.2956783775</v>
          </cell>
          <cell r="K18">
            <v>15.786111354999999</v>
          </cell>
          <cell r="L18">
            <v>15.933349845000002</v>
          </cell>
          <cell r="M18">
            <v>16.429342267500001</v>
          </cell>
          <cell r="N18">
            <v>16.671250342500002</v>
          </cell>
          <cell r="O18">
            <v>16.2073097225</v>
          </cell>
          <cell r="P18">
            <v>14.6725707075</v>
          </cell>
          <cell r="Q18">
            <v>14.414889335</v>
          </cell>
          <cell r="R18">
            <v>14.608797787499999</v>
          </cell>
          <cell r="S18">
            <v>14.867269517500002</v>
          </cell>
          <cell r="T18">
            <v>14.749439002499999</v>
          </cell>
          <cell r="U18">
            <v>15.027427435</v>
          </cell>
          <cell r="V18">
            <v>15.800416470000002</v>
          </cell>
          <cell r="W18">
            <v>15.585084677499999</v>
          </cell>
          <cell r="X18">
            <v>13.576365470000001</v>
          </cell>
          <cell r="Y18">
            <v>12.401222945000001</v>
          </cell>
        </row>
        <row r="19">
          <cell r="B19">
            <v>10.358000000000001</v>
          </cell>
          <cell r="C19">
            <v>9.3859999999999992</v>
          </cell>
          <cell r="D19">
            <v>8.3140000000000001</v>
          </cell>
          <cell r="E19">
            <v>8.4849999999999994</v>
          </cell>
          <cell r="F19">
            <v>9.1430000000000007</v>
          </cell>
          <cell r="G19">
            <v>9.3859999999999992</v>
          </cell>
          <cell r="H19">
            <v>13.067</v>
          </cell>
          <cell r="I19">
            <v>15.23</v>
          </cell>
          <cell r="J19">
            <v>14.718999999999999</v>
          </cell>
          <cell r="K19">
            <v>14.743</v>
          </cell>
          <cell r="L19">
            <v>13.475</v>
          </cell>
          <cell r="M19">
            <v>15.391</v>
          </cell>
          <cell r="N19">
            <v>15.526</v>
          </cell>
          <cell r="O19">
            <v>14.718</v>
          </cell>
          <cell r="P19">
            <v>13.273</v>
          </cell>
          <cell r="Q19">
            <v>12.618</v>
          </cell>
          <cell r="R19">
            <v>12.664999999999999</v>
          </cell>
          <cell r="S19">
            <v>12.614000000000001</v>
          </cell>
          <cell r="T19">
            <v>13.561999999999999</v>
          </cell>
          <cell r="U19">
            <v>14.362</v>
          </cell>
          <cell r="V19">
            <v>14.394</v>
          </cell>
          <cell r="W19">
            <v>13.772</v>
          </cell>
          <cell r="X19">
            <v>12.33</v>
          </cell>
          <cell r="Y19">
            <v>11.491</v>
          </cell>
        </row>
        <row r="20">
          <cell r="B20">
            <v>0.157</v>
          </cell>
          <cell r="C20">
            <v>-0.309</v>
          </cell>
          <cell r="D20">
            <v>0.158</v>
          </cell>
          <cell r="E20">
            <v>0.496</v>
          </cell>
          <cell r="F20">
            <v>1.0549999999999999</v>
          </cell>
          <cell r="G20">
            <v>0.45800000000000002</v>
          </cell>
          <cell r="H20">
            <v>0.95499999999999996</v>
          </cell>
          <cell r="I20">
            <v>0.58099999999999996</v>
          </cell>
          <cell r="J20">
            <v>6.9000000000000006E-2</v>
          </cell>
          <cell r="K20">
            <v>-0.14799999999999999</v>
          </cell>
          <cell r="L20">
            <v>0.27900000000000003</v>
          </cell>
          <cell r="M20">
            <v>1.4E-2</v>
          </cell>
          <cell r="N20">
            <v>0.43</v>
          </cell>
          <cell r="O20">
            <v>0.36499999999999999</v>
          </cell>
          <cell r="P20">
            <v>2.1000000000000001E-2</v>
          </cell>
          <cell r="Q20">
            <v>1.3260000000000001</v>
          </cell>
          <cell r="R20">
            <v>0.71099999999999997</v>
          </cell>
          <cell r="S20">
            <v>0.50800000000000001</v>
          </cell>
          <cell r="T20">
            <v>1.181</v>
          </cell>
          <cell r="U20">
            <v>0.622</v>
          </cell>
          <cell r="V20">
            <v>1.206</v>
          </cell>
          <cell r="W20">
            <v>0.86499999999999999</v>
          </cell>
          <cell r="X20">
            <v>0.74299999999999999</v>
          </cell>
          <cell r="Y20">
            <v>9.2999999999999999E-2</v>
          </cell>
        </row>
        <row r="21">
          <cell r="B21">
            <v>19.2300677275</v>
          </cell>
          <cell r="C21">
            <v>18.031693935</v>
          </cell>
          <cell r="D21">
            <v>17.241380692500002</v>
          </cell>
          <cell r="E21">
            <v>16.645848749999999</v>
          </cell>
          <cell r="F21">
            <v>17.2030320175</v>
          </cell>
          <cell r="G21">
            <v>17.1407446875</v>
          </cell>
          <cell r="H21">
            <v>19.796646119999998</v>
          </cell>
          <cell r="I21">
            <v>21.629819392500004</v>
          </cell>
          <cell r="J21">
            <v>23.081483365</v>
          </cell>
          <cell r="K21">
            <v>23.397921085</v>
          </cell>
          <cell r="L21">
            <v>23.192611695</v>
          </cell>
          <cell r="M21">
            <v>24.668311119999998</v>
          </cell>
          <cell r="N21">
            <v>24.649376395000001</v>
          </cell>
          <cell r="O21">
            <v>24.226832867500001</v>
          </cell>
          <cell r="P21">
            <v>23.274200437499999</v>
          </cell>
          <cell r="Q21">
            <v>22.503739835000001</v>
          </cell>
          <cell r="R21">
            <v>22.126068592499998</v>
          </cell>
          <cell r="S21">
            <v>22.263113499999996</v>
          </cell>
          <cell r="T21">
            <v>21.690733434999999</v>
          </cell>
          <cell r="U21">
            <v>21.820175647500001</v>
          </cell>
          <cell r="V21">
            <v>22.6752028475</v>
          </cell>
          <cell r="W21">
            <v>24.4400167475</v>
          </cell>
          <cell r="X21">
            <v>23.073253155</v>
          </cell>
          <cell r="Y21">
            <v>20.352794172500001</v>
          </cell>
        </row>
        <row r="22">
          <cell r="B22">
            <v>3.1150000000000002</v>
          </cell>
          <cell r="C22">
            <v>3.4430000000000001</v>
          </cell>
          <cell r="D22">
            <v>1.883</v>
          </cell>
          <cell r="E22">
            <v>1.9830000000000001</v>
          </cell>
          <cell r="F22">
            <v>2.12</v>
          </cell>
          <cell r="G22">
            <v>2.165</v>
          </cell>
          <cell r="H22">
            <v>4.8079999999999998</v>
          </cell>
          <cell r="I22">
            <v>6.3940000000000001</v>
          </cell>
          <cell r="J22">
            <v>7.375</v>
          </cell>
          <cell r="K22">
            <v>7.194</v>
          </cell>
          <cell r="L22">
            <v>7.04</v>
          </cell>
          <cell r="M22">
            <v>7.1440000000000001</v>
          </cell>
          <cell r="N22">
            <v>7.3959999999999999</v>
          </cell>
          <cell r="O22">
            <v>7.0970000000000004</v>
          </cell>
          <cell r="P22">
            <v>6.3470000000000004</v>
          </cell>
          <cell r="Q22">
            <v>5.5430000000000001</v>
          </cell>
          <cell r="R22">
            <v>5.5670000000000002</v>
          </cell>
          <cell r="S22">
            <v>5.0119999999999996</v>
          </cell>
          <cell r="T22">
            <v>5.27</v>
          </cell>
          <cell r="U22">
            <v>6.2880000000000003</v>
          </cell>
          <cell r="V22">
            <v>6.7729999999999997</v>
          </cell>
          <cell r="W22">
            <v>7.6710000000000003</v>
          </cell>
          <cell r="X22">
            <v>5.9470000000000001</v>
          </cell>
          <cell r="Y22">
            <v>4.5049999999999999</v>
          </cell>
        </row>
        <row r="23">
          <cell r="B23">
            <v>2.1104774499999999</v>
          </cell>
          <cell r="C23">
            <v>2.1104774499999999</v>
          </cell>
          <cell r="D23">
            <v>1.3066864</v>
          </cell>
          <cell r="E23">
            <v>1.3066864</v>
          </cell>
          <cell r="F23">
            <v>1.3066864</v>
          </cell>
          <cell r="G23">
            <v>1.3066864</v>
          </cell>
          <cell r="H23">
            <v>1.7253284449999999</v>
          </cell>
          <cell r="I23">
            <v>2.1439704900000001</v>
          </cell>
          <cell r="J23">
            <v>2.1439704900000001</v>
          </cell>
          <cell r="K23">
            <v>2.1439704900000001</v>
          </cell>
          <cell r="L23">
            <v>2.1439704900000001</v>
          </cell>
          <cell r="M23">
            <v>2.1439704900000001</v>
          </cell>
          <cell r="N23">
            <v>2.1439704900000001</v>
          </cell>
          <cell r="O23">
            <v>2.1439704900000001</v>
          </cell>
          <cell r="P23">
            <v>2.1439704900000001</v>
          </cell>
          <cell r="Q23">
            <v>2.1439704900000001</v>
          </cell>
          <cell r="R23">
            <v>2.1439704900000001</v>
          </cell>
          <cell r="S23">
            <v>2.1439704900000001</v>
          </cell>
          <cell r="T23">
            <v>2.3449182525000003</v>
          </cell>
          <cell r="U23">
            <v>2.9477615400000001</v>
          </cell>
          <cell r="V23">
            <v>2.9477615400000001</v>
          </cell>
          <cell r="W23">
            <v>2.9477615400000001</v>
          </cell>
          <cell r="X23">
            <v>2.7384405174999999</v>
          </cell>
          <cell r="Y23">
            <v>2.1104774499999999</v>
          </cell>
        </row>
        <row r="24">
          <cell r="B24">
            <v>91.009288802500009</v>
          </cell>
          <cell r="C24">
            <v>86.567581454999996</v>
          </cell>
          <cell r="D24">
            <v>71.263212859999996</v>
          </cell>
          <cell r="E24">
            <v>75.783567727499999</v>
          </cell>
          <cell r="F24">
            <v>71.272492874999998</v>
          </cell>
          <cell r="G24">
            <v>80.129584887499988</v>
          </cell>
          <cell r="H24">
            <v>65.839892377499993</v>
          </cell>
          <cell r="I24">
            <v>43.541890332500003</v>
          </cell>
          <cell r="J24">
            <v>52.717272087499992</v>
          </cell>
          <cell r="K24">
            <v>49.644913605000006</v>
          </cell>
          <cell r="L24">
            <v>58.676900287500004</v>
          </cell>
          <cell r="M24">
            <v>64.457185389999992</v>
          </cell>
          <cell r="N24">
            <v>76.414296855000018</v>
          </cell>
          <cell r="O24">
            <v>82.506332402499993</v>
          </cell>
          <cell r="P24">
            <v>85.699593927500004</v>
          </cell>
          <cell r="Q24">
            <v>80.901214194999994</v>
          </cell>
          <cell r="R24">
            <v>81.818176497500005</v>
          </cell>
          <cell r="S24">
            <v>73.52996901249999</v>
          </cell>
          <cell r="T24">
            <v>60.468537377499999</v>
          </cell>
          <cell r="U24">
            <v>60.320271057500001</v>
          </cell>
          <cell r="V24">
            <v>77.554130412500001</v>
          </cell>
          <cell r="W24">
            <v>82.277272429999996</v>
          </cell>
          <cell r="X24">
            <v>89.987412389999989</v>
          </cell>
          <cell r="Y24">
            <v>78.250219212499999</v>
          </cell>
        </row>
        <row r="25">
          <cell r="B25">
            <v>42.3663201325</v>
          </cell>
          <cell r="C25">
            <v>36.56385422000001</v>
          </cell>
          <cell r="D25">
            <v>36.009715562499998</v>
          </cell>
          <cell r="E25">
            <v>33.138929842499998</v>
          </cell>
          <cell r="F25">
            <v>32.092289447500001</v>
          </cell>
          <cell r="G25">
            <v>31.295429240000004</v>
          </cell>
          <cell r="H25">
            <v>37.63705015</v>
          </cell>
          <cell r="I25">
            <v>43.335556987500006</v>
          </cell>
          <cell r="J25">
            <v>49.754931454999998</v>
          </cell>
          <cell r="K25">
            <v>64.213443752499998</v>
          </cell>
          <cell r="L25">
            <v>66.216323847499993</v>
          </cell>
          <cell r="M25">
            <v>69.555246835000005</v>
          </cell>
          <cell r="N25">
            <v>72.493678564999996</v>
          </cell>
          <cell r="O25">
            <v>74.381201744999998</v>
          </cell>
          <cell r="P25">
            <v>66.327654847499986</v>
          </cell>
          <cell r="Q25">
            <v>60.200324537500002</v>
          </cell>
          <cell r="R25">
            <v>55.498587127500002</v>
          </cell>
          <cell r="S25">
            <v>53.526353365000006</v>
          </cell>
          <cell r="T25">
            <v>45.198924065000007</v>
          </cell>
          <cell r="U25">
            <v>43.202769279999998</v>
          </cell>
          <cell r="V25">
            <v>40.05828047</v>
          </cell>
          <cell r="W25">
            <v>42.862692355</v>
          </cell>
          <cell r="X25">
            <v>40.562039850000005</v>
          </cell>
          <cell r="Y25">
            <v>35.197651382499998</v>
          </cell>
        </row>
      </sheetData>
      <sheetData sheetId="10">
        <row r="2">
          <cell r="B2">
            <v>0.326599535</v>
          </cell>
          <cell r="C2">
            <v>0.24118287999999999</v>
          </cell>
          <cell r="D2">
            <v>0.29766986499999998</v>
          </cell>
          <cell r="E2">
            <v>-2.6231597499999995E-2</v>
          </cell>
          <cell r="F2">
            <v>0.98410756499999996</v>
          </cell>
          <cell r="G2">
            <v>0.83632404000000005</v>
          </cell>
          <cell r="H2">
            <v>0.69762631500000005</v>
          </cell>
          <cell r="I2">
            <v>-6.1785512500000007E-2</v>
          </cell>
          <cell r="J2">
            <v>0.58500499250000004</v>
          </cell>
          <cell r="K2">
            <v>0.47965645749999997</v>
          </cell>
          <cell r="L2">
            <v>8.5041632499999992E-2</v>
          </cell>
          <cell r="M2">
            <v>1.432195605</v>
          </cell>
          <cell r="N2">
            <v>0.37837021250000002</v>
          </cell>
          <cell r="O2">
            <v>0.15454808749999999</v>
          </cell>
          <cell r="P2">
            <v>0.55458235999999994</v>
          </cell>
          <cell r="Q2">
            <v>0.55234239249999995</v>
          </cell>
          <cell r="R2">
            <v>0.74650370500000007</v>
          </cell>
          <cell r="S2">
            <v>0.85903774249999998</v>
          </cell>
          <cell r="T2">
            <v>0.90570598999999996</v>
          </cell>
          <cell r="U2">
            <v>0.28968540250000002</v>
          </cell>
          <cell r="V2">
            <v>0.22165102999999997</v>
          </cell>
          <cell r="W2">
            <v>-0.15655321750000001</v>
          </cell>
          <cell r="X2">
            <v>0.49019009999999996</v>
          </cell>
          <cell r="Y2">
            <v>0.40190201250000002</v>
          </cell>
        </row>
        <row r="3">
          <cell r="B3">
            <v>-1.518767325</v>
          </cell>
          <cell r="C3">
            <v>-1.9745840125</v>
          </cell>
          <cell r="D3">
            <v>-2.1763726475</v>
          </cell>
          <cell r="E3">
            <v>-1.9860540625000001</v>
          </cell>
          <cell r="F3">
            <v>-2.1287827500000001</v>
          </cell>
          <cell r="G3">
            <v>-2.177848875</v>
          </cell>
          <cell r="H3">
            <v>-1.8875204624999999</v>
          </cell>
          <cell r="I3">
            <v>-0.29365577750000005</v>
          </cell>
          <cell r="J3">
            <v>0.94261343750000004</v>
          </cell>
          <cell r="K3">
            <v>1.3722619425</v>
          </cell>
          <cell r="L3">
            <v>1.07872057</v>
          </cell>
          <cell r="M3">
            <v>1.4368854174999999</v>
          </cell>
          <cell r="N3">
            <v>1.2751206774999999</v>
          </cell>
          <cell r="O3">
            <v>1.3135130125000001</v>
          </cell>
          <cell r="P3">
            <v>0.67772451</v>
          </cell>
          <cell r="Q3">
            <v>0.17133695999999998</v>
          </cell>
          <cell r="R3">
            <v>0.381156465</v>
          </cell>
          <cell r="S3">
            <v>0.46297331999999997</v>
          </cell>
          <cell r="T3">
            <v>0.27892399000000001</v>
          </cell>
          <cell r="U3">
            <v>-5.2032285000000011E-2</v>
          </cell>
          <cell r="V3">
            <v>-0.20312568250000002</v>
          </cell>
          <cell r="W3">
            <v>-0.1413198</v>
          </cell>
          <cell r="X3">
            <v>-0.67773338999999999</v>
          </cell>
          <cell r="Y3">
            <v>-0.91736732499999996</v>
          </cell>
        </row>
        <row r="4">
          <cell r="B4">
            <v>-3.5865249600000002</v>
          </cell>
          <cell r="C4">
            <v>-3.5865249600000002</v>
          </cell>
          <cell r="D4">
            <v>-4.1637439699999996</v>
          </cell>
          <cell r="E4">
            <v>-4.7409629799999999</v>
          </cell>
          <cell r="F4">
            <v>-4.7409629799999999</v>
          </cell>
          <cell r="G4">
            <v>-4.7409629799999999</v>
          </cell>
          <cell r="H4">
            <v>-1.8903903925000001</v>
          </cell>
          <cell r="I4">
            <v>0.3918447525</v>
          </cell>
          <cell r="J4">
            <v>1.24435425</v>
          </cell>
          <cell r="K4">
            <v>1.24435425</v>
          </cell>
          <cell r="L4">
            <v>1.137788775</v>
          </cell>
          <cell r="M4">
            <v>1.5995616899999998</v>
          </cell>
          <cell r="N4">
            <v>2.1679000799999999</v>
          </cell>
          <cell r="O4">
            <v>2.2345047</v>
          </cell>
          <cell r="P4">
            <v>1.2532339125</v>
          </cell>
          <cell r="Q4">
            <v>0.97794342000000001</v>
          </cell>
          <cell r="R4">
            <v>-0.15873336999999998</v>
          </cell>
          <cell r="S4">
            <v>-0.15873336999999998</v>
          </cell>
          <cell r="T4">
            <v>-0.15873336999999998</v>
          </cell>
          <cell r="U4">
            <v>-0.15873336999999998</v>
          </cell>
          <cell r="V4">
            <v>-1.01124382</v>
          </cell>
          <cell r="W4">
            <v>-1.29541397</v>
          </cell>
          <cell r="X4">
            <v>-3.6220436100000004</v>
          </cell>
          <cell r="Y4">
            <v>-3.6220436100000004</v>
          </cell>
        </row>
        <row r="5">
          <cell r="B5">
            <v>4.2723773600000001</v>
          </cell>
          <cell r="C5">
            <v>3.2734689449999999</v>
          </cell>
          <cell r="D5">
            <v>3.1021021524999997</v>
          </cell>
          <cell r="E5">
            <v>2.7092951049999994</v>
          </cell>
          <cell r="F5">
            <v>3.1189348775000005</v>
          </cell>
          <cell r="G5">
            <v>1.4475460175000006</v>
          </cell>
          <cell r="H5">
            <v>2.5256297350000003</v>
          </cell>
          <cell r="I5">
            <v>4.8532959450000002</v>
          </cell>
          <cell r="J5">
            <v>7.0600640500000003</v>
          </cell>
          <cell r="K5">
            <v>8.3893197449999999</v>
          </cell>
          <cell r="L5">
            <v>9.1585548349999986</v>
          </cell>
          <cell r="M5">
            <v>9.4929235849999998</v>
          </cell>
          <cell r="N5">
            <v>9.919630269999999</v>
          </cell>
          <cell r="O5">
            <v>9.9946815250000007</v>
          </cell>
          <cell r="P5">
            <v>9.9237394774999999</v>
          </cell>
          <cell r="Q5">
            <v>9.5933923925000002</v>
          </cell>
          <cell r="R5">
            <v>9.1296432924999991</v>
          </cell>
          <cell r="S5">
            <v>8.1015304500000003</v>
          </cell>
          <cell r="T5">
            <v>8.0640485099999992</v>
          </cell>
          <cell r="U5">
            <v>7.6713443550000004</v>
          </cell>
          <cell r="V5">
            <v>6.9149351350000003</v>
          </cell>
          <cell r="W5">
            <v>8.2896568049999999</v>
          </cell>
          <cell r="X5">
            <v>7.4278342325000004</v>
          </cell>
          <cell r="Y5">
            <v>5.9776219424999999</v>
          </cell>
        </row>
        <row r="6">
          <cell r="B6">
            <v>-0.83946111499999998</v>
          </cell>
          <cell r="C6">
            <v>-0.75332832000000005</v>
          </cell>
          <cell r="D6">
            <v>-0.82100410250000011</v>
          </cell>
          <cell r="E6">
            <v>-0.66411934500000003</v>
          </cell>
          <cell r="F6">
            <v>-0.72564277999999993</v>
          </cell>
          <cell r="G6">
            <v>-0.75640449999999992</v>
          </cell>
          <cell r="H6">
            <v>-0.87945135750000003</v>
          </cell>
          <cell r="I6">
            <v>-0.66719550999999999</v>
          </cell>
          <cell r="J6">
            <v>-0.759480665</v>
          </cell>
          <cell r="K6">
            <v>-0.72564276500000002</v>
          </cell>
          <cell r="L6">
            <v>-0.82100408999999996</v>
          </cell>
          <cell r="M6">
            <v>-0.91328925999999999</v>
          </cell>
          <cell r="N6">
            <v>-0.69180488500000004</v>
          </cell>
          <cell r="O6">
            <v>-0.66411935</v>
          </cell>
          <cell r="P6">
            <v>-0.71333807250000003</v>
          </cell>
          <cell r="Q6">
            <v>-0.7687091774999999</v>
          </cell>
          <cell r="R6">
            <v>-0.71333807500000002</v>
          </cell>
          <cell r="S6">
            <v>-0.66104317499999987</v>
          </cell>
          <cell r="T6">
            <v>-0.66719550249999993</v>
          </cell>
          <cell r="U6">
            <v>-0.58413886749999999</v>
          </cell>
          <cell r="V6">
            <v>-0.68872870249999996</v>
          </cell>
          <cell r="W6">
            <v>-0.73179511250000007</v>
          </cell>
          <cell r="X6">
            <v>-0.77486151000000003</v>
          </cell>
          <cell r="Y6">
            <v>-0.78101387249999998</v>
          </cell>
        </row>
        <row r="7">
          <cell r="B7">
            <v>101.75902938750001</v>
          </cell>
          <cell r="C7">
            <v>102.1935005175</v>
          </cell>
          <cell r="D7">
            <v>103.06299591</v>
          </cell>
          <cell r="E7">
            <v>103.253297805</v>
          </cell>
          <cell r="F7">
            <v>103.50118255749999</v>
          </cell>
          <cell r="G7">
            <v>103.85334014750001</v>
          </cell>
          <cell r="H7">
            <v>102.49825286750001</v>
          </cell>
          <cell r="I7">
            <v>98.102321622500014</v>
          </cell>
          <cell r="J7">
            <v>97.436845777500011</v>
          </cell>
          <cell r="K7">
            <v>97.218400957499995</v>
          </cell>
          <cell r="L7">
            <v>97.301681514999999</v>
          </cell>
          <cell r="M7">
            <v>96.699985502499999</v>
          </cell>
          <cell r="N7">
            <v>95.940441132499998</v>
          </cell>
          <cell r="O7">
            <v>96.253250124999994</v>
          </cell>
          <cell r="P7">
            <v>96.757106780000015</v>
          </cell>
          <cell r="Q7">
            <v>97.910678860000004</v>
          </cell>
          <cell r="R7">
            <v>98.173158645000001</v>
          </cell>
          <cell r="S7">
            <v>97.962951662499989</v>
          </cell>
          <cell r="T7">
            <v>98.139202119999993</v>
          </cell>
          <cell r="U7">
            <v>98.592006685000001</v>
          </cell>
          <cell r="V7">
            <v>98.536605834999989</v>
          </cell>
          <cell r="W7">
            <v>98.180810927499991</v>
          </cell>
          <cell r="X7">
            <v>98.960447310000006</v>
          </cell>
          <cell r="Y7">
            <v>99.768484115000007</v>
          </cell>
        </row>
        <row r="8">
          <cell r="B8">
            <v>27.139389037499999</v>
          </cell>
          <cell r="C8">
            <v>24.3522262575</v>
          </cell>
          <cell r="D8">
            <v>20.954648967499999</v>
          </cell>
          <cell r="E8">
            <v>21.55676746</v>
          </cell>
          <cell r="F8">
            <v>20.361645692500002</v>
          </cell>
          <cell r="G8">
            <v>23.019941329999998</v>
          </cell>
          <cell r="H8">
            <v>24.8433990475</v>
          </cell>
          <cell r="I8">
            <v>20.147120475000001</v>
          </cell>
          <cell r="J8">
            <v>14.238856315</v>
          </cell>
          <cell r="K8">
            <v>10.58531189</v>
          </cell>
          <cell r="L8">
            <v>13.612579347499999</v>
          </cell>
          <cell r="M8">
            <v>15.260577207499999</v>
          </cell>
          <cell r="N8">
            <v>14.527154922499999</v>
          </cell>
          <cell r="O8">
            <v>14.366373065000001</v>
          </cell>
          <cell r="P8">
            <v>17.851667404999997</v>
          </cell>
          <cell r="Q8">
            <v>19.653513907499999</v>
          </cell>
          <cell r="R8">
            <v>21.1139640775</v>
          </cell>
          <cell r="S8">
            <v>25.955699922500003</v>
          </cell>
          <cell r="T8">
            <v>25.292736052499997</v>
          </cell>
          <cell r="U8">
            <v>24.122764584999999</v>
          </cell>
          <cell r="V8">
            <v>26.175973890000002</v>
          </cell>
          <cell r="W8">
            <v>23.901956554999998</v>
          </cell>
          <cell r="X8">
            <v>25.845295907500002</v>
          </cell>
          <cell r="Y8">
            <v>26.542306902500002</v>
          </cell>
        </row>
        <row r="9">
          <cell r="B9">
            <v>-9.0199565849999992</v>
          </cell>
          <cell r="C9">
            <v>-11.569566245000001</v>
          </cell>
          <cell r="D9">
            <v>-11.6727681125</v>
          </cell>
          <cell r="E9">
            <v>-11.7437190975</v>
          </cell>
          <cell r="F9">
            <v>-11.614716525</v>
          </cell>
          <cell r="G9">
            <v>-11.5652666075</v>
          </cell>
          <cell r="H9">
            <v>-9.5816333274999987</v>
          </cell>
          <cell r="I9">
            <v>-5.6833496100000005</v>
          </cell>
          <cell r="J9">
            <v>-3.7808423049999997</v>
          </cell>
          <cell r="K9">
            <v>-3.7067723299999997</v>
          </cell>
          <cell r="L9">
            <v>-3.6783704775000006</v>
          </cell>
          <cell r="M9">
            <v>-1.7653198225000004</v>
          </cell>
          <cell r="N9">
            <v>-1.2674868125000005</v>
          </cell>
          <cell r="O9">
            <v>-1.5473158375000007</v>
          </cell>
          <cell r="P9">
            <v>-0.3214709775000002</v>
          </cell>
          <cell r="Q9">
            <v>-2.4429280750000002</v>
          </cell>
          <cell r="R9">
            <v>-4.3188593425000006</v>
          </cell>
          <cell r="S9">
            <v>-4.2242579525000004</v>
          </cell>
          <cell r="T9">
            <v>-5.0325469950000006</v>
          </cell>
          <cell r="U9">
            <v>-4.5828652375000001</v>
          </cell>
          <cell r="V9">
            <v>-4.6602663975000009</v>
          </cell>
          <cell r="W9">
            <v>-3.7716495949999995</v>
          </cell>
          <cell r="X9">
            <v>-5.5984249075000001</v>
          </cell>
          <cell r="Y9">
            <v>-7.5044026375000019</v>
          </cell>
        </row>
        <row r="10">
          <cell r="B10">
            <v>-32.069510790000002</v>
          </cell>
          <cell r="C10">
            <v>-44.380937209999999</v>
          </cell>
          <cell r="D10">
            <v>-46.605246542499998</v>
          </cell>
          <cell r="E10">
            <v>-45.318695747500001</v>
          </cell>
          <cell r="F10">
            <v>-47.045961644999998</v>
          </cell>
          <cell r="G10">
            <v>-49.047188989999995</v>
          </cell>
          <cell r="H10">
            <v>-42.410267962500001</v>
          </cell>
          <cell r="I10">
            <v>-17.639629305</v>
          </cell>
          <cell r="J10">
            <v>-0.72770207249999963</v>
          </cell>
          <cell r="K10">
            <v>7.0410109174999995</v>
          </cell>
          <cell r="L10">
            <v>6.4351434274999999</v>
          </cell>
          <cell r="M10">
            <v>7.2035462325000008</v>
          </cell>
          <cell r="N10">
            <v>10.599160017500001</v>
          </cell>
          <cell r="O10">
            <v>9.3341444174999992</v>
          </cell>
          <cell r="P10">
            <v>2.6415146599999999</v>
          </cell>
          <cell r="Q10">
            <v>1.4669523475000004</v>
          </cell>
          <cell r="R10">
            <v>0.94157045750000012</v>
          </cell>
          <cell r="S10">
            <v>-2.8674441850000001</v>
          </cell>
          <cell r="T10">
            <v>-4.1663794774999996</v>
          </cell>
          <cell r="U10">
            <v>-3.0337121925000003</v>
          </cell>
          <cell r="V10">
            <v>-8.9328519975000003</v>
          </cell>
          <cell r="W10">
            <v>-3.3143614500000007</v>
          </cell>
          <cell r="X10">
            <v>-10.4331389475</v>
          </cell>
          <cell r="Y10">
            <v>-15.58641035</v>
          </cell>
        </row>
        <row r="11">
          <cell r="B11">
            <v>-4.2929916400000003</v>
          </cell>
          <cell r="C11">
            <v>-4.2929916400000003</v>
          </cell>
          <cell r="D11">
            <v>-4.2929916400000003</v>
          </cell>
          <cell r="E11">
            <v>-4.2929916400000003</v>
          </cell>
          <cell r="F11">
            <v>-4.2929916400000003</v>
          </cell>
          <cell r="G11">
            <v>-4.2929916400000003</v>
          </cell>
          <cell r="H11">
            <v>-4.2929916400000003</v>
          </cell>
          <cell r="I11">
            <v>-4.0648365025000004</v>
          </cell>
          <cell r="J11">
            <v>-3.8191375724999999</v>
          </cell>
          <cell r="K11">
            <v>-3.7625885000000001</v>
          </cell>
          <cell r="L11">
            <v>-3.6806774125000001</v>
          </cell>
          <cell r="M11">
            <v>-3.7372283899999998</v>
          </cell>
          <cell r="N11">
            <v>-3.7372283899999998</v>
          </cell>
          <cell r="O11">
            <v>-3.7372283899999998</v>
          </cell>
          <cell r="P11">
            <v>-3.7372283899999998</v>
          </cell>
          <cell r="Q11">
            <v>-3.7372283899999998</v>
          </cell>
          <cell r="R11">
            <v>-3.8001174899999999</v>
          </cell>
          <cell r="S11">
            <v>-3.98878479</v>
          </cell>
          <cell r="T11">
            <v>-3.98878479</v>
          </cell>
          <cell r="U11">
            <v>-3.98878479</v>
          </cell>
          <cell r="V11">
            <v>-3.98878479</v>
          </cell>
          <cell r="W11">
            <v>-4.1038360599999999</v>
          </cell>
          <cell r="X11">
            <v>-4.2188873300000003</v>
          </cell>
          <cell r="Y11">
            <v>-4.2188873300000003</v>
          </cell>
        </row>
        <row r="12">
          <cell r="B12">
            <v>-1.6440000000000001</v>
          </cell>
          <cell r="C12">
            <v>-1.802</v>
          </cell>
          <cell r="D12">
            <v>-1.8890000000000002</v>
          </cell>
          <cell r="E12">
            <v>-1.016</v>
          </cell>
          <cell r="F12">
            <v>-1.5330000000000001</v>
          </cell>
          <cell r="G12">
            <v>-1.6460000000000001</v>
          </cell>
          <cell r="H12">
            <v>0.50900000000000001</v>
          </cell>
          <cell r="I12">
            <v>2.7070000000000003</v>
          </cell>
          <cell r="J12">
            <v>3.3939999999999997</v>
          </cell>
          <cell r="K12">
            <v>4.0620000000000003</v>
          </cell>
          <cell r="L12">
            <v>4.5450000000000008</v>
          </cell>
          <cell r="M12">
            <v>4.4790000000000001</v>
          </cell>
          <cell r="N12">
            <v>4.6309999999999993</v>
          </cell>
          <cell r="O12">
            <v>4.2469999999999999</v>
          </cell>
          <cell r="P12">
            <v>3.2089999999999996</v>
          </cell>
          <cell r="Q12">
            <v>2.6059999999999999</v>
          </cell>
          <cell r="R12">
            <v>2.0579999999999998</v>
          </cell>
          <cell r="S12">
            <v>2.0810000000000004</v>
          </cell>
          <cell r="T12">
            <v>1.6099999999999999</v>
          </cell>
          <cell r="U12">
            <v>1.6139999999999999</v>
          </cell>
          <cell r="V12">
            <v>1.0049999999999999</v>
          </cell>
          <cell r="W12">
            <v>1.2170000000000003</v>
          </cell>
          <cell r="X12">
            <v>0.81999999999999962</v>
          </cell>
          <cell r="Y12">
            <v>-0.50900000000000001</v>
          </cell>
        </row>
        <row r="13">
          <cell r="B13">
            <v>-0.92120519249999999</v>
          </cell>
          <cell r="C13">
            <v>-0.90984919499999994</v>
          </cell>
          <cell r="D13">
            <v>-1.14303182</v>
          </cell>
          <cell r="E13">
            <v>-1.0472290174999999</v>
          </cell>
          <cell r="F13">
            <v>-0.92803433000000002</v>
          </cell>
          <cell r="G13">
            <v>-1.2367812825</v>
          </cell>
          <cell r="H13">
            <v>-0.93978586249999996</v>
          </cell>
          <cell r="I13">
            <v>-0.62104970000000004</v>
          </cell>
          <cell r="J13">
            <v>-0.42127069999999989</v>
          </cell>
          <cell r="K13">
            <v>-0.21030731250000001</v>
          </cell>
          <cell r="L13">
            <v>-0.27148100499999983</v>
          </cell>
          <cell r="M13">
            <v>-0.18674703250000024</v>
          </cell>
          <cell r="N13">
            <v>-7.8607945000000012E-2</v>
          </cell>
          <cell r="O13">
            <v>-0.11748902750000001</v>
          </cell>
          <cell r="P13">
            <v>-0.22778883249999993</v>
          </cell>
          <cell r="Q13">
            <v>-0.18169750000000007</v>
          </cell>
          <cell r="R13">
            <v>-0.41618609499999981</v>
          </cell>
          <cell r="S13">
            <v>-0.37312080000000003</v>
          </cell>
          <cell r="T13">
            <v>-0.54204659249999998</v>
          </cell>
          <cell r="U13">
            <v>-0.54528373250000006</v>
          </cell>
          <cell r="V13">
            <v>-0.54123519250000007</v>
          </cell>
          <cell r="W13">
            <v>-0.46673501750000002</v>
          </cell>
          <cell r="X13">
            <v>-0.61489285500000013</v>
          </cell>
          <cell r="Y13">
            <v>-0.68245258000000009</v>
          </cell>
        </row>
        <row r="14">
          <cell r="B14">
            <v>-1.5409999999999999</v>
          </cell>
          <cell r="C14">
            <v>-1.3560000000000001</v>
          </cell>
          <cell r="D14">
            <v>-1.405</v>
          </cell>
          <cell r="E14">
            <v>-1.5669999999999999</v>
          </cell>
          <cell r="F14">
            <v>-1.5249999999999999</v>
          </cell>
          <cell r="G14">
            <v>-1.23</v>
          </cell>
          <cell r="H14">
            <v>-1.1910000000000001</v>
          </cell>
          <cell r="I14">
            <v>-1.24</v>
          </cell>
          <cell r="J14">
            <v>-1.208</v>
          </cell>
          <cell r="K14">
            <v>-0.99299999999999999</v>
          </cell>
          <cell r="L14">
            <v>-0.90100000000000002</v>
          </cell>
          <cell r="M14">
            <v>-0.85099999999999998</v>
          </cell>
          <cell r="N14">
            <v>-0.69399999999999995</v>
          </cell>
          <cell r="O14">
            <v>-0.87</v>
          </cell>
          <cell r="P14">
            <v>-1.282</v>
          </cell>
          <cell r="Q14">
            <v>-0.92500000000000004</v>
          </cell>
          <cell r="R14">
            <v>-0.90900000000000003</v>
          </cell>
          <cell r="S14">
            <v>-1.4630000000000001</v>
          </cell>
          <cell r="T14">
            <v>-1.466</v>
          </cell>
          <cell r="U14">
            <v>-1.163</v>
          </cell>
          <cell r="V14">
            <v>-1.35</v>
          </cell>
          <cell r="W14">
            <v>-1.153</v>
          </cell>
          <cell r="X14">
            <v>-1.357</v>
          </cell>
          <cell r="Y14">
            <v>-1.5169999999999999</v>
          </cell>
        </row>
        <row r="15">
          <cell r="B15">
            <v>-0.16427802999999999</v>
          </cell>
          <cell r="C15">
            <v>-0.16427802999999999</v>
          </cell>
          <cell r="D15">
            <v>-0.16427802999999999</v>
          </cell>
          <cell r="E15">
            <v>-0.16427802999999999</v>
          </cell>
          <cell r="F15">
            <v>-0.16427802999999999</v>
          </cell>
          <cell r="G15">
            <v>-0.16427802999999999</v>
          </cell>
          <cell r="H15">
            <v>-0.73222255749999998</v>
          </cell>
          <cell r="I15">
            <v>-0.92153739999999995</v>
          </cell>
          <cell r="J15">
            <v>-0.92153739999999995</v>
          </cell>
          <cell r="K15">
            <v>-0.35359287249999999</v>
          </cell>
          <cell r="L15">
            <v>-0.16427802999999999</v>
          </cell>
          <cell r="M15">
            <v>-0.73222255749999998</v>
          </cell>
          <cell r="N15">
            <v>-0.12037849</v>
          </cell>
          <cell r="O15">
            <v>-0.12037849</v>
          </cell>
          <cell r="P15">
            <v>-0.12037849</v>
          </cell>
          <cell r="Q15">
            <v>-0.12037849</v>
          </cell>
          <cell r="R15">
            <v>-0.12037849</v>
          </cell>
          <cell r="S15">
            <v>-0.12037849</v>
          </cell>
          <cell r="T15">
            <v>-0.12037849</v>
          </cell>
          <cell r="U15">
            <v>-0.12037849</v>
          </cell>
          <cell r="V15">
            <v>-0.12037849</v>
          </cell>
          <cell r="W15">
            <v>-0.12037849</v>
          </cell>
          <cell r="X15">
            <v>-0.12037849</v>
          </cell>
          <cell r="Y15">
            <v>-0.12037849</v>
          </cell>
        </row>
        <row r="16">
          <cell r="B16">
            <v>-1.11908531</v>
          </cell>
          <cell r="C16">
            <v>-1.11908531</v>
          </cell>
          <cell r="D16">
            <v>-1.11908531</v>
          </cell>
          <cell r="E16">
            <v>-1.11908531</v>
          </cell>
          <cell r="F16">
            <v>-1.11908531</v>
          </cell>
          <cell r="G16">
            <v>-1.11908531</v>
          </cell>
          <cell r="H16">
            <v>-1.11908531</v>
          </cell>
          <cell r="I16">
            <v>-0.36182499000000007</v>
          </cell>
          <cell r="J16">
            <v>0.39543342999999997</v>
          </cell>
          <cell r="K16">
            <v>0.39543342999999997</v>
          </cell>
          <cell r="L16">
            <v>0.39543342999999997</v>
          </cell>
          <cell r="M16">
            <v>0.39543342999999997</v>
          </cell>
          <cell r="N16">
            <v>0.39543342999999997</v>
          </cell>
          <cell r="O16">
            <v>0.39543342999999997</v>
          </cell>
          <cell r="P16">
            <v>0.39543342999999997</v>
          </cell>
          <cell r="Q16">
            <v>0.39543342999999997</v>
          </cell>
          <cell r="R16">
            <v>0.39543342999999997</v>
          </cell>
          <cell r="S16">
            <v>0.39543342999999997</v>
          </cell>
          <cell r="T16">
            <v>-0.17250967250000002</v>
          </cell>
          <cell r="U16">
            <v>-0.36182404000000001</v>
          </cell>
          <cell r="V16">
            <v>-0.36182404000000001</v>
          </cell>
          <cell r="W16">
            <v>-0.36182404000000001</v>
          </cell>
          <cell r="X16">
            <v>-0.36182404000000001</v>
          </cell>
          <cell r="Y16">
            <v>-0.36182404000000001</v>
          </cell>
        </row>
        <row r="17">
          <cell r="B17">
            <v>1.4277744299999999</v>
          </cell>
          <cell r="C17">
            <v>1.2041721299999999</v>
          </cell>
          <cell r="D17">
            <v>0.98056984000000003</v>
          </cell>
          <cell r="E17">
            <v>0.98056984000000003</v>
          </cell>
          <cell r="F17">
            <v>0.98056984000000003</v>
          </cell>
          <cell r="G17">
            <v>1.0364704124999999</v>
          </cell>
          <cell r="H17">
            <v>1.69097757</v>
          </cell>
          <cell r="I17">
            <v>2.5168895675000003</v>
          </cell>
          <cell r="J17">
            <v>3.5579810099999998</v>
          </cell>
          <cell r="K17">
            <v>4.3049182850000003</v>
          </cell>
          <cell r="L17">
            <v>4.3694200475000002</v>
          </cell>
          <cell r="M17">
            <v>4.5414233225</v>
          </cell>
          <cell r="N17">
            <v>4.7618002874999998</v>
          </cell>
          <cell r="O17">
            <v>5.3386835999999995</v>
          </cell>
          <cell r="P17">
            <v>4.8158245075000004</v>
          </cell>
          <cell r="Q17">
            <v>4.6997237225000008</v>
          </cell>
          <cell r="R17">
            <v>4.5793209050000003</v>
          </cell>
          <cell r="S17">
            <v>3.930011275</v>
          </cell>
          <cell r="T17">
            <v>3.9945125600000004</v>
          </cell>
          <cell r="U17">
            <v>3.77090836</v>
          </cell>
          <cell r="V17">
            <v>3.6032066350000003</v>
          </cell>
          <cell r="W17">
            <v>3.2500019074999997</v>
          </cell>
          <cell r="X17">
            <v>2.9354991950000002</v>
          </cell>
          <cell r="Y17">
            <v>2.3632907875000004</v>
          </cell>
        </row>
        <row r="18">
          <cell r="B18">
            <v>-1.6571371875000001</v>
          </cell>
          <cell r="C18">
            <v>-1.9416809675000002</v>
          </cell>
          <cell r="D18">
            <v>-1.8856331125000001</v>
          </cell>
          <cell r="E18">
            <v>-1.8168616575000001</v>
          </cell>
          <cell r="F18">
            <v>-1.8831955800000002</v>
          </cell>
          <cell r="G18">
            <v>-1.8198673125</v>
          </cell>
          <cell r="H18">
            <v>-0.67940236500000006</v>
          </cell>
          <cell r="I18">
            <v>0.248413995</v>
          </cell>
          <cell r="J18">
            <v>0.26731762749999999</v>
          </cell>
          <cell r="K18">
            <v>0.67682679499999998</v>
          </cell>
          <cell r="L18">
            <v>0.67037740749999997</v>
          </cell>
          <cell r="M18">
            <v>0.7402264624999999</v>
          </cell>
          <cell r="N18">
            <v>0.98506561000000004</v>
          </cell>
          <cell r="O18">
            <v>0.88221798750000002</v>
          </cell>
          <cell r="P18">
            <v>-4.0789480000000003E-2</v>
          </cell>
          <cell r="Q18">
            <v>1.0809757499999996E-2</v>
          </cell>
          <cell r="R18">
            <v>6.8589457500000006E-2</v>
          </cell>
          <cell r="S18">
            <v>0.18912211000000001</v>
          </cell>
          <cell r="T18">
            <v>1.4836924999999997E-2</v>
          </cell>
          <cell r="U18">
            <v>5.3035785000000002E-2</v>
          </cell>
          <cell r="V18">
            <v>0.22678924</v>
          </cell>
          <cell r="W18">
            <v>-0.11937358750000002</v>
          </cell>
          <cell r="X18">
            <v>-0.86040787499999993</v>
          </cell>
          <cell r="Y18">
            <v>-1.0113350125</v>
          </cell>
        </row>
        <row r="19">
          <cell r="B19">
            <v>1.77132797</v>
          </cell>
          <cell r="C19">
            <v>1.77132797</v>
          </cell>
          <cell r="D19">
            <v>1.77132797</v>
          </cell>
          <cell r="E19">
            <v>1.77132797</v>
          </cell>
          <cell r="F19">
            <v>1.77132797</v>
          </cell>
          <cell r="G19">
            <v>1.77132797</v>
          </cell>
          <cell r="H19">
            <v>1.2273492800000001</v>
          </cell>
          <cell r="I19">
            <v>-0.12094020999999999</v>
          </cell>
          <cell r="J19">
            <v>-0.38904380999999999</v>
          </cell>
          <cell r="K19">
            <v>-0.38904380999999999</v>
          </cell>
          <cell r="L19">
            <v>-0.38904380999999999</v>
          </cell>
          <cell r="M19">
            <v>-0.38904380999999999</v>
          </cell>
          <cell r="N19">
            <v>-0.38904380999999999</v>
          </cell>
          <cell r="O19">
            <v>-0.38904380999999999</v>
          </cell>
          <cell r="P19">
            <v>-0.38904380999999999</v>
          </cell>
          <cell r="Q19">
            <v>-0.38904380999999999</v>
          </cell>
          <cell r="R19">
            <v>-0.38904380999999999</v>
          </cell>
          <cell r="S19">
            <v>0.41526699</v>
          </cell>
          <cell r="T19">
            <v>0.68337059</v>
          </cell>
          <cell r="U19">
            <v>0.68337059</v>
          </cell>
          <cell r="V19">
            <v>0.68337059</v>
          </cell>
          <cell r="W19">
            <v>0.68337059</v>
          </cell>
          <cell r="X19">
            <v>0.68337059</v>
          </cell>
          <cell r="Y19">
            <v>1.4876828225000001</v>
          </cell>
        </row>
        <row r="20">
          <cell r="B20">
            <v>1.7789999999999999</v>
          </cell>
          <cell r="C20">
            <v>1.3149999999999999</v>
          </cell>
          <cell r="D20">
            <v>1.2</v>
          </cell>
          <cell r="E20">
            <v>1.0649999999999999</v>
          </cell>
          <cell r="F20">
            <v>1.6639999999999999</v>
          </cell>
          <cell r="G20">
            <v>1.5649999999999999</v>
          </cell>
          <cell r="H20">
            <v>2.0470000000000002</v>
          </cell>
          <cell r="I20">
            <v>2.1219999999999999</v>
          </cell>
          <cell r="J20">
            <v>1.2929999999999999</v>
          </cell>
          <cell r="K20">
            <v>0.69899999999999995</v>
          </cell>
          <cell r="L20">
            <v>1.5980000000000001</v>
          </cell>
          <cell r="M20">
            <v>1.5089999999999999</v>
          </cell>
          <cell r="N20">
            <v>1.669</v>
          </cell>
          <cell r="O20">
            <v>1.1970000000000001</v>
          </cell>
          <cell r="P20">
            <v>1.236</v>
          </cell>
          <cell r="Q20">
            <v>1.17</v>
          </cell>
          <cell r="R20">
            <v>1.274</v>
          </cell>
          <cell r="S20">
            <v>2.2690000000000001</v>
          </cell>
          <cell r="T20">
            <v>2.0659999999999998</v>
          </cell>
          <cell r="U20">
            <v>2.2120000000000002</v>
          </cell>
          <cell r="V20">
            <v>2.367</v>
          </cell>
          <cell r="W20">
            <v>2.1869999999999998</v>
          </cell>
          <cell r="X20">
            <v>1.59</v>
          </cell>
          <cell r="Y20">
            <v>1.466</v>
          </cell>
        </row>
        <row r="21">
          <cell r="B21">
            <v>-0.31389600750000002</v>
          </cell>
          <cell r="C21">
            <v>-0.36210764750000002</v>
          </cell>
          <cell r="D21">
            <v>-0.63087833000000004</v>
          </cell>
          <cell r="E21">
            <v>-0.63789231999999996</v>
          </cell>
          <cell r="F21">
            <v>-0.38595993749999996</v>
          </cell>
          <cell r="G21">
            <v>-0.63268826</v>
          </cell>
          <cell r="H21">
            <v>-0.51304986249999995</v>
          </cell>
          <cell r="I21">
            <v>0.48616330750000003</v>
          </cell>
          <cell r="J21">
            <v>1.3917878574999998</v>
          </cell>
          <cell r="K21">
            <v>1.8145665825000001</v>
          </cell>
          <cell r="L21">
            <v>1.2112062275</v>
          </cell>
          <cell r="M21">
            <v>1.4751033775</v>
          </cell>
          <cell r="N21">
            <v>1.6966377575</v>
          </cell>
          <cell r="O21">
            <v>1.7476368924999999</v>
          </cell>
          <cell r="P21">
            <v>1.5652622325000001</v>
          </cell>
          <cell r="Q21">
            <v>1.115300285</v>
          </cell>
          <cell r="R21">
            <v>1.1263461125000001</v>
          </cell>
          <cell r="S21">
            <v>1.0433422475</v>
          </cell>
          <cell r="T21">
            <v>0.76140289000000005</v>
          </cell>
          <cell r="U21">
            <v>0.8201891025000001</v>
          </cell>
          <cell r="V21">
            <v>1.1026023</v>
          </cell>
          <cell r="W21">
            <v>0.78034020999999998</v>
          </cell>
          <cell r="X21">
            <v>0.43829634000000001</v>
          </cell>
          <cell r="Y21">
            <v>0.11722955999999998</v>
          </cell>
        </row>
        <row r="22">
          <cell r="B22">
            <v>0.379</v>
          </cell>
          <cell r="C22">
            <v>0.435</v>
          </cell>
          <cell r="D22">
            <v>0.63</v>
          </cell>
          <cell r="E22">
            <v>0.72499999999999998</v>
          </cell>
          <cell r="F22">
            <v>-0.65700000000000003</v>
          </cell>
          <cell r="G22">
            <v>-0.51800000000000002</v>
          </cell>
          <cell r="H22">
            <v>0.151</v>
          </cell>
          <cell r="I22">
            <v>1.0109999999999999</v>
          </cell>
          <cell r="J22">
            <v>1.28</v>
          </cell>
          <cell r="K22">
            <v>1.3480000000000001</v>
          </cell>
          <cell r="L22">
            <v>1.2909999999999999</v>
          </cell>
          <cell r="M22">
            <v>1.2230000000000001</v>
          </cell>
          <cell r="N22">
            <v>1.4790000000000001</v>
          </cell>
          <cell r="O22">
            <v>1.413</v>
          </cell>
          <cell r="P22">
            <v>1.177</v>
          </cell>
          <cell r="Q22">
            <v>0.99299999999999999</v>
          </cell>
          <cell r="R22">
            <v>0.84799999999999998</v>
          </cell>
          <cell r="S22">
            <v>0.8</v>
          </cell>
          <cell r="T22">
            <v>0.86599999999999999</v>
          </cell>
          <cell r="U22">
            <v>1.0649999999999999</v>
          </cell>
          <cell r="V22">
            <v>0.995</v>
          </cell>
          <cell r="W22">
            <v>1.028</v>
          </cell>
          <cell r="X22">
            <v>0.34399999999999997</v>
          </cell>
          <cell r="Y22">
            <v>-0.41099999999999998</v>
          </cell>
        </row>
        <row r="23">
          <cell r="B23">
            <v>0.36814308000000001</v>
          </cell>
          <cell r="C23">
            <v>0.36814308000000001</v>
          </cell>
          <cell r="D23">
            <v>0.36814308000000001</v>
          </cell>
          <cell r="E23">
            <v>0.36814308000000001</v>
          </cell>
          <cell r="F23">
            <v>0.36814308000000001</v>
          </cell>
          <cell r="G23">
            <v>0.36814308000000001</v>
          </cell>
          <cell r="H23">
            <v>0.36814308000000001</v>
          </cell>
          <cell r="I23">
            <v>0.13370323000000001</v>
          </cell>
          <cell r="J23">
            <v>-0.10073662</v>
          </cell>
          <cell r="K23">
            <v>-0.11329507749999999</v>
          </cell>
          <cell r="L23">
            <v>-5.4684637500000001E-2</v>
          </cell>
          <cell r="M23">
            <v>-3.3752440000000002E-2</v>
          </cell>
          <cell r="N23">
            <v>-3.3752440000000002E-2</v>
          </cell>
          <cell r="O23">
            <v>-3.3752440000000002E-2</v>
          </cell>
          <cell r="P23">
            <v>-3.3752440000000002E-2</v>
          </cell>
          <cell r="Q23">
            <v>-3.3752440000000002E-2</v>
          </cell>
          <cell r="R23">
            <v>-3.3752440000000002E-2</v>
          </cell>
          <cell r="S23">
            <v>-3.3752440000000002E-2</v>
          </cell>
          <cell r="T23">
            <v>0.37232923499999998</v>
          </cell>
          <cell r="U23">
            <v>0.18394089</v>
          </cell>
          <cell r="V23">
            <v>0.18394089</v>
          </cell>
          <cell r="W23">
            <v>0.18394089</v>
          </cell>
          <cell r="X23">
            <v>0.18394089</v>
          </cell>
          <cell r="Y23">
            <v>0.18394089</v>
          </cell>
        </row>
        <row r="24">
          <cell r="B24">
            <v>-24.765778342500003</v>
          </cell>
          <cell r="C24">
            <v>-23.9362869825</v>
          </cell>
          <cell r="D24">
            <v>-24.6969616025</v>
          </cell>
          <cell r="E24">
            <v>-25.303293474999997</v>
          </cell>
          <cell r="F24">
            <v>-24.6487313525</v>
          </cell>
          <cell r="G24">
            <v>-31.671689880000002</v>
          </cell>
          <cell r="H24">
            <v>-26.992125547499999</v>
          </cell>
          <cell r="I24">
            <v>-5.0992155624999995</v>
          </cell>
          <cell r="J24">
            <v>0.51908936000000039</v>
          </cell>
          <cell r="K24">
            <v>-4.5200576925</v>
          </cell>
          <cell r="L24">
            <v>-6.6909418300000008</v>
          </cell>
          <cell r="M24">
            <v>-9.1605714524999993</v>
          </cell>
          <cell r="N24">
            <v>-11.066031795000001</v>
          </cell>
          <cell r="O24">
            <v>-12.012319175</v>
          </cell>
          <cell r="P24">
            <v>-13.177392817499999</v>
          </cell>
          <cell r="Q24">
            <v>-10.122700679999999</v>
          </cell>
          <cell r="R24">
            <v>-8.6296743550000006</v>
          </cell>
          <cell r="S24">
            <v>-9.4413803200000004</v>
          </cell>
          <cell r="T24">
            <v>-8.0042341799999992</v>
          </cell>
          <cell r="U24">
            <v>-10.6797011125</v>
          </cell>
          <cell r="V24">
            <v>-17.214917894999999</v>
          </cell>
          <cell r="W24">
            <v>-13.071285677500001</v>
          </cell>
          <cell r="X24">
            <v>-14.948362225</v>
          </cell>
          <cell r="Y24">
            <v>-21.568266455</v>
          </cell>
        </row>
        <row r="25">
          <cell r="B25">
            <v>-7.9420390174999991</v>
          </cell>
          <cell r="C25">
            <v>-12.751042599999998</v>
          </cell>
          <cell r="D25">
            <v>-11.376485820000003</v>
          </cell>
          <cell r="E25">
            <v>-11.201297762499999</v>
          </cell>
          <cell r="F25">
            <v>-10.6848585525</v>
          </cell>
          <cell r="G25">
            <v>-13.026928659999999</v>
          </cell>
          <cell r="H25">
            <v>-8.3060572099999987</v>
          </cell>
          <cell r="I25">
            <v>-1.2879572025000003</v>
          </cell>
          <cell r="J25">
            <v>0.49942660999999866</v>
          </cell>
          <cell r="K25">
            <v>8.7117893725000002</v>
          </cell>
          <cell r="L25">
            <v>9.9180109524999995</v>
          </cell>
          <cell r="M25">
            <v>9.104390862499999</v>
          </cell>
          <cell r="N25">
            <v>10.953073987500002</v>
          </cell>
          <cell r="O25">
            <v>12.075394402499999</v>
          </cell>
          <cell r="P25">
            <v>9.5469710825000007</v>
          </cell>
          <cell r="Q25">
            <v>5.5109450800000008</v>
          </cell>
          <cell r="R25">
            <v>-0.77945017499999913</v>
          </cell>
          <cell r="S25">
            <v>-1.4714109924999992</v>
          </cell>
          <cell r="T25">
            <v>-1.638355504999998</v>
          </cell>
          <cell r="U25">
            <v>-3.6478846075000018</v>
          </cell>
          <cell r="V25">
            <v>-4.5753812800000002</v>
          </cell>
          <cell r="W25">
            <v>-1.5420098349999982</v>
          </cell>
          <cell r="X25">
            <v>-6.6336150124999991</v>
          </cell>
          <cell r="Y25">
            <v>-9.4396524450000001</v>
          </cell>
        </row>
      </sheetData>
      <sheetData sheetId="11"/>
      <sheetData sheetId="12"/>
      <sheetData sheetId="13"/>
      <sheetData sheetId="14"/>
      <sheetData sheetId="15"/>
      <sheetData sheetId="16">
        <row r="2">
          <cell r="B2">
            <v>6.52</v>
          </cell>
          <cell r="C2">
            <v>10.56</v>
          </cell>
          <cell r="D2">
            <v>5.92</v>
          </cell>
          <cell r="E2">
            <v>6.15</v>
          </cell>
          <cell r="F2">
            <v>6.79</v>
          </cell>
          <cell r="G2">
            <v>6.65</v>
          </cell>
          <cell r="H2">
            <v>10</v>
          </cell>
          <cell r="I2">
            <v>10.19</v>
          </cell>
          <cell r="J2">
            <v>9.76</v>
          </cell>
          <cell r="K2">
            <v>8.0500000000000007</v>
          </cell>
          <cell r="L2">
            <v>8.66</v>
          </cell>
          <cell r="M2">
            <v>10</v>
          </cell>
          <cell r="N2">
            <v>7.8</v>
          </cell>
          <cell r="O2">
            <v>5.82</v>
          </cell>
          <cell r="P2">
            <v>6.56</v>
          </cell>
          <cell r="Q2">
            <v>8.0399999999999991</v>
          </cell>
          <cell r="R2">
            <v>7.63</v>
          </cell>
          <cell r="S2">
            <v>8.42</v>
          </cell>
          <cell r="T2">
            <v>4.66</v>
          </cell>
          <cell r="U2">
            <v>4.32</v>
          </cell>
          <cell r="V2">
            <v>2.81</v>
          </cell>
          <cell r="W2">
            <v>2.81</v>
          </cell>
          <cell r="X2">
            <v>3.33</v>
          </cell>
          <cell r="Y2">
            <v>8.9700000000000006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Secondary Reserve, Winter"/>
      <sheetName val="Tertiary Reserve Up, Winter"/>
      <sheetName val="Tertiary Reserve Down, Winter"/>
      <sheetName val="Flexibility, Winter"/>
      <sheetName val="Energy, Summer"/>
      <sheetName val="Secondary Reserve, Summer"/>
      <sheetName val="Tertiary Reserve Up, Summer"/>
      <sheetName val="Tertiary Reserve Down, Summer"/>
      <sheetName val="Flexibility, Summer"/>
    </sheetNames>
    <sheetDataSet>
      <sheetData sheetId="0">
        <row r="3">
          <cell r="B3">
            <v>5.0000000000000001E-3</v>
          </cell>
        </row>
      </sheetData>
      <sheetData sheetId="1"/>
      <sheetData sheetId="2"/>
      <sheetData sheetId="3"/>
      <sheetData sheetId="4"/>
      <sheetData sheetId="5">
        <row r="2">
          <cell r="B2">
            <v>18.309999999999999</v>
          </cell>
        </row>
      </sheetData>
      <sheetData sheetId="6"/>
      <sheetData sheetId="7"/>
      <sheetData sheetId="8"/>
      <sheetData sheetId="9"/>
      <sheetData sheetId="10">
        <row r="2">
          <cell r="B2">
            <v>6.52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0D4F3-11C8-4AE0-8187-5D32BF24CF63}">
  <dimension ref="A1:G10"/>
  <sheetViews>
    <sheetView tabSelected="1" workbookViewId="0">
      <selection activeCell="B6" sqref="B6"/>
    </sheetView>
  </sheetViews>
  <sheetFormatPr defaultRowHeight="14.4" x14ac:dyDescent="0.3"/>
  <cols>
    <col min="1" max="1" width="19.5546875" bestFit="1" customWidth="1"/>
  </cols>
  <sheetData>
    <row r="1" spans="1:7" x14ac:dyDescent="0.3">
      <c r="A1" t="s">
        <v>5</v>
      </c>
      <c r="B1">
        <v>1</v>
      </c>
      <c r="C1" s="2">
        <v>1</v>
      </c>
      <c r="D1" s="2"/>
      <c r="E1" s="2"/>
      <c r="F1" s="2"/>
      <c r="G1" s="2"/>
    </row>
    <row r="3" spans="1:7" x14ac:dyDescent="0.3">
      <c r="A3" t="s">
        <v>1</v>
      </c>
      <c r="B3" t="s">
        <v>2</v>
      </c>
    </row>
    <row r="4" spans="1:7" x14ac:dyDescent="0.3">
      <c r="A4" t="s">
        <v>3</v>
      </c>
      <c r="B4" s="2">
        <v>0</v>
      </c>
    </row>
    <row r="5" spans="1:7" x14ac:dyDescent="0.3">
      <c r="A5" t="s">
        <v>4</v>
      </c>
      <c r="B5" s="2">
        <v>0</v>
      </c>
    </row>
    <row r="7" spans="1:7" x14ac:dyDescent="0.3">
      <c r="A7" t="s">
        <v>7</v>
      </c>
      <c r="B7" s="3">
        <v>2030</v>
      </c>
    </row>
    <row r="8" spans="1:7" x14ac:dyDescent="0.3">
      <c r="A8" t="s">
        <v>12</v>
      </c>
      <c r="B8" s="8">
        <v>1.175428234</v>
      </c>
    </row>
    <row r="9" spans="1:7" x14ac:dyDescent="0.3">
      <c r="A9" t="s">
        <v>13</v>
      </c>
      <c r="B9" s="4">
        <v>245</v>
      </c>
    </row>
    <row r="10" spans="1:7" x14ac:dyDescent="0.3">
      <c r="A10" t="s">
        <v>14</v>
      </c>
      <c r="B10" s="3">
        <v>26.25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38219-E992-44EE-9FDA-7932794BFA03}">
  <dimension ref="A1:Y17"/>
  <sheetViews>
    <sheetView zoomScale="70" zoomScaleNormal="70" workbookViewId="0">
      <selection activeCell="B16" sqref="B16"/>
    </sheetView>
  </sheetViews>
  <sheetFormatPr defaultRowHeight="14.4" x14ac:dyDescent="0.3"/>
  <cols>
    <col min="2" max="2" width="9.6640625" bestFit="1" customWidth="1"/>
  </cols>
  <sheetData>
    <row r="1" spans="1:25" x14ac:dyDescent="0.3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7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</row>
    <row r="3" spans="1:25" x14ac:dyDescent="0.3">
      <c r="A3">
        <v>7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</row>
    <row r="4" spans="1:25" x14ac:dyDescent="0.3">
      <c r="A4">
        <v>8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  <row r="5" spans="1:25" x14ac:dyDescent="0.3">
      <c r="A5">
        <v>10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</row>
    <row r="6" spans="1:25" x14ac:dyDescent="0.3">
      <c r="A6">
        <v>10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</row>
    <row r="7" spans="1:25" x14ac:dyDescent="0.3">
      <c r="A7">
        <v>10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</row>
    <row r="8" spans="1:25" x14ac:dyDescent="0.3">
      <c r="A8">
        <v>10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</row>
    <row r="9" spans="1:25" x14ac:dyDescent="0.3">
      <c r="A9">
        <v>11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</row>
    <row r="10" spans="1:25" x14ac:dyDescent="0.3">
      <c r="A10">
        <v>13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</row>
    <row r="11" spans="1:25" x14ac:dyDescent="0.3">
      <c r="A11">
        <v>14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</row>
    <row r="12" spans="1:25" x14ac:dyDescent="0.3">
      <c r="A12">
        <v>34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</row>
    <row r="13" spans="1:25" x14ac:dyDescent="0.3">
      <c r="A13">
        <v>34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</row>
    <row r="14" spans="1:25" x14ac:dyDescent="0.3">
      <c r="A14">
        <v>36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</row>
    <row r="15" spans="1:25" x14ac:dyDescent="0.3">
      <c r="A15">
        <v>36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</row>
    <row r="16" spans="1:25" x14ac:dyDescent="0.3">
      <c r="A16" s="6">
        <v>4</v>
      </c>
      <c r="B16" s="7">
        <f>_xlfn.IFNA(VLOOKUP($A16,'PV Distribution'!$A$2:$B$6,2,FALSE),0)*'PV Scenarios'!C$2</f>
        <v>0.61250000000000004</v>
      </c>
      <c r="C16" s="7">
        <f>_xlfn.IFNA(VLOOKUP($A16,'PV Distribution'!$A$2:$B$6,2,FALSE),0)*'PV Scenarios'!D$2</f>
        <v>0.61250000000000004</v>
      </c>
      <c r="D16" s="7">
        <f>_xlfn.IFNA(VLOOKUP($A16,'PV Distribution'!$A$2:$B$6,2,FALSE),0)*'PV Scenarios'!E$2</f>
        <v>0.61250000000000004</v>
      </c>
      <c r="E16" s="7">
        <f>_xlfn.IFNA(VLOOKUP($A16,'PV Distribution'!$A$2:$B$6,2,FALSE),0)*'PV Scenarios'!F$2</f>
        <v>0.61250000000000004</v>
      </c>
      <c r="F16" s="7">
        <f>_xlfn.IFNA(VLOOKUP($A16,'PV Distribution'!$A$2:$B$6,2,FALSE),0)*'PV Scenarios'!G$2</f>
        <v>0.61250000000000004</v>
      </c>
      <c r="G16" s="7">
        <f>_xlfn.IFNA(VLOOKUP($A16,'PV Distribution'!$A$2:$B$6,2,FALSE),0)*'PV Scenarios'!H$2</f>
        <v>0.61250000000000004</v>
      </c>
      <c r="H16" s="7">
        <f>_xlfn.IFNA(VLOOKUP($A16,'PV Distribution'!$A$2:$B$6,2,FALSE),0)*'PV Scenarios'!I$2</f>
        <v>8.2319999999999993</v>
      </c>
      <c r="I16" s="7">
        <f>_xlfn.IFNA(VLOOKUP($A16,'PV Distribution'!$A$2:$B$6,2,FALSE),0)*'PV Scenarios'!J$2</f>
        <v>21.952000000000002</v>
      </c>
      <c r="J16" s="7">
        <f>_xlfn.IFNA(VLOOKUP($A16,'PV Distribution'!$A$2:$B$6,2,FALSE),0)*'PV Scenarios'!K$2</f>
        <v>37.583000000000006</v>
      </c>
      <c r="K16" s="7">
        <f>_xlfn.IFNA(VLOOKUP($A16,'PV Distribution'!$A$2:$B$6,2,FALSE),0)*'PV Scenarios'!L$2</f>
        <v>53.606000000000002</v>
      </c>
      <c r="L16" s="7">
        <f>_xlfn.IFNA(VLOOKUP($A16,'PV Distribution'!$A$2:$B$6,2,FALSE),0)*'PV Scenarios'!M$2</f>
        <v>68.159000000000006</v>
      </c>
      <c r="M16" s="7">
        <f>_xlfn.IFNA(VLOOKUP($A16,'PV Distribution'!$A$2:$B$6,2,FALSE),0)*'PV Scenarios'!N$2</f>
        <v>79.294250000000005</v>
      </c>
      <c r="N16" s="7">
        <f>_xlfn.IFNA(VLOOKUP($A16,'PV Distribution'!$A$2:$B$6,2,FALSE),0)*'PV Scenarios'!O$2</f>
        <v>85.468249999999998</v>
      </c>
      <c r="O16" s="7">
        <f>_xlfn.IFNA(VLOOKUP($A16,'PV Distribution'!$A$2:$B$6,2,FALSE),0)*'PV Scenarios'!P$2</f>
        <v>85.75</v>
      </c>
      <c r="P16" s="7">
        <f>_xlfn.IFNA(VLOOKUP($A16,'PV Distribution'!$A$2:$B$6,2,FALSE),0)*'PV Scenarios'!Q$2</f>
        <v>80.115000000000009</v>
      </c>
      <c r="Q16" s="7">
        <f>_xlfn.IFNA(VLOOKUP($A16,'PV Distribution'!$A$2:$B$6,2,FALSE),0)*'PV Scenarios'!R$2</f>
        <v>69.384</v>
      </c>
      <c r="R16" s="7">
        <f>_xlfn.IFNA(VLOOKUP($A16,'PV Distribution'!$A$2:$B$6,2,FALSE),0)*'PV Scenarios'!S$2</f>
        <v>55.076000000000001</v>
      </c>
      <c r="S16" s="7">
        <f>_xlfn.IFNA(VLOOKUP($A16,'PV Distribution'!$A$2:$B$6,2,FALSE),0)*'PV Scenarios'!T$2</f>
        <v>39.114249999999998</v>
      </c>
      <c r="T16" s="7">
        <f>_xlfn.IFNA(VLOOKUP($A16,'PV Distribution'!$A$2:$B$6,2,FALSE),0)*'PV Scenarios'!U$2</f>
        <v>23.372999999999998</v>
      </c>
      <c r="U16" s="7">
        <f>_xlfn.IFNA(VLOOKUP($A16,'PV Distribution'!$A$2:$B$6,2,FALSE),0)*'PV Scenarios'!V$2</f>
        <v>9.4202500000000011</v>
      </c>
      <c r="V16" s="7">
        <f>_xlfn.IFNA(VLOOKUP($A16,'PV Distribution'!$A$2:$B$6,2,FALSE),0)*'PV Scenarios'!W$2</f>
        <v>0.61250000000000004</v>
      </c>
      <c r="W16" s="7">
        <f>_xlfn.IFNA(VLOOKUP($A16,'PV Distribution'!$A$2:$B$6,2,FALSE),0)*'PV Scenarios'!X$2</f>
        <v>0.61250000000000004</v>
      </c>
      <c r="X16" s="7">
        <f>_xlfn.IFNA(VLOOKUP($A16,'PV Distribution'!$A$2:$B$6,2,FALSE),0)*'PV Scenarios'!Y$2</f>
        <v>0.61250000000000004</v>
      </c>
      <c r="Y16" s="7">
        <f>_xlfn.IFNA(VLOOKUP($A16,'PV Distribution'!$A$2:$B$6,2,FALSE),0)*'PV Scenarios'!Z$2</f>
        <v>0.61250000000000004</v>
      </c>
    </row>
    <row r="17" spans="1:25" x14ac:dyDescent="0.3">
      <c r="A17" s="6">
        <v>16</v>
      </c>
      <c r="B17" s="7">
        <f>_xlfn.IFNA(VLOOKUP($A17,'PV Distribution'!$A$2:$B$6,2,FALSE),0)*'PV Scenarios'!C$2</f>
        <v>0.61250000000000004</v>
      </c>
      <c r="C17" s="7">
        <f>_xlfn.IFNA(VLOOKUP($A17,'PV Distribution'!$A$2:$B$6,2,FALSE),0)*'PV Scenarios'!D$2</f>
        <v>0.61250000000000004</v>
      </c>
      <c r="D17" s="7">
        <f>_xlfn.IFNA(VLOOKUP($A17,'PV Distribution'!$A$2:$B$6,2,FALSE),0)*'PV Scenarios'!E$2</f>
        <v>0.61250000000000004</v>
      </c>
      <c r="E17" s="7">
        <f>_xlfn.IFNA(VLOOKUP($A17,'PV Distribution'!$A$2:$B$6,2,FALSE),0)*'PV Scenarios'!F$2</f>
        <v>0.61250000000000004</v>
      </c>
      <c r="F17" s="7">
        <f>_xlfn.IFNA(VLOOKUP($A17,'PV Distribution'!$A$2:$B$6,2,FALSE),0)*'PV Scenarios'!G$2</f>
        <v>0.61250000000000004</v>
      </c>
      <c r="G17" s="7">
        <f>_xlfn.IFNA(VLOOKUP($A17,'PV Distribution'!$A$2:$B$6,2,FALSE),0)*'PV Scenarios'!H$2</f>
        <v>0.61250000000000004</v>
      </c>
      <c r="H17" s="7">
        <f>_xlfn.IFNA(VLOOKUP($A17,'PV Distribution'!$A$2:$B$6,2,FALSE),0)*'PV Scenarios'!I$2</f>
        <v>8.2319999999999993</v>
      </c>
      <c r="I17" s="7">
        <f>_xlfn.IFNA(VLOOKUP($A17,'PV Distribution'!$A$2:$B$6,2,FALSE),0)*'PV Scenarios'!J$2</f>
        <v>21.952000000000002</v>
      </c>
      <c r="J17" s="7">
        <f>_xlfn.IFNA(VLOOKUP($A17,'PV Distribution'!$A$2:$B$6,2,FALSE),0)*'PV Scenarios'!K$2</f>
        <v>37.583000000000006</v>
      </c>
      <c r="K17" s="7">
        <f>_xlfn.IFNA(VLOOKUP($A17,'PV Distribution'!$A$2:$B$6,2,FALSE),0)*'PV Scenarios'!L$2</f>
        <v>53.606000000000002</v>
      </c>
      <c r="L17" s="7">
        <f>_xlfn.IFNA(VLOOKUP($A17,'PV Distribution'!$A$2:$B$6,2,FALSE),0)*'PV Scenarios'!M$2</f>
        <v>68.159000000000006</v>
      </c>
      <c r="M17" s="7">
        <f>_xlfn.IFNA(VLOOKUP($A17,'PV Distribution'!$A$2:$B$6,2,FALSE),0)*'PV Scenarios'!N$2</f>
        <v>79.294250000000005</v>
      </c>
      <c r="N17" s="7">
        <f>_xlfn.IFNA(VLOOKUP($A17,'PV Distribution'!$A$2:$B$6,2,FALSE),0)*'PV Scenarios'!O$2</f>
        <v>85.468249999999998</v>
      </c>
      <c r="O17" s="7">
        <f>_xlfn.IFNA(VLOOKUP($A17,'PV Distribution'!$A$2:$B$6,2,FALSE),0)*'PV Scenarios'!P$2</f>
        <v>85.75</v>
      </c>
      <c r="P17" s="7">
        <f>_xlfn.IFNA(VLOOKUP($A17,'PV Distribution'!$A$2:$B$6,2,FALSE),0)*'PV Scenarios'!Q$2</f>
        <v>80.115000000000009</v>
      </c>
      <c r="Q17" s="7">
        <f>_xlfn.IFNA(VLOOKUP($A17,'PV Distribution'!$A$2:$B$6,2,FALSE),0)*'PV Scenarios'!R$2</f>
        <v>69.384</v>
      </c>
      <c r="R17" s="7">
        <f>_xlfn.IFNA(VLOOKUP($A17,'PV Distribution'!$A$2:$B$6,2,FALSE),0)*'PV Scenarios'!S$2</f>
        <v>55.076000000000001</v>
      </c>
      <c r="S17" s="7">
        <f>_xlfn.IFNA(VLOOKUP($A17,'PV Distribution'!$A$2:$B$6,2,FALSE),0)*'PV Scenarios'!T$2</f>
        <v>39.114249999999998</v>
      </c>
      <c r="T17" s="7">
        <f>_xlfn.IFNA(VLOOKUP($A17,'PV Distribution'!$A$2:$B$6,2,FALSE),0)*'PV Scenarios'!U$2</f>
        <v>23.372999999999998</v>
      </c>
      <c r="U17" s="7">
        <f>_xlfn.IFNA(VLOOKUP($A17,'PV Distribution'!$A$2:$B$6,2,FALSE),0)*'PV Scenarios'!V$2</f>
        <v>9.4202500000000011</v>
      </c>
      <c r="V17" s="7">
        <f>_xlfn.IFNA(VLOOKUP($A17,'PV Distribution'!$A$2:$B$6,2,FALSE),0)*'PV Scenarios'!W$2</f>
        <v>0.61250000000000004</v>
      </c>
      <c r="W17" s="7">
        <f>_xlfn.IFNA(VLOOKUP($A17,'PV Distribution'!$A$2:$B$6,2,FALSE),0)*'PV Scenarios'!X$2</f>
        <v>0.61250000000000004</v>
      </c>
      <c r="X17" s="7">
        <f>_xlfn.IFNA(VLOOKUP($A17,'PV Distribution'!$A$2:$B$6,2,FALSE),0)*'PV Scenarios'!Y$2</f>
        <v>0.61250000000000004</v>
      </c>
      <c r="Y17" s="7">
        <f>_xlfn.IFNA(VLOOKUP($A17,'PV Distribution'!$A$2:$B$6,2,FALSE),0)*'PV Scenarios'!Z$2</f>
        <v>0.61250000000000004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011E2-36BC-4AFA-9AC0-D6EDEA0E71B6}">
  <dimension ref="A1:Y17"/>
  <sheetViews>
    <sheetView zoomScale="70" zoomScaleNormal="70" workbookViewId="0">
      <selection activeCell="A16" sqref="A16:A17"/>
    </sheetView>
  </sheetViews>
  <sheetFormatPr defaultRowHeight="14.4" x14ac:dyDescent="0.3"/>
  <sheetData>
    <row r="1" spans="1:25" x14ac:dyDescent="0.3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7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</row>
    <row r="3" spans="1:25" x14ac:dyDescent="0.3">
      <c r="A3">
        <v>7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</row>
    <row r="4" spans="1:25" x14ac:dyDescent="0.3">
      <c r="A4">
        <v>8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  <row r="5" spans="1:25" x14ac:dyDescent="0.3">
      <c r="A5">
        <v>10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</row>
    <row r="6" spans="1:25" x14ac:dyDescent="0.3">
      <c r="A6">
        <v>10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</row>
    <row r="7" spans="1:25" x14ac:dyDescent="0.3">
      <c r="A7">
        <v>10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</row>
    <row r="8" spans="1:25" x14ac:dyDescent="0.3">
      <c r="A8">
        <v>10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</row>
    <row r="9" spans="1:25" x14ac:dyDescent="0.3">
      <c r="A9">
        <v>11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</row>
    <row r="10" spans="1:25" x14ac:dyDescent="0.3">
      <c r="A10">
        <v>13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</row>
    <row r="11" spans="1:25" x14ac:dyDescent="0.3">
      <c r="A11">
        <v>14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</row>
    <row r="12" spans="1:25" x14ac:dyDescent="0.3">
      <c r="A12">
        <v>34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</row>
    <row r="13" spans="1:25" x14ac:dyDescent="0.3">
      <c r="A13">
        <v>34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</row>
    <row r="14" spans="1:25" x14ac:dyDescent="0.3">
      <c r="A14">
        <v>36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</row>
    <row r="15" spans="1:25" x14ac:dyDescent="0.3">
      <c r="A15">
        <v>36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</row>
    <row r="16" spans="1:25" x14ac:dyDescent="0.3">
      <c r="A16" s="6">
        <v>4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</row>
    <row r="17" spans="1:25" x14ac:dyDescent="0.3">
      <c r="A17" s="6">
        <v>16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DD06D-D26C-4C05-BDC7-26713BF8A97D}">
  <dimension ref="A1:Y17"/>
  <sheetViews>
    <sheetView zoomScale="70" zoomScaleNormal="70" workbookViewId="0">
      <selection activeCell="O13" sqref="O13"/>
    </sheetView>
  </sheetViews>
  <sheetFormatPr defaultRowHeight="14.4" x14ac:dyDescent="0.3"/>
  <sheetData>
    <row r="1" spans="1:25" x14ac:dyDescent="0.3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7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</row>
    <row r="4" spans="1:25" x14ac:dyDescent="0.3">
      <c r="A4" s="3">
        <v>8</v>
      </c>
      <c r="B4" s="3">
        <v>1</v>
      </c>
      <c r="C4" s="3">
        <v>1</v>
      </c>
      <c r="D4" s="3">
        <v>1</v>
      </c>
      <c r="E4" s="3">
        <v>1</v>
      </c>
      <c r="F4" s="3">
        <v>1</v>
      </c>
      <c r="G4" s="3">
        <v>1</v>
      </c>
      <c r="H4" s="3">
        <v>1</v>
      </c>
      <c r="I4" s="3">
        <v>1</v>
      </c>
      <c r="J4" s="3">
        <v>1</v>
      </c>
      <c r="K4" s="3">
        <v>1</v>
      </c>
      <c r="L4" s="3">
        <v>1</v>
      </c>
      <c r="M4" s="3">
        <v>1</v>
      </c>
      <c r="N4" s="3">
        <v>1</v>
      </c>
      <c r="O4" s="3">
        <v>1</v>
      </c>
      <c r="P4" s="3">
        <v>1</v>
      </c>
      <c r="Q4" s="3">
        <v>1</v>
      </c>
      <c r="R4" s="3">
        <v>1</v>
      </c>
      <c r="S4" s="3">
        <v>1</v>
      </c>
      <c r="T4" s="3">
        <v>1</v>
      </c>
      <c r="U4" s="3">
        <v>1</v>
      </c>
      <c r="V4" s="3">
        <v>1</v>
      </c>
      <c r="W4" s="3">
        <v>1</v>
      </c>
      <c r="X4" s="3">
        <v>1</v>
      </c>
      <c r="Y4" s="3">
        <v>1</v>
      </c>
    </row>
    <row r="5" spans="1:25" x14ac:dyDescent="0.3">
      <c r="A5">
        <v>10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3">
      <c r="A6">
        <v>10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3">
      <c r="A7">
        <v>10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3">
      <c r="A8">
        <v>10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</v>
      </c>
      <c r="P8">
        <v>1</v>
      </c>
      <c r="Q8">
        <v>1</v>
      </c>
      <c r="R8">
        <v>1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</row>
    <row r="9" spans="1:25" x14ac:dyDescent="0.3">
      <c r="A9" s="3">
        <v>11</v>
      </c>
      <c r="B9" s="3">
        <v>1</v>
      </c>
      <c r="C9" s="3">
        <v>1</v>
      </c>
      <c r="D9" s="3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K9" s="3">
        <v>1</v>
      </c>
      <c r="L9" s="3">
        <v>1</v>
      </c>
      <c r="M9" s="3">
        <v>1</v>
      </c>
      <c r="N9" s="3">
        <v>1</v>
      </c>
      <c r="O9" s="3">
        <v>1</v>
      </c>
      <c r="P9" s="3">
        <v>1</v>
      </c>
      <c r="Q9" s="3">
        <v>1</v>
      </c>
      <c r="R9" s="3">
        <v>1</v>
      </c>
      <c r="S9" s="3">
        <v>1</v>
      </c>
      <c r="T9" s="3">
        <v>1</v>
      </c>
      <c r="U9" s="3">
        <v>1</v>
      </c>
      <c r="V9" s="3">
        <v>1</v>
      </c>
      <c r="W9" s="3">
        <v>1</v>
      </c>
      <c r="X9" s="3">
        <v>1</v>
      </c>
      <c r="Y9" s="3">
        <v>1</v>
      </c>
    </row>
    <row r="10" spans="1:25" x14ac:dyDescent="0.3">
      <c r="A10" s="3">
        <v>13</v>
      </c>
      <c r="B10" s="3">
        <v>1</v>
      </c>
      <c r="C10" s="3">
        <v>1</v>
      </c>
      <c r="D10" s="3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K10" s="3">
        <v>1</v>
      </c>
      <c r="L10" s="3">
        <v>1</v>
      </c>
      <c r="M10" s="3">
        <v>1</v>
      </c>
      <c r="N10" s="3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>
        <v>1</v>
      </c>
      <c r="X10" s="3">
        <v>1</v>
      </c>
      <c r="Y10" s="3">
        <v>1</v>
      </c>
    </row>
    <row r="11" spans="1:25" x14ac:dyDescent="0.3">
      <c r="A11" s="3">
        <v>14</v>
      </c>
      <c r="B11" s="3">
        <v>1</v>
      </c>
      <c r="C11" s="3">
        <v>1</v>
      </c>
      <c r="D11" s="3">
        <v>1</v>
      </c>
      <c r="E11" s="3">
        <v>1</v>
      </c>
      <c r="F11" s="3">
        <v>1</v>
      </c>
      <c r="G11" s="3">
        <v>1</v>
      </c>
      <c r="H11" s="3">
        <v>1</v>
      </c>
      <c r="I11" s="3">
        <v>1</v>
      </c>
      <c r="J11" s="3">
        <v>1</v>
      </c>
      <c r="K11" s="3">
        <v>1</v>
      </c>
      <c r="L11" s="3">
        <v>1</v>
      </c>
      <c r="M11" s="3">
        <v>1</v>
      </c>
      <c r="N11" s="3">
        <v>1</v>
      </c>
      <c r="O11" s="3">
        <v>1</v>
      </c>
      <c r="P11" s="3">
        <v>1</v>
      </c>
      <c r="Q11" s="3">
        <v>1</v>
      </c>
      <c r="R11" s="3">
        <v>1</v>
      </c>
      <c r="S11" s="3">
        <v>1</v>
      </c>
      <c r="T11" s="3">
        <v>1</v>
      </c>
      <c r="U11" s="3">
        <v>1</v>
      </c>
      <c r="V11" s="3">
        <v>1</v>
      </c>
      <c r="W11" s="3">
        <v>1</v>
      </c>
      <c r="X11" s="3">
        <v>1</v>
      </c>
      <c r="Y11" s="3">
        <v>1</v>
      </c>
    </row>
    <row r="12" spans="1:25" x14ac:dyDescent="0.3">
      <c r="A12">
        <v>34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</row>
    <row r="13" spans="1:25" x14ac:dyDescent="0.3">
      <c r="A13">
        <v>34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</row>
    <row r="14" spans="1:25" x14ac:dyDescent="0.3">
      <c r="A14">
        <v>36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</row>
    <row r="15" spans="1:25" x14ac:dyDescent="0.3">
      <c r="A15">
        <v>36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</row>
    <row r="16" spans="1:25" x14ac:dyDescent="0.3">
      <c r="A16" s="6">
        <v>4</v>
      </c>
      <c r="B16" s="6">
        <v>1</v>
      </c>
      <c r="C16" s="6">
        <v>1</v>
      </c>
      <c r="D16" s="6">
        <v>1</v>
      </c>
      <c r="E16" s="6">
        <v>1</v>
      </c>
      <c r="F16" s="6">
        <v>1</v>
      </c>
      <c r="G16" s="6">
        <v>1</v>
      </c>
      <c r="H16" s="6">
        <v>1</v>
      </c>
      <c r="I16" s="6">
        <v>1</v>
      </c>
      <c r="J16" s="6">
        <v>1</v>
      </c>
      <c r="K16" s="6">
        <v>1</v>
      </c>
      <c r="L16" s="6">
        <v>1</v>
      </c>
      <c r="M16" s="6">
        <v>1</v>
      </c>
      <c r="N16" s="6">
        <v>1</v>
      </c>
      <c r="O16" s="6">
        <v>1</v>
      </c>
      <c r="P16" s="6">
        <v>1</v>
      </c>
      <c r="Q16" s="6">
        <v>1</v>
      </c>
      <c r="R16" s="6">
        <v>1</v>
      </c>
      <c r="S16" s="6">
        <v>1</v>
      </c>
      <c r="T16" s="6">
        <v>1</v>
      </c>
      <c r="U16" s="6">
        <v>1</v>
      </c>
      <c r="V16" s="6">
        <v>1</v>
      </c>
      <c r="W16" s="6">
        <v>1</v>
      </c>
      <c r="X16" s="6">
        <v>1</v>
      </c>
      <c r="Y16" s="6">
        <v>1</v>
      </c>
    </row>
    <row r="17" spans="1:25" x14ac:dyDescent="0.3">
      <c r="A17" s="6">
        <v>16</v>
      </c>
      <c r="B17" s="6">
        <v>1</v>
      </c>
      <c r="C17" s="6">
        <v>1</v>
      </c>
      <c r="D17" s="6">
        <v>1</v>
      </c>
      <c r="E17" s="6">
        <v>1</v>
      </c>
      <c r="F17" s="6">
        <v>1</v>
      </c>
      <c r="G17" s="6">
        <v>1</v>
      </c>
      <c r="H17" s="6">
        <v>1</v>
      </c>
      <c r="I17" s="6">
        <v>1</v>
      </c>
      <c r="J17" s="6">
        <v>1</v>
      </c>
      <c r="K17" s="6">
        <v>1</v>
      </c>
      <c r="L17" s="6">
        <v>1</v>
      </c>
      <c r="M17" s="6">
        <v>1</v>
      </c>
      <c r="N17" s="6">
        <v>1</v>
      </c>
      <c r="O17" s="6">
        <v>1</v>
      </c>
      <c r="P17" s="6">
        <v>1</v>
      </c>
      <c r="Q17" s="6">
        <v>1</v>
      </c>
      <c r="R17" s="6">
        <v>1</v>
      </c>
      <c r="S17" s="6">
        <v>1</v>
      </c>
      <c r="T17" s="6">
        <v>1</v>
      </c>
      <c r="U17" s="6">
        <v>1</v>
      </c>
      <c r="V17" s="6">
        <v>1</v>
      </c>
      <c r="W17" s="6">
        <v>1</v>
      </c>
      <c r="X17" s="6">
        <v>1</v>
      </c>
      <c r="Y17" s="6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B338C-B678-42F7-A0ED-226C34AC5E1E}">
  <dimension ref="A1:Y32"/>
  <sheetViews>
    <sheetView zoomScale="85" zoomScaleNormal="85" workbookViewId="0">
      <selection activeCell="B3" sqref="B3"/>
    </sheetView>
  </sheetViews>
  <sheetFormatPr defaultRowHeight="14.4" x14ac:dyDescent="0.3"/>
  <sheetData>
    <row r="1" spans="1:25" x14ac:dyDescent="0.3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>'Pc, Winter, S1'!B2*Main!$B$4+_xlfn.IFNA(VLOOKUP($A2,'EV Distribution'!$A$2:$B$11,2,FALSE),0)*('EV Scenarios'!B$2-'EV Scenarios'!B$3)</f>
        <v>0</v>
      </c>
      <c r="C2" s="1">
        <f>'Pc, Winter, S1'!C2*Main!$B$4+_xlfn.IFNA(VLOOKUP($A2,'EV Distribution'!$A$2:$B$11,2,FALSE),0)*('EV Scenarios'!C$2-'EV Scenarios'!C$3)</f>
        <v>0</v>
      </c>
      <c r="D2" s="1">
        <f>'Pc, Winter, S1'!D2*Main!$B$4+_xlfn.IFNA(VLOOKUP($A2,'EV Distribution'!$A$2:$B$11,2,FALSE),0)*('EV Scenarios'!D$2-'EV Scenarios'!D$3)</f>
        <v>0</v>
      </c>
      <c r="E2" s="1">
        <f>'Pc, Winter, S1'!E2*Main!$B$4+_xlfn.IFNA(VLOOKUP($A2,'EV Distribution'!$A$2:$B$11,2,FALSE),0)*('EV Scenarios'!E$2-'EV Scenarios'!E$3)</f>
        <v>0</v>
      </c>
      <c r="F2" s="1">
        <f>'Pc, Winter, S1'!F2*Main!$B$4+_xlfn.IFNA(VLOOKUP($A2,'EV Distribution'!$A$2:$B$11,2,FALSE),0)*('EV Scenarios'!F$2-'EV Scenarios'!F$3)</f>
        <v>0</v>
      </c>
      <c r="G2" s="1">
        <f>'Pc, Winter, S1'!G2*Main!$B$4+_xlfn.IFNA(VLOOKUP($A2,'EV Distribution'!$A$2:$B$11,2,FALSE),0)*('EV Scenarios'!G$2-'EV Scenarios'!G$3)</f>
        <v>0</v>
      </c>
      <c r="H2" s="1">
        <f>'Pc, Winter, S1'!H2*Main!$B$4+_xlfn.IFNA(VLOOKUP($A2,'EV Distribution'!$A$2:$B$11,2,FALSE),0)*('EV Scenarios'!H$2-'EV Scenarios'!H$3)</f>
        <v>0</v>
      </c>
      <c r="I2" s="1">
        <f>'Pc, Winter, S1'!I2*Main!$B$4+_xlfn.IFNA(VLOOKUP($A2,'EV Distribution'!$A$2:$B$11,2,FALSE),0)*('EV Scenarios'!I$2-'EV Scenarios'!I$3)</f>
        <v>0</v>
      </c>
      <c r="J2" s="1">
        <f>'Pc, Winter, S1'!J2*Main!$B$4+_xlfn.IFNA(VLOOKUP($A2,'EV Distribution'!$A$2:$B$11,2,FALSE),0)*('EV Scenarios'!J$2-'EV Scenarios'!J$3)</f>
        <v>0</v>
      </c>
      <c r="K2" s="1">
        <f>'Pc, Winter, S1'!K2*Main!$B$4+_xlfn.IFNA(VLOOKUP($A2,'EV Distribution'!$A$2:$B$11,2,FALSE),0)*('EV Scenarios'!K$2-'EV Scenarios'!K$3)</f>
        <v>0</v>
      </c>
      <c r="L2" s="1">
        <f>'Pc, Winter, S1'!L2*Main!$B$4+_xlfn.IFNA(VLOOKUP($A2,'EV Distribution'!$A$2:$B$11,2,FALSE),0)*('EV Scenarios'!L$2-'EV Scenarios'!L$3)</f>
        <v>0</v>
      </c>
      <c r="M2" s="1">
        <f>'Pc, Winter, S1'!M2*Main!$B$4+_xlfn.IFNA(VLOOKUP($A2,'EV Distribution'!$A$2:$B$11,2,FALSE),0)*('EV Scenarios'!M$2-'EV Scenarios'!M$3)</f>
        <v>0</v>
      </c>
      <c r="N2" s="1">
        <f>'Pc, Winter, S1'!N2*Main!$B$4+_xlfn.IFNA(VLOOKUP($A2,'EV Distribution'!$A$2:$B$11,2,FALSE),0)*('EV Scenarios'!N$2-'EV Scenarios'!N$3)</f>
        <v>0</v>
      </c>
      <c r="O2" s="1">
        <f>'Pc, Winter, S1'!O2*Main!$B$4+_xlfn.IFNA(VLOOKUP($A2,'EV Distribution'!$A$2:$B$11,2,FALSE),0)*('EV Scenarios'!O$2-'EV Scenarios'!O$3)</f>
        <v>0</v>
      </c>
      <c r="P2" s="1">
        <f>'Pc, Winter, S1'!P2*Main!$B$4+_xlfn.IFNA(VLOOKUP($A2,'EV Distribution'!$A$2:$B$11,2,FALSE),0)*('EV Scenarios'!P$2-'EV Scenarios'!P$3)</f>
        <v>0</v>
      </c>
      <c r="Q2" s="1">
        <f>'Pc, Winter, S1'!Q2*Main!$B$4+_xlfn.IFNA(VLOOKUP($A2,'EV Distribution'!$A$2:$B$11,2,FALSE),0)*('EV Scenarios'!Q$2-'EV Scenarios'!Q$3)</f>
        <v>0</v>
      </c>
      <c r="R2" s="1">
        <f>'Pc, Winter, S1'!R2*Main!$B$4+_xlfn.IFNA(VLOOKUP($A2,'EV Distribution'!$A$2:$B$11,2,FALSE),0)*('EV Scenarios'!R$2-'EV Scenarios'!R$3)</f>
        <v>0</v>
      </c>
      <c r="S2" s="1">
        <f>'Pc, Winter, S1'!S2*Main!$B$4+_xlfn.IFNA(VLOOKUP($A2,'EV Distribution'!$A$2:$B$11,2,FALSE),0)*('EV Scenarios'!S$2-'EV Scenarios'!S$3)</f>
        <v>0</v>
      </c>
      <c r="T2" s="1">
        <f>'Pc, Winter, S1'!T2*Main!$B$4+_xlfn.IFNA(VLOOKUP($A2,'EV Distribution'!$A$2:$B$11,2,FALSE),0)*('EV Scenarios'!T$2-'EV Scenarios'!T$3)</f>
        <v>0</v>
      </c>
      <c r="U2" s="1">
        <f>'Pc, Winter, S1'!U2*Main!$B$4+_xlfn.IFNA(VLOOKUP($A2,'EV Distribution'!$A$2:$B$11,2,FALSE),0)*('EV Scenarios'!U$2-'EV Scenarios'!U$3)</f>
        <v>0</v>
      </c>
      <c r="V2" s="1">
        <f>'Pc, Winter, S1'!V2*Main!$B$4+_xlfn.IFNA(VLOOKUP($A2,'EV Distribution'!$A$2:$B$11,2,FALSE),0)*('EV Scenarios'!V$2-'EV Scenarios'!V$3)</f>
        <v>0</v>
      </c>
      <c r="W2" s="1">
        <f>'Pc, Winter, S1'!W2*Main!$B$4+_xlfn.IFNA(VLOOKUP($A2,'EV Distribution'!$A$2:$B$11,2,FALSE),0)*('EV Scenarios'!W$2-'EV Scenarios'!W$3)</f>
        <v>0</v>
      </c>
      <c r="X2" s="1">
        <f>'Pc, Winter, S1'!X2*Main!$B$4+_xlfn.IFNA(VLOOKUP($A2,'EV Distribution'!$A$2:$B$11,2,FALSE),0)*('EV Scenarios'!X$2-'EV Scenarios'!X$3)</f>
        <v>0</v>
      </c>
      <c r="Y2" s="1">
        <f>'Pc, Winter, S1'!Y2*Main!$B$4+_xlfn.IFNA(VLOOKUP($A2,'EV Distribution'!$A$2:$B$11,2,FALSE),0)*('EV Scenarios'!Y$2-'EV Scenarios'!Y$3)</f>
        <v>0</v>
      </c>
    </row>
    <row r="3" spans="1:25" x14ac:dyDescent="0.3">
      <c r="A3">
        <v>2</v>
      </c>
      <c r="B3" s="1">
        <f>'Pc, Winter, S1'!B3*Main!$B$4+_xlfn.IFNA(VLOOKUP($A3,'EV Distribution'!$A$2:$B$11,2,FALSE),0)*('EV Scenarios'!B$2-'EV Scenarios'!B$3)</f>
        <v>0</v>
      </c>
      <c r="C3" s="1">
        <f>'Pc, Winter, S1'!C3*Main!$B$4+_xlfn.IFNA(VLOOKUP($A3,'EV Distribution'!$A$2:$B$11,2,FALSE),0)*('EV Scenarios'!C$2-'EV Scenarios'!C$3)</f>
        <v>0</v>
      </c>
      <c r="D3" s="1">
        <f>'Pc, Winter, S1'!D3*Main!$B$4+_xlfn.IFNA(VLOOKUP($A3,'EV Distribution'!$A$2:$B$11,2,FALSE),0)*('EV Scenarios'!D$2-'EV Scenarios'!D$3)</f>
        <v>0</v>
      </c>
      <c r="E3" s="1">
        <f>'Pc, Winter, S1'!E3*Main!$B$4+_xlfn.IFNA(VLOOKUP($A3,'EV Distribution'!$A$2:$B$11,2,FALSE),0)*('EV Scenarios'!E$2-'EV Scenarios'!E$3)</f>
        <v>0</v>
      </c>
      <c r="F3" s="1">
        <f>'Pc, Winter, S1'!F3*Main!$B$4+_xlfn.IFNA(VLOOKUP($A3,'EV Distribution'!$A$2:$B$11,2,FALSE),0)*('EV Scenarios'!F$2-'EV Scenarios'!F$3)</f>
        <v>0</v>
      </c>
      <c r="G3" s="1">
        <f>'Pc, Winter, S1'!G3*Main!$B$4+_xlfn.IFNA(VLOOKUP($A3,'EV Distribution'!$A$2:$B$11,2,FALSE),0)*('EV Scenarios'!G$2-'EV Scenarios'!G$3)</f>
        <v>0</v>
      </c>
      <c r="H3" s="1">
        <f>'Pc, Winter, S1'!H3*Main!$B$4+_xlfn.IFNA(VLOOKUP($A3,'EV Distribution'!$A$2:$B$11,2,FALSE),0)*('EV Scenarios'!H$2-'EV Scenarios'!H$3)</f>
        <v>0</v>
      </c>
      <c r="I3" s="1">
        <f>'Pc, Winter, S1'!I3*Main!$B$4+_xlfn.IFNA(VLOOKUP($A3,'EV Distribution'!$A$2:$B$11,2,FALSE),0)*('EV Scenarios'!I$2-'EV Scenarios'!I$3)</f>
        <v>0</v>
      </c>
      <c r="J3" s="1">
        <f>'Pc, Winter, S1'!J3*Main!$B$4+_xlfn.IFNA(VLOOKUP($A3,'EV Distribution'!$A$2:$B$11,2,FALSE),0)*('EV Scenarios'!J$2-'EV Scenarios'!J$3)</f>
        <v>0</v>
      </c>
      <c r="K3" s="1">
        <f>'Pc, Winter, S1'!K3*Main!$B$4+_xlfn.IFNA(VLOOKUP($A3,'EV Distribution'!$A$2:$B$11,2,FALSE),0)*('EV Scenarios'!K$2-'EV Scenarios'!K$3)</f>
        <v>0</v>
      </c>
      <c r="L3" s="1">
        <f>'Pc, Winter, S1'!L3*Main!$B$4+_xlfn.IFNA(VLOOKUP($A3,'EV Distribution'!$A$2:$B$11,2,FALSE),0)*('EV Scenarios'!L$2-'EV Scenarios'!L$3)</f>
        <v>0</v>
      </c>
      <c r="M3" s="1">
        <f>'Pc, Winter, S1'!M3*Main!$B$4+_xlfn.IFNA(VLOOKUP($A3,'EV Distribution'!$A$2:$B$11,2,FALSE),0)*('EV Scenarios'!M$2-'EV Scenarios'!M$3)</f>
        <v>0</v>
      </c>
      <c r="N3" s="1">
        <f>'Pc, Winter, S1'!N3*Main!$B$4+_xlfn.IFNA(VLOOKUP($A3,'EV Distribution'!$A$2:$B$11,2,FALSE),0)*('EV Scenarios'!N$2-'EV Scenarios'!N$3)</f>
        <v>0</v>
      </c>
      <c r="O3" s="1">
        <f>'Pc, Winter, S1'!O3*Main!$B$4+_xlfn.IFNA(VLOOKUP($A3,'EV Distribution'!$A$2:$B$11,2,FALSE),0)*('EV Scenarios'!O$2-'EV Scenarios'!O$3)</f>
        <v>0</v>
      </c>
      <c r="P3" s="1">
        <f>'Pc, Winter, S1'!P3*Main!$B$4+_xlfn.IFNA(VLOOKUP($A3,'EV Distribution'!$A$2:$B$11,2,FALSE),0)*('EV Scenarios'!P$2-'EV Scenarios'!P$3)</f>
        <v>0</v>
      </c>
      <c r="Q3" s="1">
        <f>'Pc, Winter, S1'!Q3*Main!$B$4+_xlfn.IFNA(VLOOKUP($A3,'EV Distribution'!$A$2:$B$11,2,FALSE),0)*('EV Scenarios'!Q$2-'EV Scenarios'!Q$3)</f>
        <v>0</v>
      </c>
      <c r="R3" s="1">
        <f>'Pc, Winter, S1'!R3*Main!$B$4+_xlfn.IFNA(VLOOKUP($A3,'EV Distribution'!$A$2:$B$11,2,FALSE),0)*('EV Scenarios'!R$2-'EV Scenarios'!R$3)</f>
        <v>0</v>
      </c>
      <c r="S3" s="1">
        <f>'Pc, Winter, S1'!S3*Main!$B$4+_xlfn.IFNA(VLOOKUP($A3,'EV Distribution'!$A$2:$B$11,2,FALSE),0)*('EV Scenarios'!S$2-'EV Scenarios'!S$3)</f>
        <v>0</v>
      </c>
      <c r="T3" s="1">
        <f>'Pc, Winter, S1'!T3*Main!$B$4+_xlfn.IFNA(VLOOKUP($A3,'EV Distribution'!$A$2:$B$11,2,FALSE),0)*('EV Scenarios'!T$2-'EV Scenarios'!T$3)</f>
        <v>0</v>
      </c>
      <c r="U3" s="1">
        <f>'Pc, Winter, S1'!U3*Main!$B$4+_xlfn.IFNA(VLOOKUP($A3,'EV Distribution'!$A$2:$B$11,2,FALSE),0)*('EV Scenarios'!U$2-'EV Scenarios'!U$3)</f>
        <v>0</v>
      </c>
      <c r="V3" s="1">
        <f>'Pc, Winter, S1'!V3*Main!$B$4+_xlfn.IFNA(VLOOKUP($A3,'EV Distribution'!$A$2:$B$11,2,FALSE),0)*('EV Scenarios'!V$2-'EV Scenarios'!V$3)</f>
        <v>0</v>
      </c>
      <c r="W3" s="1">
        <f>'Pc, Winter, S1'!W3*Main!$B$4+_xlfn.IFNA(VLOOKUP($A3,'EV Distribution'!$A$2:$B$11,2,FALSE),0)*('EV Scenarios'!W$2-'EV Scenarios'!W$3)</f>
        <v>0</v>
      </c>
      <c r="X3" s="1">
        <f>'Pc, Winter, S1'!X3*Main!$B$4+_xlfn.IFNA(VLOOKUP($A3,'EV Distribution'!$A$2:$B$11,2,FALSE),0)*('EV Scenarios'!X$2-'EV Scenarios'!X$3)</f>
        <v>0</v>
      </c>
      <c r="Y3" s="1">
        <f>'Pc, Winter, S1'!Y3*Main!$B$4+_xlfn.IFNA(VLOOKUP($A3,'EV Distribution'!$A$2:$B$11,2,FALSE),0)*('EV Scenarios'!Y$2-'EV Scenarios'!Y$3)</f>
        <v>0</v>
      </c>
    </row>
    <row r="4" spans="1:25" x14ac:dyDescent="0.3">
      <c r="A4">
        <v>3</v>
      </c>
      <c r="B4" s="1">
        <f>'Pc, Winter, S1'!B4*Main!$B$4+_xlfn.IFNA(VLOOKUP($A4,'EV Distribution'!$A$2:$B$11,2,FALSE),0)*('EV Scenarios'!B$2-'EV Scenarios'!B$3)</f>
        <v>0</v>
      </c>
      <c r="C4" s="1">
        <f>'Pc, Winter, S1'!C4*Main!$B$4+_xlfn.IFNA(VLOOKUP($A4,'EV Distribution'!$A$2:$B$11,2,FALSE),0)*('EV Scenarios'!C$2-'EV Scenarios'!C$3)</f>
        <v>0</v>
      </c>
      <c r="D4" s="1">
        <f>'Pc, Winter, S1'!D4*Main!$B$4+_xlfn.IFNA(VLOOKUP($A4,'EV Distribution'!$A$2:$B$11,2,FALSE),0)*('EV Scenarios'!D$2-'EV Scenarios'!D$3)</f>
        <v>0</v>
      </c>
      <c r="E4" s="1">
        <f>'Pc, Winter, S1'!E4*Main!$B$4+_xlfn.IFNA(VLOOKUP($A4,'EV Distribution'!$A$2:$B$11,2,FALSE),0)*('EV Scenarios'!E$2-'EV Scenarios'!E$3)</f>
        <v>0</v>
      </c>
      <c r="F4" s="1">
        <f>'Pc, Winter, S1'!F4*Main!$B$4+_xlfn.IFNA(VLOOKUP($A4,'EV Distribution'!$A$2:$B$11,2,FALSE),0)*('EV Scenarios'!F$2-'EV Scenarios'!F$3)</f>
        <v>0</v>
      </c>
      <c r="G4" s="1">
        <f>'Pc, Winter, S1'!G4*Main!$B$4+_xlfn.IFNA(VLOOKUP($A4,'EV Distribution'!$A$2:$B$11,2,FALSE),0)*('EV Scenarios'!G$2-'EV Scenarios'!G$3)</f>
        <v>0</v>
      </c>
      <c r="H4" s="1">
        <f>'Pc, Winter, S1'!H4*Main!$B$4+_xlfn.IFNA(VLOOKUP($A4,'EV Distribution'!$A$2:$B$11,2,FALSE),0)*('EV Scenarios'!H$2-'EV Scenarios'!H$3)</f>
        <v>0</v>
      </c>
      <c r="I4" s="1">
        <f>'Pc, Winter, S1'!I4*Main!$B$4+_xlfn.IFNA(VLOOKUP($A4,'EV Distribution'!$A$2:$B$11,2,FALSE),0)*('EV Scenarios'!I$2-'EV Scenarios'!I$3)</f>
        <v>0</v>
      </c>
      <c r="J4" s="1">
        <f>'Pc, Winter, S1'!J4*Main!$B$4+_xlfn.IFNA(VLOOKUP($A4,'EV Distribution'!$A$2:$B$11,2,FALSE),0)*('EV Scenarios'!J$2-'EV Scenarios'!J$3)</f>
        <v>0</v>
      </c>
      <c r="K4" s="1">
        <f>'Pc, Winter, S1'!K4*Main!$B$4+_xlfn.IFNA(VLOOKUP($A4,'EV Distribution'!$A$2:$B$11,2,FALSE),0)*('EV Scenarios'!K$2-'EV Scenarios'!K$3)</f>
        <v>0</v>
      </c>
      <c r="L4" s="1">
        <f>'Pc, Winter, S1'!L4*Main!$B$4+_xlfn.IFNA(VLOOKUP($A4,'EV Distribution'!$A$2:$B$11,2,FALSE),0)*('EV Scenarios'!L$2-'EV Scenarios'!L$3)</f>
        <v>0</v>
      </c>
      <c r="M4" s="1">
        <f>'Pc, Winter, S1'!M4*Main!$B$4+_xlfn.IFNA(VLOOKUP($A4,'EV Distribution'!$A$2:$B$11,2,FALSE),0)*('EV Scenarios'!M$2-'EV Scenarios'!M$3)</f>
        <v>0</v>
      </c>
      <c r="N4" s="1">
        <f>'Pc, Winter, S1'!N4*Main!$B$4+_xlfn.IFNA(VLOOKUP($A4,'EV Distribution'!$A$2:$B$11,2,FALSE),0)*('EV Scenarios'!N$2-'EV Scenarios'!N$3)</f>
        <v>0</v>
      </c>
      <c r="O4" s="1">
        <f>'Pc, Winter, S1'!O4*Main!$B$4+_xlfn.IFNA(VLOOKUP($A4,'EV Distribution'!$A$2:$B$11,2,FALSE),0)*('EV Scenarios'!O$2-'EV Scenarios'!O$3)</f>
        <v>0</v>
      </c>
      <c r="P4" s="1">
        <f>'Pc, Winter, S1'!P4*Main!$B$4+_xlfn.IFNA(VLOOKUP($A4,'EV Distribution'!$A$2:$B$11,2,FALSE),0)*('EV Scenarios'!P$2-'EV Scenarios'!P$3)</f>
        <v>0</v>
      </c>
      <c r="Q4" s="1">
        <f>'Pc, Winter, S1'!Q4*Main!$B$4+_xlfn.IFNA(VLOOKUP($A4,'EV Distribution'!$A$2:$B$11,2,FALSE),0)*('EV Scenarios'!Q$2-'EV Scenarios'!Q$3)</f>
        <v>0</v>
      </c>
      <c r="R4" s="1">
        <f>'Pc, Winter, S1'!R4*Main!$B$4+_xlfn.IFNA(VLOOKUP($A4,'EV Distribution'!$A$2:$B$11,2,FALSE),0)*('EV Scenarios'!R$2-'EV Scenarios'!R$3)</f>
        <v>0</v>
      </c>
      <c r="S4" s="1">
        <f>'Pc, Winter, S1'!S4*Main!$B$4+_xlfn.IFNA(VLOOKUP($A4,'EV Distribution'!$A$2:$B$11,2,FALSE),0)*('EV Scenarios'!S$2-'EV Scenarios'!S$3)</f>
        <v>0</v>
      </c>
      <c r="T4" s="1">
        <f>'Pc, Winter, S1'!T4*Main!$B$4+_xlfn.IFNA(VLOOKUP($A4,'EV Distribution'!$A$2:$B$11,2,FALSE),0)*('EV Scenarios'!T$2-'EV Scenarios'!T$3)</f>
        <v>0</v>
      </c>
      <c r="U4" s="1">
        <f>'Pc, Winter, S1'!U4*Main!$B$4+_xlfn.IFNA(VLOOKUP($A4,'EV Distribution'!$A$2:$B$11,2,FALSE),0)*('EV Scenarios'!U$2-'EV Scenarios'!U$3)</f>
        <v>0</v>
      </c>
      <c r="V4" s="1">
        <f>'Pc, Winter, S1'!V4*Main!$B$4+_xlfn.IFNA(VLOOKUP($A4,'EV Distribution'!$A$2:$B$11,2,FALSE),0)*('EV Scenarios'!V$2-'EV Scenarios'!V$3)</f>
        <v>0</v>
      </c>
      <c r="W4" s="1">
        <f>'Pc, Winter, S1'!W4*Main!$B$4+_xlfn.IFNA(VLOOKUP($A4,'EV Distribution'!$A$2:$B$11,2,FALSE),0)*('EV Scenarios'!W$2-'EV Scenarios'!W$3)</f>
        <v>0</v>
      </c>
      <c r="X4" s="1">
        <f>'Pc, Winter, S1'!X4*Main!$B$4+_xlfn.IFNA(VLOOKUP($A4,'EV Distribution'!$A$2:$B$11,2,FALSE),0)*('EV Scenarios'!X$2-'EV Scenarios'!X$3)</f>
        <v>0</v>
      </c>
      <c r="Y4" s="1">
        <f>'Pc, Winter, S1'!Y4*Main!$B$4+_xlfn.IFNA(VLOOKUP($A4,'EV Distribution'!$A$2:$B$11,2,FALSE),0)*('EV Scenarios'!Y$2-'EV Scenarios'!Y$3)</f>
        <v>0</v>
      </c>
    </row>
    <row r="5" spans="1:25" x14ac:dyDescent="0.3">
      <c r="A5">
        <v>4</v>
      </c>
      <c r="B5" s="1">
        <f>'Pc, Winter, S1'!B5*Main!$B$4+_xlfn.IFNA(VLOOKUP($A5,'EV Distribution'!$A$2:$B$11,2,FALSE),0)*('EV Scenarios'!B$2-'EV Scenarios'!B$3)</f>
        <v>0</v>
      </c>
      <c r="C5" s="1">
        <f>'Pc, Winter, S1'!C5*Main!$B$4+_xlfn.IFNA(VLOOKUP($A5,'EV Distribution'!$A$2:$B$11,2,FALSE),0)*('EV Scenarios'!C$2-'EV Scenarios'!C$3)</f>
        <v>0</v>
      </c>
      <c r="D5" s="1">
        <f>'Pc, Winter, S1'!D5*Main!$B$4+_xlfn.IFNA(VLOOKUP($A5,'EV Distribution'!$A$2:$B$11,2,FALSE),0)*('EV Scenarios'!D$2-'EV Scenarios'!D$3)</f>
        <v>0</v>
      </c>
      <c r="E5" s="1">
        <f>'Pc, Winter, S1'!E5*Main!$B$4+_xlfn.IFNA(VLOOKUP($A5,'EV Distribution'!$A$2:$B$11,2,FALSE),0)*('EV Scenarios'!E$2-'EV Scenarios'!E$3)</f>
        <v>0</v>
      </c>
      <c r="F5" s="1">
        <f>'Pc, Winter, S1'!F5*Main!$B$4+_xlfn.IFNA(VLOOKUP($A5,'EV Distribution'!$A$2:$B$11,2,FALSE),0)*('EV Scenarios'!F$2-'EV Scenarios'!F$3)</f>
        <v>0</v>
      </c>
      <c r="G5" s="1">
        <f>'Pc, Winter, S1'!G5*Main!$B$4+_xlfn.IFNA(VLOOKUP($A5,'EV Distribution'!$A$2:$B$11,2,FALSE),0)*('EV Scenarios'!G$2-'EV Scenarios'!G$3)</f>
        <v>0</v>
      </c>
      <c r="H5" s="1">
        <f>'Pc, Winter, S1'!H5*Main!$B$4+_xlfn.IFNA(VLOOKUP($A5,'EV Distribution'!$A$2:$B$11,2,FALSE),0)*('EV Scenarios'!H$2-'EV Scenarios'!H$3)</f>
        <v>0</v>
      </c>
      <c r="I5" s="1">
        <f>'Pc, Winter, S1'!I5*Main!$B$4+_xlfn.IFNA(VLOOKUP($A5,'EV Distribution'!$A$2:$B$11,2,FALSE),0)*('EV Scenarios'!I$2-'EV Scenarios'!I$3)</f>
        <v>0</v>
      </c>
      <c r="J5" s="1">
        <f>'Pc, Winter, S1'!J5*Main!$B$4+_xlfn.IFNA(VLOOKUP($A5,'EV Distribution'!$A$2:$B$11,2,FALSE),0)*('EV Scenarios'!J$2-'EV Scenarios'!J$3)</f>
        <v>0</v>
      </c>
      <c r="K5" s="1">
        <f>'Pc, Winter, S1'!K5*Main!$B$4+_xlfn.IFNA(VLOOKUP($A5,'EV Distribution'!$A$2:$B$11,2,FALSE),0)*('EV Scenarios'!K$2-'EV Scenarios'!K$3)</f>
        <v>0</v>
      </c>
      <c r="L5" s="1">
        <f>'Pc, Winter, S1'!L5*Main!$B$4+_xlfn.IFNA(VLOOKUP($A5,'EV Distribution'!$A$2:$B$11,2,FALSE),0)*('EV Scenarios'!L$2-'EV Scenarios'!L$3)</f>
        <v>0</v>
      </c>
      <c r="M5" s="1">
        <f>'Pc, Winter, S1'!M5*Main!$B$4+_xlfn.IFNA(VLOOKUP($A5,'EV Distribution'!$A$2:$B$11,2,FALSE),0)*('EV Scenarios'!M$2-'EV Scenarios'!M$3)</f>
        <v>0</v>
      </c>
      <c r="N5" s="1">
        <f>'Pc, Winter, S1'!N5*Main!$B$4+_xlfn.IFNA(VLOOKUP($A5,'EV Distribution'!$A$2:$B$11,2,FALSE),0)*('EV Scenarios'!N$2-'EV Scenarios'!N$3)</f>
        <v>0</v>
      </c>
      <c r="O5" s="1">
        <f>'Pc, Winter, S1'!O5*Main!$B$4+_xlfn.IFNA(VLOOKUP($A5,'EV Distribution'!$A$2:$B$11,2,FALSE),0)*('EV Scenarios'!O$2-'EV Scenarios'!O$3)</f>
        <v>0</v>
      </c>
      <c r="P5" s="1">
        <f>'Pc, Winter, S1'!P5*Main!$B$4+_xlfn.IFNA(VLOOKUP($A5,'EV Distribution'!$A$2:$B$11,2,FALSE),0)*('EV Scenarios'!P$2-'EV Scenarios'!P$3)</f>
        <v>0</v>
      </c>
      <c r="Q5" s="1">
        <f>'Pc, Winter, S1'!Q5*Main!$B$4+_xlfn.IFNA(VLOOKUP($A5,'EV Distribution'!$A$2:$B$11,2,FALSE),0)*('EV Scenarios'!Q$2-'EV Scenarios'!Q$3)</f>
        <v>0</v>
      </c>
      <c r="R5" s="1">
        <f>'Pc, Winter, S1'!R5*Main!$B$4+_xlfn.IFNA(VLOOKUP($A5,'EV Distribution'!$A$2:$B$11,2,FALSE),0)*('EV Scenarios'!R$2-'EV Scenarios'!R$3)</f>
        <v>0</v>
      </c>
      <c r="S5" s="1">
        <f>'Pc, Winter, S1'!S5*Main!$B$4+_xlfn.IFNA(VLOOKUP($A5,'EV Distribution'!$A$2:$B$11,2,FALSE),0)*('EV Scenarios'!S$2-'EV Scenarios'!S$3)</f>
        <v>0</v>
      </c>
      <c r="T5" s="1">
        <f>'Pc, Winter, S1'!T5*Main!$B$4+_xlfn.IFNA(VLOOKUP($A5,'EV Distribution'!$A$2:$B$11,2,FALSE),0)*('EV Scenarios'!T$2-'EV Scenarios'!T$3)</f>
        <v>0</v>
      </c>
      <c r="U5" s="1">
        <f>'Pc, Winter, S1'!U5*Main!$B$4+_xlfn.IFNA(VLOOKUP($A5,'EV Distribution'!$A$2:$B$11,2,FALSE),0)*('EV Scenarios'!U$2-'EV Scenarios'!U$3)</f>
        <v>0</v>
      </c>
      <c r="V5" s="1">
        <f>'Pc, Winter, S1'!V5*Main!$B$4+_xlfn.IFNA(VLOOKUP($A5,'EV Distribution'!$A$2:$B$11,2,FALSE),0)*('EV Scenarios'!V$2-'EV Scenarios'!V$3)</f>
        <v>0</v>
      </c>
      <c r="W5" s="1">
        <f>'Pc, Winter, S1'!W5*Main!$B$4+_xlfn.IFNA(VLOOKUP($A5,'EV Distribution'!$A$2:$B$11,2,FALSE),0)*('EV Scenarios'!W$2-'EV Scenarios'!W$3)</f>
        <v>0</v>
      </c>
      <c r="X5" s="1">
        <f>'Pc, Winter, S1'!X5*Main!$B$4+_xlfn.IFNA(VLOOKUP($A5,'EV Distribution'!$A$2:$B$11,2,FALSE),0)*('EV Scenarios'!X$2-'EV Scenarios'!X$3)</f>
        <v>0</v>
      </c>
      <c r="Y5" s="1">
        <f>'Pc, Winter, S1'!Y5*Main!$B$4+_xlfn.IFNA(VLOOKUP($A5,'EV Distribution'!$A$2:$B$11,2,FALSE),0)*('EV Scenarios'!Y$2-'EV Scenarios'!Y$3)</f>
        <v>0</v>
      </c>
    </row>
    <row r="6" spans="1:25" x14ac:dyDescent="0.3">
      <c r="A6">
        <v>5</v>
      </c>
      <c r="B6" s="1">
        <f>'Pc, Winter, S1'!B6*Main!$B$4+_xlfn.IFNA(VLOOKUP($A6,'EV Distribution'!$A$2:$B$11,2,FALSE),0)*('EV Scenarios'!B$2-'EV Scenarios'!B$3)</f>
        <v>12.055773333333335</v>
      </c>
      <c r="C6" s="1">
        <f>'Pc, Winter, S1'!C6*Main!$B$4+_xlfn.IFNA(VLOOKUP($A6,'EV Distribution'!$A$2:$B$11,2,FALSE),0)*('EV Scenarios'!C$2-'EV Scenarios'!C$3)</f>
        <v>12.701803333333332</v>
      </c>
      <c r="D6" s="1">
        <f>'Pc, Winter, S1'!D6*Main!$B$4+_xlfn.IFNA(VLOOKUP($A6,'EV Distribution'!$A$2:$B$11,2,FALSE),0)*('EV Scenarios'!D$2-'EV Scenarios'!D$3)</f>
        <v>13.289313333333332</v>
      </c>
      <c r="E6" s="1">
        <f>'Pc, Winter, S1'!E6*Main!$B$4+_xlfn.IFNA(VLOOKUP($A6,'EV Distribution'!$A$2:$B$11,2,FALSE),0)*('EV Scenarios'!E$2-'EV Scenarios'!E$3)</f>
        <v>14.056363333333332</v>
      </c>
      <c r="F6" s="1">
        <f>'Pc, Winter, S1'!F6*Main!$B$4+_xlfn.IFNA(VLOOKUP($A6,'EV Distribution'!$A$2:$B$11,2,FALSE),0)*('EV Scenarios'!F$2-'EV Scenarios'!F$3)</f>
        <v>14.737123333333333</v>
      </c>
      <c r="G6" s="1">
        <f>'Pc, Winter, S1'!G6*Main!$B$4+_xlfn.IFNA(VLOOKUP($A6,'EV Distribution'!$A$2:$B$11,2,FALSE),0)*('EV Scenarios'!G$2-'EV Scenarios'!G$3)</f>
        <v>15.290486666666666</v>
      </c>
      <c r="H6" s="1">
        <f>'Pc, Winter, S1'!H6*Main!$B$4+_xlfn.IFNA(VLOOKUP($A6,'EV Distribution'!$A$2:$B$11,2,FALSE),0)*('EV Scenarios'!H$2-'EV Scenarios'!H$3)</f>
        <v>15.059783333333332</v>
      </c>
      <c r="I6" s="1">
        <f>'Pc, Winter, S1'!I6*Main!$B$4+_xlfn.IFNA(VLOOKUP($A6,'EV Distribution'!$A$2:$B$11,2,FALSE),0)*('EV Scenarios'!I$2-'EV Scenarios'!I$3)</f>
        <v>14.299233333333333</v>
      </c>
      <c r="J6" s="1">
        <f>'Pc, Winter, S1'!J6*Main!$B$4+_xlfn.IFNA(VLOOKUP($A6,'EV Distribution'!$A$2:$B$11,2,FALSE),0)*('EV Scenarios'!J$2-'EV Scenarios'!J$3)</f>
        <v>12.758026666666666</v>
      </c>
      <c r="K6" s="1">
        <f>'Pc, Winter, S1'!K6*Main!$B$4+_xlfn.IFNA(VLOOKUP($A6,'EV Distribution'!$A$2:$B$11,2,FALSE),0)*('EV Scenarios'!K$2-'EV Scenarios'!K$3)</f>
        <v>19.456023333333331</v>
      </c>
      <c r="L6" s="1">
        <f>'Pc, Winter, S1'!L6*Main!$B$4+_xlfn.IFNA(VLOOKUP($A6,'EV Distribution'!$A$2:$B$11,2,FALSE),0)*('EV Scenarios'!L$2-'EV Scenarios'!L$3)</f>
        <v>19.037146666666665</v>
      </c>
      <c r="M6" s="1">
        <f>'Pc, Winter, S1'!M6*Main!$B$4+_xlfn.IFNA(VLOOKUP($A6,'EV Distribution'!$A$2:$B$11,2,FALSE),0)*('EV Scenarios'!M$2-'EV Scenarios'!M$3)</f>
        <v>18.191406666666666</v>
      </c>
      <c r="N6" s="1">
        <f>'Pc, Winter, S1'!N6*Main!$B$4+_xlfn.IFNA(VLOOKUP($A6,'EV Distribution'!$A$2:$B$11,2,FALSE),0)*('EV Scenarios'!N$2-'EV Scenarios'!N$3)</f>
        <v>17.014383333333331</v>
      </c>
      <c r="O6" s="1">
        <f>'Pc, Winter, S1'!O6*Main!$B$4+_xlfn.IFNA(VLOOKUP($A6,'EV Distribution'!$A$2:$B$11,2,FALSE),0)*('EV Scenarios'!O$2-'EV Scenarios'!O$3)</f>
        <v>16.329993333333334</v>
      </c>
      <c r="P6" s="1">
        <f>'Pc, Winter, S1'!P6*Main!$B$4+_xlfn.IFNA(VLOOKUP($A6,'EV Distribution'!$A$2:$B$11,2,FALSE),0)*('EV Scenarios'!P$2-'EV Scenarios'!P$3)</f>
        <v>15.763303333333333</v>
      </c>
      <c r="Q6" s="1">
        <f>'Pc, Winter, S1'!Q6*Main!$B$4+_xlfn.IFNA(VLOOKUP($A6,'EV Distribution'!$A$2:$B$11,2,FALSE),0)*('EV Scenarios'!Q$2-'EV Scenarios'!Q$3)</f>
        <v>14.823716666666666</v>
      </c>
      <c r="R6" s="1">
        <f>'Pc, Winter, S1'!R6*Main!$B$4+_xlfn.IFNA(VLOOKUP($A6,'EV Distribution'!$A$2:$B$11,2,FALSE),0)*('EV Scenarios'!R$2-'EV Scenarios'!R$3)</f>
        <v>14.211729999999999</v>
      </c>
      <c r="S6" s="1">
        <f>'Pc, Winter, S1'!S6*Main!$B$4+_xlfn.IFNA(VLOOKUP($A6,'EV Distribution'!$A$2:$B$11,2,FALSE),0)*('EV Scenarios'!S$2-'EV Scenarios'!S$3)</f>
        <v>13.677673333333333</v>
      </c>
      <c r="T6" s="1">
        <f>'Pc, Winter, S1'!T6*Main!$B$4+_xlfn.IFNA(VLOOKUP($A6,'EV Distribution'!$A$2:$B$11,2,FALSE),0)*('EV Scenarios'!T$2-'EV Scenarios'!T$3)</f>
        <v>8.3440866666666658</v>
      </c>
      <c r="U6" s="1">
        <f>'Pc, Winter, S1'!U6*Main!$B$4+_xlfn.IFNA(VLOOKUP($A6,'EV Distribution'!$A$2:$B$11,2,FALSE),0)*('EV Scenarios'!U$2-'EV Scenarios'!U$3)</f>
        <v>8.7808333333333337</v>
      </c>
      <c r="V6" s="1">
        <f>'Pc, Winter, S1'!V6*Main!$B$4+_xlfn.IFNA(VLOOKUP($A6,'EV Distribution'!$A$2:$B$11,2,FALSE),0)*('EV Scenarios'!V$2-'EV Scenarios'!V$3)</f>
        <v>9.2951066666666655</v>
      </c>
      <c r="W6" s="1">
        <f>'Pc, Winter, S1'!W6*Main!$B$4+_xlfn.IFNA(VLOOKUP($A6,'EV Distribution'!$A$2:$B$11,2,FALSE),0)*('EV Scenarios'!W$2-'EV Scenarios'!W$3)</f>
        <v>9.7494633333333329</v>
      </c>
      <c r="X6" s="1">
        <f>'Pc, Winter, S1'!X6*Main!$B$4+_xlfn.IFNA(VLOOKUP($A6,'EV Distribution'!$A$2:$B$11,2,FALSE),0)*('EV Scenarios'!X$2-'EV Scenarios'!X$3)</f>
        <v>10.349423333333334</v>
      </c>
      <c r="Y6" s="1">
        <f>'Pc, Winter, S1'!Y6*Main!$B$4+_xlfn.IFNA(VLOOKUP($A6,'EV Distribution'!$A$2:$B$11,2,FALSE),0)*('EV Scenarios'!Y$2-'EV Scenarios'!Y$3)</f>
        <v>11.295733333333333</v>
      </c>
    </row>
    <row r="7" spans="1:25" x14ac:dyDescent="0.3">
      <c r="A7">
        <v>8</v>
      </c>
      <c r="B7" s="1">
        <f>'Pc, Winter, S1'!B7*Main!$B$4+_xlfn.IFNA(VLOOKUP($A7,'EV Distribution'!$A$2:$B$11,2,FALSE),0)*('EV Scenarios'!B$2-'EV Scenarios'!B$3)</f>
        <v>0</v>
      </c>
      <c r="C7" s="1">
        <f>'Pc, Winter, S1'!C7*Main!$B$4+_xlfn.IFNA(VLOOKUP($A7,'EV Distribution'!$A$2:$B$11,2,FALSE),0)*('EV Scenarios'!C$2-'EV Scenarios'!C$3)</f>
        <v>0</v>
      </c>
      <c r="D7" s="1">
        <f>'Pc, Winter, S1'!D7*Main!$B$4+_xlfn.IFNA(VLOOKUP($A7,'EV Distribution'!$A$2:$B$11,2,FALSE),0)*('EV Scenarios'!D$2-'EV Scenarios'!D$3)</f>
        <v>0</v>
      </c>
      <c r="E7" s="1">
        <f>'Pc, Winter, S1'!E7*Main!$B$4+_xlfn.IFNA(VLOOKUP($A7,'EV Distribution'!$A$2:$B$11,2,FALSE),0)*('EV Scenarios'!E$2-'EV Scenarios'!E$3)</f>
        <v>0</v>
      </c>
      <c r="F7" s="1">
        <f>'Pc, Winter, S1'!F7*Main!$B$4+_xlfn.IFNA(VLOOKUP($A7,'EV Distribution'!$A$2:$B$11,2,FALSE),0)*('EV Scenarios'!F$2-'EV Scenarios'!F$3)</f>
        <v>0</v>
      </c>
      <c r="G7" s="1">
        <f>'Pc, Winter, S1'!G7*Main!$B$4+_xlfn.IFNA(VLOOKUP($A7,'EV Distribution'!$A$2:$B$11,2,FALSE),0)*('EV Scenarios'!G$2-'EV Scenarios'!G$3)</f>
        <v>0</v>
      </c>
      <c r="H7" s="1">
        <f>'Pc, Winter, S1'!H7*Main!$B$4+_xlfn.IFNA(VLOOKUP($A7,'EV Distribution'!$A$2:$B$11,2,FALSE),0)*('EV Scenarios'!H$2-'EV Scenarios'!H$3)</f>
        <v>0</v>
      </c>
      <c r="I7" s="1">
        <f>'Pc, Winter, S1'!I7*Main!$B$4+_xlfn.IFNA(VLOOKUP($A7,'EV Distribution'!$A$2:$B$11,2,FALSE),0)*('EV Scenarios'!I$2-'EV Scenarios'!I$3)</f>
        <v>0</v>
      </c>
      <c r="J7" s="1">
        <f>'Pc, Winter, S1'!J7*Main!$B$4+_xlfn.IFNA(VLOOKUP($A7,'EV Distribution'!$A$2:$B$11,2,FALSE),0)*('EV Scenarios'!J$2-'EV Scenarios'!J$3)</f>
        <v>0</v>
      </c>
      <c r="K7" s="1">
        <f>'Pc, Winter, S1'!K7*Main!$B$4+_xlfn.IFNA(VLOOKUP($A7,'EV Distribution'!$A$2:$B$11,2,FALSE),0)*('EV Scenarios'!K$2-'EV Scenarios'!K$3)</f>
        <v>0</v>
      </c>
      <c r="L7" s="1">
        <f>'Pc, Winter, S1'!L7*Main!$B$4+_xlfn.IFNA(VLOOKUP($A7,'EV Distribution'!$A$2:$B$11,2,FALSE),0)*('EV Scenarios'!L$2-'EV Scenarios'!L$3)</f>
        <v>0</v>
      </c>
      <c r="M7" s="1">
        <f>'Pc, Winter, S1'!M7*Main!$B$4+_xlfn.IFNA(VLOOKUP($A7,'EV Distribution'!$A$2:$B$11,2,FALSE),0)*('EV Scenarios'!M$2-'EV Scenarios'!M$3)</f>
        <v>0</v>
      </c>
      <c r="N7" s="1">
        <f>'Pc, Winter, S1'!N7*Main!$B$4+_xlfn.IFNA(VLOOKUP($A7,'EV Distribution'!$A$2:$B$11,2,FALSE),0)*('EV Scenarios'!N$2-'EV Scenarios'!N$3)</f>
        <v>0</v>
      </c>
      <c r="O7" s="1">
        <f>'Pc, Winter, S1'!O7*Main!$B$4+_xlfn.IFNA(VLOOKUP($A7,'EV Distribution'!$A$2:$B$11,2,FALSE),0)*('EV Scenarios'!O$2-'EV Scenarios'!O$3)</f>
        <v>0</v>
      </c>
      <c r="P7" s="1">
        <f>'Pc, Winter, S1'!P7*Main!$B$4+_xlfn.IFNA(VLOOKUP($A7,'EV Distribution'!$A$2:$B$11,2,FALSE),0)*('EV Scenarios'!P$2-'EV Scenarios'!P$3)</f>
        <v>0</v>
      </c>
      <c r="Q7" s="1">
        <f>'Pc, Winter, S1'!Q7*Main!$B$4+_xlfn.IFNA(VLOOKUP($A7,'EV Distribution'!$A$2:$B$11,2,FALSE),0)*('EV Scenarios'!Q$2-'EV Scenarios'!Q$3)</f>
        <v>0</v>
      </c>
      <c r="R7" s="1">
        <f>'Pc, Winter, S1'!R7*Main!$B$4+_xlfn.IFNA(VLOOKUP($A7,'EV Distribution'!$A$2:$B$11,2,FALSE),0)*('EV Scenarios'!R$2-'EV Scenarios'!R$3)</f>
        <v>0</v>
      </c>
      <c r="S7" s="1">
        <f>'Pc, Winter, S1'!S7*Main!$B$4+_xlfn.IFNA(VLOOKUP($A7,'EV Distribution'!$A$2:$B$11,2,FALSE),0)*('EV Scenarios'!S$2-'EV Scenarios'!S$3)</f>
        <v>0</v>
      </c>
      <c r="T7" s="1">
        <f>'Pc, Winter, S1'!T7*Main!$B$4+_xlfn.IFNA(VLOOKUP($A7,'EV Distribution'!$A$2:$B$11,2,FALSE),0)*('EV Scenarios'!T$2-'EV Scenarios'!T$3)</f>
        <v>0</v>
      </c>
      <c r="U7" s="1">
        <f>'Pc, Winter, S1'!U7*Main!$B$4+_xlfn.IFNA(VLOOKUP($A7,'EV Distribution'!$A$2:$B$11,2,FALSE),0)*('EV Scenarios'!U$2-'EV Scenarios'!U$3)</f>
        <v>0</v>
      </c>
      <c r="V7" s="1">
        <f>'Pc, Winter, S1'!V7*Main!$B$4+_xlfn.IFNA(VLOOKUP($A7,'EV Distribution'!$A$2:$B$11,2,FALSE),0)*('EV Scenarios'!V$2-'EV Scenarios'!V$3)</f>
        <v>0</v>
      </c>
      <c r="W7" s="1">
        <f>'Pc, Winter, S1'!W7*Main!$B$4+_xlfn.IFNA(VLOOKUP($A7,'EV Distribution'!$A$2:$B$11,2,FALSE),0)*('EV Scenarios'!W$2-'EV Scenarios'!W$3)</f>
        <v>0</v>
      </c>
      <c r="X7" s="1">
        <f>'Pc, Winter, S1'!X7*Main!$B$4+_xlfn.IFNA(VLOOKUP($A7,'EV Distribution'!$A$2:$B$11,2,FALSE),0)*('EV Scenarios'!X$2-'EV Scenarios'!X$3)</f>
        <v>0</v>
      </c>
      <c r="Y7" s="1">
        <f>'Pc, Winter, S1'!Y7*Main!$B$4+_xlfn.IFNA(VLOOKUP($A7,'EV Distribution'!$A$2:$B$11,2,FALSE),0)*('EV Scenarios'!Y$2-'EV Scenarios'!Y$3)</f>
        <v>0</v>
      </c>
    </row>
    <row r="8" spans="1:25" x14ac:dyDescent="0.3">
      <c r="A8">
        <v>9</v>
      </c>
      <c r="B8" s="1">
        <f>'Pc, Winter, S1'!B8*Main!$B$4+_xlfn.IFNA(VLOOKUP($A8,'EV Distribution'!$A$2:$B$11,2,FALSE),0)*('EV Scenarios'!B$2-'EV Scenarios'!B$3)</f>
        <v>0</v>
      </c>
      <c r="C8" s="1">
        <f>'Pc, Winter, S1'!C8*Main!$B$4+_xlfn.IFNA(VLOOKUP($A8,'EV Distribution'!$A$2:$B$11,2,FALSE),0)*('EV Scenarios'!C$2-'EV Scenarios'!C$3)</f>
        <v>0</v>
      </c>
      <c r="D8" s="1">
        <f>'Pc, Winter, S1'!D8*Main!$B$4+_xlfn.IFNA(VLOOKUP($A8,'EV Distribution'!$A$2:$B$11,2,FALSE),0)*('EV Scenarios'!D$2-'EV Scenarios'!D$3)</f>
        <v>0</v>
      </c>
      <c r="E8" s="1">
        <f>'Pc, Winter, S1'!E8*Main!$B$4+_xlfn.IFNA(VLOOKUP($A8,'EV Distribution'!$A$2:$B$11,2,FALSE),0)*('EV Scenarios'!E$2-'EV Scenarios'!E$3)</f>
        <v>0</v>
      </c>
      <c r="F8" s="1">
        <f>'Pc, Winter, S1'!F8*Main!$B$4+_xlfn.IFNA(VLOOKUP($A8,'EV Distribution'!$A$2:$B$11,2,FALSE),0)*('EV Scenarios'!F$2-'EV Scenarios'!F$3)</f>
        <v>0</v>
      </c>
      <c r="G8" s="1">
        <f>'Pc, Winter, S1'!G8*Main!$B$4+_xlfn.IFNA(VLOOKUP($A8,'EV Distribution'!$A$2:$B$11,2,FALSE),0)*('EV Scenarios'!G$2-'EV Scenarios'!G$3)</f>
        <v>0</v>
      </c>
      <c r="H8" s="1">
        <f>'Pc, Winter, S1'!H8*Main!$B$4+_xlfn.IFNA(VLOOKUP($A8,'EV Distribution'!$A$2:$B$11,2,FALSE),0)*('EV Scenarios'!H$2-'EV Scenarios'!H$3)</f>
        <v>0</v>
      </c>
      <c r="I8" s="1">
        <f>'Pc, Winter, S1'!I8*Main!$B$4+_xlfn.IFNA(VLOOKUP($A8,'EV Distribution'!$A$2:$B$11,2,FALSE),0)*('EV Scenarios'!I$2-'EV Scenarios'!I$3)</f>
        <v>0</v>
      </c>
      <c r="J8" s="1">
        <f>'Pc, Winter, S1'!J8*Main!$B$4+_xlfn.IFNA(VLOOKUP($A8,'EV Distribution'!$A$2:$B$11,2,FALSE),0)*('EV Scenarios'!J$2-'EV Scenarios'!J$3)</f>
        <v>0</v>
      </c>
      <c r="K8" s="1">
        <f>'Pc, Winter, S1'!K8*Main!$B$4+_xlfn.IFNA(VLOOKUP($A8,'EV Distribution'!$A$2:$B$11,2,FALSE),0)*('EV Scenarios'!K$2-'EV Scenarios'!K$3)</f>
        <v>0</v>
      </c>
      <c r="L8" s="1">
        <f>'Pc, Winter, S1'!L8*Main!$B$4+_xlfn.IFNA(VLOOKUP($A8,'EV Distribution'!$A$2:$B$11,2,FALSE),0)*('EV Scenarios'!L$2-'EV Scenarios'!L$3)</f>
        <v>0</v>
      </c>
      <c r="M8" s="1">
        <f>'Pc, Winter, S1'!M8*Main!$B$4+_xlfn.IFNA(VLOOKUP($A8,'EV Distribution'!$A$2:$B$11,2,FALSE),0)*('EV Scenarios'!M$2-'EV Scenarios'!M$3)</f>
        <v>0</v>
      </c>
      <c r="N8" s="1">
        <f>'Pc, Winter, S1'!N8*Main!$B$4+_xlfn.IFNA(VLOOKUP($A8,'EV Distribution'!$A$2:$B$11,2,FALSE),0)*('EV Scenarios'!N$2-'EV Scenarios'!N$3)</f>
        <v>0</v>
      </c>
      <c r="O8" s="1">
        <f>'Pc, Winter, S1'!O8*Main!$B$4+_xlfn.IFNA(VLOOKUP($A8,'EV Distribution'!$A$2:$B$11,2,FALSE),0)*('EV Scenarios'!O$2-'EV Scenarios'!O$3)</f>
        <v>0</v>
      </c>
      <c r="P8" s="1">
        <f>'Pc, Winter, S1'!P8*Main!$B$4+_xlfn.IFNA(VLOOKUP($A8,'EV Distribution'!$A$2:$B$11,2,FALSE),0)*('EV Scenarios'!P$2-'EV Scenarios'!P$3)</f>
        <v>0</v>
      </c>
      <c r="Q8" s="1">
        <f>'Pc, Winter, S1'!Q8*Main!$B$4+_xlfn.IFNA(VLOOKUP($A8,'EV Distribution'!$A$2:$B$11,2,FALSE),0)*('EV Scenarios'!Q$2-'EV Scenarios'!Q$3)</f>
        <v>0</v>
      </c>
      <c r="R8" s="1">
        <f>'Pc, Winter, S1'!R8*Main!$B$4+_xlfn.IFNA(VLOOKUP($A8,'EV Distribution'!$A$2:$B$11,2,FALSE),0)*('EV Scenarios'!R$2-'EV Scenarios'!R$3)</f>
        <v>0</v>
      </c>
      <c r="S8" s="1">
        <f>'Pc, Winter, S1'!S8*Main!$B$4+_xlfn.IFNA(VLOOKUP($A8,'EV Distribution'!$A$2:$B$11,2,FALSE),0)*('EV Scenarios'!S$2-'EV Scenarios'!S$3)</f>
        <v>0</v>
      </c>
      <c r="T8" s="1">
        <f>'Pc, Winter, S1'!T8*Main!$B$4+_xlfn.IFNA(VLOOKUP($A8,'EV Distribution'!$A$2:$B$11,2,FALSE),0)*('EV Scenarios'!T$2-'EV Scenarios'!T$3)</f>
        <v>0</v>
      </c>
      <c r="U8" s="1">
        <f>'Pc, Winter, S1'!U8*Main!$B$4+_xlfn.IFNA(VLOOKUP($A8,'EV Distribution'!$A$2:$B$11,2,FALSE),0)*('EV Scenarios'!U$2-'EV Scenarios'!U$3)</f>
        <v>0</v>
      </c>
      <c r="V8" s="1">
        <f>'Pc, Winter, S1'!V8*Main!$B$4+_xlfn.IFNA(VLOOKUP($A8,'EV Distribution'!$A$2:$B$11,2,FALSE),0)*('EV Scenarios'!V$2-'EV Scenarios'!V$3)</f>
        <v>0</v>
      </c>
      <c r="W8" s="1">
        <f>'Pc, Winter, S1'!W8*Main!$B$4+_xlfn.IFNA(VLOOKUP($A8,'EV Distribution'!$A$2:$B$11,2,FALSE),0)*('EV Scenarios'!W$2-'EV Scenarios'!W$3)</f>
        <v>0</v>
      </c>
      <c r="X8" s="1">
        <f>'Pc, Winter, S1'!X8*Main!$B$4+_xlfn.IFNA(VLOOKUP($A8,'EV Distribution'!$A$2:$B$11,2,FALSE),0)*('EV Scenarios'!X$2-'EV Scenarios'!X$3)</f>
        <v>0</v>
      </c>
      <c r="Y8" s="1">
        <f>'Pc, Winter, S1'!Y8*Main!$B$4+_xlfn.IFNA(VLOOKUP($A8,'EV Distribution'!$A$2:$B$11,2,FALSE),0)*('EV Scenarios'!Y$2-'EV Scenarios'!Y$3)</f>
        <v>0</v>
      </c>
    </row>
    <row r="9" spans="1:25" x14ac:dyDescent="0.3">
      <c r="A9">
        <v>10</v>
      </c>
      <c r="B9" s="1">
        <f>'Pc, Winter, S1'!B9*Main!$B$4+_xlfn.IFNA(VLOOKUP($A9,'EV Distribution'!$A$2:$B$11,2,FALSE),0)*('EV Scenarios'!B$2-'EV Scenarios'!B$3)</f>
        <v>12.055773333333335</v>
      </c>
      <c r="C9" s="1">
        <f>'Pc, Winter, S1'!C9*Main!$B$4+_xlfn.IFNA(VLOOKUP($A9,'EV Distribution'!$A$2:$B$11,2,FALSE),0)*('EV Scenarios'!C$2-'EV Scenarios'!C$3)</f>
        <v>12.701803333333332</v>
      </c>
      <c r="D9" s="1">
        <f>'Pc, Winter, S1'!D9*Main!$B$4+_xlfn.IFNA(VLOOKUP($A9,'EV Distribution'!$A$2:$B$11,2,FALSE),0)*('EV Scenarios'!D$2-'EV Scenarios'!D$3)</f>
        <v>13.289313333333332</v>
      </c>
      <c r="E9" s="1">
        <f>'Pc, Winter, S1'!E9*Main!$B$4+_xlfn.IFNA(VLOOKUP($A9,'EV Distribution'!$A$2:$B$11,2,FALSE),0)*('EV Scenarios'!E$2-'EV Scenarios'!E$3)</f>
        <v>14.056363333333332</v>
      </c>
      <c r="F9" s="1">
        <f>'Pc, Winter, S1'!F9*Main!$B$4+_xlfn.IFNA(VLOOKUP($A9,'EV Distribution'!$A$2:$B$11,2,FALSE),0)*('EV Scenarios'!F$2-'EV Scenarios'!F$3)</f>
        <v>14.737123333333333</v>
      </c>
      <c r="G9" s="1">
        <f>'Pc, Winter, S1'!G9*Main!$B$4+_xlfn.IFNA(VLOOKUP($A9,'EV Distribution'!$A$2:$B$11,2,FALSE),0)*('EV Scenarios'!G$2-'EV Scenarios'!G$3)</f>
        <v>15.290486666666666</v>
      </c>
      <c r="H9" s="1">
        <f>'Pc, Winter, S1'!H9*Main!$B$4+_xlfn.IFNA(VLOOKUP($A9,'EV Distribution'!$A$2:$B$11,2,FALSE),0)*('EV Scenarios'!H$2-'EV Scenarios'!H$3)</f>
        <v>15.059783333333332</v>
      </c>
      <c r="I9" s="1">
        <f>'Pc, Winter, S1'!I9*Main!$B$4+_xlfn.IFNA(VLOOKUP($A9,'EV Distribution'!$A$2:$B$11,2,FALSE),0)*('EV Scenarios'!I$2-'EV Scenarios'!I$3)</f>
        <v>14.299233333333333</v>
      </c>
      <c r="J9" s="1">
        <f>'Pc, Winter, S1'!J9*Main!$B$4+_xlfn.IFNA(VLOOKUP($A9,'EV Distribution'!$A$2:$B$11,2,FALSE),0)*('EV Scenarios'!J$2-'EV Scenarios'!J$3)</f>
        <v>12.758026666666666</v>
      </c>
      <c r="K9" s="1">
        <f>'Pc, Winter, S1'!K9*Main!$B$4+_xlfn.IFNA(VLOOKUP($A9,'EV Distribution'!$A$2:$B$11,2,FALSE),0)*('EV Scenarios'!K$2-'EV Scenarios'!K$3)</f>
        <v>19.456023333333331</v>
      </c>
      <c r="L9" s="1">
        <f>'Pc, Winter, S1'!L9*Main!$B$4+_xlfn.IFNA(VLOOKUP($A9,'EV Distribution'!$A$2:$B$11,2,FALSE),0)*('EV Scenarios'!L$2-'EV Scenarios'!L$3)</f>
        <v>19.037146666666665</v>
      </c>
      <c r="M9" s="1">
        <f>'Pc, Winter, S1'!M9*Main!$B$4+_xlfn.IFNA(VLOOKUP($A9,'EV Distribution'!$A$2:$B$11,2,FALSE),0)*('EV Scenarios'!M$2-'EV Scenarios'!M$3)</f>
        <v>18.191406666666666</v>
      </c>
      <c r="N9" s="1">
        <f>'Pc, Winter, S1'!N9*Main!$B$4+_xlfn.IFNA(VLOOKUP($A9,'EV Distribution'!$A$2:$B$11,2,FALSE),0)*('EV Scenarios'!N$2-'EV Scenarios'!N$3)</f>
        <v>17.014383333333331</v>
      </c>
      <c r="O9" s="1">
        <f>'Pc, Winter, S1'!O9*Main!$B$4+_xlfn.IFNA(VLOOKUP($A9,'EV Distribution'!$A$2:$B$11,2,FALSE),0)*('EV Scenarios'!O$2-'EV Scenarios'!O$3)</f>
        <v>16.329993333333334</v>
      </c>
      <c r="P9" s="1">
        <f>'Pc, Winter, S1'!P9*Main!$B$4+_xlfn.IFNA(VLOOKUP($A9,'EV Distribution'!$A$2:$B$11,2,FALSE),0)*('EV Scenarios'!P$2-'EV Scenarios'!P$3)</f>
        <v>15.763303333333333</v>
      </c>
      <c r="Q9" s="1">
        <f>'Pc, Winter, S1'!Q9*Main!$B$4+_xlfn.IFNA(VLOOKUP($A9,'EV Distribution'!$A$2:$B$11,2,FALSE),0)*('EV Scenarios'!Q$2-'EV Scenarios'!Q$3)</f>
        <v>14.823716666666666</v>
      </c>
      <c r="R9" s="1">
        <f>'Pc, Winter, S1'!R9*Main!$B$4+_xlfn.IFNA(VLOOKUP($A9,'EV Distribution'!$A$2:$B$11,2,FALSE),0)*('EV Scenarios'!R$2-'EV Scenarios'!R$3)</f>
        <v>14.211729999999999</v>
      </c>
      <c r="S9" s="1">
        <f>'Pc, Winter, S1'!S9*Main!$B$4+_xlfn.IFNA(VLOOKUP($A9,'EV Distribution'!$A$2:$B$11,2,FALSE),0)*('EV Scenarios'!S$2-'EV Scenarios'!S$3)</f>
        <v>13.677673333333333</v>
      </c>
      <c r="T9" s="1">
        <f>'Pc, Winter, S1'!T9*Main!$B$4+_xlfn.IFNA(VLOOKUP($A9,'EV Distribution'!$A$2:$B$11,2,FALSE),0)*('EV Scenarios'!T$2-'EV Scenarios'!T$3)</f>
        <v>8.3440866666666658</v>
      </c>
      <c r="U9" s="1">
        <f>'Pc, Winter, S1'!U9*Main!$B$4+_xlfn.IFNA(VLOOKUP($A9,'EV Distribution'!$A$2:$B$11,2,FALSE),0)*('EV Scenarios'!U$2-'EV Scenarios'!U$3)</f>
        <v>8.7808333333333337</v>
      </c>
      <c r="V9" s="1">
        <f>'Pc, Winter, S1'!V9*Main!$B$4+_xlfn.IFNA(VLOOKUP($A9,'EV Distribution'!$A$2:$B$11,2,FALSE),0)*('EV Scenarios'!V$2-'EV Scenarios'!V$3)</f>
        <v>9.2951066666666655</v>
      </c>
      <c r="W9" s="1">
        <f>'Pc, Winter, S1'!W9*Main!$B$4+_xlfn.IFNA(VLOOKUP($A9,'EV Distribution'!$A$2:$B$11,2,FALSE),0)*('EV Scenarios'!W$2-'EV Scenarios'!W$3)</f>
        <v>9.7494633333333329</v>
      </c>
      <c r="X9" s="1">
        <f>'Pc, Winter, S1'!X9*Main!$B$4+_xlfn.IFNA(VLOOKUP($A9,'EV Distribution'!$A$2:$B$11,2,FALSE),0)*('EV Scenarios'!X$2-'EV Scenarios'!X$3)</f>
        <v>10.349423333333334</v>
      </c>
      <c r="Y9" s="1">
        <f>'Pc, Winter, S1'!Y9*Main!$B$4+_xlfn.IFNA(VLOOKUP($A9,'EV Distribution'!$A$2:$B$11,2,FALSE),0)*('EV Scenarios'!Y$2-'EV Scenarios'!Y$3)</f>
        <v>11.295733333333333</v>
      </c>
    </row>
    <row r="10" spans="1:25" x14ac:dyDescent="0.3">
      <c r="A10">
        <v>12</v>
      </c>
      <c r="B10" s="1">
        <f>'Pc, Winter, S1'!B10*Main!$B$4+_xlfn.IFNA(VLOOKUP($A10,'EV Distribution'!$A$2:$B$11,2,FALSE),0)*('EV Scenarios'!B$2-'EV Scenarios'!B$3)</f>
        <v>0</v>
      </c>
      <c r="C10" s="1">
        <f>'Pc, Winter, S1'!C10*Main!$B$4+_xlfn.IFNA(VLOOKUP($A10,'EV Distribution'!$A$2:$B$11,2,FALSE),0)*('EV Scenarios'!C$2-'EV Scenarios'!C$3)</f>
        <v>0</v>
      </c>
      <c r="D10" s="1">
        <f>'Pc, Winter, S1'!D10*Main!$B$4+_xlfn.IFNA(VLOOKUP($A10,'EV Distribution'!$A$2:$B$11,2,FALSE),0)*('EV Scenarios'!D$2-'EV Scenarios'!D$3)</f>
        <v>0</v>
      </c>
      <c r="E10" s="1">
        <f>'Pc, Winter, S1'!E10*Main!$B$4+_xlfn.IFNA(VLOOKUP($A10,'EV Distribution'!$A$2:$B$11,2,FALSE),0)*('EV Scenarios'!E$2-'EV Scenarios'!E$3)</f>
        <v>0</v>
      </c>
      <c r="F10" s="1">
        <f>'Pc, Winter, S1'!F10*Main!$B$4+_xlfn.IFNA(VLOOKUP($A10,'EV Distribution'!$A$2:$B$11,2,FALSE),0)*('EV Scenarios'!F$2-'EV Scenarios'!F$3)</f>
        <v>0</v>
      </c>
      <c r="G10" s="1">
        <f>'Pc, Winter, S1'!G10*Main!$B$4+_xlfn.IFNA(VLOOKUP($A10,'EV Distribution'!$A$2:$B$11,2,FALSE),0)*('EV Scenarios'!G$2-'EV Scenarios'!G$3)</f>
        <v>0</v>
      </c>
      <c r="H10" s="1">
        <f>'Pc, Winter, S1'!H10*Main!$B$4+_xlfn.IFNA(VLOOKUP($A10,'EV Distribution'!$A$2:$B$11,2,FALSE),0)*('EV Scenarios'!H$2-'EV Scenarios'!H$3)</f>
        <v>0</v>
      </c>
      <c r="I10" s="1">
        <f>'Pc, Winter, S1'!I10*Main!$B$4+_xlfn.IFNA(VLOOKUP($A10,'EV Distribution'!$A$2:$B$11,2,FALSE),0)*('EV Scenarios'!I$2-'EV Scenarios'!I$3)</f>
        <v>0</v>
      </c>
      <c r="J10" s="1">
        <f>'Pc, Winter, S1'!J10*Main!$B$4+_xlfn.IFNA(VLOOKUP($A10,'EV Distribution'!$A$2:$B$11,2,FALSE),0)*('EV Scenarios'!J$2-'EV Scenarios'!J$3)</f>
        <v>0</v>
      </c>
      <c r="K10" s="1">
        <f>'Pc, Winter, S1'!K10*Main!$B$4+_xlfn.IFNA(VLOOKUP($A10,'EV Distribution'!$A$2:$B$11,2,FALSE),0)*('EV Scenarios'!K$2-'EV Scenarios'!K$3)</f>
        <v>0</v>
      </c>
      <c r="L10" s="1">
        <f>'Pc, Winter, S1'!L10*Main!$B$4+_xlfn.IFNA(VLOOKUP($A10,'EV Distribution'!$A$2:$B$11,2,FALSE),0)*('EV Scenarios'!L$2-'EV Scenarios'!L$3)</f>
        <v>0</v>
      </c>
      <c r="M10" s="1">
        <f>'Pc, Winter, S1'!M10*Main!$B$4+_xlfn.IFNA(VLOOKUP($A10,'EV Distribution'!$A$2:$B$11,2,FALSE),0)*('EV Scenarios'!M$2-'EV Scenarios'!M$3)</f>
        <v>0</v>
      </c>
      <c r="N10" s="1">
        <f>'Pc, Winter, S1'!N10*Main!$B$4+_xlfn.IFNA(VLOOKUP($A10,'EV Distribution'!$A$2:$B$11,2,FALSE),0)*('EV Scenarios'!N$2-'EV Scenarios'!N$3)</f>
        <v>0</v>
      </c>
      <c r="O10" s="1">
        <f>'Pc, Winter, S1'!O10*Main!$B$4+_xlfn.IFNA(VLOOKUP($A10,'EV Distribution'!$A$2:$B$11,2,FALSE),0)*('EV Scenarios'!O$2-'EV Scenarios'!O$3)</f>
        <v>0</v>
      </c>
      <c r="P10" s="1">
        <f>'Pc, Winter, S1'!P10*Main!$B$4+_xlfn.IFNA(VLOOKUP($A10,'EV Distribution'!$A$2:$B$11,2,FALSE),0)*('EV Scenarios'!P$2-'EV Scenarios'!P$3)</f>
        <v>0</v>
      </c>
      <c r="Q10" s="1">
        <f>'Pc, Winter, S1'!Q10*Main!$B$4+_xlfn.IFNA(VLOOKUP($A10,'EV Distribution'!$A$2:$B$11,2,FALSE),0)*('EV Scenarios'!Q$2-'EV Scenarios'!Q$3)</f>
        <v>0</v>
      </c>
      <c r="R10" s="1">
        <f>'Pc, Winter, S1'!R10*Main!$B$4+_xlfn.IFNA(VLOOKUP($A10,'EV Distribution'!$A$2:$B$11,2,FALSE),0)*('EV Scenarios'!R$2-'EV Scenarios'!R$3)</f>
        <v>0</v>
      </c>
      <c r="S10" s="1">
        <f>'Pc, Winter, S1'!S10*Main!$B$4+_xlfn.IFNA(VLOOKUP($A10,'EV Distribution'!$A$2:$B$11,2,FALSE),0)*('EV Scenarios'!S$2-'EV Scenarios'!S$3)</f>
        <v>0</v>
      </c>
      <c r="T10" s="1">
        <f>'Pc, Winter, S1'!T10*Main!$B$4+_xlfn.IFNA(VLOOKUP($A10,'EV Distribution'!$A$2:$B$11,2,FALSE),0)*('EV Scenarios'!T$2-'EV Scenarios'!T$3)</f>
        <v>0</v>
      </c>
      <c r="U10" s="1">
        <f>'Pc, Winter, S1'!U10*Main!$B$4+_xlfn.IFNA(VLOOKUP($A10,'EV Distribution'!$A$2:$B$11,2,FALSE),0)*('EV Scenarios'!U$2-'EV Scenarios'!U$3)</f>
        <v>0</v>
      </c>
      <c r="V10" s="1">
        <f>'Pc, Winter, S1'!V10*Main!$B$4+_xlfn.IFNA(VLOOKUP($A10,'EV Distribution'!$A$2:$B$11,2,FALSE),0)*('EV Scenarios'!V$2-'EV Scenarios'!V$3)</f>
        <v>0</v>
      </c>
      <c r="W10" s="1">
        <f>'Pc, Winter, S1'!W10*Main!$B$4+_xlfn.IFNA(VLOOKUP($A10,'EV Distribution'!$A$2:$B$11,2,FALSE),0)*('EV Scenarios'!W$2-'EV Scenarios'!W$3)</f>
        <v>0</v>
      </c>
      <c r="X10" s="1">
        <f>'Pc, Winter, S1'!X10*Main!$B$4+_xlfn.IFNA(VLOOKUP($A10,'EV Distribution'!$A$2:$B$11,2,FALSE),0)*('EV Scenarios'!X$2-'EV Scenarios'!X$3)</f>
        <v>0</v>
      </c>
      <c r="Y10" s="1">
        <f>'Pc, Winter, S1'!Y10*Main!$B$4+_xlfn.IFNA(VLOOKUP($A10,'EV Distribution'!$A$2:$B$11,2,FALSE),0)*('EV Scenarios'!Y$2-'EV Scenarios'!Y$3)</f>
        <v>0</v>
      </c>
    </row>
    <row r="11" spans="1:25" x14ac:dyDescent="0.3">
      <c r="A11">
        <v>15</v>
      </c>
      <c r="B11" s="1">
        <f>'Pc, Winter, S1'!B11*Main!$B$4+_xlfn.IFNA(VLOOKUP($A11,'EV Distribution'!$A$2:$B$11,2,FALSE),0)*('EV Scenarios'!B$2-'EV Scenarios'!B$3)</f>
        <v>12.055773333333335</v>
      </c>
      <c r="C11" s="1">
        <f>'Pc, Winter, S1'!C11*Main!$B$4+_xlfn.IFNA(VLOOKUP($A11,'EV Distribution'!$A$2:$B$11,2,FALSE),0)*('EV Scenarios'!C$2-'EV Scenarios'!C$3)</f>
        <v>12.701803333333332</v>
      </c>
      <c r="D11" s="1">
        <f>'Pc, Winter, S1'!D11*Main!$B$4+_xlfn.IFNA(VLOOKUP($A11,'EV Distribution'!$A$2:$B$11,2,FALSE),0)*('EV Scenarios'!D$2-'EV Scenarios'!D$3)</f>
        <v>13.289313333333332</v>
      </c>
      <c r="E11" s="1">
        <f>'Pc, Winter, S1'!E11*Main!$B$4+_xlfn.IFNA(VLOOKUP($A11,'EV Distribution'!$A$2:$B$11,2,FALSE),0)*('EV Scenarios'!E$2-'EV Scenarios'!E$3)</f>
        <v>14.056363333333332</v>
      </c>
      <c r="F11" s="1">
        <f>'Pc, Winter, S1'!F11*Main!$B$4+_xlfn.IFNA(VLOOKUP($A11,'EV Distribution'!$A$2:$B$11,2,FALSE),0)*('EV Scenarios'!F$2-'EV Scenarios'!F$3)</f>
        <v>14.737123333333333</v>
      </c>
      <c r="G11" s="1">
        <f>'Pc, Winter, S1'!G11*Main!$B$4+_xlfn.IFNA(VLOOKUP($A11,'EV Distribution'!$A$2:$B$11,2,FALSE),0)*('EV Scenarios'!G$2-'EV Scenarios'!G$3)</f>
        <v>15.290486666666666</v>
      </c>
      <c r="H11" s="1">
        <f>'Pc, Winter, S1'!H11*Main!$B$4+_xlfn.IFNA(VLOOKUP($A11,'EV Distribution'!$A$2:$B$11,2,FALSE),0)*('EV Scenarios'!H$2-'EV Scenarios'!H$3)</f>
        <v>15.059783333333332</v>
      </c>
      <c r="I11" s="1">
        <f>'Pc, Winter, S1'!I11*Main!$B$4+_xlfn.IFNA(VLOOKUP($A11,'EV Distribution'!$A$2:$B$11,2,FALSE),0)*('EV Scenarios'!I$2-'EV Scenarios'!I$3)</f>
        <v>14.299233333333333</v>
      </c>
      <c r="J11" s="1">
        <f>'Pc, Winter, S1'!J11*Main!$B$4+_xlfn.IFNA(VLOOKUP($A11,'EV Distribution'!$A$2:$B$11,2,FALSE),0)*('EV Scenarios'!J$2-'EV Scenarios'!J$3)</f>
        <v>12.758026666666666</v>
      </c>
      <c r="K11" s="1">
        <f>'Pc, Winter, S1'!K11*Main!$B$4+_xlfn.IFNA(VLOOKUP($A11,'EV Distribution'!$A$2:$B$11,2,FALSE),0)*('EV Scenarios'!K$2-'EV Scenarios'!K$3)</f>
        <v>19.456023333333331</v>
      </c>
      <c r="L11" s="1">
        <f>'Pc, Winter, S1'!L11*Main!$B$4+_xlfn.IFNA(VLOOKUP($A11,'EV Distribution'!$A$2:$B$11,2,FALSE),0)*('EV Scenarios'!L$2-'EV Scenarios'!L$3)</f>
        <v>19.037146666666665</v>
      </c>
      <c r="M11" s="1">
        <f>'Pc, Winter, S1'!M11*Main!$B$4+_xlfn.IFNA(VLOOKUP($A11,'EV Distribution'!$A$2:$B$11,2,FALSE),0)*('EV Scenarios'!M$2-'EV Scenarios'!M$3)</f>
        <v>18.191406666666666</v>
      </c>
      <c r="N11" s="1">
        <f>'Pc, Winter, S1'!N11*Main!$B$4+_xlfn.IFNA(VLOOKUP($A11,'EV Distribution'!$A$2:$B$11,2,FALSE),0)*('EV Scenarios'!N$2-'EV Scenarios'!N$3)</f>
        <v>17.014383333333331</v>
      </c>
      <c r="O11" s="1">
        <f>'Pc, Winter, S1'!O11*Main!$B$4+_xlfn.IFNA(VLOOKUP($A11,'EV Distribution'!$A$2:$B$11,2,FALSE),0)*('EV Scenarios'!O$2-'EV Scenarios'!O$3)</f>
        <v>16.329993333333334</v>
      </c>
      <c r="P11" s="1">
        <f>'Pc, Winter, S1'!P11*Main!$B$4+_xlfn.IFNA(VLOOKUP($A11,'EV Distribution'!$A$2:$B$11,2,FALSE),0)*('EV Scenarios'!P$2-'EV Scenarios'!P$3)</f>
        <v>15.763303333333333</v>
      </c>
      <c r="Q11" s="1">
        <f>'Pc, Winter, S1'!Q11*Main!$B$4+_xlfn.IFNA(VLOOKUP($A11,'EV Distribution'!$A$2:$B$11,2,FALSE),0)*('EV Scenarios'!Q$2-'EV Scenarios'!Q$3)</f>
        <v>14.823716666666666</v>
      </c>
      <c r="R11" s="1">
        <f>'Pc, Winter, S1'!R11*Main!$B$4+_xlfn.IFNA(VLOOKUP($A11,'EV Distribution'!$A$2:$B$11,2,FALSE),0)*('EV Scenarios'!R$2-'EV Scenarios'!R$3)</f>
        <v>14.211729999999999</v>
      </c>
      <c r="S11" s="1">
        <f>'Pc, Winter, S1'!S11*Main!$B$4+_xlfn.IFNA(VLOOKUP($A11,'EV Distribution'!$A$2:$B$11,2,FALSE),0)*('EV Scenarios'!S$2-'EV Scenarios'!S$3)</f>
        <v>13.677673333333333</v>
      </c>
      <c r="T11" s="1">
        <f>'Pc, Winter, S1'!T11*Main!$B$4+_xlfn.IFNA(VLOOKUP($A11,'EV Distribution'!$A$2:$B$11,2,FALSE),0)*('EV Scenarios'!T$2-'EV Scenarios'!T$3)</f>
        <v>8.3440866666666658</v>
      </c>
      <c r="U11" s="1">
        <f>'Pc, Winter, S1'!U11*Main!$B$4+_xlfn.IFNA(VLOOKUP($A11,'EV Distribution'!$A$2:$B$11,2,FALSE),0)*('EV Scenarios'!U$2-'EV Scenarios'!U$3)</f>
        <v>8.7808333333333337</v>
      </c>
      <c r="V11" s="1">
        <f>'Pc, Winter, S1'!V11*Main!$B$4+_xlfn.IFNA(VLOOKUP($A11,'EV Distribution'!$A$2:$B$11,2,FALSE),0)*('EV Scenarios'!V$2-'EV Scenarios'!V$3)</f>
        <v>9.2951066666666655</v>
      </c>
      <c r="W11" s="1">
        <f>'Pc, Winter, S1'!W11*Main!$B$4+_xlfn.IFNA(VLOOKUP($A11,'EV Distribution'!$A$2:$B$11,2,FALSE),0)*('EV Scenarios'!W$2-'EV Scenarios'!W$3)</f>
        <v>9.7494633333333329</v>
      </c>
      <c r="X11" s="1">
        <f>'Pc, Winter, S1'!X11*Main!$B$4+_xlfn.IFNA(VLOOKUP($A11,'EV Distribution'!$A$2:$B$11,2,FALSE),0)*('EV Scenarios'!X$2-'EV Scenarios'!X$3)</f>
        <v>10.349423333333334</v>
      </c>
      <c r="Y11" s="1">
        <f>'Pc, Winter, S1'!Y11*Main!$B$4+_xlfn.IFNA(VLOOKUP($A11,'EV Distribution'!$A$2:$B$11,2,FALSE),0)*('EV Scenarios'!Y$2-'EV Scenarios'!Y$3)</f>
        <v>11.295733333333333</v>
      </c>
    </row>
    <row r="12" spans="1:25" x14ac:dyDescent="0.3">
      <c r="A12">
        <v>16</v>
      </c>
      <c r="B12" s="1">
        <f>'Pc, Winter, S1'!B12*Main!$B$4+_xlfn.IFNA(VLOOKUP($A12,'EV Distribution'!$A$2:$B$11,2,FALSE),0)*('EV Scenarios'!B$2-'EV Scenarios'!B$3)</f>
        <v>0</v>
      </c>
      <c r="C12" s="1">
        <f>'Pc, Winter, S1'!C12*Main!$B$4+_xlfn.IFNA(VLOOKUP($A12,'EV Distribution'!$A$2:$B$11,2,FALSE),0)*('EV Scenarios'!C$2-'EV Scenarios'!C$3)</f>
        <v>0</v>
      </c>
      <c r="D12" s="1">
        <f>'Pc, Winter, S1'!D12*Main!$B$4+_xlfn.IFNA(VLOOKUP($A12,'EV Distribution'!$A$2:$B$11,2,FALSE),0)*('EV Scenarios'!D$2-'EV Scenarios'!D$3)</f>
        <v>0</v>
      </c>
      <c r="E12" s="1">
        <f>'Pc, Winter, S1'!E12*Main!$B$4+_xlfn.IFNA(VLOOKUP($A12,'EV Distribution'!$A$2:$B$11,2,FALSE),0)*('EV Scenarios'!E$2-'EV Scenarios'!E$3)</f>
        <v>0</v>
      </c>
      <c r="F12" s="1">
        <f>'Pc, Winter, S1'!F12*Main!$B$4+_xlfn.IFNA(VLOOKUP($A12,'EV Distribution'!$A$2:$B$11,2,FALSE),0)*('EV Scenarios'!F$2-'EV Scenarios'!F$3)</f>
        <v>0</v>
      </c>
      <c r="G12" s="1">
        <f>'Pc, Winter, S1'!G12*Main!$B$4+_xlfn.IFNA(VLOOKUP($A12,'EV Distribution'!$A$2:$B$11,2,FALSE),0)*('EV Scenarios'!G$2-'EV Scenarios'!G$3)</f>
        <v>0</v>
      </c>
      <c r="H12" s="1">
        <f>'Pc, Winter, S1'!H12*Main!$B$4+_xlfn.IFNA(VLOOKUP($A12,'EV Distribution'!$A$2:$B$11,2,FALSE),0)*('EV Scenarios'!H$2-'EV Scenarios'!H$3)</f>
        <v>0</v>
      </c>
      <c r="I12" s="1">
        <f>'Pc, Winter, S1'!I12*Main!$B$4+_xlfn.IFNA(VLOOKUP($A12,'EV Distribution'!$A$2:$B$11,2,FALSE),0)*('EV Scenarios'!I$2-'EV Scenarios'!I$3)</f>
        <v>0</v>
      </c>
      <c r="J12" s="1">
        <f>'Pc, Winter, S1'!J12*Main!$B$4+_xlfn.IFNA(VLOOKUP($A12,'EV Distribution'!$A$2:$B$11,2,FALSE),0)*('EV Scenarios'!J$2-'EV Scenarios'!J$3)</f>
        <v>0</v>
      </c>
      <c r="K12" s="1">
        <f>'Pc, Winter, S1'!K12*Main!$B$4+_xlfn.IFNA(VLOOKUP($A12,'EV Distribution'!$A$2:$B$11,2,FALSE),0)*('EV Scenarios'!K$2-'EV Scenarios'!K$3)</f>
        <v>0</v>
      </c>
      <c r="L12" s="1">
        <f>'Pc, Winter, S1'!L12*Main!$B$4+_xlfn.IFNA(VLOOKUP($A12,'EV Distribution'!$A$2:$B$11,2,FALSE),0)*('EV Scenarios'!L$2-'EV Scenarios'!L$3)</f>
        <v>0</v>
      </c>
      <c r="M12" s="1">
        <f>'Pc, Winter, S1'!M12*Main!$B$4+_xlfn.IFNA(VLOOKUP($A12,'EV Distribution'!$A$2:$B$11,2,FALSE),0)*('EV Scenarios'!M$2-'EV Scenarios'!M$3)</f>
        <v>0</v>
      </c>
      <c r="N12" s="1">
        <f>'Pc, Winter, S1'!N12*Main!$B$4+_xlfn.IFNA(VLOOKUP($A12,'EV Distribution'!$A$2:$B$11,2,FALSE),0)*('EV Scenarios'!N$2-'EV Scenarios'!N$3)</f>
        <v>0</v>
      </c>
      <c r="O12" s="1">
        <f>'Pc, Winter, S1'!O12*Main!$B$4+_xlfn.IFNA(VLOOKUP($A12,'EV Distribution'!$A$2:$B$11,2,FALSE),0)*('EV Scenarios'!O$2-'EV Scenarios'!O$3)</f>
        <v>0</v>
      </c>
      <c r="P12" s="1">
        <f>'Pc, Winter, S1'!P12*Main!$B$4+_xlfn.IFNA(VLOOKUP($A12,'EV Distribution'!$A$2:$B$11,2,FALSE),0)*('EV Scenarios'!P$2-'EV Scenarios'!P$3)</f>
        <v>0</v>
      </c>
      <c r="Q12" s="1">
        <f>'Pc, Winter, S1'!Q12*Main!$B$4+_xlfn.IFNA(VLOOKUP($A12,'EV Distribution'!$A$2:$B$11,2,FALSE),0)*('EV Scenarios'!Q$2-'EV Scenarios'!Q$3)</f>
        <v>0</v>
      </c>
      <c r="R12" s="1">
        <f>'Pc, Winter, S1'!R12*Main!$B$4+_xlfn.IFNA(VLOOKUP($A12,'EV Distribution'!$A$2:$B$11,2,FALSE),0)*('EV Scenarios'!R$2-'EV Scenarios'!R$3)</f>
        <v>0</v>
      </c>
      <c r="S12" s="1">
        <f>'Pc, Winter, S1'!S12*Main!$B$4+_xlfn.IFNA(VLOOKUP($A12,'EV Distribution'!$A$2:$B$11,2,FALSE),0)*('EV Scenarios'!S$2-'EV Scenarios'!S$3)</f>
        <v>0</v>
      </c>
      <c r="T12" s="1">
        <f>'Pc, Winter, S1'!T12*Main!$B$4+_xlfn.IFNA(VLOOKUP($A12,'EV Distribution'!$A$2:$B$11,2,FALSE),0)*('EV Scenarios'!T$2-'EV Scenarios'!T$3)</f>
        <v>0</v>
      </c>
      <c r="U12" s="1">
        <f>'Pc, Winter, S1'!U12*Main!$B$4+_xlfn.IFNA(VLOOKUP($A12,'EV Distribution'!$A$2:$B$11,2,FALSE),0)*('EV Scenarios'!U$2-'EV Scenarios'!U$3)</f>
        <v>0</v>
      </c>
      <c r="V12" s="1">
        <f>'Pc, Winter, S1'!V12*Main!$B$4+_xlfn.IFNA(VLOOKUP($A12,'EV Distribution'!$A$2:$B$11,2,FALSE),0)*('EV Scenarios'!V$2-'EV Scenarios'!V$3)</f>
        <v>0</v>
      </c>
      <c r="W12" s="1">
        <f>'Pc, Winter, S1'!W12*Main!$B$4+_xlfn.IFNA(VLOOKUP($A12,'EV Distribution'!$A$2:$B$11,2,FALSE),0)*('EV Scenarios'!W$2-'EV Scenarios'!W$3)</f>
        <v>0</v>
      </c>
      <c r="X12" s="1">
        <f>'Pc, Winter, S1'!X12*Main!$B$4+_xlfn.IFNA(VLOOKUP($A12,'EV Distribution'!$A$2:$B$11,2,FALSE),0)*('EV Scenarios'!X$2-'EV Scenarios'!X$3)</f>
        <v>0</v>
      </c>
      <c r="Y12" s="1">
        <f>'Pc, Winter, S1'!Y12*Main!$B$4+_xlfn.IFNA(VLOOKUP($A12,'EV Distribution'!$A$2:$B$11,2,FALSE),0)*('EV Scenarios'!Y$2-'EV Scenarios'!Y$3)</f>
        <v>0</v>
      </c>
    </row>
    <row r="13" spans="1:25" x14ac:dyDescent="0.3">
      <c r="A13">
        <v>17</v>
      </c>
      <c r="B13" s="1">
        <f>'Pc, Winter, S1'!B13*Main!$B$4+_xlfn.IFNA(VLOOKUP($A13,'EV Distribution'!$A$2:$B$11,2,FALSE),0)*('EV Scenarios'!B$2-'EV Scenarios'!B$3)</f>
        <v>0</v>
      </c>
      <c r="C13" s="1">
        <f>'Pc, Winter, S1'!C13*Main!$B$4+_xlfn.IFNA(VLOOKUP($A13,'EV Distribution'!$A$2:$B$11,2,FALSE),0)*('EV Scenarios'!C$2-'EV Scenarios'!C$3)</f>
        <v>0</v>
      </c>
      <c r="D13" s="1">
        <f>'Pc, Winter, S1'!D13*Main!$B$4+_xlfn.IFNA(VLOOKUP($A13,'EV Distribution'!$A$2:$B$11,2,FALSE),0)*('EV Scenarios'!D$2-'EV Scenarios'!D$3)</f>
        <v>0</v>
      </c>
      <c r="E13" s="1">
        <f>'Pc, Winter, S1'!E13*Main!$B$4+_xlfn.IFNA(VLOOKUP($A13,'EV Distribution'!$A$2:$B$11,2,FALSE),0)*('EV Scenarios'!E$2-'EV Scenarios'!E$3)</f>
        <v>0</v>
      </c>
      <c r="F13" s="1">
        <f>'Pc, Winter, S1'!F13*Main!$B$4+_xlfn.IFNA(VLOOKUP($A13,'EV Distribution'!$A$2:$B$11,2,FALSE),0)*('EV Scenarios'!F$2-'EV Scenarios'!F$3)</f>
        <v>0</v>
      </c>
      <c r="G13" s="1">
        <f>'Pc, Winter, S1'!G13*Main!$B$4+_xlfn.IFNA(VLOOKUP($A13,'EV Distribution'!$A$2:$B$11,2,FALSE),0)*('EV Scenarios'!G$2-'EV Scenarios'!G$3)</f>
        <v>0</v>
      </c>
      <c r="H13" s="1">
        <f>'Pc, Winter, S1'!H13*Main!$B$4+_xlfn.IFNA(VLOOKUP($A13,'EV Distribution'!$A$2:$B$11,2,FALSE),0)*('EV Scenarios'!H$2-'EV Scenarios'!H$3)</f>
        <v>0</v>
      </c>
      <c r="I13" s="1">
        <f>'Pc, Winter, S1'!I13*Main!$B$4+_xlfn.IFNA(VLOOKUP($A13,'EV Distribution'!$A$2:$B$11,2,FALSE),0)*('EV Scenarios'!I$2-'EV Scenarios'!I$3)</f>
        <v>0</v>
      </c>
      <c r="J13" s="1">
        <f>'Pc, Winter, S1'!J13*Main!$B$4+_xlfn.IFNA(VLOOKUP($A13,'EV Distribution'!$A$2:$B$11,2,FALSE),0)*('EV Scenarios'!J$2-'EV Scenarios'!J$3)</f>
        <v>0</v>
      </c>
      <c r="K13" s="1">
        <f>'Pc, Winter, S1'!K13*Main!$B$4+_xlfn.IFNA(VLOOKUP($A13,'EV Distribution'!$A$2:$B$11,2,FALSE),0)*('EV Scenarios'!K$2-'EV Scenarios'!K$3)</f>
        <v>0</v>
      </c>
      <c r="L13" s="1">
        <f>'Pc, Winter, S1'!L13*Main!$B$4+_xlfn.IFNA(VLOOKUP($A13,'EV Distribution'!$A$2:$B$11,2,FALSE),0)*('EV Scenarios'!L$2-'EV Scenarios'!L$3)</f>
        <v>0</v>
      </c>
      <c r="M13" s="1">
        <f>'Pc, Winter, S1'!M13*Main!$B$4+_xlfn.IFNA(VLOOKUP($A13,'EV Distribution'!$A$2:$B$11,2,FALSE),0)*('EV Scenarios'!M$2-'EV Scenarios'!M$3)</f>
        <v>0</v>
      </c>
      <c r="N13" s="1">
        <f>'Pc, Winter, S1'!N13*Main!$B$4+_xlfn.IFNA(VLOOKUP($A13,'EV Distribution'!$A$2:$B$11,2,FALSE),0)*('EV Scenarios'!N$2-'EV Scenarios'!N$3)</f>
        <v>0</v>
      </c>
      <c r="O13" s="1">
        <f>'Pc, Winter, S1'!O13*Main!$B$4+_xlfn.IFNA(VLOOKUP($A13,'EV Distribution'!$A$2:$B$11,2,FALSE),0)*('EV Scenarios'!O$2-'EV Scenarios'!O$3)</f>
        <v>0</v>
      </c>
      <c r="P13" s="1">
        <f>'Pc, Winter, S1'!P13*Main!$B$4+_xlfn.IFNA(VLOOKUP($A13,'EV Distribution'!$A$2:$B$11,2,FALSE),0)*('EV Scenarios'!P$2-'EV Scenarios'!P$3)</f>
        <v>0</v>
      </c>
      <c r="Q13" s="1">
        <f>'Pc, Winter, S1'!Q13*Main!$B$4+_xlfn.IFNA(VLOOKUP($A13,'EV Distribution'!$A$2:$B$11,2,FALSE),0)*('EV Scenarios'!Q$2-'EV Scenarios'!Q$3)</f>
        <v>0</v>
      </c>
      <c r="R13" s="1">
        <f>'Pc, Winter, S1'!R13*Main!$B$4+_xlfn.IFNA(VLOOKUP($A13,'EV Distribution'!$A$2:$B$11,2,FALSE),0)*('EV Scenarios'!R$2-'EV Scenarios'!R$3)</f>
        <v>0</v>
      </c>
      <c r="S13" s="1">
        <f>'Pc, Winter, S1'!S13*Main!$B$4+_xlfn.IFNA(VLOOKUP($A13,'EV Distribution'!$A$2:$B$11,2,FALSE),0)*('EV Scenarios'!S$2-'EV Scenarios'!S$3)</f>
        <v>0</v>
      </c>
      <c r="T13" s="1">
        <f>'Pc, Winter, S1'!T13*Main!$B$4+_xlfn.IFNA(VLOOKUP($A13,'EV Distribution'!$A$2:$B$11,2,FALSE),0)*('EV Scenarios'!T$2-'EV Scenarios'!T$3)</f>
        <v>0</v>
      </c>
      <c r="U13" s="1">
        <f>'Pc, Winter, S1'!U13*Main!$B$4+_xlfn.IFNA(VLOOKUP($A13,'EV Distribution'!$A$2:$B$11,2,FALSE),0)*('EV Scenarios'!U$2-'EV Scenarios'!U$3)</f>
        <v>0</v>
      </c>
      <c r="V13" s="1">
        <f>'Pc, Winter, S1'!V13*Main!$B$4+_xlfn.IFNA(VLOOKUP($A13,'EV Distribution'!$A$2:$B$11,2,FALSE),0)*('EV Scenarios'!V$2-'EV Scenarios'!V$3)</f>
        <v>0</v>
      </c>
      <c r="W13" s="1">
        <f>'Pc, Winter, S1'!W13*Main!$B$4+_xlfn.IFNA(VLOOKUP($A13,'EV Distribution'!$A$2:$B$11,2,FALSE),0)*('EV Scenarios'!W$2-'EV Scenarios'!W$3)</f>
        <v>0</v>
      </c>
      <c r="X13" s="1">
        <f>'Pc, Winter, S1'!X13*Main!$B$4+_xlfn.IFNA(VLOOKUP($A13,'EV Distribution'!$A$2:$B$11,2,FALSE),0)*('EV Scenarios'!X$2-'EV Scenarios'!X$3)</f>
        <v>0</v>
      </c>
      <c r="Y13" s="1">
        <f>'Pc, Winter, S1'!Y13*Main!$B$4+_xlfn.IFNA(VLOOKUP($A13,'EV Distribution'!$A$2:$B$11,2,FALSE),0)*('EV Scenarios'!Y$2-'EV Scenarios'!Y$3)</f>
        <v>0</v>
      </c>
    </row>
    <row r="14" spans="1:25" x14ac:dyDescent="0.3">
      <c r="A14">
        <v>18</v>
      </c>
      <c r="B14" s="1">
        <f>'Pc, Winter, S1'!B14*Main!$B$4+_xlfn.IFNA(VLOOKUP($A14,'EV Distribution'!$A$2:$B$11,2,FALSE),0)*('EV Scenarios'!B$2-'EV Scenarios'!B$3)</f>
        <v>0</v>
      </c>
      <c r="C14" s="1">
        <f>'Pc, Winter, S1'!C14*Main!$B$4+_xlfn.IFNA(VLOOKUP($A14,'EV Distribution'!$A$2:$B$11,2,FALSE),0)*('EV Scenarios'!C$2-'EV Scenarios'!C$3)</f>
        <v>0</v>
      </c>
      <c r="D14" s="1">
        <f>'Pc, Winter, S1'!D14*Main!$B$4+_xlfn.IFNA(VLOOKUP($A14,'EV Distribution'!$A$2:$B$11,2,FALSE),0)*('EV Scenarios'!D$2-'EV Scenarios'!D$3)</f>
        <v>0</v>
      </c>
      <c r="E14" s="1">
        <f>'Pc, Winter, S1'!E14*Main!$B$4+_xlfn.IFNA(VLOOKUP($A14,'EV Distribution'!$A$2:$B$11,2,FALSE),0)*('EV Scenarios'!E$2-'EV Scenarios'!E$3)</f>
        <v>0</v>
      </c>
      <c r="F14" s="1">
        <f>'Pc, Winter, S1'!F14*Main!$B$4+_xlfn.IFNA(VLOOKUP($A14,'EV Distribution'!$A$2:$B$11,2,FALSE),0)*('EV Scenarios'!F$2-'EV Scenarios'!F$3)</f>
        <v>0</v>
      </c>
      <c r="G14" s="1">
        <f>'Pc, Winter, S1'!G14*Main!$B$4+_xlfn.IFNA(VLOOKUP($A14,'EV Distribution'!$A$2:$B$11,2,FALSE),0)*('EV Scenarios'!G$2-'EV Scenarios'!G$3)</f>
        <v>0</v>
      </c>
      <c r="H14" s="1">
        <f>'Pc, Winter, S1'!H14*Main!$B$4+_xlfn.IFNA(VLOOKUP($A14,'EV Distribution'!$A$2:$B$11,2,FALSE),0)*('EV Scenarios'!H$2-'EV Scenarios'!H$3)</f>
        <v>0</v>
      </c>
      <c r="I14" s="1">
        <f>'Pc, Winter, S1'!I14*Main!$B$4+_xlfn.IFNA(VLOOKUP($A14,'EV Distribution'!$A$2:$B$11,2,FALSE),0)*('EV Scenarios'!I$2-'EV Scenarios'!I$3)</f>
        <v>0</v>
      </c>
      <c r="J14" s="1">
        <f>'Pc, Winter, S1'!J14*Main!$B$4+_xlfn.IFNA(VLOOKUP($A14,'EV Distribution'!$A$2:$B$11,2,FALSE),0)*('EV Scenarios'!J$2-'EV Scenarios'!J$3)</f>
        <v>0</v>
      </c>
      <c r="K14" s="1">
        <f>'Pc, Winter, S1'!K14*Main!$B$4+_xlfn.IFNA(VLOOKUP($A14,'EV Distribution'!$A$2:$B$11,2,FALSE),0)*('EV Scenarios'!K$2-'EV Scenarios'!K$3)</f>
        <v>0</v>
      </c>
      <c r="L14" s="1">
        <f>'Pc, Winter, S1'!L14*Main!$B$4+_xlfn.IFNA(VLOOKUP($A14,'EV Distribution'!$A$2:$B$11,2,FALSE),0)*('EV Scenarios'!L$2-'EV Scenarios'!L$3)</f>
        <v>0</v>
      </c>
      <c r="M14" s="1">
        <f>'Pc, Winter, S1'!M14*Main!$B$4+_xlfn.IFNA(VLOOKUP($A14,'EV Distribution'!$A$2:$B$11,2,FALSE),0)*('EV Scenarios'!M$2-'EV Scenarios'!M$3)</f>
        <v>0</v>
      </c>
      <c r="N14" s="1">
        <f>'Pc, Winter, S1'!N14*Main!$B$4+_xlfn.IFNA(VLOOKUP($A14,'EV Distribution'!$A$2:$B$11,2,FALSE),0)*('EV Scenarios'!N$2-'EV Scenarios'!N$3)</f>
        <v>0</v>
      </c>
      <c r="O14" s="1">
        <f>'Pc, Winter, S1'!O14*Main!$B$4+_xlfn.IFNA(VLOOKUP($A14,'EV Distribution'!$A$2:$B$11,2,FALSE),0)*('EV Scenarios'!O$2-'EV Scenarios'!O$3)</f>
        <v>0</v>
      </c>
      <c r="P14" s="1">
        <f>'Pc, Winter, S1'!P14*Main!$B$4+_xlfn.IFNA(VLOOKUP($A14,'EV Distribution'!$A$2:$B$11,2,FALSE),0)*('EV Scenarios'!P$2-'EV Scenarios'!P$3)</f>
        <v>0</v>
      </c>
      <c r="Q14" s="1">
        <f>'Pc, Winter, S1'!Q14*Main!$B$4+_xlfn.IFNA(VLOOKUP($A14,'EV Distribution'!$A$2:$B$11,2,FALSE),0)*('EV Scenarios'!Q$2-'EV Scenarios'!Q$3)</f>
        <v>0</v>
      </c>
      <c r="R14" s="1">
        <f>'Pc, Winter, S1'!R14*Main!$B$4+_xlfn.IFNA(VLOOKUP($A14,'EV Distribution'!$A$2:$B$11,2,FALSE),0)*('EV Scenarios'!R$2-'EV Scenarios'!R$3)</f>
        <v>0</v>
      </c>
      <c r="S14" s="1">
        <f>'Pc, Winter, S1'!S14*Main!$B$4+_xlfn.IFNA(VLOOKUP($A14,'EV Distribution'!$A$2:$B$11,2,FALSE),0)*('EV Scenarios'!S$2-'EV Scenarios'!S$3)</f>
        <v>0</v>
      </c>
      <c r="T14" s="1">
        <f>'Pc, Winter, S1'!T14*Main!$B$4+_xlfn.IFNA(VLOOKUP($A14,'EV Distribution'!$A$2:$B$11,2,FALSE),0)*('EV Scenarios'!T$2-'EV Scenarios'!T$3)</f>
        <v>0</v>
      </c>
      <c r="U14" s="1">
        <f>'Pc, Winter, S1'!U14*Main!$B$4+_xlfn.IFNA(VLOOKUP($A14,'EV Distribution'!$A$2:$B$11,2,FALSE),0)*('EV Scenarios'!U$2-'EV Scenarios'!U$3)</f>
        <v>0</v>
      </c>
      <c r="V14" s="1">
        <f>'Pc, Winter, S1'!V14*Main!$B$4+_xlfn.IFNA(VLOOKUP($A14,'EV Distribution'!$A$2:$B$11,2,FALSE),0)*('EV Scenarios'!V$2-'EV Scenarios'!V$3)</f>
        <v>0</v>
      </c>
      <c r="W14" s="1">
        <f>'Pc, Winter, S1'!W14*Main!$B$4+_xlfn.IFNA(VLOOKUP($A14,'EV Distribution'!$A$2:$B$11,2,FALSE),0)*('EV Scenarios'!W$2-'EV Scenarios'!W$3)</f>
        <v>0</v>
      </c>
      <c r="X14" s="1">
        <f>'Pc, Winter, S1'!X14*Main!$B$4+_xlfn.IFNA(VLOOKUP($A14,'EV Distribution'!$A$2:$B$11,2,FALSE),0)*('EV Scenarios'!X$2-'EV Scenarios'!X$3)</f>
        <v>0</v>
      </c>
      <c r="Y14" s="1">
        <f>'Pc, Winter, S1'!Y14*Main!$B$4+_xlfn.IFNA(VLOOKUP($A14,'EV Distribution'!$A$2:$B$11,2,FALSE),0)*('EV Scenarios'!Y$2-'EV Scenarios'!Y$3)</f>
        <v>0</v>
      </c>
    </row>
    <row r="15" spans="1:25" x14ac:dyDescent="0.3">
      <c r="A15">
        <v>20</v>
      </c>
      <c r="B15" s="1">
        <f>'Pc, Winter, S1'!B15*Main!$B$4+_xlfn.IFNA(VLOOKUP($A15,'EV Distribution'!$A$2:$B$11,2,FALSE),0)*('EV Scenarios'!B$2-'EV Scenarios'!B$3)</f>
        <v>0</v>
      </c>
      <c r="C15" s="1">
        <f>'Pc, Winter, S1'!C15*Main!$B$4+_xlfn.IFNA(VLOOKUP($A15,'EV Distribution'!$A$2:$B$11,2,FALSE),0)*('EV Scenarios'!C$2-'EV Scenarios'!C$3)</f>
        <v>0</v>
      </c>
      <c r="D15" s="1">
        <f>'Pc, Winter, S1'!D15*Main!$B$4+_xlfn.IFNA(VLOOKUP($A15,'EV Distribution'!$A$2:$B$11,2,FALSE),0)*('EV Scenarios'!D$2-'EV Scenarios'!D$3)</f>
        <v>0</v>
      </c>
      <c r="E15" s="1">
        <f>'Pc, Winter, S1'!E15*Main!$B$4+_xlfn.IFNA(VLOOKUP($A15,'EV Distribution'!$A$2:$B$11,2,FALSE),0)*('EV Scenarios'!E$2-'EV Scenarios'!E$3)</f>
        <v>0</v>
      </c>
      <c r="F15" s="1">
        <f>'Pc, Winter, S1'!F15*Main!$B$4+_xlfn.IFNA(VLOOKUP($A15,'EV Distribution'!$A$2:$B$11,2,FALSE),0)*('EV Scenarios'!F$2-'EV Scenarios'!F$3)</f>
        <v>0</v>
      </c>
      <c r="G15" s="1">
        <f>'Pc, Winter, S1'!G15*Main!$B$4+_xlfn.IFNA(VLOOKUP($A15,'EV Distribution'!$A$2:$B$11,2,FALSE),0)*('EV Scenarios'!G$2-'EV Scenarios'!G$3)</f>
        <v>0</v>
      </c>
      <c r="H15" s="1">
        <f>'Pc, Winter, S1'!H15*Main!$B$4+_xlfn.IFNA(VLOOKUP($A15,'EV Distribution'!$A$2:$B$11,2,FALSE),0)*('EV Scenarios'!H$2-'EV Scenarios'!H$3)</f>
        <v>0</v>
      </c>
      <c r="I15" s="1">
        <f>'Pc, Winter, S1'!I15*Main!$B$4+_xlfn.IFNA(VLOOKUP($A15,'EV Distribution'!$A$2:$B$11,2,FALSE),0)*('EV Scenarios'!I$2-'EV Scenarios'!I$3)</f>
        <v>0</v>
      </c>
      <c r="J15" s="1">
        <f>'Pc, Winter, S1'!J15*Main!$B$4+_xlfn.IFNA(VLOOKUP($A15,'EV Distribution'!$A$2:$B$11,2,FALSE),0)*('EV Scenarios'!J$2-'EV Scenarios'!J$3)</f>
        <v>0</v>
      </c>
      <c r="K15" s="1">
        <f>'Pc, Winter, S1'!K15*Main!$B$4+_xlfn.IFNA(VLOOKUP($A15,'EV Distribution'!$A$2:$B$11,2,FALSE),0)*('EV Scenarios'!K$2-'EV Scenarios'!K$3)</f>
        <v>0</v>
      </c>
      <c r="L15" s="1">
        <f>'Pc, Winter, S1'!L15*Main!$B$4+_xlfn.IFNA(VLOOKUP($A15,'EV Distribution'!$A$2:$B$11,2,FALSE),0)*('EV Scenarios'!L$2-'EV Scenarios'!L$3)</f>
        <v>0</v>
      </c>
      <c r="M15" s="1">
        <f>'Pc, Winter, S1'!M15*Main!$B$4+_xlfn.IFNA(VLOOKUP($A15,'EV Distribution'!$A$2:$B$11,2,FALSE),0)*('EV Scenarios'!M$2-'EV Scenarios'!M$3)</f>
        <v>0</v>
      </c>
      <c r="N15" s="1">
        <f>'Pc, Winter, S1'!N15*Main!$B$4+_xlfn.IFNA(VLOOKUP($A15,'EV Distribution'!$A$2:$B$11,2,FALSE),0)*('EV Scenarios'!N$2-'EV Scenarios'!N$3)</f>
        <v>0</v>
      </c>
      <c r="O15" s="1">
        <f>'Pc, Winter, S1'!O15*Main!$B$4+_xlfn.IFNA(VLOOKUP($A15,'EV Distribution'!$A$2:$B$11,2,FALSE),0)*('EV Scenarios'!O$2-'EV Scenarios'!O$3)</f>
        <v>0</v>
      </c>
      <c r="P15" s="1">
        <f>'Pc, Winter, S1'!P15*Main!$B$4+_xlfn.IFNA(VLOOKUP($A15,'EV Distribution'!$A$2:$B$11,2,FALSE),0)*('EV Scenarios'!P$2-'EV Scenarios'!P$3)</f>
        <v>0</v>
      </c>
      <c r="Q15" s="1">
        <f>'Pc, Winter, S1'!Q15*Main!$B$4+_xlfn.IFNA(VLOOKUP($A15,'EV Distribution'!$A$2:$B$11,2,FALSE),0)*('EV Scenarios'!Q$2-'EV Scenarios'!Q$3)</f>
        <v>0</v>
      </c>
      <c r="R15" s="1">
        <f>'Pc, Winter, S1'!R15*Main!$B$4+_xlfn.IFNA(VLOOKUP($A15,'EV Distribution'!$A$2:$B$11,2,FALSE),0)*('EV Scenarios'!R$2-'EV Scenarios'!R$3)</f>
        <v>0</v>
      </c>
      <c r="S15" s="1">
        <f>'Pc, Winter, S1'!S15*Main!$B$4+_xlfn.IFNA(VLOOKUP($A15,'EV Distribution'!$A$2:$B$11,2,FALSE),0)*('EV Scenarios'!S$2-'EV Scenarios'!S$3)</f>
        <v>0</v>
      </c>
      <c r="T15" s="1">
        <f>'Pc, Winter, S1'!T15*Main!$B$4+_xlfn.IFNA(VLOOKUP($A15,'EV Distribution'!$A$2:$B$11,2,FALSE),0)*('EV Scenarios'!T$2-'EV Scenarios'!T$3)</f>
        <v>0</v>
      </c>
      <c r="U15" s="1">
        <f>'Pc, Winter, S1'!U15*Main!$B$4+_xlfn.IFNA(VLOOKUP($A15,'EV Distribution'!$A$2:$B$11,2,FALSE),0)*('EV Scenarios'!U$2-'EV Scenarios'!U$3)</f>
        <v>0</v>
      </c>
      <c r="V15" s="1">
        <f>'Pc, Winter, S1'!V15*Main!$B$4+_xlfn.IFNA(VLOOKUP($A15,'EV Distribution'!$A$2:$B$11,2,FALSE),0)*('EV Scenarios'!V$2-'EV Scenarios'!V$3)</f>
        <v>0</v>
      </c>
      <c r="W15" s="1">
        <f>'Pc, Winter, S1'!W15*Main!$B$4+_xlfn.IFNA(VLOOKUP($A15,'EV Distribution'!$A$2:$B$11,2,FALSE),0)*('EV Scenarios'!W$2-'EV Scenarios'!W$3)</f>
        <v>0</v>
      </c>
      <c r="X15" s="1">
        <f>'Pc, Winter, S1'!X15*Main!$B$4+_xlfn.IFNA(VLOOKUP($A15,'EV Distribution'!$A$2:$B$11,2,FALSE),0)*('EV Scenarios'!X$2-'EV Scenarios'!X$3)</f>
        <v>0</v>
      </c>
      <c r="Y15" s="1">
        <f>'Pc, Winter, S1'!Y15*Main!$B$4+_xlfn.IFNA(VLOOKUP($A15,'EV Distribution'!$A$2:$B$11,2,FALSE),0)*('EV Scenarios'!Y$2-'EV Scenarios'!Y$3)</f>
        <v>0</v>
      </c>
    </row>
    <row r="16" spans="1:25" x14ac:dyDescent="0.3">
      <c r="A16">
        <v>21</v>
      </c>
      <c r="B16" s="1">
        <f>'Pc, Winter, S1'!B16*Main!$B$4+_xlfn.IFNA(VLOOKUP($A16,'EV Distribution'!$A$2:$B$11,2,FALSE),0)*('EV Scenarios'!B$2-'EV Scenarios'!B$3)</f>
        <v>0</v>
      </c>
      <c r="C16" s="1">
        <f>'Pc, Winter, S1'!C16*Main!$B$4+_xlfn.IFNA(VLOOKUP($A16,'EV Distribution'!$A$2:$B$11,2,FALSE),0)*('EV Scenarios'!C$2-'EV Scenarios'!C$3)</f>
        <v>0</v>
      </c>
      <c r="D16" s="1">
        <f>'Pc, Winter, S1'!D16*Main!$B$4+_xlfn.IFNA(VLOOKUP($A16,'EV Distribution'!$A$2:$B$11,2,FALSE),0)*('EV Scenarios'!D$2-'EV Scenarios'!D$3)</f>
        <v>0</v>
      </c>
      <c r="E16" s="1">
        <f>'Pc, Winter, S1'!E16*Main!$B$4+_xlfn.IFNA(VLOOKUP($A16,'EV Distribution'!$A$2:$B$11,2,FALSE),0)*('EV Scenarios'!E$2-'EV Scenarios'!E$3)</f>
        <v>0</v>
      </c>
      <c r="F16" s="1">
        <f>'Pc, Winter, S1'!F16*Main!$B$4+_xlfn.IFNA(VLOOKUP($A16,'EV Distribution'!$A$2:$B$11,2,FALSE),0)*('EV Scenarios'!F$2-'EV Scenarios'!F$3)</f>
        <v>0</v>
      </c>
      <c r="G16" s="1">
        <f>'Pc, Winter, S1'!G16*Main!$B$4+_xlfn.IFNA(VLOOKUP($A16,'EV Distribution'!$A$2:$B$11,2,FALSE),0)*('EV Scenarios'!G$2-'EV Scenarios'!G$3)</f>
        <v>0</v>
      </c>
      <c r="H16" s="1">
        <f>'Pc, Winter, S1'!H16*Main!$B$4+_xlfn.IFNA(VLOOKUP($A16,'EV Distribution'!$A$2:$B$11,2,FALSE),0)*('EV Scenarios'!H$2-'EV Scenarios'!H$3)</f>
        <v>0</v>
      </c>
      <c r="I16" s="1">
        <f>'Pc, Winter, S1'!I16*Main!$B$4+_xlfn.IFNA(VLOOKUP($A16,'EV Distribution'!$A$2:$B$11,2,FALSE),0)*('EV Scenarios'!I$2-'EV Scenarios'!I$3)</f>
        <v>0</v>
      </c>
      <c r="J16" s="1">
        <f>'Pc, Winter, S1'!J16*Main!$B$4+_xlfn.IFNA(VLOOKUP($A16,'EV Distribution'!$A$2:$B$11,2,FALSE),0)*('EV Scenarios'!J$2-'EV Scenarios'!J$3)</f>
        <v>0</v>
      </c>
      <c r="K16" s="1">
        <f>'Pc, Winter, S1'!K16*Main!$B$4+_xlfn.IFNA(VLOOKUP($A16,'EV Distribution'!$A$2:$B$11,2,FALSE),0)*('EV Scenarios'!K$2-'EV Scenarios'!K$3)</f>
        <v>0</v>
      </c>
      <c r="L16" s="1">
        <f>'Pc, Winter, S1'!L16*Main!$B$4+_xlfn.IFNA(VLOOKUP($A16,'EV Distribution'!$A$2:$B$11,2,FALSE),0)*('EV Scenarios'!L$2-'EV Scenarios'!L$3)</f>
        <v>0</v>
      </c>
      <c r="M16" s="1">
        <f>'Pc, Winter, S1'!M16*Main!$B$4+_xlfn.IFNA(VLOOKUP($A16,'EV Distribution'!$A$2:$B$11,2,FALSE),0)*('EV Scenarios'!M$2-'EV Scenarios'!M$3)</f>
        <v>0</v>
      </c>
      <c r="N16" s="1">
        <f>'Pc, Winter, S1'!N16*Main!$B$4+_xlfn.IFNA(VLOOKUP($A16,'EV Distribution'!$A$2:$B$11,2,FALSE),0)*('EV Scenarios'!N$2-'EV Scenarios'!N$3)</f>
        <v>0</v>
      </c>
      <c r="O16" s="1">
        <f>'Pc, Winter, S1'!O16*Main!$B$4+_xlfn.IFNA(VLOOKUP($A16,'EV Distribution'!$A$2:$B$11,2,FALSE),0)*('EV Scenarios'!O$2-'EV Scenarios'!O$3)</f>
        <v>0</v>
      </c>
      <c r="P16" s="1">
        <f>'Pc, Winter, S1'!P16*Main!$B$4+_xlfn.IFNA(VLOOKUP($A16,'EV Distribution'!$A$2:$B$11,2,FALSE),0)*('EV Scenarios'!P$2-'EV Scenarios'!P$3)</f>
        <v>0</v>
      </c>
      <c r="Q16" s="1">
        <f>'Pc, Winter, S1'!Q16*Main!$B$4+_xlfn.IFNA(VLOOKUP($A16,'EV Distribution'!$A$2:$B$11,2,FALSE),0)*('EV Scenarios'!Q$2-'EV Scenarios'!Q$3)</f>
        <v>0</v>
      </c>
      <c r="R16" s="1">
        <f>'Pc, Winter, S1'!R16*Main!$B$4+_xlfn.IFNA(VLOOKUP($A16,'EV Distribution'!$A$2:$B$11,2,FALSE),0)*('EV Scenarios'!R$2-'EV Scenarios'!R$3)</f>
        <v>0</v>
      </c>
      <c r="S16" s="1">
        <f>'Pc, Winter, S1'!S16*Main!$B$4+_xlfn.IFNA(VLOOKUP($A16,'EV Distribution'!$A$2:$B$11,2,FALSE),0)*('EV Scenarios'!S$2-'EV Scenarios'!S$3)</f>
        <v>0</v>
      </c>
      <c r="T16" s="1">
        <f>'Pc, Winter, S1'!T16*Main!$B$4+_xlfn.IFNA(VLOOKUP($A16,'EV Distribution'!$A$2:$B$11,2,FALSE),0)*('EV Scenarios'!T$2-'EV Scenarios'!T$3)</f>
        <v>0</v>
      </c>
      <c r="U16" s="1">
        <f>'Pc, Winter, S1'!U16*Main!$B$4+_xlfn.IFNA(VLOOKUP($A16,'EV Distribution'!$A$2:$B$11,2,FALSE),0)*('EV Scenarios'!U$2-'EV Scenarios'!U$3)</f>
        <v>0</v>
      </c>
      <c r="V16" s="1">
        <f>'Pc, Winter, S1'!V16*Main!$B$4+_xlfn.IFNA(VLOOKUP($A16,'EV Distribution'!$A$2:$B$11,2,FALSE),0)*('EV Scenarios'!V$2-'EV Scenarios'!V$3)</f>
        <v>0</v>
      </c>
      <c r="W16" s="1">
        <f>'Pc, Winter, S1'!W16*Main!$B$4+_xlfn.IFNA(VLOOKUP($A16,'EV Distribution'!$A$2:$B$11,2,FALSE),0)*('EV Scenarios'!W$2-'EV Scenarios'!W$3)</f>
        <v>0</v>
      </c>
      <c r="X16" s="1">
        <f>'Pc, Winter, S1'!X16*Main!$B$4+_xlfn.IFNA(VLOOKUP($A16,'EV Distribution'!$A$2:$B$11,2,FALSE),0)*('EV Scenarios'!X$2-'EV Scenarios'!X$3)</f>
        <v>0</v>
      </c>
      <c r="Y16" s="1">
        <f>'Pc, Winter, S1'!Y16*Main!$B$4+_xlfn.IFNA(VLOOKUP($A16,'EV Distribution'!$A$2:$B$11,2,FALSE),0)*('EV Scenarios'!Y$2-'EV Scenarios'!Y$3)</f>
        <v>0</v>
      </c>
    </row>
    <row r="17" spans="1:25" x14ac:dyDescent="0.3">
      <c r="A17">
        <v>26</v>
      </c>
      <c r="B17" s="1">
        <f>'Pc, Winter, S1'!B17*Main!$B$4+_xlfn.IFNA(VLOOKUP($A17,'EV Distribution'!$A$2:$B$11,2,FALSE),0)*('EV Scenarios'!B$2-'EV Scenarios'!B$3)</f>
        <v>0</v>
      </c>
      <c r="C17" s="1">
        <f>'Pc, Winter, S1'!C17*Main!$B$4+_xlfn.IFNA(VLOOKUP($A17,'EV Distribution'!$A$2:$B$11,2,FALSE),0)*('EV Scenarios'!C$2-'EV Scenarios'!C$3)</f>
        <v>0</v>
      </c>
      <c r="D17" s="1">
        <f>'Pc, Winter, S1'!D17*Main!$B$4+_xlfn.IFNA(VLOOKUP($A17,'EV Distribution'!$A$2:$B$11,2,FALSE),0)*('EV Scenarios'!D$2-'EV Scenarios'!D$3)</f>
        <v>0</v>
      </c>
      <c r="E17" s="1">
        <f>'Pc, Winter, S1'!E17*Main!$B$4+_xlfn.IFNA(VLOOKUP($A17,'EV Distribution'!$A$2:$B$11,2,FALSE),0)*('EV Scenarios'!E$2-'EV Scenarios'!E$3)</f>
        <v>0</v>
      </c>
      <c r="F17" s="1">
        <f>'Pc, Winter, S1'!F17*Main!$B$4+_xlfn.IFNA(VLOOKUP($A17,'EV Distribution'!$A$2:$B$11,2,FALSE),0)*('EV Scenarios'!F$2-'EV Scenarios'!F$3)</f>
        <v>0</v>
      </c>
      <c r="G17" s="1">
        <f>'Pc, Winter, S1'!G17*Main!$B$4+_xlfn.IFNA(VLOOKUP($A17,'EV Distribution'!$A$2:$B$11,2,FALSE),0)*('EV Scenarios'!G$2-'EV Scenarios'!G$3)</f>
        <v>0</v>
      </c>
      <c r="H17" s="1">
        <f>'Pc, Winter, S1'!H17*Main!$B$4+_xlfn.IFNA(VLOOKUP($A17,'EV Distribution'!$A$2:$B$11,2,FALSE),0)*('EV Scenarios'!H$2-'EV Scenarios'!H$3)</f>
        <v>0</v>
      </c>
      <c r="I17" s="1">
        <f>'Pc, Winter, S1'!I17*Main!$B$4+_xlfn.IFNA(VLOOKUP($A17,'EV Distribution'!$A$2:$B$11,2,FALSE),0)*('EV Scenarios'!I$2-'EV Scenarios'!I$3)</f>
        <v>0</v>
      </c>
      <c r="J17" s="1">
        <f>'Pc, Winter, S1'!J17*Main!$B$4+_xlfn.IFNA(VLOOKUP($A17,'EV Distribution'!$A$2:$B$11,2,FALSE),0)*('EV Scenarios'!J$2-'EV Scenarios'!J$3)</f>
        <v>0</v>
      </c>
      <c r="K17" s="1">
        <f>'Pc, Winter, S1'!K17*Main!$B$4+_xlfn.IFNA(VLOOKUP($A17,'EV Distribution'!$A$2:$B$11,2,FALSE),0)*('EV Scenarios'!K$2-'EV Scenarios'!K$3)</f>
        <v>0</v>
      </c>
      <c r="L17" s="1">
        <f>'Pc, Winter, S1'!L17*Main!$B$4+_xlfn.IFNA(VLOOKUP($A17,'EV Distribution'!$A$2:$B$11,2,FALSE),0)*('EV Scenarios'!L$2-'EV Scenarios'!L$3)</f>
        <v>0</v>
      </c>
      <c r="M17" s="1">
        <f>'Pc, Winter, S1'!M17*Main!$B$4+_xlfn.IFNA(VLOOKUP($A17,'EV Distribution'!$A$2:$B$11,2,FALSE),0)*('EV Scenarios'!M$2-'EV Scenarios'!M$3)</f>
        <v>0</v>
      </c>
      <c r="N17" s="1">
        <f>'Pc, Winter, S1'!N17*Main!$B$4+_xlfn.IFNA(VLOOKUP($A17,'EV Distribution'!$A$2:$B$11,2,FALSE),0)*('EV Scenarios'!N$2-'EV Scenarios'!N$3)</f>
        <v>0</v>
      </c>
      <c r="O17" s="1">
        <f>'Pc, Winter, S1'!O17*Main!$B$4+_xlfn.IFNA(VLOOKUP($A17,'EV Distribution'!$A$2:$B$11,2,FALSE),0)*('EV Scenarios'!O$2-'EV Scenarios'!O$3)</f>
        <v>0</v>
      </c>
      <c r="P17" s="1">
        <f>'Pc, Winter, S1'!P17*Main!$B$4+_xlfn.IFNA(VLOOKUP($A17,'EV Distribution'!$A$2:$B$11,2,FALSE),0)*('EV Scenarios'!P$2-'EV Scenarios'!P$3)</f>
        <v>0</v>
      </c>
      <c r="Q17" s="1">
        <f>'Pc, Winter, S1'!Q17*Main!$B$4+_xlfn.IFNA(VLOOKUP($A17,'EV Distribution'!$A$2:$B$11,2,FALSE),0)*('EV Scenarios'!Q$2-'EV Scenarios'!Q$3)</f>
        <v>0</v>
      </c>
      <c r="R17" s="1">
        <f>'Pc, Winter, S1'!R17*Main!$B$4+_xlfn.IFNA(VLOOKUP($A17,'EV Distribution'!$A$2:$B$11,2,FALSE),0)*('EV Scenarios'!R$2-'EV Scenarios'!R$3)</f>
        <v>0</v>
      </c>
      <c r="S17" s="1">
        <f>'Pc, Winter, S1'!S17*Main!$B$4+_xlfn.IFNA(VLOOKUP($A17,'EV Distribution'!$A$2:$B$11,2,FALSE),0)*('EV Scenarios'!S$2-'EV Scenarios'!S$3)</f>
        <v>0</v>
      </c>
      <c r="T17" s="1">
        <f>'Pc, Winter, S1'!T17*Main!$B$4+_xlfn.IFNA(VLOOKUP($A17,'EV Distribution'!$A$2:$B$11,2,FALSE),0)*('EV Scenarios'!T$2-'EV Scenarios'!T$3)</f>
        <v>0</v>
      </c>
      <c r="U17" s="1">
        <f>'Pc, Winter, S1'!U17*Main!$B$4+_xlfn.IFNA(VLOOKUP($A17,'EV Distribution'!$A$2:$B$11,2,FALSE),0)*('EV Scenarios'!U$2-'EV Scenarios'!U$3)</f>
        <v>0</v>
      </c>
      <c r="V17" s="1">
        <f>'Pc, Winter, S1'!V17*Main!$B$4+_xlfn.IFNA(VLOOKUP($A17,'EV Distribution'!$A$2:$B$11,2,FALSE),0)*('EV Scenarios'!V$2-'EV Scenarios'!V$3)</f>
        <v>0</v>
      </c>
      <c r="W17" s="1">
        <f>'Pc, Winter, S1'!W17*Main!$B$4+_xlfn.IFNA(VLOOKUP($A17,'EV Distribution'!$A$2:$B$11,2,FALSE),0)*('EV Scenarios'!W$2-'EV Scenarios'!W$3)</f>
        <v>0</v>
      </c>
      <c r="X17" s="1">
        <f>'Pc, Winter, S1'!X17*Main!$B$4+_xlfn.IFNA(VLOOKUP($A17,'EV Distribution'!$A$2:$B$11,2,FALSE),0)*('EV Scenarios'!X$2-'EV Scenarios'!X$3)</f>
        <v>0</v>
      </c>
      <c r="Y17" s="1">
        <f>'Pc, Winter, S1'!Y17*Main!$B$4+_xlfn.IFNA(VLOOKUP($A17,'EV Distribution'!$A$2:$B$11,2,FALSE),0)*('EV Scenarios'!Y$2-'EV Scenarios'!Y$3)</f>
        <v>0</v>
      </c>
    </row>
    <row r="18" spans="1:25" x14ac:dyDescent="0.3">
      <c r="A18">
        <v>30</v>
      </c>
      <c r="B18" s="1">
        <f>'Pc, Winter, S1'!B18*Main!$B$4+_xlfn.IFNA(VLOOKUP($A18,'EV Distribution'!$A$2:$B$11,2,FALSE),0)*('EV Scenarios'!B$2-'EV Scenarios'!B$3)</f>
        <v>0</v>
      </c>
      <c r="C18" s="1">
        <f>'Pc, Winter, S1'!C18*Main!$B$4+_xlfn.IFNA(VLOOKUP($A18,'EV Distribution'!$A$2:$B$11,2,FALSE),0)*('EV Scenarios'!C$2-'EV Scenarios'!C$3)</f>
        <v>0</v>
      </c>
      <c r="D18" s="1">
        <f>'Pc, Winter, S1'!D18*Main!$B$4+_xlfn.IFNA(VLOOKUP($A18,'EV Distribution'!$A$2:$B$11,2,FALSE),0)*('EV Scenarios'!D$2-'EV Scenarios'!D$3)</f>
        <v>0</v>
      </c>
      <c r="E18" s="1">
        <f>'Pc, Winter, S1'!E18*Main!$B$4+_xlfn.IFNA(VLOOKUP($A18,'EV Distribution'!$A$2:$B$11,2,FALSE),0)*('EV Scenarios'!E$2-'EV Scenarios'!E$3)</f>
        <v>0</v>
      </c>
      <c r="F18" s="1">
        <f>'Pc, Winter, S1'!F18*Main!$B$4+_xlfn.IFNA(VLOOKUP($A18,'EV Distribution'!$A$2:$B$11,2,FALSE),0)*('EV Scenarios'!F$2-'EV Scenarios'!F$3)</f>
        <v>0</v>
      </c>
      <c r="G18" s="1">
        <f>'Pc, Winter, S1'!G18*Main!$B$4+_xlfn.IFNA(VLOOKUP($A18,'EV Distribution'!$A$2:$B$11,2,FALSE),0)*('EV Scenarios'!G$2-'EV Scenarios'!G$3)</f>
        <v>0</v>
      </c>
      <c r="H18" s="1">
        <f>'Pc, Winter, S1'!H18*Main!$B$4+_xlfn.IFNA(VLOOKUP($A18,'EV Distribution'!$A$2:$B$11,2,FALSE),0)*('EV Scenarios'!H$2-'EV Scenarios'!H$3)</f>
        <v>0</v>
      </c>
      <c r="I18" s="1">
        <f>'Pc, Winter, S1'!I18*Main!$B$4+_xlfn.IFNA(VLOOKUP($A18,'EV Distribution'!$A$2:$B$11,2,FALSE),0)*('EV Scenarios'!I$2-'EV Scenarios'!I$3)</f>
        <v>0</v>
      </c>
      <c r="J18" s="1">
        <f>'Pc, Winter, S1'!J18*Main!$B$4+_xlfn.IFNA(VLOOKUP($A18,'EV Distribution'!$A$2:$B$11,2,FALSE),0)*('EV Scenarios'!J$2-'EV Scenarios'!J$3)</f>
        <v>0</v>
      </c>
      <c r="K18" s="1">
        <f>'Pc, Winter, S1'!K18*Main!$B$4+_xlfn.IFNA(VLOOKUP($A18,'EV Distribution'!$A$2:$B$11,2,FALSE),0)*('EV Scenarios'!K$2-'EV Scenarios'!K$3)</f>
        <v>0</v>
      </c>
      <c r="L18" s="1">
        <f>'Pc, Winter, S1'!L18*Main!$B$4+_xlfn.IFNA(VLOOKUP($A18,'EV Distribution'!$A$2:$B$11,2,FALSE),0)*('EV Scenarios'!L$2-'EV Scenarios'!L$3)</f>
        <v>0</v>
      </c>
      <c r="M18" s="1">
        <f>'Pc, Winter, S1'!M18*Main!$B$4+_xlfn.IFNA(VLOOKUP($A18,'EV Distribution'!$A$2:$B$11,2,FALSE),0)*('EV Scenarios'!M$2-'EV Scenarios'!M$3)</f>
        <v>0</v>
      </c>
      <c r="N18" s="1">
        <f>'Pc, Winter, S1'!N18*Main!$B$4+_xlfn.IFNA(VLOOKUP($A18,'EV Distribution'!$A$2:$B$11,2,FALSE),0)*('EV Scenarios'!N$2-'EV Scenarios'!N$3)</f>
        <v>0</v>
      </c>
      <c r="O18" s="1">
        <f>'Pc, Winter, S1'!O18*Main!$B$4+_xlfn.IFNA(VLOOKUP($A18,'EV Distribution'!$A$2:$B$11,2,FALSE),0)*('EV Scenarios'!O$2-'EV Scenarios'!O$3)</f>
        <v>0</v>
      </c>
      <c r="P18" s="1">
        <f>'Pc, Winter, S1'!P18*Main!$B$4+_xlfn.IFNA(VLOOKUP($A18,'EV Distribution'!$A$2:$B$11,2,FALSE),0)*('EV Scenarios'!P$2-'EV Scenarios'!P$3)</f>
        <v>0</v>
      </c>
      <c r="Q18" s="1">
        <f>'Pc, Winter, S1'!Q18*Main!$B$4+_xlfn.IFNA(VLOOKUP($A18,'EV Distribution'!$A$2:$B$11,2,FALSE),0)*('EV Scenarios'!Q$2-'EV Scenarios'!Q$3)</f>
        <v>0</v>
      </c>
      <c r="R18" s="1">
        <f>'Pc, Winter, S1'!R18*Main!$B$4+_xlfn.IFNA(VLOOKUP($A18,'EV Distribution'!$A$2:$B$11,2,FALSE),0)*('EV Scenarios'!R$2-'EV Scenarios'!R$3)</f>
        <v>0</v>
      </c>
      <c r="S18" s="1">
        <f>'Pc, Winter, S1'!S18*Main!$B$4+_xlfn.IFNA(VLOOKUP($A18,'EV Distribution'!$A$2:$B$11,2,FALSE),0)*('EV Scenarios'!S$2-'EV Scenarios'!S$3)</f>
        <v>0</v>
      </c>
      <c r="T18" s="1">
        <f>'Pc, Winter, S1'!T18*Main!$B$4+_xlfn.IFNA(VLOOKUP($A18,'EV Distribution'!$A$2:$B$11,2,FALSE),0)*('EV Scenarios'!T$2-'EV Scenarios'!T$3)</f>
        <v>0</v>
      </c>
      <c r="U18" s="1">
        <f>'Pc, Winter, S1'!U18*Main!$B$4+_xlfn.IFNA(VLOOKUP($A18,'EV Distribution'!$A$2:$B$11,2,FALSE),0)*('EV Scenarios'!U$2-'EV Scenarios'!U$3)</f>
        <v>0</v>
      </c>
      <c r="V18" s="1">
        <f>'Pc, Winter, S1'!V18*Main!$B$4+_xlfn.IFNA(VLOOKUP($A18,'EV Distribution'!$A$2:$B$11,2,FALSE),0)*('EV Scenarios'!V$2-'EV Scenarios'!V$3)</f>
        <v>0</v>
      </c>
      <c r="W18" s="1">
        <f>'Pc, Winter, S1'!W18*Main!$B$4+_xlfn.IFNA(VLOOKUP($A18,'EV Distribution'!$A$2:$B$11,2,FALSE),0)*('EV Scenarios'!W$2-'EV Scenarios'!W$3)</f>
        <v>0</v>
      </c>
      <c r="X18" s="1">
        <f>'Pc, Winter, S1'!X18*Main!$B$4+_xlfn.IFNA(VLOOKUP($A18,'EV Distribution'!$A$2:$B$11,2,FALSE),0)*('EV Scenarios'!X$2-'EV Scenarios'!X$3)</f>
        <v>0</v>
      </c>
      <c r="Y18" s="1">
        <f>'Pc, Winter, S1'!Y18*Main!$B$4+_xlfn.IFNA(VLOOKUP($A18,'EV Distribution'!$A$2:$B$11,2,FALSE),0)*('EV Scenarios'!Y$2-'EV Scenarios'!Y$3)</f>
        <v>0</v>
      </c>
    </row>
    <row r="19" spans="1:25" x14ac:dyDescent="0.3">
      <c r="A19">
        <v>35</v>
      </c>
      <c r="B19" s="1">
        <f>'Pc, Winter, S1'!B19*Main!$B$4+_xlfn.IFNA(VLOOKUP($A19,'EV Distribution'!$A$2:$B$11,2,FALSE),0)*('EV Scenarios'!B$2-'EV Scenarios'!B$3)</f>
        <v>0</v>
      </c>
      <c r="C19" s="1">
        <f>'Pc, Winter, S1'!C19*Main!$B$4+_xlfn.IFNA(VLOOKUP($A19,'EV Distribution'!$A$2:$B$11,2,FALSE),0)*('EV Scenarios'!C$2-'EV Scenarios'!C$3)</f>
        <v>0</v>
      </c>
      <c r="D19" s="1">
        <f>'Pc, Winter, S1'!D19*Main!$B$4+_xlfn.IFNA(VLOOKUP($A19,'EV Distribution'!$A$2:$B$11,2,FALSE),0)*('EV Scenarios'!D$2-'EV Scenarios'!D$3)</f>
        <v>0</v>
      </c>
      <c r="E19" s="1">
        <f>'Pc, Winter, S1'!E19*Main!$B$4+_xlfn.IFNA(VLOOKUP($A19,'EV Distribution'!$A$2:$B$11,2,FALSE),0)*('EV Scenarios'!E$2-'EV Scenarios'!E$3)</f>
        <v>0</v>
      </c>
      <c r="F19" s="1">
        <f>'Pc, Winter, S1'!F19*Main!$B$4+_xlfn.IFNA(VLOOKUP($A19,'EV Distribution'!$A$2:$B$11,2,FALSE),0)*('EV Scenarios'!F$2-'EV Scenarios'!F$3)</f>
        <v>0</v>
      </c>
      <c r="G19" s="1">
        <f>'Pc, Winter, S1'!G19*Main!$B$4+_xlfn.IFNA(VLOOKUP($A19,'EV Distribution'!$A$2:$B$11,2,FALSE),0)*('EV Scenarios'!G$2-'EV Scenarios'!G$3)</f>
        <v>0</v>
      </c>
      <c r="H19" s="1">
        <f>'Pc, Winter, S1'!H19*Main!$B$4+_xlfn.IFNA(VLOOKUP($A19,'EV Distribution'!$A$2:$B$11,2,FALSE),0)*('EV Scenarios'!H$2-'EV Scenarios'!H$3)</f>
        <v>0</v>
      </c>
      <c r="I19" s="1">
        <f>'Pc, Winter, S1'!I19*Main!$B$4+_xlfn.IFNA(VLOOKUP($A19,'EV Distribution'!$A$2:$B$11,2,FALSE),0)*('EV Scenarios'!I$2-'EV Scenarios'!I$3)</f>
        <v>0</v>
      </c>
      <c r="J19" s="1">
        <f>'Pc, Winter, S1'!J19*Main!$B$4+_xlfn.IFNA(VLOOKUP($A19,'EV Distribution'!$A$2:$B$11,2,FALSE),0)*('EV Scenarios'!J$2-'EV Scenarios'!J$3)</f>
        <v>0</v>
      </c>
      <c r="K19" s="1">
        <f>'Pc, Winter, S1'!K19*Main!$B$4+_xlfn.IFNA(VLOOKUP($A19,'EV Distribution'!$A$2:$B$11,2,FALSE),0)*('EV Scenarios'!K$2-'EV Scenarios'!K$3)</f>
        <v>0</v>
      </c>
      <c r="L19" s="1">
        <f>'Pc, Winter, S1'!L19*Main!$B$4+_xlfn.IFNA(VLOOKUP($A19,'EV Distribution'!$A$2:$B$11,2,FALSE),0)*('EV Scenarios'!L$2-'EV Scenarios'!L$3)</f>
        <v>0</v>
      </c>
      <c r="M19" s="1">
        <f>'Pc, Winter, S1'!M19*Main!$B$4+_xlfn.IFNA(VLOOKUP($A19,'EV Distribution'!$A$2:$B$11,2,FALSE),0)*('EV Scenarios'!M$2-'EV Scenarios'!M$3)</f>
        <v>0</v>
      </c>
      <c r="N19" s="1">
        <f>'Pc, Winter, S1'!N19*Main!$B$4+_xlfn.IFNA(VLOOKUP($A19,'EV Distribution'!$A$2:$B$11,2,FALSE),0)*('EV Scenarios'!N$2-'EV Scenarios'!N$3)</f>
        <v>0</v>
      </c>
      <c r="O19" s="1">
        <f>'Pc, Winter, S1'!O19*Main!$B$4+_xlfn.IFNA(VLOOKUP($A19,'EV Distribution'!$A$2:$B$11,2,FALSE),0)*('EV Scenarios'!O$2-'EV Scenarios'!O$3)</f>
        <v>0</v>
      </c>
      <c r="P19" s="1">
        <f>'Pc, Winter, S1'!P19*Main!$B$4+_xlfn.IFNA(VLOOKUP($A19,'EV Distribution'!$A$2:$B$11,2,FALSE),0)*('EV Scenarios'!P$2-'EV Scenarios'!P$3)</f>
        <v>0</v>
      </c>
      <c r="Q19" s="1">
        <f>'Pc, Winter, S1'!Q19*Main!$B$4+_xlfn.IFNA(VLOOKUP($A19,'EV Distribution'!$A$2:$B$11,2,FALSE),0)*('EV Scenarios'!Q$2-'EV Scenarios'!Q$3)</f>
        <v>0</v>
      </c>
      <c r="R19" s="1">
        <f>'Pc, Winter, S1'!R19*Main!$B$4+_xlfn.IFNA(VLOOKUP($A19,'EV Distribution'!$A$2:$B$11,2,FALSE),0)*('EV Scenarios'!R$2-'EV Scenarios'!R$3)</f>
        <v>0</v>
      </c>
      <c r="S19" s="1">
        <f>'Pc, Winter, S1'!S19*Main!$B$4+_xlfn.IFNA(VLOOKUP($A19,'EV Distribution'!$A$2:$B$11,2,FALSE),0)*('EV Scenarios'!S$2-'EV Scenarios'!S$3)</f>
        <v>0</v>
      </c>
      <c r="T19" s="1">
        <f>'Pc, Winter, S1'!T19*Main!$B$4+_xlfn.IFNA(VLOOKUP($A19,'EV Distribution'!$A$2:$B$11,2,FALSE),0)*('EV Scenarios'!T$2-'EV Scenarios'!T$3)</f>
        <v>0</v>
      </c>
      <c r="U19" s="1">
        <f>'Pc, Winter, S1'!U19*Main!$B$4+_xlfn.IFNA(VLOOKUP($A19,'EV Distribution'!$A$2:$B$11,2,FALSE),0)*('EV Scenarios'!U$2-'EV Scenarios'!U$3)</f>
        <v>0</v>
      </c>
      <c r="V19" s="1">
        <f>'Pc, Winter, S1'!V19*Main!$B$4+_xlfn.IFNA(VLOOKUP($A19,'EV Distribution'!$A$2:$B$11,2,FALSE),0)*('EV Scenarios'!V$2-'EV Scenarios'!V$3)</f>
        <v>0</v>
      </c>
      <c r="W19" s="1">
        <f>'Pc, Winter, S1'!W19*Main!$B$4+_xlfn.IFNA(VLOOKUP($A19,'EV Distribution'!$A$2:$B$11,2,FALSE),0)*('EV Scenarios'!W$2-'EV Scenarios'!W$3)</f>
        <v>0</v>
      </c>
      <c r="X19" s="1">
        <f>'Pc, Winter, S1'!X19*Main!$B$4+_xlfn.IFNA(VLOOKUP($A19,'EV Distribution'!$A$2:$B$11,2,FALSE),0)*('EV Scenarios'!X$2-'EV Scenarios'!X$3)</f>
        <v>0</v>
      </c>
      <c r="Y19" s="1">
        <f>'Pc, Winter, S1'!Y19*Main!$B$4+_xlfn.IFNA(VLOOKUP($A19,'EV Distribution'!$A$2:$B$11,2,FALSE),0)*('EV Scenarios'!Y$2-'EV Scenarios'!Y$3)</f>
        <v>0</v>
      </c>
    </row>
    <row r="20" spans="1:25" x14ac:dyDescent="0.3">
      <c r="A20">
        <v>36</v>
      </c>
      <c r="B20" s="1">
        <f>'Pc, Winter, S1'!B20*Main!$B$4+_xlfn.IFNA(VLOOKUP($A20,'EV Distribution'!$A$2:$B$11,2,FALSE),0)*('EV Scenarios'!B$2-'EV Scenarios'!B$3)</f>
        <v>0</v>
      </c>
      <c r="C20" s="1">
        <f>'Pc, Winter, S1'!C20*Main!$B$4+_xlfn.IFNA(VLOOKUP($A20,'EV Distribution'!$A$2:$B$11,2,FALSE),0)*('EV Scenarios'!C$2-'EV Scenarios'!C$3)</f>
        <v>0</v>
      </c>
      <c r="D20" s="1">
        <f>'Pc, Winter, S1'!D20*Main!$B$4+_xlfn.IFNA(VLOOKUP($A20,'EV Distribution'!$A$2:$B$11,2,FALSE),0)*('EV Scenarios'!D$2-'EV Scenarios'!D$3)</f>
        <v>0</v>
      </c>
      <c r="E20" s="1">
        <f>'Pc, Winter, S1'!E20*Main!$B$4+_xlfn.IFNA(VLOOKUP($A20,'EV Distribution'!$A$2:$B$11,2,FALSE),0)*('EV Scenarios'!E$2-'EV Scenarios'!E$3)</f>
        <v>0</v>
      </c>
      <c r="F20" s="1">
        <f>'Pc, Winter, S1'!F20*Main!$B$4+_xlfn.IFNA(VLOOKUP($A20,'EV Distribution'!$A$2:$B$11,2,FALSE),0)*('EV Scenarios'!F$2-'EV Scenarios'!F$3)</f>
        <v>0</v>
      </c>
      <c r="G20" s="1">
        <f>'Pc, Winter, S1'!G20*Main!$B$4+_xlfn.IFNA(VLOOKUP($A20,'EV Distribution'!$A$2:$B$11,2,FALSE),0)*('EV Scenarios'!G$2-'EV Scenarios'!G$3)</f>
        <v>0</v>
      </c>
      <c r="H20" s="1">
        <f>'Pc, Winter, S1'!H20*Main!$B$4+_xlfn.IFNA(VLOOKUP($A20,'EV Distribution'!$A$2:$B$11,2,FALSE),0)*('EV Scenarios'!H$2-'EV Scenarios'!H$3)</f>
        <v>0</v>
      </c>
      <c r="I20" s="1">
        <f>'Pc, Winter, S1'!I20*Main!$B$4+_xlfn.IFNA(VLOOKUP($A20,'EV Distribution'!$A$2:$B$11,2,FALSE),0)*('EV Scenarios'!I$2-'EV Scenarios'!I$3)</f>
        <v>0</v>
      </c>
      <c r="J20" s="1">
        <f>'Pc, Winter, S1'!J20*Main!$B$4+_xlfn.IFNA(VLOOKUP($A20,'EV Distribution'!$A$2:$B$11,2,FALSE),0)*('EV Scenarios'!J$2-'EV Scenarios'!J$3)</f>
        <v>0</v>
      </c>
      <c r="K20" s="1">
        <f>'Pc, Winter, S1'!K20*Main!$B$4+_xlfn.IFNA(VLOOKUP($A20,'EV Distribution'!$A$2:$B$11,2,FALSE),0)*('EV Scenarios'!K$2-'EV Scenarios'!K$3)</f>
        <v>0</v>
      </c>
      <c r="L20" s="1">
        <f>'Pc, Winter, S1'!L20*Main!$B$4+_xlfn.IFNA(VLOOKUP($A20,'EV Distribution'!$A$2:$B$11,2,FALSE),0)*('EV Scenarios'!L$2-'EV Scenarios'!L$3)</f>
        <v>0</v>
      </c>
      <c r="M20" s="1">
        <f>'Pc, Winter, S1'!M20*Main!$B$4+_xlfn.IFNA(VLOOKUP($A20,'EV Distribution'!$A$2:$B$11,2,FALSE),0)*('EV Scenarios'!M$2-'EV Scenarios'!M$3)</f>
        <v>0</v>
      </c>
      <c r="N20" s="1">
        <f>'Pc, Winter, S1'!N20*Main!$B$4+_xlfn.IFNA(VLOOKUP($A20,'EV Distribution'!$A$2:$B$11,2,FALSE),0)*('EV Scenarios'!N$2-'EV Scenarios'!N$3)</f>
        <v>0</v>
      </c>
      <c r="O20" s="1">
        <f>'Pc, Winter, S1'!O20*Main!$B$4+_xlfn.IFNA(VLOOKUP($A20,'EV Distribution'!$A$2:$B$11,2,FALSE),0)*('EV Scenarios'!O$2-'EV Scenarios'!O$3)</f>
        <v>0</v>
      </c>
      <c r="P20" s="1">
        <f>'Pc, Winter, S1'!P20*Main!$B$4+_xlfn.IFNA(VLOOKUP($A20,'EV Distribution'!$A$2:$B$11,2,FALSE),0)*('EV Scenarios'!P$2-'EV Scenarios'!P$3)</f>
        <v>0</v>
      </c>
      <c r="Q20" s="1">
        <f>'Pc, Winter, S1'!Q20*Main!$B$4+_xlfn.IFNA(VLOOKUP($A20,'EV Distribution'!$A$2:$B$11,2,FALSE),0)*('EV Scenarios'!Q$2-'EV Scenarios'!Q$3)</f>
        <v>0</v>
      </c>
      <c r="R20" s="1">
        <f>'Pc, Winter, S1'!R20*Main!$B$4+_xlfn.IFNA(VLOOKUP($A20,'EV Distribution'!$A$2:$B$11,2,FALSE),0)*('EV Scenarios'!R$2-'EV Scenarios'!R$3)</f>
        <v>0</v>
      </c>
      <c r="S20" s="1">
        <f>'Pc, Winter, S1'!S20*Main!$B$4+_xlfn.IFNA(VLOOKUP($A20,'EV Distribution'!$A$2:$B$11,2,FALSE),0)*('EV Scenarios'!S$2-'EV Scenarios'!S$3)</f>
        <v>0</v>
      </c>
      <c r="T20" s="1">
        <f>'Pc, Winter, S1'!T20*Main!$B$4+_xlfn.IFNA(VLOOKUP($A20,'EV Distribution'!$A$2:$B$11,2,FALSE),0)*('EV Scenarios'!T$2-'EV Scenarios'!T$3)</f>
        <v>0</v>
      </c>
      <c r="U20" s="1">
        <f>'Pc, Winter, S1'!U20*Main!$B$4+_xlfn.IFNA(VLOOKUP($A20,'EV Distribution'!$A$2:$B$11,2,FALSE),0)*('EV Scenarios'!U$2-'EV Scenarios'!U$3)</f>
        <v>0</v>
      </c>
      <c r="V20" s="1">
        <f>'Pc, Winter, S1'!V20*Main!$B$4+_xlfn.IFNA(VLOOKUP($A20,'EV Distribution'!$A$2:$B$11,2,FALSE),0)*('EV Scenarios'!V$2-'EV Scenarios'!V$3)</f>
        <v>0</v>
      </c>
      <c r="W20" s="1">
        <f>'Pc, Winter, S1'!W20*Main!$B$4+_xlfn.IFNA(VLOOKUP($A20,'EV Distribution'!$A$2:$B$11,2,FALSE),0)*('EV Scenarios'!W$2-'EV Scenarios'!W$3)</f>
        <v>0</v>
      </c>
      <c r="X20" s="1">
        <f>'Pc, Winter, S1'!X20*Main!$B$4+_xlfn.IFNA(VLOOKUP($A20,'EV Distribution'!$A$2:$B$11,2,FALSE),0)*('EV Scenarios'!X$2-'EV Scenarios'!X$3)</f>
        <v>0</v>
      </c>
      <c r="Y20" s="1">
        <f>'Pc, Winter, S1'!Y20*Main!$B$4+_xlfn.IFNA(VLOOKUP($A20,'EV Distribution'!$A$2:$B$11,2,FALSE),0)*('EV Scenarios'!Y$2-'EV Scenarios'!Y$3)</f>
        <v>0</v>
      </c>
    </row>
    <row r="21" spans="1:25" x14ac:dyDescent="0.3">
      <c r="A21">
        <v>42</v>
      </c>
      <c r="B21" s="1">
        <f>'Pc, Winter, S1'!B21*Main!$B$4+_xlfn.IFNA(VLOOKUP($A21,'EV Distribution'!$A$2:$B$11,2,FALSE),0)*('EV Scenarios'!B$2-'EV Scenarios'!B$3)</f>
        <v>0</v>
      </c>
      <c r="C21" s="1">
        <f>'Pc, Winter, S1'!C21*Main!$B$4+_xlfn.IFNA(VLOOKUP($A21,'EV Distribution'!$A$2:$B$11,2,FALSE),0)*('EV Scenarios'!C$2-'EV Scenarios'!C$3)</f>
        <v>0</v>
      </c>
      <c r="D21" s="1">
        <f>'Pc, Winter, S1'!D21*Main!$B$4+_xlfn.IFNA(VLOOKUP($A21,'EV Distribution'!$A$2:$B$11,2,FALSE),0)*('EV Scenarios'!D$2-'EV Scenarios'!D$3)</f>
        <v>0</v>
      </c>
      <c r="E21" s="1">
        <f>'Pc, Winter, S1'!E21*Main!$B$4+_xlfn.IFNA(VLOOKUP($A21,'EV Distribution'!$A$2:$B$11,2,FALSE),0)*('EV Scenarios'!E$2-'EV Scenarios'!E$3)</f>
        <v>0</v>
      </c>
      <c r="F21" s="1">
        <f>'Pc, Winter, S1'!F21*Main!$B$4+_xlfn.IFNA(VLOOKUP($A21,'EV Distribution'!$A$2:$B$11,2,FALSE),0)*('EV Scenarios'!F$2-'EV Scenarios'!F$3)</f>
        <v>0</v>
      </c>
      <c r="G21" s="1">
        <f>'Pc, Winter, S1'!G21*Main!$B$4+_xlfn.IFNA(VLOOKUP($A21,'EV Distribution'!$A$2:$B$11,2,FALSE),0)*('EV Scenarios'!G$2-'EV Scenarios'!G$3)</f>
        <v>0</v>
      </c>
      <c r="H21" s="1">
        <f>'Pc, Winter, S1'!H21*Main!$B$4+_xlfn.IFNA(VLOOKUP($A21,'EV Distribution'!$A$2:$B$11,2,FALSE),0)*('EV Scenarios'!H$2-'EV Scenarios'!H$3)</f>
        <v>0</v>
      </c>
      <c r="I21" s="1">
        <f>'Pc, Winter, S1'!I21*Main!$B$4+_xlfn.IFNA(VLOOKUP($A21,'EV Distribution'!$A$2:$B$11,2,FALSE),0)*('EV Scenarios'!I$2-'EV Scenarios'!I$3)</f>
        <v>0</v>
      </c>
      <c r="J21" s="1">
        <f>'Pc, Winter, S1'!J21*Main!$B$4+_xlfn.IFNA(VLOOKUP($A21,'EV Distribution'!$A$2:$B$11,2,FALSE),0)*('EV Scenarios'!J$2-'EV Scenarios'!J$3)</f>
        <v>0</v>
      </c>
      <c r="K21" s="1">
        <f>'Pc, Winter, S1'!K21*Main!$B$4+_xlfn.IFNA(VLOOKUP($A21,'EV Distribution'!$A$2:$B$11,2,FALSE),0)*('EV Scenarios'!K$2-'EV Scenarios'!K$3)</f>
        <v>0</v>
      </c>
      <c r="L21" s="1">
        <f>'Pc, Winter, S1'!L21*Main!$B$4+_xlfn.IFNA(VLOOKUP($A21,'EV Distribution'!$A$2:$B$11,2,FALSE),0)*('EV Scenarios'!L$2-'EV Scenarios'!L$3)</f>
        <v>0</v>
      </c>
      <c r="M21" s="1">
        <f>'Pc, Winter, S1'!M21*Main!$B$4+_xlfn.IFNA(VLOOKUP($A21,'EV Distribution'!$A$2:$B$11,2,FALSE),0)*('EV Scenarios'!M$2-'EV Scenarios'!M$3)</f>
        <v>0</v>
      </c>
      <c r="N21" s="1">
        <f>'Pc, Winter, S1'!N21*Main!$B$4+_xlfn.IFNA(VLOOKUP($A21,'EV Distribution'!$A$2:$B$11,2,FALSE),0)*('EV Scenarios'!N$2-'EV Scenarios'!N$3)</f>
        <v>0</v>
      </c>
      <c r="O21" s="1">
        <f>'Pc, Winter, S1'!O21*Main!$B$4+_xlfn.IFNA(VLOOKUP($A21,'EV Distribution'!$A$2:$B$11,2,FALSE),0)*('EV Scenarios'!O$2-'EV Scenarios'!O$3)</f>
        <v>0</v>
      </c>
      <c r="P21" s="1">
        <f>'Pc, Winter, S1'!P21*Main!$B$4+_xlfn.IFNA(VLOOKUP($A21,'EV Distribution'!$A$2:$B$11,2,FALSE),0)*('EV Scenarios'!P$2-'EV Scenarios'!P$3)</f>
        <v>0</v>
      </c>
      <c r="Q21" s="1">
        <f>'Pc, Winter, S1'!Q21*Main!$B$4+_xlfn.IFNA(VLOOKUP($A21,'EV Distribution'!$A$2:$B$11,2,FALSE),0)*('EV Scenarios'!Q$2-'EV Scenarios'!Q$3)</f>
        <v>0</v>
      </c>
      <c r="R21" s="1">
        <f>'Pc, Winter, S1'!R21*Main!$B$4+_xlfn.IFNA(VLOOKUP($A21,'EV Distribution'!$A$2:$B$11,2,FALSE),0)*('EV Scenarios'!R$2-'EV Scenarios'!R$3)</f>
        <v>0</v>
      </c>
      <c r="S21" s="1">
        <f>'Pc, Winter, S1'!S21*Main!$B$4+_xlfn.IFNA(VLOOKUP($A21,'EV Distribution'!$A$2:$B$11,2,FALSE),0)*('EV Scenarios'!S$2-'EV Scenarios'!S$3)</f>
        <v>0</v>
      </c>
      <c r="T21" s="1">
        <f>'Pc, Winter, S1'!T21*Main!$B$4+_xlfn.IFNA(VLOOKUP($A21,'EV Distribution'!$A$2:$B$11,2,FALSE),0)*('EV Scenarios'!T$2-'EV Scenarios'!T$3)</f>
        <v>0</v>
      </c>
      <c r="U21" s="1">
        <f>'Pc, Winter, S1'!U21*Main!$B$4+_xlfn.IFNA(VLOOKUP($A21,'EV Distribution'!$A$2:$B$11,2,FALSE),0)*('EV Scenarios'!U$2-'EV Scenarios'!U$3)</f>
        <v>0</v>
      </c>
      <c r="V21" s="1">
        <f>'Pc, Winter, S1'!V21*Main!$B$4+_xlfn.IFNA(VLOOKUP($A21,'EV Distribution'!$A$2:$B$11,2,FALSE),0)*('EV Scenarios'!V$2-'EV Scenarios'!V$3)</f>
        <v>0</v>
      </c>
      <c r="W21" s="1">
        <f>'Pc, Winter, S1'!W21*Main!$B$4+_xlfn.IFNA(VLOOKUP($A21,'EV Distribution'!$A$2:$B$11,2,FALSE),0)*('EV Scenarios'!W$2-'EV Scenarios'!W$3)</f>
        <v>0</v>
      </c>
      <c r="X21" s="1">
        <f>'Pc, Winter, S1'!X21*Main!$B$4+_xlfn.IFNA(VLOOKUP($A21,'EV Distribution'!$A$2:$B$11,2,FALSE),0)*('EV Scenarios'!X$2-'EV Scenarios'!X$3)</f>
        <v>0</v>
      </c>
      <c r="Y21" s="1">
        <f>'Pc, Winter, S1'!Y21*Main!$B$4+_xlfn.IFNA(VLOOKUP($A21,'EV Distribution'!$A$2:$B$11,2,FALSE),0)*('EV Scenarios'!Y$2-'EV Scenarios'!Y$3)</f>
        <v>0</v>
      </c>
    </row>
    <row r="22" spans="1:25" x14ac:dyDescent="0.3">
      <c r="A22">
        <v>55</v>
      </c>
      <c r="B22" s="1">
        <f>'Pc, Winter, S1'!B22*Main!$B$4+_xlfn.IFNA(VLOOKUP($A22,'EV Distribution'!$A$2:$B$11,2,FALSE),0)*('EV Scenarios'!B$2-'EV Scenarios'!B$3)</f>
        <v>0</v>
      </c>
      <c r="C22" s="1">
        <f>'Pc, Winter, S1'!C22*Main!$B$4+_xlfn.IFNA(VLOOKUP($A22,'EV Distribution'!$A$2:$B$11,2,FALSE),0)*('EV Scenarios'!C$2-'EV Scenarios'!C$3)</f>
        <v>0</v>
      </c>
      <c r="D22" s="1">
        <f>'Pc, Winter, S1'!D22*Main!$B$4+_xlfn.IFNA(VLOOKUP($A22,'EV Distribution'!$A$2:$B$11,2,FALSE),0)*('EV Scenarios'!D$2-'EV Scenarios'!D$3)</f>
        <v>0</v>
      </c>
      <c r="E22" s="1">
        <f>'Pc, Winter, S1'!E22*Main!$B$4+_xlfn.IFNA(VLOOKUP($A22,'EV Distribution'!$A$2:$B$11,2,FALSE),0)*('EV Scenarios'!E$2-'EV Scenarios'!E$3)</f>
        <v>0</v>
      </c>
      <c r="F22" s="1">
        <f>'Pc, Winter, S1'!F22*Main!$B$4+_xlfn.IFNA(VLOOKUP($A22,'EV Distribution'!$A$2:$B$11,2,FALSE),0)*('EV Scenarios'!F$2-'EV Scenarios'!F$3)</f>
        <v>0</v>
      </c>
      <c r="G22" s="1">
        <f>'Pc, Winter, S1'!G22*Main!$B$4+_xlfn.IFNA(VLOOKUP($A22,'EV Distribution'!$A$2:$B$11,2,FALSE),0)*('EV Scenarios'!G$2-'EV Scenarios'!G$3)</f>
        <v>0</v>
      </c>
      <c r="H22" s="1">
        <f>'Pc, Winter, S1'!H22*Main!$B$4+_xlfn.IFNA(VLOOKUP($A22,'EV Distribution'!$A$2:$B$11,2,FALSE),0)*('EV Scenarios'!H$2-'EV Scenarios'!H$3)</f>
        <v>0</v>
      </c>
      <c r="I22" s="1">
        <f>'Pc, Winter, S1'!I22*Main!$B$4+_xlfn.IFNA(VLOOKUP($A22,'EV Distribution'!$A$2:$B$11,2,FALSE),0)*('EV Scenarios'!I$2-'EV Scenarios'!I$3)</f>
        <v>0</v>
      </c>
      <c r="J22" s="1">
        <f>'Pc, Winter, S1'!J22*Main!$B$4+_xlfn.IFNA(VLOOKUP($A22,'EV Distribution'!$A$2:$B$11,2,FALSE),0)*('EV Scenarios'!J$2-'EV Scenarios'!J$3)</f>
        <v>0</v>
      </c>
      <c r="K22" s="1">
        <f>'Pc, Winter, S1'!K22*Main!$B$4+_xlfn.IFNA(VLOOKUP($A22,'EV Distribution'!$A$2:$B$11,2,FALSE),0)*('EV Scenarios'!K$2-'EV Scenarios'!K$3)</f>
        <v>0</v>
      </c>
      <c r="L22" s="1">
        <f>'Pc, Winter, S1'!L22*Main!$B$4+_xlfn.IFNA(VLOOKUP($A22,'EV Distribution'!$A$2:$B$11,2,FALSE),0)*('EV Scenarios'!L$2-'EV Scenarios'!L$3)</f>
        <v>0</v>
      </c>
      <c r="M22" s="1">
        <f>'Pc, Winter, S1'!M22*Main!$B$4+_xlfn.IFNA(VLOOKUP($A22,'EV Distribution'!$A$2:$B$11,2,FALSE),0)*('EV Scenarios'!M$2-'EV Scenarios'!M$3)</f>
        <v>0</v>
      </c>
      <c r="N22" s="1">
        <f>'Pc, Winter, S1'!N22*Main!$B$4+_xlfn.IFNA(VLOOKUP($A22,'EV Distribution'!$A$2:$B$11,2,FALSE),0)*('EV Scenarios'!N$2-'EV Scenarios'!N$3)</f>
        <v>0</v>
      </c>
      <c r="O22" s="1">
        <f>'Pc, Winter, S1'!O22*Main!$B$4+_xlfn.IFNA(VLOOKUP($A22,'EV Distribution'!$A$2:$B$11,2,FALSE),0)*('EV Scenarios'!O$2-'EV Scenarios'!O$3)</f>
        <v>0</v>
      </c>
      <c r="P22" s="1">
        <f>'Pc, Winter, S1'!P22*Main!$B$4+_xlfn.IFNA(VLOOKUP($A22,'EV Distribution'!$A$2:$B$11,2,FALSE),0)*('EV Scenarios'!P$2-'EV Scenarios'!P$3)</f>
        <v>0</v>
      </c>
      <c r="Q22" s="1">
        <f>'Pc, Winter, S1'!Q22*Main!$B$4+_xlfn.IFNA(VLOOKUP($A22,'EV Distribution'!$A$2:$B$11,2,FALSE),0)*('EV Scenarios'!Q$2-'EV Scenarios'!Q$3)</f>
        <v>0</v>
      </c>
      <c r="R22" s="1">
        <f>'Pc, Winter, S1'!R22*Main!$B$4+_xlfn.IFNA(VLOOKUP($A22,'EV Distribution'!$A$2:$B$11,2,FALSE),0)*('EV Scenarios'!R$2-'EV Scenarios'!R$3)</f>
        <v>0</v>
      </c>
      <c r="S22" s="1">
        <f>'Pc, Winter, S1'!S22*Main!$B$4+_xlfn.IFNA(VLOOKUP($A22,'EV Distribution'!$A$2:$B$11,2,FALSE),0)*('EV Scenarios'!S$2-'EV Scenarios'!S$3)</f>
        <v>0</v>
      </c>
      <c r="T22" s="1">
        <f>'Pc, Winter, S1'!T22*Main!$B$4+_xlfn.IFNA(VLOOKUP($A22,'EV Distribution'!$A$2:$B$11,2,FALSE),0)*('EV Scenarios'!T$2-'EV Scenarios'!T$3)</f>
        <v>0</v>
      </c>
      <c r="U22" s="1">
        <f>'Pc, Winter, S1'!U22*Main!$B$4+_xlfn.IFNA(VLOOKUP($A22,'EV Distribution'!$A$2:$B$11,2,FALSE),0)*('EV Scenarios'!U$2-'EV Scenarios'!U$3)</f>
        <v>0</v>
      </c>
      <c r="V22" s="1">
        <f>'Pc, Winter, S1'!V22*Main!$B$4+_xlfn.IFNA(VLOOKUP($A22,'EV Distribution'!$A$2:$B$11,2,FALSE),0)*('EV Scenarios'!V$2-'EV Scenarios'!V$3)</f>
        <v>0</v>
      </c>
      <c r="W22" s="1">
        <f>'Pc, Winter, S1'!W22*Main!$B$4+_xlfn.IFNA(VLOOKUP($A22,'EV Distribution'!$A$2:$B$11,2,FALSE),0)*('EV Scenarios'!W$2-'EV Scenarios'!W$3)</f>
        <v>0</v>
      </c>
      <c r="X22" s="1">
        <f>'Pc, Winter, S1'!X22*Main!$B$4+_xlfn.IFNA(VLOOKUP($A22,'EV Distribution'!$A$2:$B$11,2,FALSE),0)*('EV Scenarios'!X$2-'EV Scenarios'!X$3)</f>
        <v>0</v>
      </c>
      <c r="Y22" s="1">
        <f>'Pc, Winter, S1'!Y22*Main!$B$4+_xlfn.IFNA(VLOOKUP($A22,'EV Distribution'!$A$2:$B$11,2,FALSE),0)*('EV Scenarios'!Y$2-'EV Scenarios'!Y$3)</f>
        <v>0</v>
      </c>
    </row>
    <row r="23" spans="1:25" x14ac:dyDescent="0.3">
      <c r="A23">
        <v>68</v>
      </c>
      <c r="B23" s="1">
        <f>'Pc, Winter, S1'!B23*Main!$B$4+_xlfn.IFNA(VLOOKUP($A23,'EV Distribution'!$A$2:$B$11,2,FALSE),0)*('EV Scenarios'!B$2-'EV Scenarios'!B$3)</f>
        <v>0</v>
      </c>
      <c r="C23" s="1">
        <f>'Pc, Winter, S1'!C23*Main!$B$4+_xlfn.IFNA(VLOOKUP($A23,'EV Distribution'!$A$2:$B$11,2,FALSE),0)*('EV Scenarios'!C$2-'EV Scenarios'!C$3)</f>
        <v>0</v>
      </c>
      <c r="D23" s="1">
        <f>'Pc, Winter, S1'!D23*Main!$B$4+_xlfn.IFNA(VLOOKUP($A23,'EV Distribution'!$A$2:$B$11,2,FALSE),0)*('EV Scenarios'!D$2-'EV Scenarios'!D$3)</f>
        <v>0</v>
      </c>
      <c r="E23" s="1">
        <f>'Pc, Winter, S1'!E23*Main!$B$4+_xlfn.IFNA(VLOOKUP($A23,'EV Distribution'!$A$2:$B$11,2,FALSE),0)*('EV Scenarios'!E$2-'EV Scenarios'!E$3)</f>
        <v>0</v>
      </c>
      <c r="F23" s="1">
        <f>'Pc, Winter, S1'!F23*Main!$B$4+_xlfn.IFNA(VLOOKUP($A23,'EV Distribution'!$A$2:$B$11,2,FALSE),0)*('EV Scenarios'!F$2-'EV Scenarios'!F$3)</f>
        <v>0</v>
      </c>
      <c r="G23" s="1">
        <f>'Pc, Winter, S1'!G23*Main!$B$4+_xlfn.IFNA(VLOOKUP($A23,'EV Distribution'!$A$2:$B$11,2,FALSE),0)*('EV Scenarios'!G$2-'EV Scenarios'!G$3)</f>
        <v>0</v>
      </c>
      <c r="H23" s="1">
        <f>'Pc, Winter, S1'!H23*Main!$B$4+_xlfn.IFNA(VLOOKUP($A23,'EV Distribution'!$A$2:$B$11,2,FALSE),0)*('EV Scenarios'!H$2-'EV Scenarios'!H$3)</f>
        <v>0</v>
      </c>
      <c r="I23" s="1">
        <f>'Pc, Winter, S1'!I23*Main!$B$4+_xlfn.IFNA(VLOOKUP($A23,'EV Distribution'!$A$2:$B$11,2,FALSE),0)*('EV Scenarios'!I$2-'EV Scenarios'!I$3)</f>
        <v>0</v>
      </c>
      <c r="J23" s="1">
        <f>'Pc, Winter, S1'!J23*Main!$B$4+_xlfn.IFNA(VLOOKUP($A23,'EV Distribution'!$A$2:$B$11,2,FALSE),0)*('EV Scenarios'!J$2-'EV Scenarios'!J$3)</f>
        <v>0</v>
      </c>
      <c r="K23" s="1">
        <f>'Pc, Winter, S1'!K23*Main!$B$4+_xlfn.IFNA(VLOOKUP($A23,'EV Distribution'!$A$2:$B$11,2,FALSE),0)*('EV Scenarios'!K$2-'EV Scenarios'!K$3)</f>
        <v>0</v>
      </c>
      <c r="L23" s="1">
        <f>'Pc, Winter, S1'!L23*Main!$B$4+_xlfn.IFNA(VLOOKUP($A23,'EV Distribution'!$A$2:$B$11,2,FALSE),0)*('EV Scenarios'!L$2-'EV Scenarios'!L$3)</f>
        <v>0</v>
      </c>
      <c r="M23" s="1">
        <f>'Pc, Winter, S1'!M23*Main!$B$4+_xlfn.IFNA(VLOOKUP($A23,'EV Distribution'!$A$2:$B$11,2,FALSE),0)*('EV Scenarios'!M$2-'EV Scenarios'!M$3)</f>
        <v>0</v>
      </c>
      <c r="N23" s="1">
        <f>'Pc, Winter, S1'!N23*Main!$B$4+_xlfn.IFNA(VLOOKUP($A23,'EV Distribution'!$A$2:$B$11,2,FALSE),0)*('EV Scenarios'!N$2-'EV Scenarios'!N$3)</f>
        <v>0</v>
      </c>
      <c r="O23" s="1">
        <f>'Pc, Winter, S1'!O23*Main!$B$4+_xlfn.IFNA(VLOOKUP($A23,'EV Distribution'!$A$2:$B$11,2,FALSE),0)*('EV Scenarios'!O$2-'EV Scenarios'!O$3)</f>
        <v>0</v>
      </c>
      <c r="P23" s="1">
        <f>'Pc, Winter, S1'!P23*Main!$B$4+_xlfn.IFNA(VLOOKUP($A23,'EV Distribution'!$A$2:$B$11,2,FALSE),0)*('EV Scenarios'!P$2-'EV Scenarios'!P$3)</f>
        <v>0</v>
      </c>
      <c r="Q23" s="1">
        <f>'Pc, Winter, S1'!Q23*Main!$B$4+_xlfn.IFNA(VLOOKUP($A23,'EV Distribution'!$A$2:$B$11,2,FALSE),0)*('EV Scenarios'!Q$2-'EV Scenarios'!Q$3)</f>
        <v>0</v>
      </c>
      <c r="R23" s="1">
        <f>'Pc, Winter, S1'!R23*Main!$B$4+_xlfn.IFNA(VLOOKUP($A23,'EV Distribution'!$A$2:$B$11,2,FALSE),0)*('EV Scenarios'!R$2-'EV Scenarios'!R$3)</f>
        <v>0</v>
      </c>
      <c r="S23" s="1">
        <f>'Pc, Winter, S1'!S23*Main!$B$4+_xlfn.IFNA(VLOOKUP($A23,'EV Distribution'!$A$2:$B$11,2,FALSE),0)*('EV Scenarios'!S$2-'EV Scenarios'!S$3)</f>
        <v>0</v>
      </c>
      <c r="T23" s="1">
        <f>'Pc, Winter, S1'!T23*Main!$B$4+_xlfn.IFNA(VLOOKUP($A23,'EV Distribution'!$A$2:$B$11,2,FALSE),0)*('EV Scenarios'!T$2-'EV Scenarios'!T$3)</f>
        <v>0</v>
      </c>
      <c r="U23" s="1">
        <f>'Pc, Winter, S1'!U23*Main!$B$4+_xlfn.IFNA(VLOOKUP($A23,'EV Distribution'!$A$2:$B$11,2,FALSE),0)*('EV Scenarios'!U$2-'EV Scenarios'!U$3)</f>
        <v>0</v>
      </c>
      <c r="V23" s="1">
        <f>'Pc, Winter, S1'!V23*Main!$B$4+_xlfn.IFNA(VLOOKUP($A23,'EV Distribution'!$A$2:$B$11,2,FALSE),0)*('EV Scenarios'!V$2-'EV Scenarios'!V$3)</f>
        <v>0</v>
      </c>
      <c r="W23" s="1">
        <f>'Pc, Winter, S1'!W23*Main!$B$4+_xlfn.IFNA(VLOOKUP($A23,'EV Distribution'!$A$2:$B$11,2,FALSE),0)*('EV Scenarios'!W$2-'EV Scenarios'!W$3)</f>
        <v>0</v>
      </c>
      <c r="X23" s="1">
        <f>'Pc, Winter, S1'!X23*Main!$B$4+_xlfn.IFNA(VLOOKUP($A23,'EV Distribution'!$A$2:$B$11,2,FALSE),0)*('EV Scenarios'!X$2-'EV Scenarios'!X$3)</f>
        <v>0</v>
      </c>
      <c r="Y23" s="1">
        <f>'Pc, Winter, S1'!Y23*Main!$B$4+_xlfn.IFNA(VLOOKUP($A23,'EV Distribution'!$A$2:$B$11,2,FALSE),0)*('EV Scenarios'!Y$2-'EV Scenarios'!Y$3)</f>
        <v>0</v>
      </c>
    </row>
    <row r="24" spans="1:25" x14ac:dyDescent="0.3">
      <c r="A24">
        <v>72</v>
      </c>
      <c r="B24" s="1">
        <f>'Pc, Winter, S1'!B24*Main!$B$4+_xlfn.IFNA(VLOOKUP($A24,'EV Distribution'!$A$2:$B$11,2,FALSE),0)*('EV Scenarios'!B$2-'EV Scenarios'!B$3)</f>
        <v>0</v>
      </c>
      <c r="C24" s="1">
        <f>'Pc, Winter, S1'!C24*Main!$B$4+_xlfn.IFNA(VLOOKUP($A24,'EV Distribution'!$A$2:$B$11,2,FALSE),0)*('EV Scenarios'!C$2-'EV Scenarios'!C$3)</f>
        <v>0</v>
      </c>
      <c r="D24" s="1">
        <f>'Pc, Winter, S1'!D24*Main!$B$4+_xlfn.IFNA(VLOOKUP($A24,'EV Distribution'!$A$2:$B$11,2,FALSE),0)*('EV Scenarios'!D$2-'EV Scenarios'!D$3)</f>
        <v>0</v>
      </c>
      <c r="E24" s="1">
        <f>'Pc, Winter, S1'!E24*Main!$B$4+_xlfn.IFNA(VLOOKUP($A24,'EV Distribution'!$A$2:$B$11,2,FALSE),0)*('EV Scenarios'!E$2-'EV Scenarios'!E$3)</f>
        <v>0</v>
      </c>
      <c r="F24" s="1">
        <f>'Pc, Winter, S1'!F24*Main!$B$4+_xlfn.IFNA(VLOOKUP($A24,'EV Distribution'!$A$2:$B$11,2,FALSE),0)*('EV Scenarios'!F$2-'EV Scenarios'!F$3)</f>
        <v>0</v>
      </c>
      <c r="G24" s="1">
        <f>'Pc, Winter, S1'!G24*Main!$B$4+_xlfn.IFNA(VLOOKUP($A24,'EV Distribution'!$A$2:$B$11,2,FALSE),0)*('EV Scenarios'!G$2-'EV Scenarios'!G$3)</f>
        <v>0</v>
      </c>
      <c r="H24" s="1">
        <f>'Pc, Winter, S1'!H24*Main!$B$4+_xlfn.IFNA(VLOOKUP($A24,'EV Distribution'!$A$2:$B$11,2,FALSE),0)*('EV Scenarios'!H$2-'EV Scenarios'!H$3)</f>
        <v>0</v>
      </c>
      <c r="I24" s="1">
        <f>'Pc, Winter, S1'!I24*Main!$B$4+_xlfn.IFNA(VLOOKUP($A24,'EV Distribution'!$A$2:$B$11,2,FALSE),0)*('EV Scenarios'!I$2-'EV Scenarios'!I$3)</f>
        <v>0</v>
      </c>
      <c r="J24" s="1">
        <f>'Pc, Winter, S1'!J24*Main!$B$4+_xlfn.IFNA(VLOOKUP($A24,'EV Distribution'!$A$2:$B$11,2,FALSE),0)*('EV Scenarios'!J$2-'EV Scenarios'!J$3)</f>
        <v>0</v>
      </c>
      <c r="K24" s="1">
        <f>'Pc, Winter, S1'!K24*Main!$B$4+_xlfn.IFNA(VLOOKUP($A24,'EV Distribution'!$A$2:$B$11,2,FALSE),0)*('EV Scenarios'!K$2-'EV Scenarios'!K$3)</f>
        <v>0</v>
      </c>
      <c r="L24" s="1">
        <f>'Pc, Winter, S1'!L24*Main!$B$4+_xlfn.IFNA(VLOOKUP($A24,'EV Distribution'!$A$2:$B$11,2,FALSE),0)*('EV Scenarios'!L$2-'EV Scenarios'!L$3)</f>
        <v>0</v>
      </c>
      <c r="M24" s="1">
        <f>'Pc, Winter, S1'!M24*Main!$B$4+_xlfn.IFNA(VLOOKUP($A24,'EV Distribution'!$A$2:$B$11,2,FALSE),0)*('EV Scenarios'!M$2-'EV Scenarios'!M$3)</f>
        <v>0</v>
      </c>
      <c r="N24" s="1">
        <f>'Pc, Winter, S1'!N24*Main!$B$4+_xlfn.IFNA(VLOOKUP($A24,'EV Distribution'!$A$2:$B$11,2,FALSE),0)*('EV Scenarios'!N$2-'EV Scenarios'!N$3)</f>
        <v>0</v>
      </c>
      <c r="O24" s="1">
        <f>'Pc, Winter, S1'!O24*Main!$B$4+_xlfn.IFNA(VLOOKUP($A24,'EV Distribution'!$A$2:$B$11,2,FALSE),0)*('EV Scenarios'!O$2-'EV Scenarios'!O$3)</f>
        <v>0</v>
      </c>
      <c r="P24" s="1">
        <f>'Pc, Winter, S1'!P24*Main!$B$4+_xlfn.IFNA(VLOOKUP($A24,'EV Distribution'!$A$2:$B$11,2,FALSE),0)*('EV Scenarios'!P$2-'EV Scenarios'!P$3)</f>
        <v>0</v>
      </c>
      <c r="Q24" s="1">
        <f>'Pc, Winter, S1'!Q24*Main!$B$4+_xlfn.IFNA(VLOOKUP($A24,'EV Distribution'!$A$2:$B$11,2,FALSE),0)*('EV Scenarios'!Q$2-'EV Scenarios'!Q$3)</f>
        <v>0</v>
      </c>
      <c r="R24" s="1">
        <f>'Pc, Winter, S1'!R24*Main!$B$4+_xlfn.IFNA(VLOOKUP($A24,'EV Distribution'!$A$2:$B$11,2,FALSE),0)*('EV Scenarios'!R$2-'EV Scenarios'!R$3)</f>
        <v>0</v>
      </c>
      <c r="S24" s="1">
        <f>'Pc, Winter, S1'!S24*Main!$B$4+_xlfn.IFNA(VLOOKUP($A24,'EV Distribution'!$A$2:$B$11,2,FALSE),0)*('EV Scenarios'!S$2-'EV Scenarios'!S$3)</f>
        <v>0</v>
      </c>
      <c r="T24" s="1">
        <f>'Pc, Winter, S1'!T24*Main!$B$4+_xlfn.IFNA(VLOOKUP($A24,'EV Distribution'!$A$2:$B$11,2,FALSE),0)*('EV Scenarios'!T$2-'EV Scenarios'!T$3)</f>
        <v>0</v>
      </c>
      <c r="U24" s="1">
        <f>'Pc, Winter, S1'!U24*Main!$B$4+_xlfn.IFNA(VLOOKUP($A24,'EV Distribution'!$A$2:$B$11,2,FALSE),0)*('EV Scenarios'!U$2-'EV Scenarios'!U$3)</f>
        <v>0</v>
      </c>
      <c r="V24" s="1">
        <f>'Pc, Winter, S1'!V24*Main!$B$4+_xlfn.IFNA(VLOOKUP($A24,'EV Distribution'!$A$2:$B$11,2,FALSE),0)*('EV Scenarios'!V$2-'EV Scenarios'!V$3)</f>
        <v>0</v>
      </c>
      <c r="W24" s="1">
        <f>'Pc, Winter, S1'!W24*Main!$B$4+_xlfn.IFNA(VLOOKUP($A24,'EV Distribution'!$A$2:$B$11,2,FALSE),0)*('EV Scenarios'!W$2-'EV Scenarios'!W$3)</f>
        <v>0</v>
      </c>
      <c r="X24" s="1">
        <f>'Pc, Winter, S1'!X24*Main!$B$4+_xlfn.IFNA(VLOOKUP($A24,'EV Distribution'!$A$2:$B$11,2,FALSE),0)*('EV Scenarios'!X$2-'EV Scenarios'!X$3)</f>
        <v>0</v>
      </c>
      <c r="Y24" s="1">
        <f>'Pc, Winter, S1'!Y24*Main!$B$4+_xlfn.IFNA(VLOOKUP($A24,'EV Distribution'!$A$2:$B$11,2,FALSE),0)*('EV Scenarios'!Y$2-'EV Scenarios'!Y$3)</f>
        <v>0</v>
      </c>
    </row>
    <row r="25" spans="1:25" x14ac:dyDescent="0.3">
      <c r="A25">
        <v>103</v>
      </c>
      <c r="B25" s="1">
        <f>'Pc, Winter, S1'!B25*Main!$B$4+_xlfn.IFNA(VLOOKUP($A25,'EV Distribution'!$A$2:$B$11,2,FALSE),0)*('EV Scenarios'!B$2-'EV Scenarios'!B$3)</f>
        <v>0</v>
      </c>
      <c r="C25" s="1">
        <f>'Pc, Winter, S1'!C25*Main!$B$4+_xlfn.IFNA(VLOOKUP($A25,'EV Distribution'!$A$2:$B$11,2,FALSE),0)*('EV Scenarios'!C$2-'EV Scenarios'!C$3)</f>
        <v>0</v>
      </c>
      <c r="D25" s="1">
        <f>'Pc, Winter, S1'!D25*Main!$B$4+_xlfn.IFNA(VLOOKUP($A25,'EV Distribution'!$A$2:$B$11,2,FALSE),0)*('EV Scenarios'!D$2-'EV Scenarios'!D$3)</f>
        <v>0</v>
      </c>
      <c r="E25" s="1">
        <f>'Pc, Winter, S1'!E25*Main!$B$4+_xlfn.IFNA(VLOOKUP($A25,'EV Distribution'!$A$2:$B$11,2,FALSE),0)*('EV Scenarios'!E$2-'EV Scenarios'!E$3)</f>
        <v>0</v>
      </c>
      <c r="F25" s="1">
        <f>'Pc, Winter, S1'!F25*Main!$B$4+_xlfn.IFNA(VLOOKUP($A25,'EV Distribution'!$A$2:$B$11,2,FALSE),0)*('EV Scenarios'!F$2-'EV Scenarios'!F$3)</f>
        <v>0</v>
      </c>
      <c r="G25" s="1">
        <f>'Pc, Winter, S1'!G25*Main!$B$4+_xlfn.IFNA(VLOOKUP($A25,'EV Distribution'!$A$2:$B$11,2,FALSE),0)*('EV Scenarios'!G$2-'EV Scenarios'!G$3)</f>
        <v>0</v>
      </c>
      <c r="H25" s="1">
        <f>'Pc, Winter, S1'!H25*Main!$B$4+_xlfn.IFNA(VLOOKUP($A25,'EV Distribution'!$A$2:$B$11,2,FALSE),0)*('EV Scenarios'!H$2-'EV Scenarios'!H$3)</f>
        <v>0</v>
      </c>
      <c r="I25" s="1">
        <f>'Pc, Winter, S1'!I25*Main!$B$4+_xlfn.IFNA(VLOOKUP($A25,'EV Distribution'!$A$2:$B$11,2,FALSE),0)*('EV Scenarios'!I$2-'EV Scenarios'!I$3)</f>
        <v>0</v>
      </c>
      <c r="J25" s="1">
        <f>'Pc, Winter, S1'!J25*Main!$B$4+_xlfn.IFNA(VLOOKUP($A25,'EV Distribution'!$A$2:$B$11,2,FALSE),0)*('EV Scenarios'!J$2-'EV Scenarios'!J$3)</f>
        <v>0</v>
      </c>
      <c r="K25" s="1">
        <f>'Pc, Winter, S1'!K25*Main!$B$4+_xlfn.IFNA(VLOOKUP($A25,'EV Distribution'!$A$2:$B$11,2,FALSE),0)*('EV Scenarios'!K$2-'EV Scenarios'!K$3)</f>
        <v>0</v>
      </c>
      <c r="L25" s="1">
        <f>'Pc, Winter, S1'!L25*Main!$B$4+_xlfn.IFNA(VLOOKUP($A25,'EV Distribution'!$A$2:$B$11,2,FALSE),0)*('EV Scenarios'!L$2-'EV Scenarios'!L$3)</f>
        <v>0</v>
      </c>
      <c r="M25" s="1">
        <f>'Pc, Winter, S1'!M25*Main!$B$4+_xlfn.IFNA(VLOOKUP($A25,'EV Distribution'!$A$2:$B$11,2,FALSE),0)*('EV Scenarios'!M$2-'EV Scenarios'!M$3)</f>
        <v>0</v>
      </c>
      <c r="N25" s="1">
        <f>'Pc, Winter, S1'!N25*Main!$B$4+_xlfn.IFNA(VLOOKUP($A25,'EV Distribution'!$A$2:$B$11,2,FALSE),0)*('EV Scenarios'!N$2-'EV Scenarios'!N$3)</f>
        <v>0</v>
      </c>
      <c r="O25" s="1">
        <f>'Pc, Winter, S1'!O25*Main!$B$4+_xlfn.IFNA(VLOOKUP($A25,'EV Distribution'!$A$2:$B$11,2,FALSE),0)*('EV Scenarios'!O$2-'EV Scenarios'!O$3)</f>
        <v>0</v>
      </c>
      <c r="P25" s="1">
        <f>'Pc, Winter, S1'!P25*Main!$B$4+_xlfn.IFNA(VLOOKUP($A25,'EV Distribution'!$A$2:$B$11,2,FALSE),0)*('EV Scenarios'!P$2-'EV Scenarios'!P$3)</f>
        <v>0</v>
      </c>
      <c r="Q25" s="1">
        <f>'Pc, Winter, S1'!Q25*Main!$B$4+_xlfn.IFNA(VLOOKUP($A25,'EV Distribution'!$A$2:$B$11,2,FALSE),0)*('EV Scenarios'!Q$2-'EV Scenarios'!Q$3)</f>
        <v>0</v>
      </c>
      <c r="R25" s="1">
        <f>'Pc, Winter, S1'!R25*Main!$B$4+_xlfn.IFNA(VLOOKUP($A25,'EV Distribution'!$A$2:$B$11,2,FALSE),0)*('EV Scenarios'!R$2-'EV Scenarios'!R$3)</f>
        <v>0</v>
      </c>
      <c r="S25" s="1">
        <f>'Pc, Winter, S1'!S25*Main!$B$4+_xlfn.IFNA(VLOOKUP($A25,'EV Distribution'!$A$2:$B$11,2,FALSE),0)*('EV Scenarios'!S$2-'EV Scenarios'!S$3)</f>
        <v>0</v>
      </c>
      <c r="T25" s="1">
        <f>'Pc, Winter, S1'!T25*Main!$B$4+_xlfn.IFNA(VLOOKUP($A25,'EV Distribution'!$A$2:$B$11,2,FALSE),0)*('EV Scenarios'!T$2-'EV Scenarios'!T$3)</f>
        <v>0</v>
      </c>
      <c r="U25" s="1">
        <f>'Pc, Winter, S1'!U25*Main!$B$4+_xlfn.IFNA(VLOOKUP($A25,'EV Distribution'!$A$2:$B$11,2,FALSE),0)*('EV Scenarios'!U$2-'EV Scenarios'!U$3)</f>
        <v>0</v>
      </c>
      <c r="V25" s="1">
        <f>'Pc, Winter, S1'!V25*Main!$B$4+_xlfn.IFNA(VLOOKUP($A25,'EV Distribution'!$A$2:$B$11,2,FALSE),0)*('EV Scenarios'!V$2-'EV Scenarios'!V$3)</f>
        <v>0</v>
      </c>
      <c r="W25" s="1">
        <f>'Pc, Winter, S1'!W25*Main!$B$4+_xlfn.IFNA(VLOOKUP($A25,'EV Distribution'!$A$2:$B$11,2,FALSE),0)*('EV Scenarios'!W$2-'EV Scenarios'!W$3)</f>
        <v>0</v>
      </c>
      <c r="X25" s="1">
        <f>'Pc, Winter, S1'!X25*Main!$B$4+_xlfn.IFNA(VLOOKUP($A25,'EV Distribution'!$A$2:$B$11,2,FALSE),0)*('EV Scenarios'!X$2-'EV Scenarios'!X$3)</f>
        <v>0</v>
      </c>
      <c r="Y25" s="1">
        <f>'Pc, Winter, S1'!Y25*Main!$B$4+_xlfn.IFNA(VLOOKUP($A25,'EV Distribution'!$A$2:$B$11,2,FALSE),0)*('EV Scenarios'!Y$2-'EV Scenarios'!Y$3)</f>
        <v>0</v>
      </c>
    </row>
    <row r="26" spans="1:25" x14ac:dyDescent="0.3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x14ac:dyDescent="0.3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x14ac:dyDescent="0.3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x14ac:dyDescent="0.3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x14ac:dyDescent="0.3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x14ac:dyDescent="0.3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x14ac:dyDescent="0.3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AB1CD-CB8F-462F-806F-11B75D5BF70D}">
  <dimension ref="A1:Y32"/>
  <sheetViews>
    <sheetView zoomScale="85" zoomScaleNormal="85" workbookViewId="0">
      <selection activeCell="B6" sqref="B6"/>
    </sheetView>
  </sheetViews>
  <sheetFormatPr defaultRowHeight="14.4" x14ac:dyDescent="0.3"/>
  <sheetData>
    <row r="1" spans="1:25" x14ac:dyDescent="0.3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>'Pc, Winter, S1'!B2*Main!$B$5+_xlfn.IFNA(VLOOKUP($A2,'EV Distribution'!$A$2:$B$11,2,FALSE),0)*('EV Scenarios'!B$4-'EV Scenarios'!B$2)</f>
        <v>0</v>
      </c>
      <c r="C2" s="1">
        <f>'Pc, Winter, S1'!C2*Main!$B$5+_xlfn.IFNA(VLOOKUP($A2,'EV Distribution'!$A$2:$B$11,2,FALSE),0)*('EV Scenarios'!C$4-'EV Scenarios'!C$2)</f>
        <v>0</v>
      </c>
      <c r="D2" s="1">
        <f>'Pc, Winter, S1'!D2*Main!$B$5+_xlfn.IFNA(VLOOKUP($A2,'EV Distribution'!$A$2:$B$11,2,FALSE),0)*('EV Scenarios'!D$4-'EV Scenarios'!D$2)</f>
        <v>0</v>
      </c>
      <c r="E2" s="1">
        <f>'Pc, Winter, S1'!E2*Main!$B$5+_xlfn.IFNA(VLOOKUP($A2,'EV Distribution'!$A$2:$B$11,2,FALSE),0)*('EV Scenarios'!E$4-'EV Scenarios'!E$2)</f>
        <v>0</v>
      </c>
      <c r="F2" s="1">
        <f>'Pc, Winter, S1'!F2*Main!$B$5+_xlfn.IFNA(VLOOKUP($A2,'EV Distribution'!$A$2:$B$11,2,FALSE),0)*('EV Scenarios'!F$4-'EV Scenarios'!F$2)</f>
        <v>0</v>
      </c>
      <c r="G2" s="1">
        <f>'Pc, Winter, S1'!G2*Main!$B$5+_xlfn.IFNA(VLOOKUP($A2,'EV Distribution'!$A$2:$B$11,2,FALSE),0)*('EV Scenarios'!G$4-'EV Scenarios'!G$2)</f>
        <v>0</v>
      </c>
      <c r="H2" s="1">
        <f>'Pc, Winter, S1'!H2*Main!$B$5+_xlfn.IFNA(VLOOKUP($A2,'EV Distribution'!$A$2:$B$11,2,FALSE),0)*('EV Scenarios'!H$4-'EV Scenarios'!H$2)</f>
        <v>0</v>
      </c>
      <c r="I2" s="1">
        <f>'Pc, Winter, S1'!I2*Main!$B$5+_xlfn.IFNA(VLOOKUP($A2,'EV Distribution'!$A$2:$B$11,2,FALSE),0)*('EV Scenarios'!I$4-'EV Scenarios'!I$2)</f>
        <v>0</v>
      </c>
      <c r="J2" s="1">
        <f>'Pc, Winter, S1'!J2*Main!$B$5+_xlfn.IFNA(VLOOKUP($A2,'EV Distribution'!$A$2:$B$11,2,FALSE),0)*('EV Scenarios'!J$4-'EV Scenarios'!J$2)</f>
        <v>0</v>
      </c>
      <c r="K2" s="1">
        <f>'Pc, Winter, S1'!K2*Main!$B$5+_xlfn.IFNA(VLOOKUP($A2,'EV Distribution'!$A$2:$B$11,2,FALSE),0)*('EV Scenarios'!K$4-'EV Scenarios'!K$2)</f>
        <v>0</v>
      </c>
      <c r="L2" s="1">
        <f>'Pc, Winter, S1'!L2*Main!$B$5+_xlfn.IFNA(VLOOKUP($A2,'EV Distribution'!$A$2:$B$11,2,FALSE),0)*('EV Scenarios'!L$4-'EV Scenarios'!L$2)</f>
        <v>0</v>
      </c>
      <c r="M2" s="1">
        <f>'Pc, Winter, S1'!M2*Main!$B$5+_xlfn.IFNA(VLOOKUP($A2,'EV Distribution'!$A$2:$B$11,2,FALSE),0)*('EV Scenarios'!M$4-'EV Scenarios'!M$2)</f>
        <v>0</v>
      </c>
      <c r="N2" s="1">
        <f>'Pc, Winter, S1'!N2*Main!$B$5+_xlfn.IFNA(VLOOKUP($A2,'EV Distribution'!$A$2:$B$11,2,FALSE),0)*('EV Scenarios'!N$4-'EV Scenarios'!N$2)</f>
        <v>0</v>
      </c>
      <c r="O2" s="1">
        <f>'Pc, Winter, S1'!O2*Main!$B$5+_xlfn.IFNA(VLOOKUP($A2,'EV Distribution'!$A$2:$B$11,2,FALSE),0)*('EV Scenarios'!O$4-'EV Scenarios'!O$2)</f>
        <v>0</v>
      </c>
      <c r="P2" s="1">
        <f>'Pc, Winter, S1'!P2*Main!$B$5+_xlfn.IFNA(VLOOKUP($A2,'EV Distribution'!$A$2:$B$11,2,FALSE),0)*('EV Scenarios'!P$4-'EV Scenarios'!P$2)</f>
        <v>0</v>
      </c>
      <c r="Q2" s="1">
        <f>'Pc, Winter, S1'!Q2*Main!$B$5+_xlfn.IFNA(VLOOKUP($A2,'EV Distribution'!$A$2:$B$11,2,FALSE),0)*('EV Scenarios'!Q$4-'EV Scenarios'!Q$2)</f>
        <v>0</v>
      </c>
      <c r="R2" s="1">
        <f>'Pc, Winter, S1'!R2*Main!$B$5+_xlfn.IFNA(VLOOKUP($A2,'EV Distribution'!$A$2:$B$11,2,FALSE),0)*('EV Scenarios'!R$4-'EV Scenarios'!R$2)</f>
        <v>0</v>
      </c>
      <c r="S2" s="1">
        <f>'Pc, Winter, S1'!S2*Main!$B$5+_xlfn.IFNA(VLOOKUP($A2,'EV Distribution'!$A$2:$B$11,2,FALSE),0)*('EV Scenarios'!S$4-'EV Scenarios'!S$2)</f>
        <v>0</v>
      </c>
      <c r="T2" s="1">
        <f>'Pc, Winter, S1'!T2*Main!$B$5+_xlfn.IFNA(VLOOKUP($A2,'EV Distribution'!$A$2:$B$11,2,FALSE),0)*('EV Scenarios'!T$4-'EV Scenarios'!T$2)</f>
        <v>0</v>
      </c>
      <c r="U2" s="1">
        <f>'Pc, Winter, S1'!U2*Main!$B$5+_xlfn.IFNA(VLOOKUP($A2,'EV Distribution'!$A$2:$B$11,2,FALSE),0)*('EV Scenarios'!U$4-'EV Scenarios'!U$2)</f>
        <v>0</v>
      </c>
      <c r="V2" s="1">
        <f>'Pc, Winter, S1'!V2*Main!$B$5+_xlfn.IFNA(VLOOKUP($A2,'EV Distribution'!$A$2:$B$11,2,FALSE),0)*('EV Scenarios'!V$4-'EV Scenarios'!V$2)</f>
        <v>0</v>
      </c>
      <c r="W2" s="1">
        <f>'Pc, Winter, S1'!W2*Main!$B$5+_xlfn.IFNA(VLOOKUP($A2,'EV Distribution'!$A$2:$B$11,2,FALSE),0)*('EV Scenarios'!W$4-'EV Scenarios'!W$2)</f>
        <v>0</v>
      </c>
      <c r="X2" s="1">
        <f>'Pc, Winter, S1'!X2*Main!$B$5+_xlfn.IFNA(VLOOKUP($A2,'EV Distribution'!$A$2:$B$11,2,FALSE),0)*('EV Scenarios'!X$4-'EV Scenarios'!X$2)</f>
        <v>0</v>
      </c>
      <c r="Y2" s="1">
        <f>'Pc, Winter, S1'!Y2*Main!$B$5+_xlfn.IFNA(VLOOKUP($A2,'EV Distribution'!$A$2:$B$11,2,FALSE),0)*('EV Scenarios'!Y$4-'EV Scenarios'!Y$2)</f>
        <v>0</v>
      </c>
    </row>
    <row r="3" spans="1:25" x14ac:dyDescent="0.3">
      <c r="A3">
        <v>2</v>
      </c>
      <c r="B3" s="1">
        <f>'Pc, Winter, S1'!B3*Main!$B$5+_xlfn.IFNA(VLOOKUP($A3,'EV Distribution'!$A$2:$B$11,2,FALSE),0)*('EV Scenarios'!B$4-'EV Scenarios'!B$2)</f>
        <v>0</v>
      </c>
      <c r="C3" s="1">
        <f>'Pc, Winter, S1'!C3*Main!$B$5+_xlfn.IFNA(VLOOKUP($A3,'EV Distribution'!$A$2:$B$11,2,FALSE),0)*('EV Scenarios'!C$4-'EV Scenarios'!C$2)</f>
        <v>0</v>
      </c>
      <c r="D3" s="1">
        <f>'Pc, Winter, S1'!D3*Main!$B$5+_xlfn.IFNA(VLOOKUP($A3,'EV Distribution'!$A$2:$B$11,2,FALSE),0)*('EV Scenarios'!D$4-'EV Scenarios'!D$2)</f>
        <v>0</v>
      </c>
      <c r="E3" s="1">
        <f>'Pc, Winter, S1'!E3*Main!$B$5+_xlfn.IFNA(VLOOKUP($A3,'EV Distribution'!$A$2:$B$11,2,FALSE),0)*('EV Scenarios'!E$4-'EV Scenarios'!E$2)</f>
        <v>0</v>
      </c>
      <c r="F3" s="1">
        <f>'Pc, Winter, S1'!F3*Main!$B$5+_xlfn.IFNA(VLOOKUP($A3,'EV Distribution'!$A$2:$B$11,2,FALSE),0)*('EV Scenarios'!F$4-'EV Scenarios'!F$2)</f>
        <v>0</v>
      </c>
      <c r="G3" s="1">
        <f>'Pc, Winter, S1'!G3*Main!$B$5+_xlfn.IFNA(VLOOKUP($A3,'EV Distribution'!$A$2:$B$11,2,FALSE),0)*('EV Scenarios'!G$4-'EV Scenarios'!G$2)</f>
        <v>0</v>
      </c>
      <c r="H3" s="1">
        <f>'Pc, Winter, S1'!H3*Main!$B$5+_xlfn.IFNA(VLOOKUP($A3,'EV Distribution'!$A$2:$B$11,2,FALSE),0)*('EV Scenarios'!H$4-'EV Scenarios'!H$2)</f>
        <v>0</v>
      </c>
      <c r="I3" s="1">
        <f>'Pc, Winter, S1'!I3*Main!$B$5+_xlfn.IFNA(VLOOKUP($A3,'EV Distribution'!$A$2:$B$11,2,FALSE),0)*('EV Scenarios'!I$4-'EV Scenarios'!I$2)</f>
        <v>0</v>
      </c>
      <c r="J3" s="1">
        <f>'Pc, Winter, S1'!J3*Main!$B$5+_xlfn.IFNA(VLOOKUP($A3,'EV Distribution'!$A$2:$B$11,2,FALSE),0)*('EV Scenarios'!J$4-'EV Scenarios'!J$2)</f>
        <v>0</v>
      </c>
      <c r="K3" s="1">
        <f>'Pc, Winter, S1'!K3*Main!$B$5+_xlfn.IFNA(VLOOKUP($A3,'EV Distribution'!$A$2:$B$11,2,FALSE),0)*('EV Scenarios'!K$4-'EV Scenarios'!K$2)</f>
        <v>0</v>
      </c>
      <c r="L3" s="1">
        <f>'Pc, Winter, S1'!L3*Main!$B$5+_xlfn.IFNA(VLOOKUP($A3,'EV Distribution'!$A$2:$B$11,2,FALSE),0)*('EV Scenarios'!L$4-'EV Scenarios'!L$2)</f>
        <v>0</v>
      </c>
      <c r="M3" s="1">
        <f>'Pc, Winter, S1'!M3*Main!$B$5+_xlfn.IFNA(VLOOKUP($A3,'EV Distribution'!$A$2:$B$11,2,FALSE),0)*('EV Scenarios'!M$4-'EV Scenarios'!M$2)</f>
        <v>0</v>
      </c>
      <c r="N3" s="1">
        <f>'Pc, Winter, S1'!N3*Main!$B$5+_xlfn.IFNA(VLOOKUP($A3,'EV Distribution'!$A$2:$B$11,2,FALSE),0)*('EV Scenarios'!N$4-'EV Scenarios'!N$2)</f>
        <v>0</v>
      </c>
      <c r="O3" s="1">
        <f>'Pc, Winter, S1'!O3*Main!$B$5+_xlfn.IFNA(VLOOKUP($A3,'EV Distribution'!$A$2:$B$11,2,FALSE),0)*('EV Scenarios'!O$4-'EV Scenarios'!O$2)</f>
        <v>0</v>
      </c>
      <c r="P3" s="1">
        <f>'Pc, Winter, S1'!P3*Main!$B$5+_xlfn.IFNA(VLOOKUP($A3,'EV Distribution'!$A$2:$B$11,2,FALSE),0)*('EV Scenarios'!P$4-'EV Scenarios'!P$2)</f>
        <v>0</v>
      </c>
      <c r="Q3" s="1">
        <f>'Pc, Winter, S1'!Q3*Main!$B$5+_xlfn.IFNA(VLOOKUP($A3,'EV Distribution'!$A$2:$B$11,2,FALSE),0)*('EV Scenarios'!Q$4-'EV Scenarios'!Q$2)</f>
        <v>0</v>
      </c>
      <c r="R3" s="1">
        <f>'Pc, Winter, S1'!R3*Main!$B$5+_xlfn.IFNA(VLOOKUP($A3,'EV Distribution'!$A$2:$B$11,2,FALSE),0)*('EV Scenarios'!R$4-'EV Scenarios'!R$2)</f>
        <v>0</v>
      </c>
      <c r="S3" s="1">
        <f>'Pc, Winter, S1'!S3*Main!$B$5+_xlfn.IFNA(VLOOKUP($A3,'EV Distribution'!$A$2:$B$11,2,FALSE),0)*('EV Scenarios'!S$4-'EV Scenarios'!S$2)</f>
        <v>0</v>
      </c>
      <c r="T3" s="1">
        <f>'Pc, Winter, S1'!T3*Main!$B$5+_xlfn.IFNA(VLOOKUP($A3,'EV Distribution'!$A$2:$B$11,2,FALSE),0)*('EV Scenarios'!T$4-'EV Scenarios'!T$2)</f>
        <v>0</v>
      </c>
      <c r="U3" s="1">
        <f>'Pc, Winter, S1'!U3*Main!$B$5+_xlfn.IFNA(VLOOKUP($A3,'EV Distribution'!$A$2:$B$11,2,FALSE),0)*('EV Scenarios'!U$4-'EV Scenarios'!U$2)</f>
        <v>0</v>
      </c>
      <c r="V3" s="1">
        <f>'Pc, Winter, S1'!V3*Main!$B$5+_xlfn.IFNA(VLOOKUP($A3,'EV Distribution'!$A$2:$B$11,2,FALSE),0)*('EV Scenarios'!V$4-'EV Scenarios'!V$2)</f>
        <v>0</v>
      </c>
      <c r="W3" s="1">
        <f>'Pc, Winter, S1'!W3*Main!$B$5+_xlfn.IFNA(VLOOKUP($A3,'EV Distribution'!$A$2:$B$11,2,FALSE),0)*('EV Scenarios'!W$4-'EV Scenarios'!W$2)</f>
        <v>0</v>
      </c>
      <c r="X3" s="1">
        <f>'Pc, Winter, S1'!X3*Main!$B$5+_xlfn.IFNA(VLOOKUP($A3,'EV Distribution'!$A$2:$B$11,2,FALSE),0)*('EV Scenarios'!X$4-'EV Scenarios'!X$2)</f>
        <v>0</v>
      </c>
      <c r="Y3" s="1">
        <f>'Pc, Winter, S1'!Y3*Main!$B$5+_xlfn.IFNA(VLOOKUP($A3,'EV Distribution'!$A$2:$B$11,2,FALSE),0)*('EV Scenarios'!Y$4-'EV Scenarios'!Y$2)</f>
        <v>0</v>
      </c>
    </row>
    <row r="4" spans="1:25" x14ac:dyDescent="0.3">
      <c r="A4">
        <v>3</v>
      </c>
      <c r="B4" s="1">
        <f>'Pc, Winter, S1'!B4*Main!$B$5+_xlfn.IFNA(VLOOKUP($A4,'EV Distribution'!$A$2:$B$11,2,FALSE),0)*('EV Scenarios'!B$4-'EV Scenarios'!B$2)</f>
        <v>0</v>
      </c>
      <c r="C4" s="1">
        <f>'Pc, Winter, S1'!C4*Main!$B$5+_xlfn.IFNA(VLOOKUP($A4,'EV Distribution'!$A$2:$B$11,2,FALSE),0)*('EV Scenarios'!C$4-'EV Scenarios'!C$2)</f>
        <v>0</v>
      </c>
      <c r="D4" s="1">
        <f>'Pc, Winter, S1'!D4*Main!$B$5+_xlfn.IFNA(VLOOKUP($A4,'EV Distribution'!$A$2:$B$11,2,FALSE),0)*('EV Scenarios'!D$4-'EV Scenarios'!D$2)</f>
        <v>0</v>
      </c>
      <c r="E4" s="1">
        <f>'Pc, Winter, S1'!E4*Main!$B$5+_xlfn.IFNA(VLOOKUP($A4,'EV Distribution'!$A$2:$B$11,2,FALSE),0)*('EV Scenarios'!E$4-'EV Scenarios'!E$2)</f>
        <v>0</v>
      </c>
      <c r="F4" s="1">
        <f>'Pc, Winter, S1'!F4*Main!$B$5+_xlfn.IFNA(VLOOKUP($A4,'EV Distribution'!$A$2:$B$11,2,FALSE),0)*('EV Scenarios'!F$4-'EV Scenarios'!F$2)</f>
        <v>0</v>
      </c>
      <c r="G4" s="1">
        <f>'Pc, Winter, S1'!G4*Main!$B$5+_xlfn.IFNA(VLOOKUP($A4,'EV Distribution'!$A$2:$B$11,2,FALSE),0)*('EV Scenarios'!G$4-'EV Scenarios'!G$2)</f>
        <v>0</v>
      </c>
      <c r="H4" s="1">
        <f>'Pc, Winter, S1'!H4*Main!$B$5+_xlfn.IFNA(VLOOKUP($A4,'EV Distribution'!$A$2:$B$11,2,FALSE),0)*('EV Scenarios'!H$4-'EV Scenarios'!H$2)</f>
        <v>0</v>
      </c>
      <c r="I4" s="1">
        <f>'Pc, Winter, S1'!I4*Main!$B$5+_xlfn.IFNA(VLOOKUP($A4,'EV Distribution'!$A$2:$B$11,2,FALSE),0)*('EV Scenarios'!I$4-'EV Scenarios'!I$2)</f>
        <v>0</v>
      </c>
      <c r="J4" s="1">
        <f>'Pc, Winter, S1'!J4*Main!$B$5+_xlfn.IFNA(VLOOKUP($A4,'EV Distribution'!$A$2:$B$11,2,FALSE),0)*('EV Scenarios'!J$4-'EV Scenarios'!J$2)</f>
        <v>0</v>
      </c>
      <c r="K4" s="1">
        <f>'Pc, Winter, S1'!K4*Main!$B$5+_xlfn.IFNA(VLOOKUP($A4,'EV Distribution'!$A$2:$B$11,2,FALSE),0)*('EV Scenarios'!K$4-'EV Scenarios'!K$2)</f>
        <v>0</v>
      </c>
      <c r="L4" s="1">
        <f>'Pc, Winter, S1'!L4*Main!$B$5+_xlfn.IFNA(VLOOKUP($A4,'EV Distribution'!$A$2:$B$11,2,FALSE),0)*('EV Scenarios'!L$4-'EV Scenarios'!L$2)</f>
        <v>0</v>
      </c>
      <c r="M4" s="1">
        <f>'Pc, Winter, S1'!M4*Main!$B$5+_xlfn.IFNA(VLOOKUP($A4,'EV Distribution'!$A$2:$B$11,2,FALSE),0)*('EV Scenarios'!M$4-'EV Scenarios'!M$2)</f>
        <v>0</v>
      </c>
      <c r="N4" s="1">
        <f>'Pc, Winter, S1'!N4*Main!$B$5+_xlfn.IFNA(VLOOKUP($A4,'EV Distribution'!$A$2:$B$11,2,FALSE),0)*('EV Scenarios'!N$4-'EV Scenarios'!N$2)</f>
        <v>0</v>
      </c>
      <c r="O4" s="1">
        <f>'Pc, Winter, S1'!O4*Main!$B$5+_xlfn.IFNA(VLOOKUP($A4,'EV Distribution'!$A$2:$B$11,2,FALSE),0)*('EV Scenarios'!O$4-'EV Scenarios'!O$2)</f>
        <v>0</v>
      </c>
      <c r="P4" s="1">
        <f>'Pc, Winter, S1'!P4*Main!$B$5+_xlfn.IFNA(VLOOKUP($A4,'EV Distribution'!$A$2:$B$11,2,FALSE),0)*('EV Scenarios'!P$4-'EV Scenarios'!P$2)</f>
        <v>0</v>
      </c>
      <c r="Q4" s="1">
        <f>'Pc, Winter, S1'!Q4*Main!$B$5+_xlfn.IFNA(VLOOKUP($A4,'EV Distribution'!$A$2:$B$11,2,FALSE),0)*('EV Scenarios'!Q$4-'EV Scenarios'!Q$2)</f>
        <v>0</v>
      </c>
      <c r="R4" s="1">
        <f>'Pc, Winter, S1'!R4*Main!$B$5+_xlfn.IFNA(VLOOKUP($A4,'EV Distribution'!$A$2:$B$11,2,FALSE),0)*('EV Scenarios'!R$4-'EV Scenarios'!R$2)</f>
        <v>0</v>
      </c>
      <c r="S4" s="1">
        <f>'Pc, Winter, S1'!S4*Main!$B$5+_xlfn.IFNA(VLOOKUP($A4,'EV Distribution'!$A$2:$B$11,2,FALSE),0)*('EV Scenarios'!S$4-'EV Scenarios'!S$2)</f>
        <v>0</v>
      </c>
      <c r="T4" s="1">
        <f>'Pc, Winter, S1'!T4*Main!$B$5+_xlfn.IFNA(VLOOKUP($A4,'EV Distribution'!$A$2:$B$11,2,FALSE),0)*('EV Scenarios'!T$4-'EV Scenarios'!T$2)</f>
        <v>0</v>
      </c>
      <c r="U4" s="1">
        <f>'Pc, Winter, S1'!U4*Main!$B$5+_xlfn.IFNA(VLOOKUP($A4,'EV Distribution'!$A$2:$B$11,2,FALSE),0)*('EV Scenarios'!U$4-'EV Scenarios'!U$2)</f>
        <v>0</v>
      </c>
      <c r="V4" s="1">
        <f>'Pc, Winter, S1'!V4*Main!$B$5+_xlfn.IFNA(VLOOKUP($A4,'EV Distribution'!$A$2:$B$11,2,FALSE),0)*('EV Scenarios'!V$4-'EV Scenarios'!V$2)</f>
        <v>0</v>
      </c>
      <c r="W4" s="1">
        <f>'Pc, Winter, S1'!W4*Main!$B$5+_xlfn.IFNA(VLOOKUP($A4,'EV Distribution'!$A$2:$B$11,2,FALSE),0)*('EV Scenarios'!W$4-'EV Scenarios'!W$2)</f>
        <v>0</v>
      </c>
      <c r="X4" s="1">
        <f>'Pc, Winter, S1'!X4*Main!$B$5+_xlfn.IFNA(VLOOKUP($A4,'EV Distribution'!$A$2:$B$11,2,FALSE),0)*('EV Scenarios'!X$4-'EV Scenarios'!X$2)</f>
        <v>0</v>
      </c>
      <c r="Y4" s="1">
        <f>'Pc, Winter, S1'!Y4*Main!$B$5+_xlfn.IFNA(VLOOKUP($A4,'EV Distribution'!$A$2:$B$11,2,FALSE),0)*('EV Scenarios'!Y$4-'EV Scenarios'!Y$2)</f>
        <v>0</v>
      </c>
    </row>
    <row r="5" spans="1:25" x14ac:dyDescent="0.3">
      <c r="A5">
        <v>4</v>
      </c>
      <c r="B5" s="1">
        <f>'Pc, Winter, S1'!B5*Main!$B$5+_xlfn.IFNA(VLOOKUP($A5,'EV Distribution'!$A$2:$B$11,2,FALSE),0)*('EV Scenarios'!B$4-'EV Scenarios'!B$2)</f>
        <v>0</v>
      </c>
      <c r="C5" s="1">
        <f>'Pc, Winter, S1'!C5*Main!$B$5+_xlfn.IFNA(VLOOKUP($A5,'EV Distribution'!$A$2:$B$11,2,FALSE),0)*('EV Scenarios'!C$4-'EV Scenarios'!C$2)</f>
        <v>0</v>
      </c>
      <c r="D5" s="1">
        <f>'Pc, Winter, S1'!D5*Main!$B$5+_xlfn.IFNA(VLOOKUP($A5,'EV Distribution'!$A$2:$B$11,2,FALSE),0)*('EV Scenarios'!D$4-'EV Scenarios'!D$2)</f>
        <v>0</v>
      </c>
      <c r="E5" s="1">
        <f>'Pc, Winter, S1'!E5*Main!$B$5+_xlfn.IFNA(VLOOKUP($A5,'EV Distribution'!$A$2:$B$11,2,FALSE),0)*('EV Scenarios'!E$4-'EV Scenarios'!E$2)</f>
        <v>0</v>
      </c>
      <c r="F5" s="1">
        <f>'Pc, Winter, S1'!F5*Main!$B$5+_xlfn.IFNA(VLOOKUP($A5,'EV Distribution'!$A$2:$B$11,2,FALSE),0)*('EV Scenarios'!F$4-'EV Scenarios'!F$2)</f>
        <v>0</v>
      </c>
      <c r="G5" s="1">
        <f>'Pc, Winter, S1'!G5*Main!$B$5+_xlfn.IFNA(VLOOKUP($A5,'EV Distribution'!$A$2:$B$11,2,FALSE),0)*('EV Scenarios'!G$4-'EV Scenarios'!G$2)</f>
        <v>0</v>
      </c>
      <c r="H5" s="1">
        <f>'Pc, Winter, S1'!H5*Main!$B$5+_xlfn.IFNA(VLOOKUP($A5,'EV Distribution'!$A$2:$B$11,2,FALSE),0)*('EV Scenarios'!H$4-'EV Scenarios'!H$2)</f>
        <v>0</v>
      </c>
      <c r="I5" s="1">
        <f>'Pc, Winter, S1'!I5*Main!$B$5+_xlfn.IFNA(VLOOKUP($A5,'EV Distribution'!$A$2:$B$11,2,FALSE),0)*('EV Scenarios'!I$4-'EV Scenarios'!I$2)</f>
        <v>0</v>
      </c>
      <c r="J5" s="1">
        <f>'Pc, Winter, S1'!J5*Main!$B$5+_xlfn.IFNA(VLOOKUP($A5,'EV Distribution'!$A$2:$B$11,2,FALSE),0)*('EV Scenarios'!J$4-'EV Scenarios'!J$2)</f>
        <v>0</v>
      </c>
      <c r="K5" s="1">
        <f>'Pc, Winter, S1'!K5*Main!$B$5+_xlfn.IFNA(VLOOKUP($A5,'EV Distribution'!$A$2:$B$11,2,FALSE),0)*('EV Scenarios'!K$4-'EV Scenarios'!K$2)</f>
        <v>0</v>
      </c>
      <c r="L5" s="1">
        <f>'Pc, Winter, S1'!L5*Main!$B$5+_xlfn.IFNA(VLOOKUP($A5,'EV Distribution'!$A$2:$B$11,2,FALSE),0)*('EV Scenarios'!L$4-'EV Scenarios'!L$2)</f>
        <v>0</v>
      </c>
      <c r="M5" s="1">
        <f>'Pc, Winter, S1'!M5*Main!$B$5+_xlfn.IFNA(VLOOKUP($A5,'EV Distribution'!$A$2:$B$11,2,FALSE),0)*('EV Scenarios'!M$4-'EV Scenarios'!M$2)</f>
        <v>0</v>
      </c>
      <c r="N5" s="1">
        <f>'Pc, Winter, S1'!N5*Main!$B$5+_xlfn.IFNA(VLOOKUP($A5,'EV Distribution'!$A$2:$B$11,2,FALSE),0)*('EV Scenarios'!N$4-'EV Scenarios'!N$2)</f>
        <v>0</v>
      </c>
      <c r="O5" s="1">
        <f>'Pc, Winter, S1'!O5*Main!$B$5+_xlfn.IFNA(VLOOKUP($A5,'EV Distribution'!$A$2:$B$11,2,FALSE),0)*('EV Scenarios'!O$4-'EV Scenarios'!O$2)</f>
        <v>0</v>
      </c>
      <c r="P5" s="1">
        <f>'Pc, Winter, S1'!P5*Main!$B$5+_xlfn.IFNA(VLOOKUP($A5,'EV Distribution'!$A$2:$B$11,2,FALSE),0)*('EV Scenarios'!P$4-'EV Scenarios'!P$2)</f>
        <v>0</v>
      </c>
      <c r="Q5" s="1">
        <f>'Pc, Winter, S1'!Q5*Main!$B$5+_xlfn.IFNA(VLOOKUP($A5,'EV Distribution'!$A$2:$B$11,2,FALSE),0)*('EV Scenarios'!Q$4-'EV Scenarios'!Q$2)</f>
        <v>0</v>
      </c>
      <c r="R5" s="1">
        <f>'Pc, Winter, S1'!R5*Main!$B$5+_xlfn.IFNA(VLOOKUP($A5,'EV Distribution'!$A$2:$B$11,2,FALSE),0)*('EV Scenarios'!R$4-'EV Scenarios'!R$2)</f>
        <v>0</v>
      </c>
      <c r="S5" s="1">
        <f>'Pc, Winter, S1'!S5*Main!$B$5+_xlfn.IFNA(VLOOKUP($A5,'EV Distribution'!$A$2:$B$11,2,FALSE),0)*('EV Scenarios'!S$4-'EV Scenarios'!S$2)</f>
        <v>0</v>
      </c>
      <c r="T5" s="1">
        <f>'Pc, Winter, S1'!T5*Main!$B$5+_xlfn.IFNA(VLOOKUP($A5,'EV Distribution'!$A$2:$B$11,2,FALSE),0)*('EV Scenarios'!T$4-'EV Scenarios'!T$2)</f>
        <v>0</v>
      </c>
      <c r="U5" s="1">
        <f>'Pc, Winter, S1'!U5*Main!$B$5+_xlfn.IFNA(VLOOKUP($A5,'EV Distribution'!$A$2:$B$11,2,FALSE),0)*('EV Scenarios'!U$4-'EV Scenarios'!U$2)</f>
        <v>0</v>
      </c>
      <c r="V5" s="1">
        <f>'Pc, Winter, S1'!V5*Main!$B$5+_xlfn.IFNA(VLOOKUP($A5,'EV Distribution'!$A$2:$B$11,2,FALSE),0)*('EV Scenarios'!V$4-'EV Scenarios'!V$2)</f>
        <v>0</v>
      </c>
      <c r="W5" s="1">
        <f>'Pc, Winter, S1'!W5*Main!$B$5+_xlfn.IFNA(VLOOKUP($A5,'EV Distribution'!$A$2:$B$11,2,FALSE),0)*('EV Scenarios'!W$4-'EV Scenarios'!W$2)</f>
        <v>0</v>
      </c>
      <c r="X5" s="1">
        <f>'Pc, Winter, S1'!X5*Main!$B$5+_xlfn.IFNA(VLOOKUP($A5,'EV Distribution'!$A$2:$B$11,2,FALSE),0)*('EV Scenarios'!X$4-'EV Scenarios'!X$2)</f>
        <v>0</v>
      </c>
      <c r="Y5" s="1">
        <f>'Pc, Winter, S1'!Y5*Main!$B$5+_xlfn.IFNA(VLOOKUP($A5,'EV Distribution'!$A$2:$B$11,2,FALSE),0)*('EV Scenarios'!Y$4-'EV Scenarios'!Y$2)</f>
        <v>0</v>
      </c>
    </row>
    <row r="6" spans="1:25" x14ac:dyDescent="0.3">
      <c r="A6">
        <v>5</v>
      </c>
      <c r="B6" s="1">
        <f>'Pc, Winter, S1'!B6*Main!$B$5+_xlfn.IFNA(VLOOKUP($A6,'EV Distribution'!$A$2:$B$11,2,FALSE),0)*('EV Scenarios'!B$4-'EV Scenarios'!B$2)</f>
        <v>3.86205</v>
      </c>
      <c r="C6" s="1">
        <f>'Pc, Winter, S1'!C6*Main!$B$5+_xlfn.IFNA(VLOOKUP($A6,'EV Distribution'!$A$2:$B$11,2,FALSE),0)*('EV Scenarios'!C$4-'EV Scenarios'!C$2)</f>
        <v>4.6717233333333334</v>
      </c>
      <c r="D6" s="1">
        <f>'Pc, Winter, S1'!D6*Main!$B$5+_xlfn.IFNA(VLOOKUP($A6,'EV Distribution'!$A$2:$B$11,2,FALSE),0)*('EV Scenarios'!D$4-'EV Scenarios'!D$2)</f>
        <v>6.2154566666666655</v>
      </c>
      <c r="E6" s="1">
        <f>'Pc, Winter, S1'!E6*Main!$B$5+_xlfn.IFNA(VLOOKUP($A6,'EV Distribution'!$A$2:$B$11,2,FALSE),0)*('EV Scenarios'!E$4-'EV Scenarios'!E$2)</f>
        <v>7.3780933333333332</v>
      </c>
      <c r="F6" s="1">
        <f>'Pc, Winter, S1'!F6*Main!$B$5+_xlfn.IFNA(VLOOKUP($A6,'EV Distribution'!$A$2:$B$11,2,FALSE),0)*('EV Scenarios'!F$4-'EV Scenarios'!F$2)</f>
        <v>8.509053333333334</v>
      </c>
      <c r="G6" s="1">
        <f>'Pc, Winter, S1'!G6*Main!$B$5+_xlfn.IFNA(VLOOKUP($A6,'EV Distribution'!$A$2:$B$11,2,FALSE),0)*('EV Scenarios'!G$4-'EV Scenarios'!G$2)</f>
        <v>9.1583699999999997</v>
      </c>
      <c r="H6" s="1">
        <f>'Pc, Winter, S1'!H6*Main!$B$5+_xlfn.IFNA(VLOOKUP($A6,'EV Distribution'!$A$2:$B$11,2,FALSE),0)*('EV Scenarios'!H$4-'EV Scenarios'!H$2)</f>
        <v>8.4838966666666664</v>
      </c>
      <c r="I6" s="1">
        <f>'Pc, Winter, S1'!I6*Main!$B$5+_xlfn.IFNA(VLOOKUP($A6,'EV Distribution'!$A$2:$B$11,2,FALSE),0)*('EV Scenarios'!I$4-'EV Scenarios'!I$2)</f>
        <v>12.50282</v>
      </c>
      <c r="J6" s="1">
        <f>'Pc, Winter, S1'!J6*Main!$B$5+_xlfn.IFNA(VLOOKUP($A6,'EV Distribution'!$A$2:$B$11,2,FALSE),0)*('EV Scenarios'!J$4-'EV Scenarios'!J$2)</f>
        <v>11.123993333333333</v>
      </c>
      <c r="K6" s="1">
        <f>'Pc, Winter, S1'!K6*Main!$B$5+_xlfn.IFNA(VLOOKUP($A6,'EV Distribution'!$A$2:$B$11,2,FALSE),0)*('EV Scenarios'!K$4-'EV Scenarios'!K$2)</f>
        <v>13.116853333333333</v>
      </c>
      <c r="L6" s="1">
        <f>'Pc, Winter, S1'!L6*Main!$B$5+_xlfn.IFNA(VLOOKUP($A6,'EV Distribution'!$A$2:$B$11,2,FALSE),0)*('EV Scenarios'!L$4-'EV Scenarios'!L$2)</f>
        <v>13.354746666666667</v>
      </c>
      <c r="M6" s="1">
        <f>'Pc, Winter, S1'!M6*Main!$B$5+_xlfn.IFNA(VLOOKUP($A6,'EV Distribution'!$A$2:$B$11,2,FALSE),0)*('EV Scenarios'!M$4-'EV Scenarios'!M$2)</f>
        <v>13.012599999999999</v>
      </c>
      <c r="N6" s="1">
        <f>'Pc, Winter, S1'!N6*Main!$B$5+_xlfn.IFNA(VLOOKUP($A6,'EV Distribution'!$A$2:$B$11,2,FALSE),0)*('EV Scenarios'!N$4-'EV Scenarios'!N$2)</f>
        <v>12.024446666666666</v>
      </c>
      <c r="O6" s="1">
        <f>'Pc, Winter, S1'!O6*Main!$B$5+_xlfn.IFNA(VLOOKUP($A6,'EV Distribution'!$A$2:$B$11,2,FALSE),0)*('EV Scenarios'!O$4-'EV Scenarios'!O$2)</f>
        <v>11.379623333333331</v>
      </c>
      <c r="P6" s="1">
        <f>'Pc, Winter, S1'!P6*Main!$B$5+_xlfn.IFNA(VLOOKUP($A6,'EV Distribution'!$A$2:$B$11,2,FALSE),0)*('EV Scenarios'!P$4-'EV Scenarios'!P$2)</f>
        <v>11.020856666666667</v>
      </c>
      <c r="Q6" s="1">
        <f>'Pc, Winter, S1'!Q6*Main!$B$5+_xlfn.IFNA(VLOOKUP($A6,'EV Distribution'!$A$2:$B$11,2,FALSE),0)*('EV Scenarios'!Q$4-'EV Scenarios'!Q$2)</f>
        <v>10.324583333333333</v>
      </c>
      <c r="R6" s="1">
        <f>'Pc, Winter, S1'!R6*Main!$B$5+_xlfn.IFNA(VLOOKUP($A6,'EV Distribution'!$A$2:$B$11,2,FALSE),0)*('EV Scenarios'!R$4-'EV Scenarios'!R$2)</f>
        <v>9.8669299999999982</v>
      </c>
      <c r="S6" s="1">
        <f>'Pc, Winter, S1'!S6*Main!$B$5+_xlfn.IFNA(VLOOKUP($A6,'EV Distribution'!$A$2:$B$11,2,FALSE),0)*('EV Scenarios'!S$4-'EV Scenarios'!S$2)</f>
        <v>9.355596666666667</v>
      </c>
      <c r="T6" s="1">
        <f>'Pc, Winter, S1'!T6*Main!$B$5+_xlfn.IFNA(VLOOKUP($A6,'EV Distribution'!$A$2:$B$11,2,FALSE),0)*('EV Scenarios'!T$4-'EV Scenarios'!T$2)</f>
        <v>6.7021933333333337</v>
      </c>
      <c r="U6" s="1">
        <f>'Pc, Winter, S1'!U6*Main!$B$5+_xlfn.IFNA(VLOOKUP($A6,'EV Distribution'!$A$2:$B$11,2,FALSE),0)*('EV Scenarios'!U$4-'EV Scenarios'!U$2)</f>
        <v>6.9952199999999998</v>
      </c>
      <c r="V6" s="1">
        <f>'Pc, Winter, S1'!V6*Main!$B$5+_xlfn.IFNA(VLOOKUP($A6,'EV Distribution'!$A$2:$B$11,2,FALSE),0)*('EV Scenarios'!V$4-'EV Scenarios'!V$2)</f>
        <v>7.3540766666666659</v>
      </c>
      <c r="W6" s="1">
        <f>'Pc, Winter, S1'!W6*Main!$B$5+_xlfn.IFNA(VLOOKUP($A6,'EV Distribution'!$A$2:$B$11,2,FALSE),0)*('EV Scenarios'!W$4-'EV Scenarios'!W$2)</f>
        <v>7.9680166666666654</v>
      </c>
      <c r="X6" s="1">
        <f>'Pc, Winter, S1'!X6*Main!$B$5+_xlfn.IFNA(VLOOKUP($A6,'EV Distribution'!$A$2:$B$11,2,FALSE),0)*('EV Scenarios'!X$4-'EV Scenarios'!X$2)</f>
        <v>3.066349999999999</v>
      </c>
      <c r="Y6" s="1">
        <f>'Pc, Winter, S1'!Y6*Main!$B$5+_xlfn.IFNA(VLOOKUP($A6,'EV Distribution'!$A$2:$B$11,2,FALSE),0)*('EV Scenarios'!Y$4-'EV Scenarios'!Y$2)</f>
        <v>3.4059700000000004</v>
      </c>
    </row>
    <row r="7" spans="1:25" x14ac:dyDescent="0.3">
      <c r="A7">
        <v>8</v>
      </c>
      <c r="B7" s="1">
        <f>'Pc, Winter, S1'!B7*Main!$B$5+_xlfn.IFNA(VLOOKUP($A7,'EV Distribution'!$A$2:$B$11,2,FALSE),0)*('EV Scenarios'!B$4-'EV Scenarios'!B$2)</f>
        <v>0</v>
      </c>
      <c r="C7" s="1">
        <f>'Pc, Winter, S1'!C7*Main!$B$5+_xlfn.IFNA(VLOOKUP($A7,'EV Distribution'!$A$2:$B$11,2,FALSE),0)*('EV Scenarios'!C$4-'EV Scenarios'!C$2)</f>
        <v>0</v>
      </c>
      <c r="D7" s="1">
        <f>'Pc, Winter, S1'!D7*Main!$B$5+_xlfn.IFNA(VLOOKUP($A7,'EV Distribution'!$A$2:$B$11,2,FALSE),0)*('EV Scenarios'!D$4-'EV Scenarios'!D$2)</f>
        <v>0</v>
      </c>
      <c r="E7" s="1">
        <f>'Pc, Winter, S1'!E7*Main!$B$5+_xlfn.IFNA(VLOOKUP($A7,'EV Distribution'!$A$2:$B$11,2,FALSE),0)*('EV Scenarios'!E$4-'EV Scenarios'!E$2)</f>
        <v>0</v>
      </c>
      <c r="F7" s="1">
        <f>'Pc, Winter, S1'!F7*Main!$B$5+_xlfn.IFNA(VLOOKUP($A7,'EV Distribution'!$A$2:$B$11,2,FALSE),0)*('EV Scenarios'!F$4-'EV Scenarios'!F$2)</f>
        <v>0</v>
      </c>
      <c r="G7" s="1">
        <f>'Pc, Winter, S1'!G7*Main!$B$5+_xlfn.IFNA(VLOOKUP($A7,'EV Distribution'!$A$2:$B$11,2,FALSE),0)*('EV Scenarios'!G$4-'EV Scenarios'!G$2)</f>
        <v>0</v>
      </c>
      <c r="H7" s="1">
        <f>'Pc, Winter, S1'!H7*Main!$B$5+_xlfn.IFNA(VLOOKUP($A7,'EV Distribution'!$A$2:$B$11,2,FALSE),0)*('EV Scenarios'!H$4-'EV Scenarios'!H$2)</f>
        <v>0</v>
      </c>
      <c r="I7" s="1">
        <f>'Pc, Winter, S1'!I7*Main!$B$5+_xlfn.IFNA(VLOOKUP($A7,'EV Distribution'!$A$2:$B$11,2,FALSE),0)*('EV Scenarios'!I$4-'EV Scenarios'!I$2)</f>
        <v>0</v>
      </c>
      <c r="J7" s="1">
        <f>'Pc, Winter, S1'!J7*Main!$B$5+_xlfn.IFNA(VLOOKUP($A7,'EV Distribution'!$A$2:$B$11,2,FALSE),0)*('EV Scenarios'!J$4-'EV Scenarios'!J$2)</f>
        <v>0</v>
      </c>
      <c r="K7" s="1">
        <f>'Pc, Winter, S1'!K7*Main!$B$5+_xlfn.IFNA(VLOOKUP($A7,'EV Distribution'!$A$2:$B$11,2,FALSE),0)*('EV Scenarios'!K$4-'EV Scenarios'!K$2)</f>
        <v>0</v>
      </c>
      <c r="L7" s="1">
        <f>'Pc, Winter, S1'!L7*Main!$B$5+_xlfn.IFNA(VLOOKUP($A7,'EV Distribution'!$A$2:$B$11,2,FALSE),0)*('EV Scenarios'!L$4-'EV Scenarios'!L$2)</f>
        <v>0</v>
      </c>
      <c r="M7" s="1">
        <f>'Pc, Winter, S1'!M7*Main!$B$5+_xlfn.IFNA(VLOOKUP($A7,'EV Distribution'!$A$2:$B$11,2,FALSE),0)*('EV Scenarios'!M$4-'EV Scenarios'!M$2)</f>
        <v>0</v>
      </c>
      <c r="N7" s="1">
        <f>'Pc, Winter, S1'!N7*Main!$B$5+_xlfn.IFNA(VLOOKUP($A7,'EV Distribution'!$A$2:$B$11,2,FALSE),0)*('EV Scenarios'!N$4-'EV Scenarios'!N$2)</f>
        <v>0</v>
      </c>
      <c r="O7" s="1">
        <f>'Pc, Winter, S1'!O7*Main!$B$5+_xlfn.IFNA(VLOOKUP($A7,'EV Distribution'!$A$2:$B$11,2,FALSE),0)*('EV Scenarios'!O$4-'EV Scenarios'!O$2)</f>
        <v>0</v>
      </c>
      <c r="P7" s="1">
        <f>'Pc, Winter, S1'!P7*Main!$B$5+_xlfn.IFNA(VLOOKUP($A7,'EV Distribution'!$A$2:$B$11,2,FALSE),0)*('EV Scenarios'!P$4-'EV Scenarios'!P$2)</f>
        <v>0</v>
      </c>
      <c r="Q7" s="1">
        <f>'Pc, Winter, S1'!Q7*Main!$B$5+_xlfn.IFNA(VLOOKUP($A7,'EV Distribution'!$A$2:$B$11,2,FALSE),0)*('EV Scenarios'!Q$4-'EV Scenarios'!Q$2)</f>
        <v>0</v>
      </c>
      <c r="R7" s="1">
        <f>'Pc, Winter, S1'!R7*Main!$B$5+_xlfn.IFNA(VLOOKUP($A7,'EV Distribution'!$A$2:$B$11,2,FALSE),0)*('EV Scenarios'!R$4-'EV Scenarios'!R$2)</f>
        <v>0</v>
      </c>
      <c r="S7" s="1">
        <f>'Pc, Winter, S1'!S7*Main!$B$5+_xlfn.IFNA(VLOOKUP($A7,'EV Distribution'!$A$2:$B$11,2,FALSE),0)*('EV Scenarios'!S$4-'EV Scenarios'!S$2)</f>
        <v>0</v>
      </c>
      <c r="T7" s="1">
        <f>'Pc, Winter, S1'!T7*Main!$B$5+_xlfn.IFNA(VLOOKUP($A7,'EV Distribution'!$A$2:$B$11,2,FALSE),0)*('EV Scenarios'!T$4-'EV Scenarios'!T$2)</f>
        <v>0</v>
      </c>
      <c r="U7" s="1">
        <f>'Pc, Winter, S1'!U7*Main!$B$5+_xlfn.IFNA(VLOOKUP($A7,'EV Distribution'!$A$2:$B$11,2,FALSE),0)*('EV Scenarios'!U$4-'EV Scenarios'!U$2)</f>
        <v>0</v>
      </c>
      <c r="V7" s="1">
        <f>'Pc, Winter, S1'!V7*Main!$B$5+_xlfn.IFNA(VLOOKUP($A7,'EV Distribution'!$A$2:$B$11,2,FALSE),0)*('EV Scenarios'!V$4-'EV Scenarios'!V$2)</f>
        <v>0</v>
      </c>
      <c r="W7" s="1">
        <f>'Pc, Winter, S1'!W7*Main!$B$5+_xlfn.IFNA(VLOOKUP($A7,'EV Distribution'!$A$2:$B$11,2,FALSE),0)*('EV Scenarios'!W$4-'EV Scenarios'!W$2)</f>
        <v>0</v>
      </c>
      <c r="X7" s="1">
        <f>'Pc, Winter, S1'!X7*Main!$B$5+_xlfn.IFNA(VLOOKUP($A7,'EV Distribution'!$A$2:$B$11,2,FALSE),0)*('EV Scenarios'!X$4-'EV Scenarios'!X$2)</f>
        <v>0</v>
      </c>
      <c r="Y7" s="1">
        <f>'Pc, Winter, S1'!Y7*Main!$B$5+_xlfn.IFNA(VLOOKUP($A7,'EV Distribution'!$A$2:$B$11,2,FALSE),0)*('EV Scenarios'!Y$4-'EV Scenarios'!Y$2)</f>
        <v>0</v>
      </c>
    </row>
    <row r="8" spans="1:25" x14ac:dyDescent="0.3">
      <c r="A8">
        <v>9</v>
      </c>
      <c r="B8" s="1">
        <f>'Pc, Winter, S1'!B8*Main!$B$5+_xlfn.IFNA(VLOOKUP($A8,'EV Distribution'!$A$2:$B$11,2,FALSE),0)*('EV Scenarios'!B$4-'EV Scenarios'!B$2)</f>
        <v>0</v>
      </c>
      <c r="C8" s="1">
        <f>'Pc, Winter, S1'!C8*Main!$B$5+_xlfn.IFNA(VLOOKUP($A8,'EV Distribution'!$A$2:$B$11,2,FALSE),0)*('EV Scenarios'!C$4-'EV Scenarios'!C$2)</f>
        <v>0</v>
      </c>
      <c r="D8" s="1">
        <f>'Pc, Winter, S1'!D8*Main!$B$5+_xlfn.IFNA(VLOOKUP($A8,'EV Distribution'!$A$2:$B$11,2,FALSE),0)*('EV Scenarios'!D$4-'EV Scenarios'!D$2)</f>
        <v>0</v>
      </c>
      <c r="E8" s="1">
        <f>'Pc, Winter, S1'!E8*Main!$B$5+_xlfn.IFNA(VLOOKUP($A8,'EV Distribution'!$A$2:$B$11,2,FALSE),0)*('EV Scenarios'!E$4-'EV Scenarios'!E$2)</f>
        <v>0</v>
      </c>
      <c r="F8" s="1">
        <f>'Pc, Winter, S1'!F8*Main!$B$5+_xlfn.IFNA(VLOOKUP($A8,'EV Distribution'!$A$2:$B$11,2,FALSE),0)*('EV Scenarios'!F$4-'EV Scenarios'!F$2)</f>
        <v>0</v>
      </c>
      <c r="G8" s="1">
        <f>'Pc, Winter, S1'!G8*Main!$B$5+_xlfn.IFNA(VLOOKUP($A8,'EV Distribution'!$A$2:$B$11,2,FALSE),0)*('EV Scenarios'!G$4-'EV Scenarios'!G$2)</f>
        <v>0</v>
      </c>
      <c r="H8" s="1">
        <f>'Pc, Winter, S1'!H8*Main!$B$5+_xlfn.IFNA(VLOOKUP($A8,'EV Distribution'!$A$2:$B$11,2,FALSE),0)*('EV Scenarios'!H$4-'EV Scenarios'!H$2)</f>
        <v>0</v>
      </c>
      <c r="I8" s="1">
        <f>'Pc, Winter, S1'!I8*Main!$B$5+_xlfn.IFNA(VLOOKUP($A8,'EV Distribution'!$A$2:$B$11,2,FALSE),0)*('EV Scenarios'!I$4-'EV Scenarios'!I$2)</f>
        <v>0</v>
      </c>
      <c r="J8" s="1">
        <f>'Pc, Winter, S1'!J8*Main!$B$5+_xlfn.IFNA(VLOOKUP($A8,'EV Distribution'!$A$2:$B$11,2,FALSE),0)*('EV Scenarios'!J$4-'EV Scenarios'!J$2)</f>
        <v>0</v>
      </c>
      <c r="K8" s="1">
        <f>'Pc, Winter, S1'!K8*Main!$B$5+_xlfn.IFNA(VLOOKUP($A8,'EV Distribution'!$A$2:$B$11,2,FALSE),0)*('EV Scenarios'!K$4-'EV Scenarios'!K$2)</f>
        <v>0</v>
      </c>
      <c r="L8" s="1">
        <f>'Pc, Winter, S1'!L8*Main!$B$5+_xlfn.IFNA(VLOOKUP($A8,'EV Distribution'!$A$2:$B$11,2,FALSE),0)*('EV Scenarios'!L$4-'EV Scenarios'!L$2)</f>
        <v>0</v>
      </c>
      <c r="M8" s="1">
        <f>'Pc, Winter, S1'!M8*Main!$B$5+_xlfn.IFNA(VLOOKUP($A8,'EV Distribution'!$A$2:$B$11,2,FALSE),0)*('EV Scenarios'!M$4-'EV Scenarios'!M$2)</f>
        <v>0</v>
      </c>
      <c r="N8" s="1">
        <f>'Pc, Winter, S1'!N8*Main!$B$5+_xlfn.IFNA(VLOOKUP($A8,'EV Distribution'!$A$2:$B$11,2,FALSE),0)*('EV Scenarios'!N$4-'EV Scenarios'!N$2)</f>
        <v>0</v>
      </c>
      <c r="O8" s="1">
        <f>'Pc, Winter, S1'!O8*Main!$B$5+_xlfn.IFNA(VLOOKUP($A8,'EV Distribution'!$A$2:$B$11,2,FALSE),0)*('EV Scenarios'!O$4-'EV Scenarios'!O$2)</f>
        <v>0</v>
      </c>
      <c r="P8" s="1">
        <f>'Pc, Winter, S1'!P8*Main!$B$5+_xlfn.IFNA(VLOOKUP($A8,'EV Distribution'!$A$2:$B$11,2,FALSE),0)*('EV Scenarios'!P$4-'EV Scenarios'!P$2)</f>
        <v>0</v>
      </c>
      <c r="Q8" s="1">
        <f>'Pc, Winter, S1'!Q8*Main!$B$5+_xlfn.IFNA(VLOOKUP($A8,'EV Distribution'!$A$2:$B$11,2,FALSE),0)*('EV Scenarios'!Q$4-'EV Scenarios'!Q$2)</f>
        <v>0</v>
      </c>
      <c r="R8" s="1">
        <f>'Pc, Winter, S1'!R8*Main!$B$5+_xlfn.IFNA(VLOOKUP($A8,'EV Distribution'!$A$2:$B$11,2,FALSE),0)*('EV Scenarios'!R$4-'EV Scenarios'!R$2)</f>
        <v>0</v>
      </c>
      <c r="S8" s="1">
        <f>'Pc, Winter, S1'!S8*Main!$B$5+_xlfn.IFNA(VLOOKUP($A8,'EV Distribution'!$A$2:$B$11,2,FALSE),0)*('EV Scenarios'!S$4-'EV Scenarios'!S$2)</f>
        <v>0</v>
      </c>
      <c r="T8" s="1">
        <f>'Pc, Winter, S1'!T8*Main!$B$5+_xlfn.IFNA(VLOOKUP($A8,'EV Distribution'!$A$2:$B$11,2,FALSE),0)*('EV Scenarios'!T$4-'EV Scenarios'!T$2)</f>
        <v>0</v>
      </c>
      <c r="U8" s="1">
        <f>'Pc, Winter, S1'!U8*Main!$B$5+_xlfn.IFNA(VLOOKUP($A8,'EV Distribution'!$A$2:$B$11,2,FALSE),0)*('EV Scenarios'!U$4-'EV Scenarios'!U$2)</f>
        <v>0</v>
      </c>
      <c r="V8" s="1">
        <f>'Pc, Winter, S1'!V8*Main!$B$5+_xlfn.IFNA(VLOOKUP($A8,'EV Distribution'!$A$2:$B$11,2,FALSE),0)*('EV Scenarios'!V$4-'EV Scenarios'!V$2)</f>
        <v>0</v>
      </c>
      <c r="W8" s="1">
        <f>'Pc, Winter, S1'!W8*Main!$B$5+_xlfn.IFNA(VLOOKUP($A8,'EV Distribution'!$A$2:$B$11,2,FALSE),0)*('EV Scenarios'!W$4-'EV Scenarios'!W$2)</f>
        <v>0</v>
      </c>
      <c r="X8" s="1">
        <f>'Pc, Winter, S1'!X8*Main!$B$5+_xlfn.IFNA(VLOOKUP($A8,'EV Distribution'!$A$2:$B$11,2,FALSE),0)*('EV Scenarios'!X$4-'EV Scenarios'!X$2)</f>
        <v>0</v>
      </c>
      <c r="Y8" s="1">
        <f>'Pc, Winter, S1'!Y8*Main!$B$5+_xlfn.IFNA(VLOOKUP($A8,'EV Distribution'!$A$2:$B$11,2,FALSE),0)*('EV Scenarios'!Y$4-'EV Scenarios'!Y$2)</f>
        <v>0</v>
      </c>
    </row>
    <row r="9" spans="1:25" x14ac:dyDescent="0.3">
      <c r="A9">
        <v>10</v>
      </c>
      <c r="B9" s="1">
        <f>'Pc, Winter, S1'!B9*Main!$B$5+_xlfn.IFNA(VLOOKUP($A9,'EV Distribution'!$A$2:$B$11,2,FALSE),0)*('EV Scenarios'!B$4-'EV Scenarios'!B$2)</f>
        <v>3.86205</v>
      </c>
      <c r="C9" s="1">
        <f>'Pc, Winter, S1'!C9*Main!$B$5+_xlfn.IFNA(VLOOKUP($A9,'EV Distribution'!$A$2:$B$11,2,FALSE),0)*('EV Scenarios'!C$4-'EV Scenarios'!C$2)</f>
        <v>4.6717233333333334</v>
      </c>
      <c r="D9" s="1">
        <f>'Pc, Winter, S1'!D9*Main!$B$5+_xlfn.IFNA(VLOOKUP($A9,'EV Distribution'!$A$2:$B$11,2,FALSE),0)*('EV Scenarios'!D$4-'EV Scenarios'!D$2)</f>
        <v>6.2154566666666655</v>
      </c>
      <c r="E9" s="1">
        <f>'Pc, Winter, S1'!E9*Main!$B$5+_xlfn.IFNA(VLOOKUP($A9,'EV Distribution'!$A$2:$B$11,2,FALSE),0)*('EV Scenarios'!E$4-'EV Scenarios'!E$2)</f>
        <v>7.3780933333333332</v>
      </c>
      <c r="F9" s="1">
        <f>'Pc, Winter, S1'!F9*Main!$B$5+_xlfn.IFNA(VLOOKUP($A9,'EV Distribution'!$A$2:$B$11,2,FALSE),0)*('EV Scenarios'!F$4-'EV Scenarios'!F$2)</f>
        <v>8.509053333333334</v>
      </c>
      <c r="G9" s="1">
        <f>'Pc, Winter, S1'!G9*Main!$B$5+_xlfn.IFNA(VLOOKUP($A9,'EV Distribution'!$A$2:$B$11,2,FALSE),0)*('EV Scenarios'!G$4-'EV Scenarios'!G$2)</f>
        <v>9.1583699999999997</v>
      </c>
      <c r="H9" s="1">
        <f>'Pc, Winter, S1'!H9*Main!$B$5+_xlfn.IFNA(VLOOKUP($A9,'EV Distribution'!$A$2:$B$11,2,FALSE),0)*('EV Scenarios'!H$4-'EV Scenarios'!H$2)</f>
        <v>8.4838966666666664</v>
      </c>
      <c r="I9" s="1">
        <f>'Pc, Winter, S1'!I9*Main!$B$5+_xlfn.IFNA(VLOOKUP($A9,'EV Distribution'!$A$2:$B$11,2,FALSE),0)*('EV Scenarios'!I$4-'EV Scenarios'!I$2)</f>
        <v>12.50282</v>
      </c>
      <c r="J9" s="1">
        <f>'Pc, Winter, S1'!J9*Main!$B$5+_xlfn.IFNA(VLOOKUP($A9,'EV Distribution'!$A$2:$B$11,2,FALSE),0)*('EV Scenarios'!J$4-'EV Scenarios'!J$2)</f>
        <v>11.123993333333333</v>
      </c>
      <c r="K9" s="1">
        <f>'Pc, Winter, S1'!K9*Main!$B$5+_xlfn.IFNA(VLOOKUP($A9,'EV Distribution'!$A$2:$B$11,2,FALSE),0)*('EV Scenarios'!K$4-'EV Scenarios'!K$2)</f>
        <v>13.116853333333333</v>
      </c>
      <c r="L9" s="1">
        <f>'Pc, Winter, S1'!L9*Main!$B$5+_xlfn.IFNA(VLOOKUP($A9,'EV Distribution'!$A$2:$B$11,2,FALSE),0)*('EV Scenarios'!L$4-'EV Scenarios'!L$2)</f>
        <v>13.354746666666667</v>
      </c>
      <c r="M9" s="1">
        <f>'Pc, Winter, S1'!M9*Main!$B$5+_xlfn.IFNA(VLOOKUP($A9,'EV Distribution'!$A$2:$B$11,2,FALSE),0)*('EV Scenarios'!M$4-'EV Scenarios'!M$2)</f>
        <v>13.012599999999999</v>
      </c>
      <c r="N9" s="1">
        <f>'Pc, Winter, S1'!N9*Main!$B$5+_xlfn.IFNA(VLOOKUP($A9,'EV Distribution'!$A$2:$B$11,2,FALSE),0)*('EV Scenarios'!N$4-'EV Scenarios'!N$2)</f>
        <v>12.024446666666666</v>
      </c>
      <c r="O9" s="1">
        <f>'Pc, Winter, S1'!O9*Main!$B$5+_xlfn.IFNA(VLOOKUP($A9,'EV Distribution'!$A$2:$B$11,2,FALSE),0)*('EV Scenarios'!O$4-'EV Scenarios'!O$2)</f>
        <v>11.379623333333331</v>
      </c>
      <c r="P9" s="1">
        <f>'Pc, Winter, S1'!P9*Main!$B$5+_xlfn.IFNA(VLOOKUP($A9,'EV Distribution'!$A$2:$B$11,2,FALSE),0)*('EV Scenarios'!P$4-'EV Scenarios'!P$2)</f>
        <v>11.020856666666667</v>
      </c>
      <c r="Q9" s="1">
        <f>'Pc, Winter, S1'!Q9*Main!$B$5+_xlfn.IFNA(VLOOKUP($A9,'EV Distribution'!$A$2:$B$11,2,FALSE),0)*('EV Scenarios'!Q$4-'EV Scenarios'!Q$2)</f>
        <v>10.324583333333333</v>
      </c>
      <c r="R9" s="1">
        <f>'Pc, Winter, S1'!R9*Main!$B$5+_xlfn.IFNA(VLOOKUP($A9,'EV Distribution'!$A$2:$B$11,2,FALSE),0)*('EV Scenarios'!R$4-'EV Scenarios'!R$2)</f>
        <v>9.8669299999999982</v>
      </c>
      <c r="S9" s="1">
        <f>'Pc, Winter, S1'!S9*Main!$B$5+_xlfn.IFNA(VLOOKUP($A9,'EV Distribution'!$A$2:$B$11,2,FALSE),0)*('EV Scenarios'!S$4-'EV Scenarios'!S$2)</f>
        <v>9.355596666666667</v>
      </c>
      <c r="T9" s="1">
        <f>'Pc, Winter, S1'!T9*Main!$B$5+_xlfn.IFNA(VLOOKUP($A9,'EV Distribution'!$A$2:$B$11,2,FALSE),0)*('EV Scenarios'!T$4-'EV Scenarios'!T$2)</f>
        <v>6.7021933333333337</v>
      </c>
      <c r="U9" s="1">
        <f>'Pc, Winter, S1'!U9*Main!$B$5+_xlfn.IFNA(VLOOKUP($A9,'EV Distribution'!$A$2:$B$11,2,FALSE),0)*('EV Scenarios'!U$4-'EV Scenarios'!U$2)</f>
        <v>6.9952199999999998</v>
      </c>
      <c r="V9" s="1">
        <f>'Pc, Winter, S1'!V9*Main!$B$5+_xlfn.IFNA(VLOOKUP($A9,'EV Distribution'!$A$2:$B$11,2,FALSE),0)*('EV Scenarios'!V$4-'EV Scenarios'!V$2)</f>
        <v>7.3540766666666659</v>
      </c>
      <c r="W9" s="1">
        <f>'Pc, Winter, S1'!W9*Main!$B$5+_xlfn.IFNA(VLOOKUP($A9,'EV Distribution'!$A$2:$B$11,2,FALSE),0)*('EV Scenarios'!W$4-'EV Scenarios'!W$2)</f>
        <v>7.9680166666666654</v>
      </c>
      <c r="X9" s="1">
        <f>'Pc, Winter, S1'!X9*Main!$B$5+_xlfn.IFNA(VLOOKUP($A9,'EV Distribution'!$A$2:$B$11,2,FALSE),0)*('EV Scenarios'!X$4-'EV Scenarios'!X$2)</f>
        <v>3.066349999999999</v>
      </c>
      <c r="Y9" s="1">
        <f>'Pc, Winter, S1'!Y9*Main!$B$5+_xlfn.IFNA(VLOOKUP($A9,'EV Distribution'!$A$2:$B$11,2,FALSE),0)*('EV Scenarios'!Y$4-'EV Scenarios'!Y$2)</f>
        <v>3.4059700000000004</v>
      </c>
    </row>
    <row r="10" spans="1:25" x14ac:dyDescent="0.3">
      <c r="A10">
        <v>12</v>
      </c>
      <c r="B10" s="1">
        <f>'Pc, Winter, S1'!B10*Main!$B$5+_xlfn.IFNA(VLOOKUP($A10,'EV Distribution'!$A$2:$B$11,2,FALSE),0)*('EV Scenarios'!B$4-'EV Scenarios'!B$2)</f>
        <v>0</v>
      </c>
      <c r="C10" s="1">
        <f>'Pc, Winter, S1'!C10*Main!$B$5+_xlfn.IFNA(VLOOKUP($A10,'EV Distribution'!$A$2:$B$11,2,FALSE),0)*('EV Scenarios'!C$4-'EV Scenarios'!C$2)</f>
        <v>0</v>
      </c>
      <c r="D10" s="1">
        <f>'Pc, Winter, S1'!D10*Main!$B$5+_xlfn.IFNA(VLOOKUP($A10,'EV Distribution'!$A$2:$B$11,2,FALSE),0)*('EV Scenarios'!D$4-'EV Scenarios'!D$2)</f>
        <v>0</v>
      </c>
      <c r="E10" s="1">
        <f>'Pc, Winter, S1'!E10*Main!$B$5+_xlfn.IFNA(VLOOKUP($A10,'EV Distribution'!$A$2:$B$11,2,FALSE),0)*('EV Scenarios'!E$4-'EV Scenarios'!E$2)</f>
        <v>0</v>
      </c>
      <c r="F10" s="1">
        <f>'Pc, Winter, S1'!F10*Main!$B$5+_xlfn.IFNA(VLOOKUP($A10,'EV Distribution'!$A$2:$B$11,2,FALSE),0)*('EV Scenarios'!F$4-'EV Scenarios'!F$2)</f>
        <v>0</v>
      </c>
      <c r="G10" s="1">
        <f>'Pc, Winter, S1'!G10*Main!$B$5+_xlfn.IFNA(VLOOKUP($A10,'EV Distribution'!$A$2:$B$11,2,FALSE),0)*('EV Scenarios'!G$4-'EV Scenarios'!G$2)</f>
        <v>0</v>
      </c>
      <c r="H10" s="1">
        <f>'Pc, Winter, S1'!H10*Main!$B$5+_xlfn.IFNA(VLOOKUP($A10,'EV Distribution'!$A$2:$B$11,2,FALSE),0)*('EV Scenarios'!H$4-'EV Scenarios'!H$2)</f>
        <v>0</v>
      </c>
      <c r="I10" s="1">
        <f>'Pc, Winter, S1'!I10*Main!$B$5+_xlfn.IFNA(VLOOKUP($A10,'EV Distribution'!$A$2:$B$11,2,FALSE),0)*('EV Scenarios'!I$4-'EV Scenarios'!I$2)</f>
        <v>0</v>
      </c>
      <c r="J10" s="1">
        <f>'Pc, Winter, S1'!J10*Main!$B$5+_xlfn.IFNA(VLOOKUP($A10,'EV Distribution'!$A$2:$B$11,2,FALSE),0)*('EV Scenarios'!J$4-'EV Scenarios'!J$2)</f>
        <v>0</v>
      </c>
      <c r="K10" s="1">
        <f>'Pc, Winter, S1'!K10*Main!$B$5+_xlfn.IFNA(VLOOKUP($A10,'EV Distribution'!$A$2:$B$11,2,FALSE),0)*('EV Scenarios'!K$4-'EV Scenarios'!K$2)</f>
        <v>0</v>
      </c>
      <c r="L10" s="1">
        <f>'Pc, Winter, S1'!L10*Main!$B$5+_xlfn.IFNA(VLOOKUP($A10,'EV Distribution'!$A$2:$B$11,2,FALSE),0)*('EV Scenarios'!L$4-'EV Scenarios'!L$2)</f>
        <v>0</v>
      </c>
      <c r="M10" s="1">
        <f>'Pc, Winter, S1'!M10*Main!$B$5+_xlfn.IFNA(VLOOKUP($A10,'EV Distribution'!$A$2:$B$11,2,FALSE),0)*('EV Scenarios'!M$4-'EV Scenarios'!M$2)</f>
        <v>0</v>
      </c>
      <c r="N10" s="1">
        <f>'Pc, Winter, S1'!N10*Main!$B$5+_xlfn.IFNA(VLOOKUP($A10,'EV Distribution'!$A$2:$B$11,2,FALSE),0)*('EV Scenarios'!N$4-'EV Scenarios'!N$2)</f>
        <v>0</v>
      </c>
      <c r="O10" s="1">
        <f>'Pc, Winter, S1'!O10*Main!$B$5+_xlfn.IFNA(VLOOKUP($A10,'EV Distribution'!$A$2:$B$11,2,FALSE),0)*('EV Scenarios'!O$4-'EV Scenarios'!O$2)</f>
        <v>0</v>
      </c>
      <c r="P10" s="1">
        <f>'Pc, Winter, S1'!P10*Main!$B$5+_xlfn.IFNA(VLOOKUP($A10,'EV Distribution'!$A$2:$B$11,2,FALSE),0)*('EV Scenarios'!P$4-'EV Scenarios'!P$2)</f>
        <v>0</v>
      </c>
      <c r="Q10" s="1">
        <f>'Pc, Winter, S1'!Q10*Main!$B$5+_xlfn.IFNA(VLOOKUP($A10,'EV Distribution'!$A$2:$B$11,2,FALSE),0)*('EV Scenarios'!Q$4-'EV Scenarios'!Q$2)</f>
        <v>0</v>
      </c>
      <c r="R10" s="1">
        <f>'Pc, Winter, S1'!R10*Main!$B$5+_xlfn.IFNA(VLOOKUP($A10,'EV Distribution'!$A$2:$B$11,2,FALSE),0)*('EV Scenarios'!R$4-'EV Scenarios'!R$2)</f>
        <v>0</v>
      </c>
      <c r="S10" s="1">
        <f>'Pc, Winter, S1'!S10*Main!$B$5+_xlfn.IFNA(VLOOKUP($A10,'EV Distribution'!$A$2:$B$11,2,FALSE),0)*('EV Scenarios'!S$4-'EV Scenarios'!S$2)</f>
        <v>0</v>
      </c>
      <c r="T10" s="1">
        <f>'Pc, Winter, S1'!T10*Main!$B$5+_xlfn.IFNA(VLOOKUP($A10,'EV Distribution'!$A$2:$B$11,2,FALSE),0)*('EV Scenarios'!T$4-'EV Scenarios'!T$2)</f>
        <v>0</v>
      </c>
      <c r="U10" s="1">
        <f>'Pc, Winter, S1'!U10*Main!$B$5+_xlfn.IFNA(VLOOKUP($A10,'EV Distribution'!$A$2:$B$11,2,FALSE),0)*('EV Scenarios'!U$4-'EV Scenarios'!U$2)</f>
        <v>0</v>
      </c>
      <c r="V10" s="1">
        <f>'Pc, Winter, S1'!V10*Main!$B$5+_xlfn.IFNA(VLOOKUP($A10,'EV Distribution'!$A$2:$B$11,2,FALSE),0)*('EV Scenarios'!V$4-'EV Scenarios'!V$2)</f>
        <v>0</v>
      </c>
      <c r="W10" s="1">
        <f>'Pc, Winter, S1'!W10*Main!$B$5+_xlfn.IFNA(VLOOKUP($A10,'EV Distribution'!$A$2:$B$11,2,FALSE),0)*('EV Scenarios'!W$4-'EV Scenarios'!W$2)</f>
        <v>0</v>
      </c>
      <c r="X10" s="1">
        <f>'Pc, Winter, S1'!X10*Main!$B$5+_xlfn.IFNA(VLOOKUP($A10,'EV Distribution'!$A$2:$B$11,2,FALSE),0)*('EV Scenarios'!X$4-'EV Scenarios'!X$2)</f>
        <v>0</v>
      </c>
      <c r="Y10" s="1">
        <f>'Pc, Winter, S1'!Y10*Main!$B$5+_xlfn.IFNA(VLOOKUP($A10,'EV Distribution'!$A$2:$B$11,2,FALSE),0)*('EV Scenarios'!Y$4-'EV Scenarios'!Y$2)</f>
        <v>0</v>
      </c>
    </row>
    <row r="11" spans="1:25" x14ac:dyDescent="0.3">
      <c r="A11">
        <v>15</v>
      </c>
      <c r="B11" s="1">
        <f>'Pc, Winter, S1'!B11*Main!$B$5+_xlfn.IFNA(VLOOKUP($A11,'EV Distribution'!$A$2:$B$11,2,FALSE),0)*('EV Scenarios'!B$4-'EV Scenarios'!B$2)</f>
        <v>3.86205</v>
      </c>
      <c r="C11" s="1">
        <f>'Pc, Winter, S1'!C11*Main!$B$5+_xlfn.IFNA(VLOOKUP($A11,'EV Distribution'!$A$2:$B$11,2,FALSE),0)*('EV Scenarios'!C$4-'EV Scenarios'!C$2)</f>
        <v>4.6717233333333334</v>
      </c>
      <c r="D11" s="1">
        <f>'Pc, Winter, S1'!D11*Main!$B$5+_xlfn.IFNA(VLOOKUP($A11,'EV Distribution'!$A$2:$B$11,2,FALSE),0)*('EV Scenarios'!D$4-'EV Scenarios'!D$2)</f>
        <v>6.2154566666666655</v>
      </c>
      <c r="E11" s="1">
        <f>'Pc, Winter, S1'!E11*Main!$B$5+_xlfn.IFNA(VLOOKUP($A11,'EV Distribution'!$A$2:$B$11,2,FALSE),0)*('EV Scenarios'!E$4-'EV Scenarios'!E$2)</f>
        <v>7.3780933333333332</v>
      </c>
      <c r="F11" s="1">
        <f>'Pc, Winter, S1'!F11*Main!$B$5+_xlfn.IFNA(VLOOKUP($A11,'EV Distribution'!$A$2:$B$11,2,FALSE),0)*('EV Scenarios'!F$4-'EV Scenarios'!F$2)</f>
        <v>8.509053333333334</v>
      </c>
      <c r="G11" s="1">
        <f>'Pc, Winter, S1'!G11*Main!$B$5+_xlfn.IFNA(VLOOKUP($A11,'EV Distribution'!$A$2:$B$11,2,FALSE),0)*('EV Scenarios'!G$4-'EV Scenarios'!G$2)</f>
        <v>9.1583699999999997</v>
      </c>
      <c r="H11" s="1">
        <f>'Pc, Winter, S1'!H11*Main!$B$5+_xlfn.IFNA(VLOOKUP($A11,'EV Distribution'!$A$2:$B$11,2,FALSE),0)*('EV Scenarios'!H$4-'EV Scenarios'!H$2)</f>
        <v>8.4838966666666664</v>
      </c>
      <c r="I11" s="1">
        <f>'Pc, Winter, S1'!I11*Main!$B$5+_xlfn.IFNA(VLOOKUP($A11,'EV Distribution'!$A$2:$B$11,2,FALSE),0)*('EV Scenarios'!I$4-'EV Scenarios'!I$2)</f>
        <v>12.50282</v>
      </c>
      <c r="J11" s="1">
        <f>'Pc, Winter, S1'!J11*Main!$B$5+_xlfn.IFNA(VLOOKUP($A11,'EV Distribution'!$A$2:$B$11,2,FALSE),0)*('EV Scenarios'!J$4-'EV Scenarios'!J$2)</f>
        <v>11.123993333333333</v>
      </c>
      <c r="K11" s="1">
        <f>'Pc, Winter, S1'!K11*Main!$B$5+_xlfn.IFNA(VLOOKUP($A11,'EV Distribution'!$A$2:$B$11,2,FALSE),0)*('EV Scenarios'!K$4-'EV Scenarios'!K$2)</f>
        <v>13.116853333333333</v>
      </c>
      <c r="L11" s="1">
        <f>'Pc, Winter, S1'!L11*Main!$B$5+_xlfn.IFNA(VLOOKUP($A11,'EV Distribution'!$A$2:$B$11,2,FALSE),0)*('EV Scenarios'!L$4-'EV Scenarios'!L$2)</f>
        <v>13.354746666666667</v>
      </c>
      <c r="M11" s="1">
        <f>'Pc, Winter, S1'!M11*Main!$B$5+_xlfn.IFNA(VLOOKUP($A11,'EV Distribution'!$A$2:$B$11,2,FALSE),0)*('EV Scenarios'!M$4-'EV Scenarios'!M$2)</f>
        <v>13.012599999999999</v>
      </c>
      <c r="N11" s="1">
        <f>'Pc, Winter, S1'!N11*Main!$B$5+_xlfn.IFNA(VLOOKUP($A11,'EV Distribution'!$A$2:$B$11,2,FALSE),0)*('EV Scenarios'!N$4-'EV Scenarios'!N$2)</f>
        <v>12.024446666666666</v>
      </c>
      <c r="O11" s="1">
        <f>'Pc, Winter, S1'!O11*Main!$B$5+_xlfn.IFNA(VLOOKUP($A11,'EV Distribution'!$A$2:$B$11,2,FALSE),0)*('EV Scenarios'!O$4-'EV Scenarios'!O$2)</f>
        <v>11.379623333333331</v>
      </c>
      <c r="P11" s="1">
        <f>'Pc, Winter, S1'!P11*Main!$B$5+_xlfn.IFNA(VLOOKUP($A11,'EV Distribution'!$A$2:$B$11,2,FALSE),0)*('EV Scenarios'!P$4-'EV Scenarios'!P$2)</f>
        <v>11.020856666666667</v>
      </c>
      <c r="Q11" s="1">
        <f>'Pc, Winter, S1'!Q11*Main!$B$5+_xlfn.IFNA(VLOOKUP($A11,'EV Distribution'!$A$2:$B$11,2,FALSE),0)*('EV Scenarios'!Q$4-'EV Scenarios'!Q$2)</f>
        <v>10.324583333333333</v>
      </c>
      <c r="R11" s="1">
        <f>'Pc, Winter, S1'!R11*Main!$B$5+_xlfn.IFNA(VLOOKUP($A11,'EV Distribution'!$A$2:$B$11,2,FALSE),0)*('EV Scenarios'!R$4-'EV Scenarios'!R$2)</f>
        <v>9.8669299999999982</v>
      </c>
      <c r="S11" s="1">
        <f>'Pc, Winter, S1'!S11*Main!$B$5+_xlfn.IFNA(VLOOKUP($A11,'EV Distribution'!$A$2:$B$11,2,FALSE),0)*('EV Scenarios'!S$4-'EV Scenarios'!S$2)</f>
        <v>9.355596666666667</v>
      </c>
      <c r="T11" s="1">
        <f>'Pc, Winter, S1'!T11*Main!$B$5+_xlfn.IFNA(VLOOKUP($A11,'EV Distribution'!$A$2:$B$11,2,FALSE),0)*('EV Scenarios'!T$4-'EV Scenarios'!T$2)</f>
        <v>6.7021933333333337</v>
      </c>
      <c r="U11" s="1">
        <f>'Pc, Winter, S1'!U11*Main!$B$5+_xlfn.IFNA(VLOOKUP($A11,'EV Distribution'!$A$2:$B$11,2,FALSE),0)*('EV Scenarios'!U$4-'EV Scenarios'!U$2)</f>
        <v>6.9952199999999998</v>
      </c>
      <c r="V11" s="1">
        <f>'Pc, Winter, S1'!V11*Main!$B$5+_xlfn.IFNA(VLOOKUP($A11,'EV Distribution'!$A$2:$B$11,2,FALSE),0)*('EV Scenarios'!V$4-'EV Scenarios'!V$2)</f>
        <v>7.3540766666666659</v>
      </c>
      <c r="W11" s="1">
        <f>'Pc, Winter, S1'!W11*Main!$B$5+_xlfn.IFNA(VLOOKUP($A11,'EV Distribution'!$A$2:$B$11,2,FALSE),0)*('EV Scenarios'!W$4-'EV Scenarios'!W$2)</f>
        <v>7.9680166666666654</v>
      </c>
      <c r="X11" s="1">
        <f>'Pc, Winter, S1'!X11*Main!$B$5+_xlfn.IFNA(VLOOKUP($A11,'EV Distribution'!$A$2:$B$11,2,FALSE),0)*('EV Scenarios'!X$4-'EV Scenarios'!X$2)</f>
        <v>3.066349999999999</v>
      </c>
      <c r="Y11" s="1">
        <f>'Pc, Winter, S1'!Y11*Main!$B$5+_xlfn.IFNA(VLOOKUP($A11,'EV Distribution'!$A$2:$B$11,2,FALSE),0)*('EV Scenarios'!Y$4-'EV Scenarios'!Y$2)</f>
        <v>3.4059700000000004</v>
      </c>
    </row>
    <row r="12" spans="1:25" x14ac:dyDescent="0.3">
      <c r="A12">
        <v>16</v>
      </c>
      <c r="B12" s="1">
        <f>'Pc, Winter, S1'!B12*Main!$B$5+_xlfn.IFNA(VLOOKUP($A12,'EV Distribution'!$A$2:$B$11,2,FALSE),0)*('EV Scenarios'!B$4-'EV Scenarios'!B$2)</f>
        <v>0</v>
      </c>
      <c r="C12" s="1">
        <f>'Pc, Winter, S1'!C12*Main!$B$5+_xlfn.IFNA(VLOOKUP($A12,'EV Distribution'!$A$2:$B$11,2,FALSE),0)*('EV Scenarios'!C$4-'EV Scenarios'!C$2)</f>
        <v>0</v>
      </c>
      <c r="D12" s="1">
        <f>'Pc, Winter, S1'!D12*Main!$B$5+_xlfn.IFNA(VLOOKUP($A12,'EV Distribution'!$A$2:$B$11,2,FALSE),0)*('EV Scenarios'!D$4-'EV Scenarios'!D$2)</f>
        <v>0</v>
      </c>
      <c r="E12" s="1">
        <f>'Pc, Winter, S1'!E12*Main!$B$5+_xlfn.IFNA(VLOOKUP($A12,'EV Distribution'!$A$2:$B$11,2,FALSE),0)*('EV Scenarios'!E$4-'EV Scenarios'!E$2)</f>
        <v>0</v>
      </c>
      <c r="F12" s="1">
        <f>'Pc, Winter, S1'!F12*Main!$B$5+_xlfn.IFNA(VLOOKUP($A12,'EV Distribution'!$A$2:$B$11,2,FALSE),0)*('EV Scenarios'!F$4-'EV Scenarios'!F$2)</f>
        <v>0</v>
      </c>
      <c r="G12" s="1">
        <f>'Pc, Winter, S1'!G12*Main!$B$5+_xlfn.IFNA(VLOOKUP($A12,'EV Distribution'!$A$2:$B$11,2,FALSE),0)*('EV Scenarios'!G$4-'EV Scenarios'!G$2)</f>
        <v>0</v>
      </c>
      <c r="H12" s="1">
        <f>'Pc, Winter, S1'!H12*Main!$B$5+_xlfn.IFNA(VLOOKUP($A12,'EV Distribution'!$A$2:$B$11,2,FALSE),0)*('EV Scenarios'!H$4-'EV Scenarios'!H$2)</f>
        <v>0</v>
      </c>
      <c r="I12" s="1">
        <f>'Pc, Winter, S1'!I12*Main!$B$5+_xlfn.IFNA(VLOOKUP($A12,'EV Distribution'!$A$2:$B$11,2,FALSE),0)*('EV Scenarios'!I$4-'EV Scenarios'!I$2)</f>
        <v>0</v>
      </c>
      <c r="J12" s="1">
        <f>'Pc, Winter, S1'!J12*Main!$B$5+_xlfn.IFNA(VLOOKUP($A12,'EV Distribution'!$A$2:$B$11,2,FALSE),0)*('EV Scenarios'!J$4-'EV Scenarios'!J$2)</f>
        <v>0</v>
      </c>
      <c r="K12" s="1">
        <f>'Pc, Winter, S1'!K12*Main!$B$5+_xlfn.IFNA(VLOOKUP($A12,'EV Distribution'!$A$2:$B$11,2,FALSE),0)*('EV Scenarios'!K$4-'EV Scenarios'!K$2)</f>
        <v>0</v>
      </c>
      <c r="L12" s="1">
        <f>'Pc, Winter, S1'!L12*Main!$B$5+_xlfn.IFNA(VLOOKUP($A12,'EV Distribution'!$A$2:$B$11,2,FALSE),0)*('EV Scenarios'!L$4-'EV Scenarios'!L$2)</f>
        <v>0</v>
      </c>
      <c r="M12" s="1">
        <f>'Pc, Winter, S1'!M12*Main!$B$5+_xlfn.IFNA(VLOOKUP($A12,'EV Distribution'!$A$2:$B$11,2,FALSE),0)*('EV Scenarios'!M$4-'EV Scenarios'!M$2)</f>
        <v>0</v>
      </c>
      <c r="N12" s="1">
        <f>'Pc, Winter, S1'!N12*Main!$B$5+_xlfn.IFNA(VLOOKUP($A12,'EV Distribution'!$A$2:$B$11,2,FALSE),0)*('EV Scenarios'!N$4-'EV Scenarios'!N$2)</f>
        <v>0</v>
      </c>
      <c r="O12" s="1">
        <f>'Pc, Winter, S1'!O12*Main!$B$5+_xlfn.IFNA(VLOOKUP($A12,'EV Distribution'!$A$2:$B$11,2,FALSE),0)*('EV Scenarios'!O$4-'EV Scenarios'!O$2)</f>
        <v>0</v>
      </c>
      <c r="P12" s="1">
        <f>'Pc, Winter, S1'!P12*Main!$B$5+_xlfn.IFNA(VLOOKUP($A12,'EV Distribution'!$A$2:$B$11,2,FALSE),0)*('EV Scenarios'!P$4-'EV Scenarios'!P$2)</f>
        <v>0</v>
      </c>
      <c r="Q12" s="1">
        <f>'Pc, Winter, S1'!Q12*Main!$B$5+_xlfn.IFNA(VLOOKUP($A12,'EV Distribution'!$A$2:$B$11,2,FALSE),0)*('EV Scenarios'!Q$4-'EV Scenarios'!Q$2)</f>
        <v>0</v>
      </c>
      <c r="R12" s="1">
        <f>'Pc, Winter, S1'!R12*Main!$B$5+_xlfn.IFNA(VLOOKUP($A12,'EV Distribution'!$A$2:$B$11,2,FALSE),0)*('EV Scenarios'!R$4-'EV Scenarios'!R$2)</f>
        <v>0</v>
      </c>
      <c r="S12" s="1">
        <f>'Pc, Winter, S1'!S12*Main!$B$5+_xlfn.IFNA(VLOOKUP($A12,'EV Distribution'!$A$2:$B$11,2,FALSE),0)*('EV Scenarios'!S$4-'EV Scenarios'!S$2)</f>
        <v>0</v>
      </c>
      <c r="T12" s="1">
        <f>'Pc, Winter, S1'!T12*Main!$B$5+_xlfn.IFNA(VLOOKUP($A12,'EV Distribution'!$A$2:$B$11,2,FALSE),0)*('EV Scenarios'!T$4-'EV Scenarios'!T$2)</f>
        <v>0</v>
      </c>
      <c r="U12" s="1">
        <f>'Pc, Winter, S1'!U12*Main!$B$5+_xlfn.IFNA(VLOOKUP($A12,'EV Distribution'!$A$2:$B$11,2,FALSE),0)*('EV Scenarios'!U$4-'EV Scenarios'!U$2)</f>
        <v>0</v>
      </c>
      <c r="V12" s="1">
        <f>'Pc, Winter, S1'!V12*Main!$B$5+_xlfn.IFNA(VLOOKUP($A12,'EV Distribution'!$A$2:$B$11,2,FALSE),0)*('EV Scenarios'!V$4-'EV Scenarios'!V$2)</f>
        <v>0</v>
      </c>
      <c r="W12" s="1">
        <f>'Pc, Winter, S1'!W12*Main!$B$5+_xlfn.IFNA(VLOOKUP($A12,'EV Distribution'!$A$2:$B$11,2,FALSE),0)*('EV Scenarios'!W$4-'EV Scenarios'!W$2)</f>
        <v>0</v>
      </c>
      <c r="X12" s="1">
        <f>'Pc, Winter, S1'!X12*Main!$B$5+_xlfn.IFNA(VLOOKUP($A12,'EV Distribution'!$A$2:$B$11,2,FALSE),0)*('EV Scenarios'!X$4-'EV Scenarios'!X$2)</f>
        <v>0</v>
      </c>
      <c r="Y12" s="1">
        <f>'Pc, Winter, S1'!Y12*Main!$B$5+_xlfn.IFNA(VLOOKUP($A12,'EV Distribution'!$A$2:$B$11,2,FALSE),0)*('EV Scenarios'!Y$4-'EV Scenarios'!Y$2)</f>
        <v>0</v>
      </c>
    </row>
    <row r="13" spans="1:25" x14ac:dyDescent="0.3">
      <c r="A13">
        <v>17</v>
      </c>
      <c r="B13" s="1">
        <f>'Pc, Winter, S1'!B13*Main!$B$5+_xlfn.IFNA(VLOOKUP($A13,'EV Distribution'!$A$2:$B$11,2,FALSE),0)*('EV Scenarios'!B$4-'EV Scenarios'!B$2)</f>
        <v>0</v>
      </c>
      <c r="C13" s="1">
        <f>'Pc, Winter, S1'!C13*Main!$B$5+_xlfn.IFNA(VLOOKUP($A13,'EV Distribution'!$A$2:$B$11,2,FALSE),0)*('EV Scenarios'!C$4-'EV Scenarios'!C$2)</f>
        <v>0</v>
      </c>
      <c r="D13" s="1">
        <f>'Pc, Winter, S1'!D13*Main!$B$5+_xlfn.IFNA(VLOOKUP($A13,'EV Distribution'!$A$2:$B$11,2,FALSE),0)*('EV Scenarios'!D$4-'EV Scenarios'!D$2)</f>
        <v>0</v>
      </c>
      <c r="E13" s="1">
        <f>'Pc, Winter, S1'!E13*Main!$B$5+_xlfn.IFNA(VLOOKUP($A13,'EV Distribution'!$A$2:$B$11,2,FALSE),0)*('EV Scenarios'!E$4-'EV Scenarios'!E$2)</f>
        <v>0</v>
      </c>
      <c r="F13" s="1">
        <f>'Pc, Winter, S1'!F13*Main!$B$5+_xlfn.IFNA(VLOOKUP($A13,'EV Distribution'!$A$2:$B$11,2,FALSE),0)*('EV Scenarios'!F$4-'EV Scenarios'!F$2)</f>
        <v>0</v>
      </c>
      <c r="G13" s="1">
        <f>'Pc, Winter, S1'!G13*Main!$B$5+_xlfn.IFNA(VLOOKUP($A13,'EV Distribution'!$A$2:$B$11,2,FALSE),0)*('EV Scenarios'!G$4-'EV Scenarios'!G$2)</f>
        <v>0</v>
      </c>
      <c r="H13" s="1">
        <f>'Pc, Winter, S1'!H13*Main!$B$5+_xlfn.IFNA(VLOOKUP($A13,'EV Distribution'!$A$2:$B$11,2,FALSE),0)*('EV Scenarios'!H$4-'EV Scenarios'!H$2)</f>
        <v>0</v>
      </c>
      <c r="I13" s="1">
        <f>'Pc, Winter, S1'!I13*Main!$B$5+_xlfn.IFNA(VLOOKUP($A13,'EV Distribution'!$A$2:$B$11,2,FALSE),0)*('EV Scenarios'!I$4-'EV Scenarios'!I$2)</f>
        <v>0</v>
      </c>
      <c r="J13" s="1">
        <f>'Pc, Winter, S1'!J13*Main!$B$5+_xlfn.IFNA(VLOOKUP($A13,'EV Distribution'!$A$2:$B$11,2,FALSE),0)*('EV Scenarios'!J$4-'EV Scenarios'!J$2)</f>
        <v>0</v>
      </c>
      <c r="K13" s="1">
        <f>'Pc, Winter, S1'!K13*Main!$B$5+_xlfn.IFNA(VLOOKUP($A13,'EV Distribution'!$A$2:$B$11,2,FALSE),0)*('EV Scenarios'!K$4-'EV Scenarios'!K$2)</f>
        <v>0</v>
      </c>
      <c r="L13" s="1">
        <f>'Pc, Winter, S1'!L13*Main!$B$5+_xlfn.IFNA(VLOOKUP($A13,'EV Distribution'!$A$2:$B$11,2,FALSE),0)*('EV Scenarios'!L$4-'EV Scenarios'!L$2)</f>
        <v>0</v>
      </c>
      <c r="M13" s="1">
        <f>'Pc, Winter, S1'!M13*Main!$B$5+_xlfn.IFNA(VLOOKUP($A13,'EV Distribution'!$A$2:$B$11,2,FALSE),0)*('EV Scenarios'!M$4-'EV Scenarios'!M$2)</f>
        <v>0</v>
      </c>
      <c r="N13" s="1">
        <f>'Pc, Winter, S1'!N13*Main!$B$5+_xlfn.IFNA(VLOOKUP($A13,'EV Distribution'!$A$2:$B$11,2,FALSE),0)*('EV Scenarios'!N$4-'EV Scenarios'!N$2)</f>
        <v>0</v>
      </c>
      <c r="O13" s="1">
        <f>'Pc, Winter, S1'!O13*Main!$B$5+_xlfn.IFNA(VLOOKUP($A13,'EV Distribution'!$A$2:$B$11,2,FALSE),0)*('EV Scenarios'!O$4-'EV Scenarios'!O$2)</f>
        <v>0</v>
      </c>
      <c r="P13" s="1">
        <f>'Pc, Winter, S1'!P13*Main!$B$5+_xlfn.IFNA(VLOOKUP($A13,'EV Distribution'!$A$2:$B$11,2,FALSE),0)*('EV Scenarios'!P$4-'EV Scenarios'!P$2)</f>
        <v>0</v>
      </c>
      <c r="Q13" s="1">
        <f>'Pc, Winter, S1'!Q13*Main!$B$5+_xlfn.IFNA(VLOOKUP($A13,'EV Distribution'!$A$2:$B$11,2,FALSE),0)*('EV Scenarios'!Q$4-'EV Scenarios'!Q$2)</f>
        <v>0</v>
      </c>
      <c r="R13" s="1">
        <f>'Pc, Winter, S1'!R13*Main!$B$5+_xlfn.IFNA(VLOOKUP($A13,'EV Distribution'!$A$2:$B$11,2,FALSE),0)*('EV Scenarios'!R$4-'EV Scenarios'!R$2)</f>
        <v>0</v>
      </c>
      <c r="S13" s="1">
        <f>'Pc, Winter, S1'!S13*Main!$B$5+_xlfn.IFNA(VLOOKUP($A13,'EV Distribution'!$A$2:$B$11,2,FALSE),0)*('EV Scenarios'!S$4-'EV Scenarios'!S$2)</f>
        <v>0</v>
      </c>
      <c r="T13" s="1">
        <f>'Pc, Winter, S1'!T13*Main!$B$5+_xlfn.IFNA(VLOOKUP($A13,'EV Distribution'!$A$2:$B$11,2,FALSE),0)*('EV Scenarios'!T$4-'EV Scenarios'!T$2)</f>
        <v>0</v>
      </c>
      <c r="U13" s="1">
        <f>'Pc, Winter, S1'!U13*Main!$B$5+_xlfn.IFNA(VLOOKUP($A13,'EV Distribution'!$A$2:$B$11,2,FALSE),0)*('EV Scenarios'!U$4-'EV Scenarios'!U$2)</f>
        <v>0</v>
      </c>
      <c r="V13" s="1">
        <f>'Pc, Winter, S1'!V13*Main!$B$5+_xlfn.IFNA(VLOOKUP($A13,'EV Distribution'!$A$2:$B$11,2,FALSE),0)*('EV Scenarios'!V$4-'EV Scenarios'!V$2)</f>
        <v>0</v>
      </c>
      <c r="W13" s="1">
        <f>'Pc, Winter, S1'!W13*Main!$B$5+_xlfn.IFNA(VLOOKUP($A13,'EV Distribution'!$A$2:$B$11,2,FALSE),0)*('EV Scenarios'!W$4-'EV Scenarios'!W$2)</f>
        <v>0</v>
      </c>
      <c r="X13" s="1">
        <f>'Pc, Winter, S1'!X13*Main!$B$5+_xlfn.IFNA(VLOOKUP($A13,'EV Distribution'!$A$2:$B$11,2,FALSE),0)*('EV Scenarios'!X$4-'EV Scenarios'!X$2)</f>
        <v>0</v>
      </c>
      <c r="Y13" s="1">
        <f>'Pc, Winter, S1'!Y13*Main!$B$5+_xlfn.IFNA(VLOOKUP($A13,'EV Distribution'!$A$2:$B$11,2,FALSE),0)*('EV Scenarios'!Y$4-'EV Scenarios'!Y$2)</f>
        <v>0</v>
      </c>
    </row>
    <row r="14" spans="1:25" x14ac:dyDescent="0.3">
      <c r="A14">
        <v>18</v>
      </c>
      <c r="B14" s="1">
        <f>'Pc, Winter, S1'!B14*Main!$B$5+_xlfn.IFNA(VLOOKUP($A14,'EV Distribution'!$A$2:$B$11,2,FALSE),0)*('EV Scenarios'!B$4-'EV Scenarios'!B$2)</f>
        <v>0</v>
      </c>
      <c r="C14" s="1">
        <f>'Pc, Winter, S1'!C14*Main!$B$5+_xlfn.IFNA(VLOOKUP($A14,'EV Distribution'!$A$2:$B$11,2,FALSE),0)*('EV Scenarios'!C$4-'EV Scenarios'!C$2)</f>
        <v>0</v>
      </c>
      <c r="D14" s="1">
        <f>'Pc, Winter, S1'!D14*Main!$B$5+_xlfn.IFNA(VLOOKUP($A14,'EV Distribution'!$A$2:$B$11,2,FALSE),0)*('EV Scenarios'!D$4-'EV Scenarios'!D$2)</f>
        <v>0</v>
      </c>
      <c r="E14" s="1">
        <f>'Pc, Winter, S1'!E14*Main!$B$5+_xlfn.IFNA(VLOOKUP($A14,'EV Distribution'!$A$2:$B$11,2,FALSE),0)*('EV Scenarios'!E$4-'EV Scenarios'!E$2)</f>
        <v>0</v>
      </c>
      <c r="F14" s="1">
        <f>'Pc, Winter, S1'!F14*Main!$B$5+_xlfn.IFNA(VLOOKUP($A14,'EV Distribution'!$A$2:$B$11,2,FALSE),0)*('EV Scenarios'!F$4-'EV Scenarios'!F$2)</f>
        <v>0</v>
      </c>
      <c r="G14" s="1">
        <f>'Pc, Winter, S1'!G14*Main!$B$5+_xlfn.IFNA(VLOOKUP($A14,'EV Distribution'!$A$2:$B$11,2,FALSE),0)*('EV Scenarios'!G$4-'EV Scenarios'!G$2)</f>
        <v>0</v>
      </c>
      <c r="H14" s="1">
        <f>'Pc, Winter, S1'!H14*Main!$B$5+_xlfn.IFNA(VLOOKUP($A14,'EV Distribution'!$A$2:$B$11,2,FALSE),0)*('EV Scenarios'!H$4-'EV Scenarios'!H$2)</f>
        <v>0</v>
      </c>
      <c r="I14" s="1">
        <f>'Pc, Winter, S1'!I14*Main!$B$5+_xlfn.IFNA(VLOOKUP($A14,'EV Distribution'!$A$2:$B$11,2,FALSE),0)*('EV Scenarios'!I$4-'EV Scenarios'!I$2)</f>
        <v>0</v>
      </c>
      <c r="J14" s="1">
        <f>'Pc, Winter, S1'!J14*Main!$B$5+_xlfn.IFNA(VLOOKUP($A14,'EV Distribution'!$A$2:$B$11,2,FALSE),0)*('EV Scenarios'!J$4-'EV Scenarios'!J$2)</f>
        <v>0</v>
      </c>
      <c r="K14" s="1">
        <f>'Pc, Winter, S1'!K14*Main!$B$5+_xlfn.IFNA(VLOOKUP($A14,'EV Distribution'!$A$2:$B$11,2,FALSE),0)*('EV Scenarios'!K$4-'EV Scenarios'!K$2)</f>
        <v>0</v>
      </c>
      <c r="L14" s="1">
        <f>'Pc, Winter, S1'!L14*Main!$B$5+_xlfn.IFNA(VLOOKUP($A14,'EV Distribution'!$A$2:$B$11,2,FALSE),0)*('EV Scenarios'!L$4-'EV Scenarios'!L$2)</f>
        <v>0</v>
      </c>
      <c r="M14" s="1">
        <f>'Pc, Winter, S1'!M14*Main!$B$5+_xlfn.IFNA(VLOOKUP($A14,'EV Distribution'!$A$2:$B$11,2,FALSE),0)*('EV Scenarios'!M$4-'EV Scenarios'!M$2)</f>
        <v>0</v>
      </c>
      <c r="N14" s="1">
        <f>'Pc, Winter, S1'!N14*Main!$B$5+_xlfn.IFNA(VLOOKUP($A14,'EV Distribution'!$A$2:$B$11,2,FALSE),0)*('EV Scenarios'!N$4-'EV Scenarios'!N$2)</f>
        <v>0</v>
      </c>
      <c r="O14" s="1">
        <f>'Pc, Winter, S1'!O14*Main!$B$5+_xlfn.IFNA(VLOOKUP($A14,'EV Distribution'!$A$2:$B$11,2,FALSE),0)*('EV Scenarios'!O$4-'EV Scenarios'!O$2)</f>
        <v>0</v>
      </c>
      <c r="P14" s="1">
        <f>'Pc, Winter, S1'!P14*Main!$B$5+_xlfn.IFNA(VLOOKUP($A14,'EV Distribution'!$A$2:$B$11,2,FALSE),0)*('EV Scenarios'!P$4-'EV Scenarios'!P$2)</f>
        <v>0</v>
      </c>
      <c r="Q14" s="1">
        <f>'Pc, Winter, S1'!Q14*Main!$B$5+_xlfn.IFNA(VLOOKUP($A14,'EV Distribution'!$A$2:$B$11,2,FALSE),0)*('EV Scenarios'!Q$4-'EV Scenarios'!Q$2)</f>
        <v>0</v>
      </c>
      <c r="R14" s="1">
        <f>'Pc, Winter, S1'!R14*Main!$B$5+_xlfn.IFNA(VLOOKUP($A14,'EV Distribution'!$A$2:$B$11,2,FALSE),0)*('EV Scenarios'!R$4-'EV Scenarios'!R$2)</f>
        <v>0</v>
      </c>
      <c r="S14" s="1">
        <f>'Pc, Winter, S1'!S14*Main!$B$5+_xlfn.IFNA(VLOOKUP($A14,'EV Distribution'!$A$2:$B$11,2,FALSE),0)*('EV Scenarios'!S$4-'EV Scenarios'!S$2)</f>
        <v>0</v>
      </c>
      <c r="T14" s="1">
        <f>'Pc, Winter, S1'!T14*Main!$B$5+_xlfn.IFNA(VLOOKUP($A14,'EV Distribution'!$A$2:$B$11,2,FALSE),0)*('EV Scenarios'!T$4-'EV Scenarios'!T$2)</f>
        <v>0</v>
      </c>
      <c r="U14" s="1">
        <f>'Pc, Winter, S1'!U14*Main!$B$5+_xlfn.IFNA(VLOOKUP($A14,'EV Distribution'!$A$2:$B$11,2,FALSE),0)*('EV Scenarios'!U$4-'EV Scenarios'!U$2)</f>
        <v>0</v>
      </c>
      <c r="V14" s="1">
        <f>'Pc, Winter, S1'!V14*Main!$B$5+_xlfn.IFNA(VLOOKUP($A14,'EV Distribution'!$A$2:$B$11,2,FALSE),0)*('EV Scenarios'!V$4-'EV Scenarios'!V$2)</f>
        <v>0</v>
      </c>
      <c r="W14" s="1">
        <f>'Pc, Winter, S1'!W14*Main!$B$5+_xlfn.IFNA(VLOOKUP($A14,'EV Distribution'!$A$2:$B$11,2,FALSE),0)*('EV Scenarios'!W$4-'EV Scenarios'!W$2)</f>
        <v>0</v>
      </c>
      <c r="X14" s="1">
        <f>'Pc, Winter, S1'!X14*Main!$B$5+_xlfn.IFNA(VLOOKUP($A14,'EV Distribution'!$A$2:$B$11,2,FALSE),0)*('EV Scenarios'!X$4-'EV Scenarios'!X$2)</f>
        <v>0</v>
      </c>
      <c r="Y14" s="1">
        <f>'Pc, Winter, S1'!Y14*Main!$B$5+_xlfn.IFNA(VLOOKUP($A14,'EV Distribution'!$A$2:$B$11,2,FALSE),0)*('EV Scenarios'!Y$4-'EV Scenarios'!Y$2)</f>
        <v>0</v>
      </c>
    </row>
    <row r="15" spans="1:25" x14ac:dyDescent="0.3">
      <c r="A15">
        <v>20</v>
      </c>
      <c r="B15" s="1">
        <f>'Pc, Winter, S1'!B15*Main!$B$5+_xlfn.IFNA(VLOOKUP($A15,'EV Distribution'!$A$2:$B$11,2,FALSE),0)*('EV Scenarios'!B$4-'EV Scenarios'!B$2)</f>
        <v>0</v>
      </c>
      <c r="C15" s="1">
        <f>'Pc, Winter, S1'!C15*Main!$B$5+_xlfn.IFNA(VLOOKUP($A15,'EV Distribution'!$A$2:$B$11,2,FALSE),0)*('EV Scenarios'!C$4-'EV Scenarios'!C$2)</f>
        <v>0</v>
      </c>
      <c r="D15" s="1">
        <f>'Pc, Winter, S1'!D15*Main!$B$5+_xlfn.IFNA(VLOOKUP($A15,'EV Distribution'!$A$2:$B$11,2,FALSE),0)*('EV Scenarios'!D$4-'EV Scenarios'!D$2)</f>
        <v>0</v>
      </c>
      <c r="E15" s="1">
        <f>'Pc, Winter, S1'!E15*Main!$B$5+_xlfn.IFNA(VLOOKUP($A15,'EV Distribution'!$A$2:$B$11,2,FALSE),0)*('EV Scenarios'!E$4-'EV Scenarios'!E$2)</f>
        <v>0</v>
      </c>
      <c r="F15" s="1">
        <f>'Pc, Winter, S1'!F15*Main!$B$5+_xlfn.IFNA(VLOOKUP($A15,'EV Distribution'!$A$2:$B$11,2,FALSE),0)*('EV Scenarios'!F$4-'EV Scenarios'!F$2)</f>
        <v>0</v>
      </c>
      <c r="G15" s="1">
        <f>'Pc, Winter, S1'!G15*Main!$B$5+_xlfn.IFNA(VLOOKUP($A15,'EV Distribution'!$A$2:$B$11,2,FALSE),0)*('EV Scenarios'!G$4-'EV Scenarios'!G$2)</f>
        <v>0</v>
      </c>
      <c r="H15" s="1">
        <f>'Pc, Winter, S1'!H15*Main!$B$5+_xlfn.IFNA(VLOOKUP($A15,'EV Distribution'!$A$2:$B$11,2,FALSE),0)*('EV Scenarios'!H$4-'EV Scenarios'!H$2)</f>
        <v>0</v>
      </c>
      <c r="I15" s="1">
        <f>'Pc, Winter, S1'!I15*Main!$B$5+_xlfn.IFNA(VLOOKUP($A15,'EV Distribution'!$A$2:$B$11,2,FALSE),0)*('EV Scenarios'!I$4-'EV Scenarios'!I$2)</f>
        <v>0</v>
      </c>
      <c r="J15" s="1">
        <f>'Pc, Winter, S1'!J15*Main!$B$5+_xlfn.IFNA(VLOOKUP($A15,'EV Distribution'!$A$2:$B$11,2,FALSE),0)*('EV Scenarios'!J$4-'EV Scenarios'!J$2)</f>
        <v>0</v>
      </c>
      <c r="K15" s="1">
        <f>'Pc, Winter, S1'!K15*Main!$B$5+_xlfn.IFNA(VLOOKUP($A15,'EV Distribution'!$A$2:$B$11,2,FALSE),0)*('EV Scenarios'!K$4-'EV Scenarios'!K$2)</f>
        <v>0</v>
      </c>
      <c r="L15" s="1">
        <f>'Pc, Winter, S1'!L15*Main!$B$5+_xlfn.IFNA(VLOOKUP($A15,'EV Distribution'!$A$2:$B$11,2,FALSE),0)*('EV Scenarios'!L$4-'EV Scenarios'!L$2)</f>
        <v>0</v>
      </c>
      <c r="M15" s="1">
        <f>'Pc, Winter, S1'!M15*Main!$B$5+_xlfn.IFNA(VLOOKUP($A15,'EV Distribution'!$A$2:$B$11,2,FALSE),0)*('EV Scenarios'!M$4-'EV Scenarios'!M$2)</f>
        <v>0</v>
      </c>
      <c r="N15" s="1">
        <f>'Pc, Winter, S1'!N15*Main!$B$5+_xlfn.IFNA(VLOOKUP($A15,'EV Distribution'!$A$2:$B$11,2,FALSE),0)*('EV Scenarios'!N$4-'EV Scenarios'!N$2)</f>
        <v>0</v>
      </c>
      <c r="O15" s="1">
        <f>'Pc, Winter, S1'!O15*Main!$B$5+_xlfn.IFNA(VLOOKUP($A15,'EV Distribution'!$A$2:$B$11,2,FALSE),0)*('EV Scenarios'!O$4-'EV Scenarios'!O$2)</f>
        <v>0</v>
      </c>
      <c r="P15" s="1">
        <f>'Pc, Winter, S1'!P15*Main!$B$5+_xlfn.IFNA(VLOOKUP($A15,'EV Distribution'!$A$2:$B$11,2,FALSE),0)*('EV Scenarios'!P$4-'EV Scenarios'!P$2)</f>
        <v>0</v>
      </c>
      <c r="Q15" s="1">
        <f>'Pc, Winter, S1'!Q15*Main!$B$5+_xlfn.IFNA(VLOOKUP($A15,'EV Distribution'!$A$2:$B$11,2,FALSE),0)*('EV Scenarios'!Q$4-'EV Scenarios'!Q$2)</f>
        <v>0</v>
      </c>
      <c r="R15" s="1">
        <f>'Pc, Winter, S1'!R15*Main!$B$5+_xlfn.IFNA(VLOOKUP($A15,'EV Distribution'!$A$2:$B$11,2,FALSE),0)*('EV Scenarios'!R$4-'EV Scenarios'!R$2)</f>
        <v>0</v>
      </c>
      <c r="S15" s="1">
        <f>'Pc, Winter, S1'!S15*Main!$B$5+_xlfn.IFNA(VLOOKUP($A15,'EV Distribution'!$A$2:$B$11,2,FALSE),0)*('EV Scenarios'!S$4-'EV Scenarios'!S$2)</f>
        <v>0</v>
      </c>
      <c r="T15" s="1">
        <f>'Pc, Winter, S1'!T15*Main!$B$5+_xlfn.IFNA(VLOOKUP($A15,'EV Distribution'!$A$2:$B$11,2,FALSE),0)*('EV Scenarios'!T$4-'EV Scenarios'!T$2)</f>
        <v>0</v>
      </c>
      <c r="U15" s="1">
        <f>'Pc, Winter, S1'!U15*Main!$B$5+_xlfn.IFNA(VLOOKUP($A15,'EV Distribution'!$A$2:$B$11,2,FALSE),0)*('EV Scenarios'!U$4-'EV Scenarios'!U$2)</f>
        <v>0</v>
      </c>
      <c r="V15" s="1">
        <f>'Pc, Winter, S1'!V15*Main!$B$5+_xlfn.IFNA(VLOOKUP($A15,'EV Distribution'!$A$2:$B$11,2,FALSE),0)*('EV Scenarios'!V$4-'EV Scenarios'!V$2)</f>
        <v>0</v>
      </c>
      <c r="W15" s="1">
        <f>'Pc, Winter, S1'!W15*Main!$B$5+_xlfn.IFNA(VLOOKUP($A15,'EV Distribution'!$A$2:$B$11,2,FALSE),0)*('EV Scenarios'!W$4-'EV Scenarios'!W$2)</f>
        <v>0</v>
      </c>
      <c r="X15" s="1">
        <f>'Pc, Winter, S1'!X15*Main!$B$5+_xlfn.IFNA(VLOOKUP($A15,'EV Distribution'!$A$2:$B$11,2,FALSE),0)*('EV Scenarios'!X$4-'EV Scenarios'!X$2)</f>
        <v>0</v>
      </c>
      <c r="Y15" s="1">
        <f>'Pc, Winter, S1'!Y15*Main!$B$5+_xlfn.IFNA(VLOOKUP($A15,'EV Distribution'!$A$2:$B$11,2,FALSE),0)*('EV Scenarios'!Y$4-'EV Scenarios'!Y$2)</f>
        <v>0</v>
      </c>
    </row>
    <row r="16" spans="1:25" x14ac:dyDescent="0.3">
      <c r="A16">
        <v>21</v>
      </c>
      <c r="B16" s="1">
        <f>'Pc, Winter, S1'!B16*Main!$B$5+_xlfn.IFNA(VLOOKUP($A16,'EV Distribution'!$A$2:$B$11,2,FALSE),0)*('EV Scenarios'!B$4-'EV Scenarios'!B$2)</f>
        <v>0</v>
      </c>
      <c r="C16" s="1">
        <f>'Pc, Winter, S1'!C16*Main!$B$5+_xlfn.IFNA(VLOOKUP($A16,'EV Distribution'!$A$2:$B$11,2,FALSE),0)*('EV Scenarios'!C$4-'EV Scenarios'!C$2)</f>
        <v>0</v>
      </c>
      <c r="D16" s="1">
        <f>'Pc, Winter, S1'!D16*Main!$B$5+_xlfn.IFNA(VLOOKUP($A16,'EV Distribution'!$A$2:$B$11,2,FALSE),0)*('EV Scenarios'!D$4-'EV Scenarios'!D$2)</f>
        <v>0</v>
      </c>
      <c r="E16" s="1">
        <f>'Pc, Winter, S1'!E16*Main!$B$5+_xlfn.IFNA(VLOOKUP($A16,'EV Distribution'!$A$2:$B$11,2,FALSE),0)*('EV Scenarios'!E$4-'EV Scenarios'!E$2)</f>
        <v>0</v>
      </c>
      <c r="F16" s="1">
        <f>'Pc, Winter, S1'!F16*Main!$B$5+_xlfn.IFNA(VLOOKUP($A16,'EV Distribution'!$A$2:$B$11,2,FALSE),0)*('EV Scenarios'!F$4-'EV Scenarios'!F$2)</f>
        <v>0</v>
      </c>
      <c r="G16" s="1">
        <f>'Pc, Winter, S1'!G16*Main!$B$5+_xlfn.IFNA(VLOOKUP($A16,'EV Distribution'!$A$2:$B$11,2,FALSE),0)*('EV Scenarios'!G$4-'EV Scenarios'!G$2)</f>
        <v>0</v>
      </c>
      <c r="H16" s="1">
        <f>'Pc, Winter, S1'!H16*Main!$B$5+_xlfn.IFNA(VLOOKUP($A16,'EV Distribution'!$A$2:$B$11,2,FALSE),0)*('EV Scenarios'!H$4-'EV Scenarios'!H$2)</f>
        <v>0</v>
      </c>
      <c r="I16" s="1">
        <f>'Pc, Winter, S1'!I16*Main!$B$5+_xlfn.IFNA(VLOOKUP($A16,'EV Distribution'!$A$2:$B$11,2,FALSE),0)*('EV Scenarios'!I$4-'EV Scenarios'!I$2)</f>
        <v>0</v>
      </c>
      <c r="J16" s="1">
        <f>'Pc, Winter, S1'!J16*Main!$B$5+_xlfn.IFNA(VLOOKUP($A16,'EV Distribution'!$A$2:$B$11,2,FALSE),0)*('EV Scenarios'!J$4-'EV Scenarios'!J$2)</f>
        <v>0</v>
      </c>
      <c r="K16" s="1">
        <f>'Pc, Winter, S1'!K16*Main!$B$5+_xlfn.IFNA(VLOOKUP($A16,'EV Distribution'!$A$2:$B$11,2,FALSE),0)*('EV Scenarios'!K$4-'EV Scenarios'!K$2)</f>
        <v>0</v>
      </c>
      <c r="L16" s="1">
        <f>'Pc, Winter, S1'!L16*Main!$B$5+_xlfn.IFNA(VLOOKUP($A16,'EV Distribution'!$A$2:$B$11,2,FALSE),0)*('EV Scenarios'!L$4-'EV Scenarios'!L$2)</f>
        <v>0</v>
      </c>
      <c r="M16" s="1">
        <f>'Pc, Winter, S1'!M16*Main!$B$5+_xlfn.IFNA(VLOOKUP($A16,'EV Distribution'!$A$2:$B$11,2,FALSE),0)*('EV Scenarios'!M$4-'EV Scenarios'!M$2)</f>
        <v>0</v>
      </c>
      <c r="N16" s="1">
        <f>'Pc, Winter, S1'!N16*Main!$B$5+_xlfn.IFNA(VLOOKUP($A16,'EV Distribution'!$A$2:$B$11,2,FALSE),0)*('EV Scenarios'!N$4-'EV Scenarios'!N$2)</f>
        <v>0</v>
      </c>
      <c r="O16" s="1">
        <f>'Pc, Winter, S1'!O16*Main!$B$5+_xlfn.IFNA(VLOOKUP($A16,'EV Distribution'!$A$2:$B$11,2,FALSE),0)*('EV Scenarios'!O$4-'EV Scenarios'!O$2)</f>
        <v>0</v>
      </c>
      <c r="P16" s="1">
        <f>'Pc, Winter, S1'!P16*Main!$B$5+_xlfn.IFNA(VLOOKUP($A16,'EV Distribution'!$A$2:$B$11,2,FALSE),0)*('EV Scenarios'!P$4-'EV Scenarios'!P$2)</f>
        <v>0</v>
      </c>
      <c r="Q16" s="1">
        <f>'Pc, Winter, S1'!Q16*Main!$B$5+_xlfn.IFNA(VLOOKUP($A16,'EV Distribution'!$A$2:$B$11,2,FALSE),0)*('EV Scenarios'!Q$4-'EV Scenarios'!Q$2)</f>
        <v>0</v>
      </c>
      <c r="R16" s="1">
        <f>'Pc, Winter, S1'!R16*Main!$B$5+_xlfn.IFNA(VLOOKUP($A16,'EV Distribution'!$A$2:$B$11,2,FALSE),0)*('EV Scenarios'!R$4-'EV Scenarios'!R$2)</f>
        <v>0</v>
      </c>
      <c r="S16" s="1">
        <f>'Pc, Winter, S1'!S16*Main!$B$5+_xlfn.IFNA(VLOOKUP($A16,'EV Distribution'!$A$2:$B$11,2,FALSE),0)*('EV Scenarios'!S$4-'EV Scenarios'!S$2)</f>
        <v>0</v>
      </c>
      <c r="T16" s="1">
        <f>'Pc, Winter, S1'!T16*Main!$B$5+_xlfn.IFNA(VLOOKUP($A16,'EV Distribution'!$A$2:$B$11,2,FALSE),0)*('EV Scenarios'!T$4-'EV Scenarios'!T$2)</f>
        <v>0</v>
      </c>
      <c r="U16" s="1">
        <f>'Pc, Winter, S1'!U16*Main!$B$5+_xlfn.IFNA(VLOOKUP($A16,'EV Distribution'!$A$2:$B$11,2,FALSE),0)*('EV Scenarios'!U$4-'EV Scenarios'!U$2)</f>
        <v>0</v>
      </c>
      <c r="V16" s="1">
        <f>'Pc, Winter, S1'!V16*Main!$B$5+_xlfn.IFNA(VLOOKUP($A16,'EV Distribution'!$A$2:$B$11,2,FALSE),0)*('EV Scenarios'!V$4-'EV Scenarios'!V$2)</f>
        <v>0</v>
      </c>
      <c r="W16" s="1">
        <f>'Pc, Winter, S1'!W16*Main!$B$5+_xlfn.IFNA(VLOOKUP($A16,'EV Distribution'!$A$2:$B$11,2,FALSE),0)*('EV Scenarios'!W$4-'EV Scenarios'!W$2)</f>
        <v>0</v>
      </c>
      <c r="X16" s="1">
        <f>'Pc, Winter, S1'!X16*Main!$B$5+_xlfn.IFNA(VLOOKUP($A16,'EV Distribution'!$A$2:$B$11,2,FALSE),0)*('EV Scenarios'!X$4-'EV Scenarios'!X$2)</f>
        <v>0</v>
      </c>
      <c r="Y16" s="1">
        <f>'Pc, Winter, S1'!Y16*Main!$B$5+_xlfn.IFNA(VLOOKUP($A16,'EV Distribution'!$A$2:$B$11,2,FALSE),0)*('EV Scenarios'!Y$4-'EV Scenarios'!Y$2)</f>
        <v>0</v>
      </c>
    </row>
    <row r="17" spans="1:25" x14ac:dyDescent="0.3">
      <c r="A17">
        <v>26</v>
      </c>
      <c r="B17" s="1">
        <f>'Pc, Winter, S1'!B17*Main!$B$5+_xlfn.IFNA(VLOOKUP($A17,'EV Distribution'!$A$2:$B$11,2,FALSE),0)*('EV Scenarios'!B$4-'EV Scenarios'!B$2)</f>
        <v>0</v>
      </c>
      <c r="C17" s="1">
        <f>'Pc, Winter, S1'!C17*Main!$B$5+_xlfn.IFNA(VLOOKUP($A17,'EV Distribution'!$A$2:$B$11,2,FALSE),0)*('EV Scenarios'!C$4-'EV Scenarios'!C$2)</f>
        <v>0</v>
      </c>
      <c r="D17" s="1">
        <f>'Pc, Winter, S1'!D17*Main!$B$5+_xlfn.IFNA(VLOOKUP($A17,'EV Distribution'!$A$2:$B$11,2,FALSE),0)*('EV Scenarios'!D$4-'EV Scenarios'!D$2)</f>
        <v>0</v>
      </c>
      <c r="E17" s="1">
        <f>'Pc, Winter, S1'!E17*Main!$B$5+_xlfn.IFNA(VLOOKUP($A17,'EV Distribution'!$A$2:$B$11,2,FALSE),0)*('EV Scenarios'!E$4-'EV Scenarios'!E$2)</f>
        <v>0</v>
      </c>
      <c r="F17" s="1">
        <f>'Pc, Winter, S1'!F17*Main!$B$5+_xlfn.IFNA(VLOOKUP($A17,'EV Distribution'!$A$2:$B$11,2,FALSE),0)*('EV Scenarios'!F$4-'EV Scenarios'!F$2)</f>
        <v>0</v>
      </c>
      <c r="G17" s="1">
        <f>'Pc, Winter, S1'!G17*Main!$B$5+_xlfn.IFNA(VLOOKUP($A17,'EV Distribution'!$A$2:$B$11,2,FALSE),0)*('EV Scenarios'!G$4-'EV Scenarios'!G$2)</f>
        <v>0</v>
      </c>
      <c r="H17" s="1">
        <f>'Pc, Winter, S1'!H17*Main!$B$5+_xlfn.IFNA(VLOOKUP($A17,'EV Distribution'!$A$2:$B$11,2,FALSE),0)*('EV Scenarios'!H$4-'EV Scenarios'!H$2)</f>
        <v>0</v>
      </c>
      <c r="I17" s="1">
        <f>'Pc, Winter, S1'!I17*Main!$B$5+_xlfn.IFNA(VLOOKUP($A17,'EV Distribution'!$A$2:$B$11,2,FALSE),0)*('EV Scenarios'!I$4-'EV Scenarios'!I$2)</f>
        <v>0</v>
      </c>
      <c r="J17" s="1">
        <f>'Pc, Winter, S1'!J17*Main!$B$5+_xlfn.IFNA(VLOOKUP($A17,'EV Distribution'!$A$2:$B$11,2,FALSE),0)*('EV Scenarios'!J$4-'EV Scenarios'!J$2)</f>
        <v>0</v>
      </c>
      <c r="K17" s="1">
        <f>'Pc, Winter, S1'!K17*Main!$B$5+_xlfn.IFNA(VLOOKUP($A17,'EV Distribution'!$A$2:$B$11,2,FALSE),0)*('EV Scenarios'!K$4-'EV Scenarios'!K$2)</f>
        <v>0</v>
      </c>
      <c r="L17" s="1">
        <f>'Pc, Winter, S1'!L17*Main!$B$5+_xlfn.IFNA(VLOOKUP($A17,'EV Distribution'!$A$2:$B$11,2,FALSE),0)*('EV Scenarios'!L$4-'EV Scenarios'!L$2)</f>
        <v>0</v>
      </c>
      <c r="M17" s="1">
        <f>'Pc, Winter, S1'!M17*Main!$B$5+_xlfn.IFNA(VLOOKUP($A17,'EV Distribution'!$A$2:$B$11,2,FALSE),0)*('EV Scenarios'!M$4-'EV Scenarios'!M$2)</f>
        <v>0</v>
      </c>
      <c r="N17" s="1">
        <f>'Pc, Winter, S1'!N17*Main!$B$5+_xlfn.IFNA(VLOOKUP($A17,'EV Distribution'!$A$2:$B$11,2,FALSE),0)*('EV Scenarios'!N$4-'EV Scenarios'!N$2)</f>
        <v>0</v>
      </c>
      <c r="O17" s="1">
        <f>'Pc, Winter, S1'!O17*Main!$B$5+_xlfn.IFNA(VLOOKUP($A17,'EV Distribution'!$A$2:$B$11,2,FALSE),0)*('EV Scenarios'!O$4-'EV Scenarios'!O$2)</f>
        <v>0</v>
      </c>
      <c r="P17" s="1">
        <f>'Pc, Winter, S1'!P17*Main!$B$5+_xlfn.IFNA(VLOOKUP($A17,'EV Distribution'!$A$2:$B$11,2,FALSE),0)*('EV Scenarios'!P$4-'EV Scenarios'!P$2)</f>
        <v>0</v>
      </c>
      <c r="Q17" s="1">
        <f>'Pc, Winter, S1'!Q17*Main!$B$5+_xlfn.IFNA(VLOOKUP($A17,'EV Distribution'!$A$2:$B$11,2,FALSE),0)*('EV Scenarios'!Q$4-'EV Scenarios'!Q$2)</f>
        <v>0</v>
      </c>
      <c r="R17" s="1">
        <f>'Pc, Winter, S1'!R17*Main!$B$5+_xlfn.IFNA(VLOOKUP($A17,'EV Distribution'!$A$2:$B$11,2,FALSE),0)*('EV Scenarios'!R$4-'EV Scenarios'!R$2)</f>
        <v>0</v>
      </c>
      <c r="S17" s="1">
        <f>'Pc, Winter, S1'!S17*Main!$B$5+_xlfn.IFNA(VLOOKUP($A17,'EV Distribution'!$A$2:$B$11,2,FALSE),0)*('EV Scenarios'!S$4-'EV Scenarios'!S$2)</f>
        <v>0</v>
      </c>
      <c r="T17" s="1">
        <f>'Pc, Winter, S1'!T17*Main!$B$5+_xlfn.IFNA(VLOOKUP($A17,'EV Distribution'!$A$2:$B$11,2,FALSE),0)*('EV Scenarios'!T$4-'EV Scenarios'!T$2)</f>
        <v>0</v>
      </c>
      <c r="U17" s="1">
        <f>'Pc, Winter, S1'!U17*Main!$B$5+_xlfn.IFNA(VLOOKUP($A17,'EV Distribution'!$A$2:$B$11,2,FALSE),0)*('EV Scenarios'!U$4-'EV Scenarios'!U$2)</f>
        <v>0</v>
      </c>
      <c r="V17" s="1">
        <f>'Pc, Winter, S1'!V17*Main!$B$5+_xlfn.IFNA(VLOOKUP($A17,'EV Distribution'!$A$2:$B$11,2,FALSE),0)*('EV Scenarios'!V$4-'EV Scenarios'!V$2)</f>
        <v>0</v>
      </c>
      <c r="W17" s="1">
        <f>'Pc, Winter, S1'!W17*Main!$B$5+_xlfn.IFNA(VLOOKUP($A17,'EV Distribution'!$A$2:$B$11,2,FALSE),0)*('EV Scenarios'!W$4-'EV Scenarios'!W$2)</f>
        <v>0</v>
      </c>
      <c r="X17" s="1">
        <f>'Pc, Winter, S1'!X17*Main!$B$5+_xlfn.IFNA(VLOOKUP($A17,'EV Distribution'!$A$2:$B$11,2,FALSE),0)*('EV Scenarios'!X$4-'EV Scenarios'!X$2)</f>
        <v>0</v>
      </c>
      <c r="Y17" s="1">
        <f>'Pc, Winter, S1'!Y17*Main!$B$5+_xlfn.IFNA(VLOOKUP($A17,'EV Distribution'!$A$2:$B$11,2,FALSE),0)*('EV Scenarios'!Y$4-'EV Scenarios'!Y$2)</f>
        <v>0</v>
      </c>
    </row>
    <row r="18" spans="1:25" x14ac:dyDescent="0.3">
      <c r="A18">
        <v>30</v>
      </c>
      <c r="B18" s="1">
        <f>'Pc, Winter, S1'!B18*Main!$B$5+_xlfn.IFNA(VLOOKUP($A18,'EV Distribution'!$A$2:$B$11,2,FALSE),0)*('EV Scenarios'!B$4-'EV Scenarios'!B$2)</f>
        <v>0</v>
      </c>
      <c r="C18" s="1">
        <f>'Pc, Winter, S1'!C18*Main!$B$5+_xlfn.IFNA(VLOOKUP($A18,'EV Distribution'!$A$2:$B$11,2,FALSE),0)*('EV Scenarios'!C$4-'EV Scenarios'!C$2)</f>
        <v>0</v>
      </c>
      <c r="D18" s="1">
        <f>'Pc, Winter, S1'!D18*Main!$B$5+_xlfn.IFNA(VLOOKUP($A18,'EV Distribution'!$A$2:$B$11,2,FALSE),0)*('EV Scenarios'!D$4-'EV Scenarios'!D$2)</f>
        <v>0</v>
      </c>
      <c r="E18" s="1">
        <f>'Pc, Winter, S1'!E18*Main!$B$5+_xlfn.IFNA(VLOOKUP($A18,'EV Distribution'!$A$2:$B$11,2,FALSE),0)*('EV Scenarios'!E$4-'EV Scenarios'!E$2)</f>
        <v>0</v>
      </c>
      <c r="F18" s="1">
        <f>'Pc, Winter, S1'!F18*Main!$B$5+_xlfn.IFNA(VLOOKUP($A18,'EV Distribution'!$A$2:$B$11,2,FALSE),0)*('EV Scenarios'!F$4-'EV Scenarios'!F$2)</f>
        <v>0</v>
      </c>
      <c r="G18" s="1">
        <f>'Pc, Winter, S1'!G18*Main!$B$5+_xlfn.IFNA(VLOOKUP($A18,'EV Distribution'!$A$2:$B$11,2,FALSE),0)*('EV Scenarios'!G$4-'EV Scenarios'!G$2)</f>
        <v>0</v>
      </c>
      <c r="H18" s="1">
        <f>'Pc, Winter, S1'!H18*Main!$B$5+_xlfn.IFNA(VLOOKUP($A18,'EV Distribution'!$A$2:$B$11,2,FALSE),0)*('EV Scenarios'!H$4-'EV Scenarios'!H$2)</f>
        <v>0</v>
      </c>
      <c r="I18" s="1">
        <f>'Pc, Winter, S1'!I18*Main!$B$5+_xlfn.IFNA(VLOOKUP($A18,'EV Distribution'!$A$2:$B$11,2,FALSE),0)*('EV Scenarios'!I$4-'EV Scenarios'!I$2)</f>
        <v>0</v>
      </c>
      <c r="J18" s="1">
        <f>'Pc, Winter, S1'!J18*Main!$B$5+_xlfn.IFNA(VLOOKUP($A18,'EV Distribution'!$A$2:$B$11,2,FALSE),0)*('EV Scenarios'!J$4-'EV Scenarios'!J$2)</f>
        <v>0</v>
      </c>
      <c r="K18" s="1">
        <f>'Pc, Winter, S1'!K18*Main!$B$5+_xlfn.IFNA(VLOOKUP($A18,'EV Distribution'!$A$2:$B$11,2,FALSE),0)*('EV Scenarios'!K$4-'EV Scenarios'!K$2)</f>
        <v>0</v>
      </c>
      <c r="L18" s="1">
        <f>'Pc, Winter, S1'!L18*Main!$B$5+_xlfn.IFNA(VLOOKUP($A18,'EV Distribution'!$A$2:$B$11,2,FALSE),0)*('EV Scenarios'!L$4-'EV Scenarios'!L$2)</f>
        <v>0</v>
      </c>
      <c r="M18" s="1">
        <f>'Pc, Winter, S1'!M18*Main!$B$5+_xlfn.IFNA(VLOOKUP($A18,'EV Distribution'!$A$2:$B$11,2,FALSE),0)*('EV Scenarios'!M$4-'EV Scenarios'!M$2)</f>
        <v>0</v>
      </c>
      <c r="N18" s="1">
        <f>'Pc, Winter, S1'!N18*Main!$B$5+_xlfn.IFNA(VLOOKUP($A18,'EV Distribution'!$A$2:$B$11,2,FALSE),0)*('EV Scenarios'!N$4-'EV Scenarios'!N$2)</f>
        <v>0</v>
      </c>
      <c r="O18" s="1">
        <f>'Pc, Winter, S1'!O18*Main!$B$5+_xlfn.IFNA(VLOOKUP($A18,'EV Distribution'!$A$2:$B$11,2,FALSE),0)*('EV Scenarios'!O$4-'EV Scenarios'!O$2)</f>
        <v>0</v>
      </c>
      <c r="P18" s="1">
        <f>'Pc, Winter, S1'!P18*Main!$B$5+_xlfn.IFNA(VLOOKUP($A18,'EV Distribution'!$A$2:$B$11,2,FALSE),0)*('EV Scenarios'!P$4-'EV Scenarios'!P$2)</f>
        <v>0</v>
      </c>
      <c r="Q18" s="1">
        <f>'Pc, Winter, S1'!Q18*Main!$B$5+_xlfn.IFNA(VLOOKUP($A18,'EV Distribution'!$A$2:$B$11,2,FALSE),0)*('EV Scenarios'!Q$4-'EV Scenarios'!Q$2)</f>
        <v>0</v>
      </c>
      <c r="R18" s="1">
        <f>'Pc, Winter, S1'!R18*Main!$B$5+_xlfn.IFNA(VLOOKUP($A18,'EV Distribution'!$A$2:$B$11,2,FALSE),0)*('EV Scenarios'!R$4-'EV Scenarios'!R$2)</f>
        <v>0</v>
      </c>
      <c r="S18" s="1">
        <f>'Pc, Winter, S1'!S18*Main!$B$5+_xlfn.IFNA(VLOOKUP($A18,'EV Distribution'!$A$2:$B$11,2,FALSE),0)*('EV Scenarios'!S$4-'EV Scenarios'!S$2)</f>
        <v>0</v>
      </c>
      <c r="T18" s="1">
        <f>'Pc, Winter, S1'!T18*Main!$B$5+_xlfn.IFNA(VLOOKUP($A18,'EV Distribution'!$A$2:$B$11,2,FALSE),0)*('EV Scenarios'!T$4-'EV Scenarios'!T$2)</f>
        <v>0</v>
      </c>
      <c r="U18" s="1">
        <f>'Pc, Winter, S1'!U18*Main!$B$5+_xlfn.IFNA(VLOOKUP($A18,'EV Distribution'!$A$2:$B$11,2,FALSE),0)*('EV Scenarios'!U$4-'EV Scenarios'!U$2)</f>
        <v>0</v>
      </c>
      <c r="V18" s="1">
        <f>'Pc, Winter, S1'!V18*Main!$B$5+_xlfn.IFNA(VLOOKUP($A18,'EV Distribution'!$A$2:$B$11,2,FALSE),0)*('EV Scenarios'!V$4-'EV Scenarios'!V$2)</f>
        <v>0</v>
      </c>
      <c r="W18" s="1">
        <f>'Pc, Winter, S1'!W18*Main!$B$5+_xlfn.IFNA(VLOOKUP($A18,'EV Distribution'!$A$2:$B$11,2,FALSE),0)*('EV Scenarios'!W$4-'EV Scenarios'!W$2)</f>
        <v>0</v>
      </c>
      <c r="X18" s="1">
        <f>'Pc, Winter, S1'!X18*Main!$B$5+_xlfn.IFNA(VLOOKUP($A18,'EV Distribution'!$A$2:$B$11,2,FALSE),0)*('EV Scenarios'!X$4-'EV Scenarios'!X$2)</f>
        <v>0</v>
      </c>
      <c r="Y18" s="1">
        <f>'Pc, Winter, S1'!Y18*Main!$B$5+_xlfn.IFNA(VLOOKUP($A18,'EV Distribution'!$A$2:$B$11,2,FALSE),0)*('EV Scenarios'!Y$4-'EV Scenarios'!Y$2)</f>
        <v>0</v>
      </c>
    </row>
    <row r="19" spans="1:25" x14ac:dyDescent="0.3">
      <c r="A19">
        <v>35</v>
      </c>
      <c r="B19" s="1">
        <f>'Pc, Winter, S1'!B19*Main!$B$5+_xlfn.IFNA(VLOOKUP($A19,'EV Distribution'!$A$2:$B$11,2,FALSE),0)*('EV Scenarios'!B$4-'EV Scenarios'!B$2)</f>
        <v>0</v>
      </c>
      <c r="C19" s="1">
        <f>'Pc, Winter, S1'!C19*Main!$B$5+_xlfn.IFNA(VLOOKUP($A19,'EV Distribution'!$A$2:$B$11,2,FALSE),0)*('EV Scenarios'!C$4-'EV Scenarios'!C$2)</f>
        <v>0</v>
      </c>
      <c r="D19" s="1">
        <f>'Pc, Winter, S1'!D19*Main!$B$5+_xlfn.IFNA(VLOOKUP($A19,'EV Distribution'!$A$2:$B$11,2,FALSE),0)*('EV Scenarios'!D$4-'EV Scenarios'!D$2)</f>
        <v>0</v>
      </c>
      <c r="E19" s="1">
        <f>'Pc, Winter, S1'!E19*Main!$B$5+_xlfn.IFNA(VLOOKUP($A19,'EV Distribution'!$A$2:$B$11,2,FALSE),0)*('EV Scenarios'!E$4-'EV Scenarios'!E$2)</f>
        <v>0</v>
      </c>
      <c r="F19" s="1">
        <f>'Pc, Winter, S1'!F19*Main!$B$5+_xlfn.IFNA(VLOOKUP($A19,'EV Distribution'!$A$2:$B$11,2,FALSE),0)*('EV Scenarios'!F$4-'EV Scenarios'!F$2)</f>
        <v>0</v>
      </c>
      <c r="G19" s="1">
        <f>'Pc, Winter, S1'!G19*Main!$B$5+_xlfn.IFNA(VLOOKUP($A19,'EV Distribution'!$A$2:$B$11,2,FALSE),0)*('EV Scenarios'!G$4-'EV Scenarios'!G$2)</f>
        <v>0</v>
      </c>
      <c r="H19" s="1">
        <f>'Pc, Winter, S1'!H19*Main!$B$5+_xlfn.IFNA(VLOOKUP($A19,'EV Distribution'!$A$2:$B$11,2,FALSE),0)*('EV Scenarios'!H$4-'EV Scenarios'!H$2)</f>
        <v>0</v>
      </c>
      <c r="I19" s="1">
        <f>'Pc, Winter, S1'!I19*Main!$B$5+_xlfn.IFNA(VLOOKUP($A19,'EV Distribution'!$A$2:$B$11,2,FALSE),0)*('EV Scenarios'!I$4-'EV Scenarios'!I$2)</f>
        <v>0</v>
      </c>
      <c r="J19" s="1">
        <f>'Pc, Winter, S1'!J19*Main!$B$5+_xlfn.IFNA(VLOOKUP($A19,'EV Distribution'!$A$2:$B$11,2,FALSE),0)*('EV Scenarios'!J$4-'EV Scenarios'!J$2)</f>
        <v>0</v>
      </c>
      <c r="K19" s="1">
        <f>'Pc, Winter, S1'!K19*Main!$B$5+_xlfn.IFNA(VLOOKUP($A19,'EV Distribution'!$A$2:$B$11,2,FALSE),0)*('EV Scenarios'!K$4-'EV Scenarios'!K$2)</f>
        <v>0</v>
      </c>
      <c r="L19" s="1">
        <f>'Pc, Winter, S1'!L19*Main!$B$5+_xlfn.IFNA(VLOOKUP($A19,'EV Distribution'!$A$2:$B$11,2,FALSE),0)*('EV Scenarios'!L$4-'EV Scenarios'!L$2)</f>
        <v>0</v>
      </c>
      <c r="M19" s="1">
        <f>'Pc, Winter, S1'!M19*Main!$B$5+_xlfn.IFNA(VLOOKUP($A19,'EV Distribution'!$A$2:$B$11,2,FALSE),0)*('EV Scenarios'!M$4-'EV Scenarios'!M$2)</f>
        <v>0</v>
      </c>
      <c r="N19" s="1">
        <f>'Pc, Winter, S1'!N19*Main!$B$5+_xlfn.IFNA(VLOOKUP($A19,'EV Distribution'!$A$2:$B$11,2,FALSE),0)*('EV Scenarios'!N$4-'EV Scenarios'!N$2)</f>
        <v>0</v>
      </c>
      <c r="O19" s="1">
        <f>'Pc, Winter, S1'!O19*Main!$B$5+_xlfn.IFNA(VLOOKUP($A19,'EV Distribution'!$A$2:$B$11,2,FALSE),0)*('EV Scenarios'!O$4-'EV Scenarios'!O$2)</f>
        <v>0</v>
      </c>
      <c r="P19" s="1">
        <f>'Pc, Winter, S1'!P19*Main!$B$5+_xlfn.IFNA(VLOOKUP($A19,'EV Distribution'!$A$2:$B$11,2,FALSE),0)*('EV Scenarios'!P$4-'EV Scenarios'!P$2)</f>
        <v>0</v>
      </c>
      <c r="Q19" s="1">
        <f>'Pc, Winter, S1'!Q19*Main!$B$5+_xlfn.IFNA(VLOOKUP($A19,'EV Distribution'!$A$2:$B$11,2,FALSE),0)*('EV Scenarios'!Q$4-'EV Scenarios'!Q$2)</f>
        <v>0</v>
      </c>
      <c r="R19" s="1">
        <f>'Pc, Winter, S1'!R19*Main!$B$5+_xlfn.IFNA(VLOOKUP($A19,'EV Distribution'!$A$2:$B$11,2,FALSE),0)*('EV Scenarios'!R$4-'EV Scenarios'!R$2)</f>
        <v>0</v>
      </c>
      <c r="S19" s="1">
        <f>'Pc, Winter, S1'!S19*Main!$B$5+_xlfn.IFNA(VLOOKUP($A19,'EV Distribution'!$A$2:$B$11,2,FALSE),0)*('EV Scenarios'!S$4-'EV Scenarios'!S$2)</f>
        <v>0</v>
      </c>
      <c r="T19" s="1">
        <f>'Pc, Winter, S1'!T19*Main!$B$5+_xlfn.IFNA(VLOOKUP($A19,'EV Distribution'!$A$2:$B$11,2,FALSE),0)*('EV Scenarios'!T$4-'EV Scenarios'!T$2)</f>
        <v>0</v>
      </c>
      <c r="U19" s="1">
        <f>'Pc, Winter, S1'!U19*Main!$B$5+_xlfn.IFNA(VLOOKUP($A19,'EV Distribution'!$A$2:$B$11,2,FALSE),0)*('EV Scenarios'!U$4-'EV Scenarios'!U$2)</f>
        <v>0</v>
      </c>
      <c r="V19" s="1">
        <f>'Pc, Winter, S1'!V19*Main!$B$5+_xlfn.IFNA(VLOOKUP($A19,'EV Distribution'!$A$2:$B$11,2,FALSE),0)*('EV Scenarios'!V$4-'EV Scenarios'!V$2)</f>
        <v>0</v>
      </c>
      <c r="W19" s="1">
        <f>'Pc, Winter, S1'!W19*Main!$B$5+_xlfn.IFNA(VLOOKUP($A19,'EV Distribution'!$A$2:$B$11,2,FALSE),0)*('EV Scenarios'!W$4-'EV Scenarios'!W$2)</f>
        <v>0</v>
      </c>
      <c r="X19" s="1">
        <f>'Pc, Winter, S1'!X19*Main!$B$5+_xlfn.IFNA(VLOOKUP($A19,'EV Distribution'!$A$2:$B$11,2,FALSE),0)*('EV Scenarios'!X$4-'EV Scenarios'!X$2)</f>
        <v>0</v>
      </c>
      <c r="Y19" s="1">
        <f>'Pc, Winter, S1'!Y19*Main!$B$5+_xlfn.IFNA(VLOOKUP($A19,'EV Distribution'!$A$2:$B$11,2,FALSE),0)*('EV Scenarios'!Y$4-'EV Scenarios'!Y$2)</f>
        <v>0</v>
      </c>
    </row>
    <row r="20" spans="1:25" x14ac:dyDescent="0.3">
      <c r="A20">
        <v>36</v>
      </c>
      <c r="B20" s="1">
        <f>'Pc, Winter, S1'!B20*Main!$B$5+_xlfn.IFNA(VLOOKUP($A20,'EV Distribution'!$A$2:$B$11,2,FALSE),0)*('EV Scenarios'!B$4-'EV Scenarios'!B$2)</f>
        <v>0</v>
      </c>
      <c r="C20" s="1">
        <f>'Pc, Winter, S1'!C20*Main!$B$5+_xlfn.IFNA(VLOOKUP($A20,'EV Distribution'!$A$2:$B$11,2,FALSE),0)*('EV Scenarios'!C$4-'EV Scenarios'!C$2)</f>
        <v>0</v>
      </c>
      <c r="D20" s="1">
        <f>'Pc, Winter, S1'!D20*Main!$B$5+_xlfn.IFNA(VLOOKUP($A20,'EV Distribution'!$A$2:$B$11,2,FALSE),0)*('EV Scenarios'!D$4-'EV Scenarios'!D$2)</f>
        <v>0</v>
      </c>
      <c r="E20" s="1">
        <f>'Pc, Winter, S1'!E20*Main!$B$5+_xlfn.IFNA(VLOOKUP($A20,'EV Distribution'!$A$2:$B$11,2,FALSE),0)*('EV Scenarios'!E$4-'EV Scenarios'!E$2)</f>
        <v>0</v>
      </c>
      <c r="F20" s="1">
        <f>'Pc, Winter, S1'!F20*Main!$B$5+_xlfn.IFNA(VLOOKUP($A20,'EV Distribution'!$A$2:$B$11,2,FALSE),0)*('EV Scenarios'!F$4-'EV Scenarios'!F$2)</f>
        <v>0</v>
      </c>
      <c r="G20" s="1">
        <f>'Pc, Winter, S1'!G20*Main!$B$5+_xlfn.IFNA(VLOOKUP($A20,'EV Distribution'!$A$2:$B$11,2,FALSE),0)*('EV Scenarios'!G$4-'EV Scenarios'!G$2)</f>
        <v>0</v>
      </c>
      <c r="H20" s="1">
        <f>'Pc, Winter, S1'!H20*Main!$B$5+_xlfn.IFNA(VLOOKUP($A20,'EV Distribution'!$A$2:$B$11,2,FALSE),0)*('EV Scenarios'!H$4-'EV Scenarios'!H$2)</f>
        <v>0</v>
      </c>
      <c r="I20" s="1">
        <f>'Pc, Winter, S1'!I20*Main!$B$5+_xlfn.IFNA(VLOOKUP($A20,'EV Distribution'!$A$2:$B$11,2,FALSE),0)*('EV Scenarios'!I$4-'EV Scenarios'!I$2)</f>
        <v>0</v>
      </c>
      <c r="J20" s="1">
        <f>'Pc, Winter, S1'!J20*Main!$B$5+_xlfn.IFNA(VLOOKUP($A20,'EV Distribution'!$A$2:$B$11,2,FALSE),0)*('EV Scenarios'!J$4-'EV Scenarios'!J$2)</f>
        <v>0</v>
      </c>
      <c r="K20" s="1">
        <f>'Pc, Winter, S1'!K20*Main!$B$5+_xlfn.IFNA(VLOOKUP($A20,'EV Distribution'!$A$2:$B$11,2,FALSE),0)*('EV Scenarios'!K$4-'EV Scenarios'!K$2)</f>
        <v>0</v>
      </c>
      <c r="L20" s="1">
        <f>'Pc, Winter, S1'!L20*Main!$B$5+_xlfn.IFNA(VLOOKUP($A20,'EV Distribution'!$A$2:$B$11,2,FALSE),0)*('EV Scenarios'!L$4-'EV Scenarios'!L$2)</f>
        <v>0</v>
      </c>
      <c r="M20" s="1">
        <f>'Pc, Winter, S1'!M20*Main!$B$5+_xlfn.IFNA(VLOOKUP($A20,'EV Distribution'!$A$2:$B$11,2,FALSE),0)*('EV Scenarios'!M$4-'EV Scenarios'!M$2)</f>
        <v>0</v>
      </c>
      <c r="N20" s="1">
        <f>'Pc, Winter, S1'!N20*Main!$B$5+_xlfn.IFNA(VLOOKUP($A20,'EV Distribution'!$A$2:$B$11,2,FALSE),0)*('EV Scenarios'!N$4-'EV Scenarios'!N$2)</f>
        <v>0</v>
      </c>
      <c r="O20" s="1">
        <f>'Pc, Winter, S1'!O20*Main!$B$5+_xlfn.IFNA(VLOOKUP($A20,'EV Distribution'!$A$2:$B$11,2,FALSE),0)*('EV Scenarios'!O$4-'EV Scenarios'!O$2)</f>
        <v>0</v>
      </c>
      <c r="P20" s="1">
        <f>'Pc, Winter, S1'!P20*Main!$B$5+_xlfn.IFNA(VLOOKUP($A20,'EV Distribution'!$A$2:$B$11,2,FALSE),0)*('EV Scenarios'!P$4-'EV Scenarios'!P$2)</f>
        <v>0</v>
      </c>
      <c r="Q20" s="1">
        <f>'Pc, Winter, S1'!Q20*Main!$B$5+_xlfn.IFNA(VLOOKUP($A20,'EV Distribution'!$A$2:$B$11,2,FALSE),0)*('EV Scenarios'!Q$4-'EV Scenarios'!Q$2)</f>
        <v>0</v>
      </c>
      <c r="R20" s="1">
        <f>'Pc, Winter, S1'!R20*Main!$B$5+_xlfn.IFNA(VLOOKUP($A20,'EV Distribution'!$A$2:$B$11,2,FALSE),0)*('EV Scenarios'!R$4-'EV Scenarios'!R$2)</f>
        <v>0</v>
      </c>
      <c r="S20" s="1">
        <f>'Pc, Winter, S1'!S20*Main!$B$5+_xlfn.IFNA(VLOOKUP($A20,'EV Distribution'!$A$2:$B$11,2,FALSE),0)*('EV Scenarios'!S$4-'EV Scenarios'!S$2)</f>
        <v>0</v>
      </c>
      <c r="T20" s="1">
        <f>'Pc, Winter, S1'!T20*Main!$B$5+_xlfn.IFNA(VLOOKUP($A20,'EV Distribution'!$A$2:$B$11,2,FALSE),0)*('EV Scenarios'!T$4-'EV Scenarios'!T$2)</f>
        <v>0</v>
      </c>
      <c r="U20" s="1">
        <f>'Pc, Winter, S1'!U20*Main!$B$5+_xlfn.IFNA(VLOOKUP($A20,'EV Distribution'!$A$2:$B$11,2,FALSE),0)*('EV Scenarios'!U$4-'EV Scenarios'!U$2)</f>
        <v>0</v>
      </c>
      <c r="V20" s="1">
        <f>'Pc, Winter, S1'!V20*Main!$B$5+_xlfn.IFNA(VLOOKUP($A20,'EV Distribution'!$A$2:$B$11,2,FALSE),0)*('EV Scenarios'!V$4-'EV Scenarios'!V$2)</f>
        <v>0</v>
      </c>
      <c r="W20" s="1">
        <f>'Pc, Winter, S1'!W20*Main!$B$5+_xlfn.IFNA(VLOOKUP($A20,'EV Distribution'!$A$2:$B$11,2,FALSE),0)*('EV Scenarios'!W$4-'EV Scenarios'!W$2)</f>
        <v>0</v>
      </c>
      <c r="X20" s="1">
        <f>'Pc, Winter, S1'!X20*Main!$B$5+_xlfn.IFNA(VLOOKUP($A20,'EV Distribution'!$A$2:$B$11,2,FALSE),0)*('EV Scenarios'!X$4-'EV Scenarios'!X$2)</f>
        <v>0</v>
      </c>
      <c r="Y20" s="1">
        <f>'Pc, Winter, S1'!Y20*Main!$B$5+_xlfn.IFNA(VLOOKUP($A20,'EV Distribution'!$A$2:$B$11,2,FALSE),0)*('EV Scenarios'!Y$4-'EV Scenarios'!Y$2)</f>
        <v>0</v>
      </c>
    </row>
    <row r="21" spans="1:25" x14ac:dyDescent="0.3">
      <c r="A21">
        <v>42</v>
      </c>
      <c r="B21" s="1">
        <f>'Pc, Winter, S1'!B21*Main!$B$5+_xlfn.IFNA(VLOOKUP($A21,'EV Distribution'!$A$2:$B$11,2,FALSE),0)*('EV Scenarios'!B$4-'EV Scenarios'!B$2)</f>
        <v>0</v>
      </c>
      <c r="C21" s="1">
        <f>'Pc, Winter, S1'!C21*Main!$B$5+_xlfn.IFNA(VLOOKUP($A21,'EV Distribution'!$A$2:$B$11,2,FALSE),0)*('EV Scenarios'!C$4-'EV Scenarios'!C$2)</f>
        <v>0</v>
      </c>
      <c r="D21" s="1">
        <f>'Pc, Winter, S1'!D21*Main!$B$5+_xlfn.IFNA(VLOOKUP($A21,'EV Distribution'!$A$2:$B$11,2,FALSE),0)*('EV Scenarios'!D$4-'EV Scenarios'!D$2)</f>
        <v>0</v>
      </c>
      <c r="E21" s="1">
        <f>'Pc, Winter, S1'!E21*Main!$B$5+_xlfn.IFNA(VLOOKUP($A21,'EV Distribution'!$A$2:$B$11,2,FALSE),0)*('EV Scenarios'!E$4-'EV Scenarios'!E$2)</f>
        <v>0</v>
      </c>
      <c r="F21" s="1">
        <f>'Pc, Winter, S1'!F21*Main!$B$5+_xlfn.IFNA(VLOOKUP($A21,'EV Distribution'!$A$2:$B$11,2,FALSE),0)*('EV Scenarios'!F$4-'EV Scenarios'!F$2)</f>
        <v>0</v>
      </c>
      <c r="G21" s="1">
        <f>'Pc, Winter, S1'!G21*Main!$B$5+_xlfn.IFNA(VLOOKUP($A21,'EV Distribution'!$A$2:$B$11,2,FALSE),0)*('EV Scenarios'!G$4-'EV Scenarios'!G$2)</f>
        <v>0</v>
      </c>
      <c r="H21" s="1">
        <f>'Pc, Winter, S1'!H21*Main!$B$5+_xlfn.IFNA(VLOOKUP($A21,'EV Distribution'!$A$2:$B$11,2,FALSE),0)*('EV Scenarios'!H$4-'EV Scenarios'!H$2)</f>
        <v>0</v>
      </c>
      <c r="I21" s="1">
        <f>'Pc, Winter, S1'!I21*Main!$B$5+_xlfn.IFNA(VLOOKUP($A21,'EV Distribution'!$A$2:$B$11,2,FALSE),0)*('EV Scenarios'!I$4-'EV Scenarios'!I$2)</f>
        <v>0</v>
      </c>
      <c r="J21" s="1">
        <f>'Pc, Winter, S1'!J21*Main!$B$5+_xlfn.IFNA(VLOOKUP($A21,'EV Distribution'!$A$2:$B$11,2,FALSE),0)*('EV Scenarios'!J$4-'EV Scenarios'!J$2)</f>
        <v>0</v>
      </c>
      <c r="K21" s="1">
        <f>'Pc, Winter, S1'!K21*Main!$B$5+_xlfn.IFNA(VLOOKUP($A21,'EV Distribution'!$A$2:$B$11,2,FALSE),0)*('EV Scenarios'!K$4-'EV Scenarios'!K$2)</f>
        <v>0</v>
      </c>
      <c r="L21" s="1">
        <f>'Pc, Winter, S1'!L21*Main!$B$5+_xlfn.IFNA(VLOOKUP($A21,'EV Distribution'!$A$2:$B$11,2,FALSE),0)*('EV Scenarios'!L$4-'EV Scenarios'!L$2)</f>
        <v>0</v>
      </c>
      <c r="M21" s="1">
        <f>'Pc, Winter, S1'!M21*Main!$B$5+_xlfn.IFNA(VLOOKUP($A21,'EV Distribution'!$A$2:$B$11,2,FALSE),0)*('EV Scenarios'!M$4-'EV Scenarios'!M$2)</f>
        <v>0</v>
      </c>
      <c r="N21" s="1">
        <f>'Pc, Winter, S1'!N21*Main!$B$5+_xlfn.IFNA(VLOOKUP($A21,'EV Distribution'!$A$2:$B$11,2,FALSE),0)*('EV Scenarios'!N$4-'EV Scenarios'!N$2)</f>
        <v>0</v>
      </c>
      <c r="O21" s="1">
        <f>'Pc, Winter, S1'!O21*Main!$B$5+_xlfn.IFNA(VLOOKUP($A21,'EV Distribution'!$A$2:$B$11,2,FALSE),0)*('EV Scenarios'!O$4-'EV Scenarios'!O$2)</f>
        <v>0</v>
      </c>
      <c r="P21" s="1">
        <f>'Pc, Winter, S1'!P21*Main!$B$5+_xlfn.IFNA(VLOOKUP($A21,'EV Distribution'!$A$2:$B$11,2,FALSE),0)*('EV Scenarios'!P$4-'EV Scenarios'!P$2)</f>
        <v>0</v>
      </c>
      <c r="Q21" s="1">
        <f>'Pc, Winter, S1'!Q21*Main!$B$5+_xlfn.IFNA(VLOOKUP($A21,'EV Distribution'!$A$2:$B$11,2,FALSE),0)*('EV Scenarios'!Q$4-'EV Scenarios'!Q$2)</f>
        <v>0</v>
      </c>
      <c r="R21" s="1">
        <f>'Pc, Winter, S1'!R21*Main!$B$5+_xlfn.IFNA(VLOOKUP($A21,'EV Distribution'!$A$2:$B$11,2,FALSE),0)*('EV Scenarios'!R$4-'EV Scenarios'!R$2)</f>
        <v>0</v>
      </c>
      <c r="S21" s="1">
        <f>'Pc, Winter, S1'!S21*Main!$B$5+_xlfn.IFNA(VLOOKUP($A21,'EV Distribution'!$A$2:$B$11,2,FALSE),0)*('EV Scenarios'!S$4-'EV Scenarios'!S$2)</f>
        <v>0</v>
      </c>
      <c r="T21" s="1">
        <f>'Pc, Winter, S1'!T21*Main!$B$5+_xlfn.IFNA(VLOOKUP($A21,'EV Distribution'!$A$2:$B$11,2,FALSE),0)*('EV Scenarios'!T$4-'EV Scenarios'!T$2)</f>
        <v>0</v>
      </c>
      <c r="U21" s="1">
        <f>'Pc, Winter, S1'!U21*Main!$B$5+_xlfn.IFNA(VLOOKUP($A21,'EV Distribution'!$A$2:$B$11,2,FALSE),0)*('EV Scenarios'!U$4-'EV Scenarios'!U$2)</f>
        <v>0</v>
      </c>
      <c r="V21" s="1">
        <f>'Pc, Winter, S1'!V21*Main!$B$5+_xlfn.IFNA(VLOOKUP($A21,'EV Distribution'!$A$2:$B$11,2,FALSE),0)*('EV Scenarios'!V$4-'EV Scenarios'!V$2)</f>
        <v>0</v>
      </c>
      <c r="W21" s="1">
        <f>'Pc, Winter, S1'!W21*Main!$B$5+_xlfn.IFNA(VLOOKUP($A21,'EV Distribution'!$A$2:$B$11,2,FALSE),0)*('EV Scenarios'!W$4-'EV Scenarios'!W$2)</f>
        <v>0</v>
      </c>
      <c r="X21" s="1">
        <f>'Pc, Winter, S1'!X21*Main!$B$5+_xlfn.IFNA(VLOOKUP($A21,'EV Distribution'!$A$2:$B$11,2,FALSE),0)*('EV Scenarios'!X$4-'EV Scenarios'!X$2)</f>
        <v>0</v>
      </c>
      <c r="Y21" s="1">
        <f>'Pc, Winter, S1'!Y21*Main!$B$5+_xlfn.IFNA(VLOOKUP($A21,'EV Distribution'!$A$2:$B$11,2,FALSE),0)*('EV Scenarios'!Y$4-'EV Scenarios'!Y$2)</f>
        <v>0</v>
      </c>
    </row>
    <row r="22" spans="1:25" x14ac:dyDescent="0.3">
      <c r="A22">
        <v>55</v>
      </c>
      <c r="B22" s="1">
        <f>'Pc, Winter, S1'!B22*Main!$B$5+_xlfn.IFNA(VLOOKUP($A22,'EV Distribution'!$A$2:$B$11,2,FALSE),0)*('EV Scenarios'!B$4-'EV Scenarios'!B$2)</f>
        <v>0</v>
      </c>
      <c r="C22" s="1">
        <f>'Pc, Winter, S1'!C22*Main!$B$5+_xlfn.IFNA(VLOOKUP($A22,'EV Distribution'!$A$2:$B$11,2,FALSE),0)*('EV Scenarios'!C$4-'EV Scenarios'!C$2)</f>
        <v>0</v>
      </c>
      <c r="D22" s="1">
        <f>'Pc, Winter, S1'!D22*Main!$B$5+_xlfn.IFNA(VLOOKUP($A22,'EV Distribution'!$A$2:$B$11,2,FALSE),0)*('EV Scenarios'!D$4-'EV Scenarios'!D$2)</f>
        <v>0</v>
      </c>
      <c r="E22" s="1">
        <f>'Pc, Winter, S1'!E22*Main!$B$5+_xlfn.IFNA(VLOOKUP($A22,'EV Distribution'!$A$2:$B$11,2,FALSE),0)*('EV Scenarios'!E$4-'EV Scenarios'!E$2)</f>
        <v>0</v>
      </c>
      <c r="F22" s="1">
        <f>'Pc, Winter, S1'!F22*Main!$B$5+_xlfn.IFNA(VLOOKUP($A22,'EV Distribution'!$A$2:$B$11,2,FALSE),0)*('EV Scenarios'!F$4-'EV Scenarios'!F$2)</f>
        <v>0</v>
      </c>
      <c r="G22" s="1">
        <f>'Pc, Winter, S1'!G22*Main!$B$5+_xlfn.IFNA(VLOOKUP($A22,'EV Distribution'!$A$2:$B$11,2,FALSE),0)*('EV Scenarios'!G$4-'EV Scenarios'!G$2)</f>
        <v>0</v>
      </c>
      <c r="H22" s="1">
        <f>'Pc, Winter, S1'!H22*Main!$B$5+_xlfn.IFNA(VLOOKUP($A22,'EV Distribution'!$A$2:$B$11,2,FALSE),0)*('EV Scenarios'!H$4-'EV Scenarios'!H$2)</f>
        <v>0</v>
      </c>
      <c r="I22" s="1">
        <f>'Pc, Winter, S1'!I22*Main!$B$5+_xlfn.IFNA(VLOOKUP($A22,'EV Distribution'!$A$2:$B$11,2,FALSE),0)*('EV Scenarios'!I$4-'EV Scenarios'!I$2)</f>
        <v>0</v>
      </c>
      <c r="J22" s="1">
        <f>'Pc, Winter, S1'!J22*Main!$B$5+_xlfn.IFNA(VLOOKUP($A22,'EV Distribution'!$A$2:$B$11,2,FALSE),0)*('EV Scenarios'!J$4-'EV Scenarios'!J$2)</f>
        <v>0</v>
      </c>
      <c r="K22" s="1">
        <f>'Pc, Winter, S1'!K22*Main!$B$5+_xlfn.IFNA(VLOOKUP($A22,'EV Distribution'!$A$2:$B$11,2,FALSE),0)*('EV Scenarios'!K$4-'EV Scenarios'!K$2)</f>
        <v>0</v>
      </c>
      <c r="L22" s="1">
        <f>'Pc, Winter, S1'!L22*Main!$B$5+_xlfn.IFNA(VLOOKUP($A22,'EV Distribution'!$A$2:$B$11,2,FALSE),0)*('EV Scenarios'!L$4-'EV Scenarios'!L$2)</f>
        <v>0</v>
      </c>
      <c r="M22" s="1">
        <f>'Pc, Winter, S1'!M22*Main!$B$5+_xlfn.IFNA(VLOOKUP($A22,'EV Distribution'!$A$2:$B$11,2,FALSE),0)*('EV Scenarios'!M$4-'EV Scenarios'!M$2)</f>
        <v>0</v>
      </c>
      <c r="N22" s="1">
        <f>'Pc, Winter, S1'!N22*Main!$B$5+_xlfn.IFNA(VLOOKUP($A22,'EV Distribution'!$A$2:$B$11,2,FALSE),0)*('EV Scenarios'!N$4-'EV Scenarios'!N$2)</f>
        <v>0</v>
      </c>
      <c r="O22" s="1">
        <f>'Pc, Winter, S1'!O22*Main!$B$5+_xlfn.IFNA(VLOOKUP($A22,'EV Distribution'!$A$2:$B$11,2,FALSE),0)*('EV Scenarios'!O$4-'EV Scenarios'!O$2)</f>
        <v>0</v>
      </c>
      <c r="P22" s="1">
        <f>'Pc, Winter, S1'!P22*Main!$B$5+_xlfn.IFNA(VLOOKUP($A22,'EV Distribution'!$A$2:$B$11,2,FALSE),0)*('EV Scenarios'!P$4-'EV Scenarios'!P$2)</f>
        <v>0</v>
      </c>
      <c r="Q22" s="1">
        <f>'Pc, Winter, S1'!Q22*Main!$B$5+_xlfn.IFNA(VLOOKUP($A22,'EV Distribution'!$A$2:$B$11,2,FALSE),0)*('EV Scenarios'!Q$4-'EV Scenarios'!Q$2)</f>
        <v>0</v>
      </c>
      <c r="R22" s="1">
        <f>'Pc, Winter, S1'!R22*Main!$B$5+_xlfn.IFNA(VLOOKUP($A22,'EV Distribution'!$A$2:$B$11,2,FALSE),0)*('EV Scenarios'!R$4-'EV Scenarios'!R$2)</f>
        <v>0</v>
      </c>
      <c r="S22" s="1">
        <f>'Pc, Winter, S1'!S22*Main!$B$5+_xlfn.IFNA(VLOOKUP($A22,'EV Distribution'!$A$2:$B$11,2,FALSE),0)*('EV Scenarios'!S$4-'EV Scenarios'!S$2)</f>
        <v>0</v>
      </c>
      <c r="T22" s="1">
        <f>'Pc, Winter, S1'!T22*Main!$B$5+_xlfn.IFNA(VLOOKUP($A22,'EV Distribution'!$A$2:$B$11,2,FALSE),0)*('EV Scenarios'!T$4-'EV Scenarios'!T$2)</f>
        <v>0</v>
      </c>
      <c r="U22" s="1">
        <f>'Pc, Winter, S1'!U22*Main!$B$5+_xlfn.IFNA(VLOOKUP($A22,'EV Distribution'!$A$2:$B$11,2,FALSE),0)*('EV Scenarios'!U$4-'EV Scenarios'!U$2)</f>
        <v>0</v>
      </c>
      <c r="V22" s="1">
        <f>'Pc, Winter, S1'!V22*Main!$B$5+_xlfn.IFNA(VLOOKUP($A22,'EV Distribution'!$A$2:$B$11,2,FALSE),0)*('EV Scenarios'!V$4-'EV Scenarios'!V$2)</f>
        <v>0</v>
      </c>
      <c r="W22" s="1">
        <f>'Pc, Winter, S1'!W22*Main!$B$5+_xlfn.IFNA(VLOOKUP($A22,'EV Distribution'!$A$2:$B$11,2,FALSE),0)*('EV Scenarios'!W$4-'EV Scenarios'!W$2)</f>
        <v>0</v>
      </c>
      <c r="X22" s="1">
        <f>'Pc, Winter, S1'!X22*Main!$B$5+_xlfn.IFNA(VLOOKUP($A22,'EV Distribution'!$A$2:$B$11,2,FALSE),0)*('EV Scenarios'!X$4-'EV Scenarios'!X$2)</f>
        <v>0</v>
      </c>
      <c r="Y22" s="1">
        <f>'Pc, Winter, S1'!Y22*Main!$B$5+_xlfn.IFNA(VLOOKUP($A22,'EV Distribution'!$A$2:$B$11,2,FALSE),0)*('EV Scenarios'!Y$4-'EV Scenarios'!Y$2)</f>
        <v>0</v>
      </c>
    </row>
    <row r="23" spans="1:25" x14ac:dyDescent="0.3">
      <c r="A23">
        <v>68</v>
      </c>
      <c r="B23" s="1">
        <f>'Pc, Winter, S1'!B23*Main!$B$5+_xlfn.IFNA(VLOOKUP($A23,'EV Distribution'!$A$2:$B$11,2,FALSE),0)*('EV Scenarios'!B$4-'EV Scenarios'!B$2)</f>
        <v>0</v>
      </c>
      <c r="C23" s="1">
        <f>'Pc, Winter, S1'!C23*Main!$B$5+_xlfn.IFNA(VLOOKUP($A23,'EV Distribution'!$A$2:$B$11,2,FALSE),0)*('EV Scenarios'!C$4-'EV Scenarios'!C$2)</f>
        <v>0</v>
      </c>
      <c r="D23" s="1">
        <f>'Pc, Winter, S1'!D23*Main!$B$5+_xlfn.IFNA(VLOOKUP($A23,'EV Distribution'!$A$2:$B$11,2,FALSE),0)*('EV Scenarios'!D$4-'EV Scenarios'!D$2)</f>
        <v>0</v>
      </c>
      <c r="E23" s="1">
        <f>'Pc, Winter, S1'!E23*Main!$B$5+_xlfn.IFNA(VLOOKUP($A23,'EV Distribution'!$A$2:$B$11,2,FALSE),0)*('EV Scenarios'!E$4-'EV Scenarios'!E$2)</f>
        <v>0</v>
      </c>
      <c r="F23" s="1">
        <f>'Pc, Winter, S1'!F23*Main!$B$5+_xlfn.IFNA(VLOOKUP($A23,'EV Distribution'!$A$2:$B$11,2,FALSE),0)*('EV Scenarios'!F$4-'EV Scenarios'!F$2)</f>
        <v>0</v>
      </c>
      <c r="G23" s="1">
        <f>'Pc, Winter, S1'!G23*Main!$B$5+_xlfn.IFNA(VLOOKUP($A23,'EV Distribution'!$A$2:$B$11,2,FALSE),0)*('EV Scenarios'!G$4-'EV Scenarios'!G$2)</f>
        <v>0</v>
      </c>
      <c r="H23" s="1">
        <f>'Pc, Winter, S1'!H23*Main!$B$5+_xlfn.IFNA(VLOOKUP($A23,'EV Distribution'!$A$2:$B$11,2,FALSE),0)*('EV Scenarios'!H$4-'EV Scenarios'!H$2)</f>
        <v>0</v>
      </c>
      <c r="I23" s="1">
        <f>'Pc, Winter, S1'!I23*Main!$B$5+_xlfn.IFNA(VLOOKUP($A23,'EV Distribution'!$A$2:$B$11,2,FALSE),0)*('EV Scenarios'!I$4-'EV Scenarios'!I$2)</f>
        <v>0</v>
      </c>
      <c r="J23" s="1">
        <f>'Pc, Winter, S1'!J23*Main!$B$5+_xlfn.IFNA(VLOOKUP($A23,'EV Distribution'!$A$2:$B$11,2,FALSE),0)*('EV Scenarios'!J$4-'EV Scenarios'!J$2)</f>
        <v>0</v>
      </c>
      <c r="K23" s="1">
        <f>'Pc, Winter, S1'!K23*Main!$B$5+_xlfn.IFNA(VLOOKUP($A23,'EV Distribution'!$A$2:$B$11,2,FALSE),0)*('EV Scenarios'!K$4-'EV Scenarios'!K$2)</f>
        <v>0</v>
      </c>
      <c r="L23" s="1">
        <f>'Pc, Winter, S1'!L23*Main!$B$5+_xlfn.IFNA(VLOOKUP($A23,'EV Distribution'!$A$2:$B$11,2,FALSE),0)*('EV Scenarios'!L$4-'EV Scenarios'!L$2)</f>
        <v>0</v>
      </c>
      <c r="M23" s="1">
        <f>'Pc, Winter, S1'!M23*Main!$B$5+_xlfn.IFNA(VLOOKUP($A23,'EV Distribution'!$A$2:$B$11,2,FALSE),0)*('EV Scenarios'!M$4-'EV Scenarios'!M$2)</f>
        <v>0</v>
      </c>
      <c r="N23" s="1">
        <f>'Pc, Winter, S1'!N23*Main!$B$5+_xlfn.IFNA(VLOOKUP($A23,'EV Distribution'!$A$2:$B$11,2,FALSE),0)*('EV Scenarios'!N$4-'EV Scenarios'!N$2)</f>
        <v>0</v>
      </c>
      <c r="O23" s="1">
        <f>'Pc, Winter, S1'!O23*Main!$B$5+_xlfn.IFNA(VLOOKUP($A23,'EV Distribution'!$A$2:$B$11,2,FALSE),0)*('EV Scenarios'!O$4-'EV Scenarios'!O$2)</f>
        <v>0</v>
      </c>
      <c r="P23" s="1">
        <f>'Pc, Winter, S1'!P23*Main!$B$5+_xlfn.IFNA(VLOOKUP($A23,'EV Distribution'!$A$2:$B$11,2,FALSE),0)*('EV Scenarios'!P$4-'EV Scenarios'!P$2)</f>
        <v>0</v>
      </c>
      <c r="Q23" s="1">
        <f>'Pc, Winter, S1'!Q23*Main!$B$5+_xlfn.IFNA(VLOOKUP($A23,'EV Distribution'!$A$2:$B$11,2,FALSE),0)*('EV Scenarios'!Q$4-'EV Scenarios'!Q$2)</f>
        <v>0</v>
      </c>
      <c r="R23" s="1">
        <f>'Pc, Winter, S1'!R23*Main!$B$5+_xlfn.IFNA(VLOOKUP($A23,'EV Distribution'!$A$2:$B$11,2,FALSE),0)*('EV Scenarios'!R$4-'EV Scenarios'!R$2)</f>
        <v>0</v>
      </c>
      <c r="S23" s="1">
        <f>'Pc, Winter, S1'!S23*Main!$B$5+_xlfn.IFNA(VLOOKUP($A23,'EV Distribution'!$A$2:$B$11,2,FALSE),0)*('EV Scenarios'!S$4-'EV Scenarios'!S$2)</f>
        <v>0</v>
      </c>
      <c r="T23" s="1">
        <f>'Pc, Winter, S1'!T23*Main!$B$5+_xlfn.IFNA(VLOOKUP($A23,'EV Distribution'!$A$2:$B$11,2,FALSE),0)*('EV Scenarios'!T$4-'EV Scenarios'!T$2)</f>
        <v>0</v>
      </c>
      <c r="U23" s="1">
        <f>'Pc, Winter, S1'!U23*Main!$B$5+_xlfn.IFNA(VLOOKUP($A23,'EV Distribution'!$A$2:$B$11,2,FALSE),0)*('EV Scenarios'!U$4-'EV Scenarios'!U$2)</f>
        <v>0</v>
      </c>
      <c r="V23" s="1">
        <f>'Pc, Winter, S1'!V23*Main!$B$5+_xlfn.IFNA(VLOOKUP($A23,'EV Distribution'!$A$2:$B$11,2,FALSE),0)*('EV Scenarios'!V$4-'EV Scenarios'!V$2)</f>
        <v>0</v>
      </c>
      <c r="W23" s="1">
        <f>'Pc, Winter, S1'!W23*Main!$B$5+_xlfn.IFNA(VLOOKUP($A23,'EV Distribution'!$A$2:$B$11,2,FALSE),0)*('EV Scenarios'!W$4-'EV Scenarios'!W$2)</f>
        <v>0</v>
      </c>
      <c r="X23" s="1">
        <f>'Pc, Winter, S1'!X23*Main!$B$5+_xlfn.IFNA(VLOOKUP($A23,'EV Distribution'!$A$2:$B$11,2,FALSE),0)*('EV Scenarios'!X$4-'EV Scenarios'!X$2)</f>
        <v>0</v>
      </c>
      <c r="Y23" s="1">
        <f>'Pc, Winter, S1'!Y23*Main!$B$5+_xlfn.IFNA(VLOOKUP($A23,'EV Distribution'!$A$2:$B$11,2,FALSE),0)*('EV Scenarios'!Y$4-'EV Scenarios'!Y$2)</f>
        <v>0</v>
      </c>
    </row>
    <row r="24" spans="1:25" x14ac:dyDescent="0.3">
      <c r="A24">
        <v>72</v>
      </c>
      <c r="B24" s="1">
        <f>'Pc, Winter, S1'!B24*Main!$B$5+_xlfn.IFNA(VLOOKUP($A24,'EV Distribution'!$A$2:$B$11,2,FALSE),0)*('EV Scenarios'!B$4-'EV Scenarios'!B$2)</f>
        <v>0</v>
      </c>
      <c r="C24" s="1">
        <f>'Pc, Winter, S1'!C24*Main!$B$5+_xlfn.IFNA(VLOOKUP($A24,'EV Distribution'!$A$2:$B$11,2,FALSE),0)*('EV Scenarios'!C$4-'EV Scenarios'!C$2)</f>
        <v>0</v>
      </c>
      <c r="D24" s="1">
        <f>'Pc, Winter, S1'!D24*Main!$B$5+_xlfn.IFNA(VLOOKUP($A24,'EV Distribution'!$A$2:$B$11,2,FALSE),0)*('EV Scenarios'!D$4-'EV Scenarios'!D$2)</f>
        <v>0</v>
      </c>
      <c r="E24" s="1">
        <f>'Pc, Winter, S1'!E24*Main!$B$5+_xlfn.IFNA(VLOOKUP($A24,'EV Distribution'!$A$2:$B$11,2,FALSE),0)*('EV Scenarios'!E$4-'EV Scenarios'!E$2)</f>
        <v>0</v>
      </c>
      <c r="F24" s="1">
        <f>'Pc, Winter, S1'!F24*Main!$B$5+_xlfn.IFNA(VLOOKUP($A24,'EV Distribution'!$A$2:$B$11,2,FALSE),0)*('EV Scenarios'!F$4-'EV Scenarios'!F$2)</f>
        <v>0</v>
      </c>
      <c r="G24" s="1">
        <f>'Pc, Winter, S1'!G24*Main!$B$5+_xlfn.IFNA(VLOOKUP($A24,'EV Distribution'!$A$2:$B$11,2,FALSE),0)*('EV Scenarios'!G$4-'EV Scenarios'!G$2)</f>
        <v>0</v>
      </c>
      <c r="H24" s="1">
        <f>'Pc, Winter, S1'!H24*Main!$B$5+_xlfn.IFNA(VLOOKUP($A24,'EV Distribution'!$A$2:$B$11,2,FALSE),0)*('EV Scenarios'!H$4-'EV Scenarios'!H$2)</f>
        <v>0</v>
      </c>
      <c r="I24" s="1">
        <f>'Pc, Winter, S1'!I24*Main!$B$5+_xlfn.IFNA(VLOOKUP($A24,'EV Distribution'!$A$2:$B$11,2,FALSE),0)*('EV Scenarios'!I$4-'EV Scenarios'!I$2)</f>
        <v>0</v>
      </c>
      <c r="J24" s="1">
        <f>'Pc, Winter, S1'!J24*Main!$B$5+_xlfn.IFNA(VLOOKUP($A24,'EV Distribution'!$A$2:$B$11,2,FALSE),0)*('EV Scenarios'!J$4-'EV Scenarios'!J$2)</f>
        <v>0</v>
      </c>
      <c r="K24" s="1">
        <f>'Pc, Winter, S1'!K24*Main!$B$5+_xlfn.IFNA(VLOOKUP($A24,'EV Distribution'!$A$2:$B$11,2,FALSE),0)*('EV Scenarios'!K$4-'EV Scenarios'!K$2)</f>
        <v>0</v>
      </c>
      <c r="L24" s="1">
        <f>'Pc, Winter, S1'!L24*Main!$B$5+_xlfn.IFNA(VLOOKUP($A24,'EV Distribution'!$A$2:$B$11,2,FALSE),0)*('EV Scenarios'!L$4-'EV Scenarios'!L$2)</f>
        <v>0</v>
      </c>
      <c r="M24" s="1">
        <f>'Pc, Winter, S1'!M24*Main!$B$5+_xlfn.IFNA(VLOOKUP($A24,'EV Distribution'!$A$2:$B$11,2,FALSE),0)*('EV Scenarios'!M$4-'EV Scenarios'!M$2)</f>
        <v>0</v>
      </c>
      <c r="N24" s="1">
        <f>'Pc, Winter, S1'!N24*Main!$B$5+_xlfn.IFNA(VLOOKUP($A24,'EV Distribution'!$A$2:$B$11,2,FALSE),0)*('EV Scenarios'!N$4-'EV Scenarios'!N$2)</f>
        <v>0</v>
      </c>
      <c r="O24" s="1">
        <f>'Pc, Winter, S1'!O24*Main!$B$5+_xlfn.IFNA(VLOOKUP($A24,'EV Distribution'!$A$2:$B$11,2,FALSE),0)*('EV Scenarios'!O$4-'EV Scenarios'!O$2)</f>
        <v>0</v>
      </c>
      <c r="P24" s="1">
        <f>'Pc, Winter, S1'!P24*Main!$B$5+_xlfn.IFNA(VLOOKUP($A24,'EV Distribution'!$A$2:$B$11,2,FALSE),0)*('EV Scenarios'!P$4-'EV Scenarios'!P$2)</f>
        <v>0</v>
      </c>
      <c r="Q24" s="1">
        <f>'Pc, Winter, S1'!Q24*Main!$B$5+_xlfn.IFNA(VLOOKUP($A24,'EV Distribution'!$A$2:$B$11,2,FALSE),0)*('EV Scenarios'!Q$4-'EV Scenarios'!Q$2)</f>
        <v>0</v>
      </c>
      <c r="R24" s="1">
        <f>'Pc, Winter, S1'!R24*Main!$B$5+_xlfn.IFNA(VLOOKUP($A24,'EV Distribution'!$A$2:$B$11,2,FALSE),0)*('EV Scenarios'!R$4-'EV Scenarios'!R$2)</f>
        <v>0</v>
      </c>
      <c r="S24" s="1">
        <f>'Pc, Winter, S1'!S24*Main!$B$5+_xlfn.IFNA(VLOOKUP($A24,'EV Distribution'!$A$2:$B$11,2,FALSE),0)*('EV Scenarios'!S$4-'EV Scenarios'!S$2)</f>
        <v>0</v>
      </c>
      <c r="T24" s="1">
        <f>'Pc, Winter, S1'!T24*Main!$B$5+_xlfn.IFNA(VLOOKUP($A24,'EV Distribution'!$A$2:$B$11,2,FALSE),0)*('EV Scenarios'!T$4-'EV Scenarios'!T$2)</f>
        <v>0</v>
      </c>
      <c r="U24" s="1">
        <f>'Pc, Winter, S1'!U24*Main!$B$5+_xlfn.IFNA(VLOOKUP($A24,'EV Distribution'!$A$2:$B$11,2,FALSE),0)*('EV Scenarios'!U$4-'EV Scenarios'!U$2)</f>
        <v>0</v>
      </c>
      <c r="V24" s="1">
        <f>'Pc, Winter, S1'!V24*Main!$B$5+_xlfn.IFNA(VLOOKUP($A24,'EV Distribution'!$A$2:$B$11,2,FALSE),0)*('EV Scenarios'!V$4-'EV Scenarios'!V$2)</f>
        <v>0</v>
      </c>
      <c r="W24" s="1">
        <f>'Pc, Winter, S1'!W24*Main!$B$5+_xlfn.IFNA(VLOOKUP($A24,'EV Distribution'!$A$2:$B$11,2,FALSE),0)*('EV Scenarios'!W$4-'EV Scenarios'!W$2)</f>
        <v>0</v>
      </c>
      <c r="X24" s="1">
        <f>'Pc, Winter, S1'!X24*Main!$B$5+_xlfn.IFNA(VLOOKUP($A24,'EV Distribution'!$A$2:$B$11,2,FALSE),0)*('EV Scenarios'!X$4-'EV Scenarios'!X$2)</f>
        <v>0</v>
      </c>
      <c r="Y24" s="1">
        <f>'Pc, Winter, S1'!Y24*Main!$B$5+_xlfn.IFNA(VLOOKUP($A24,'EV Distribution'!$A$2:$B$11,2,FALSE),0)*('EV Scenarios'!Y$4-'EV Scenarios'!Y$2)</f>
        <v>0</v>
      </c>
    </row>
    <row r="25" spans="1:25" x14ac:dyDescent="0.3">
      <c r="A25">
        <v>103</v>
      </c>
      <c r="B25" s="1">
        <f>'Pc, Winter, S1'!B25*Main!$B$5+_xlfn.IFNA(VLOOKUP($A25,'EV Distribution'!$A$2:$B$11,2,FALSE),0)*('EV Scenarios'!B$4-'EV Scenarios'!B$2)</f>
        <v>0</v>
      </c>
      <c r="C25" s="1">
        <f>'Pc, Winter, S1'!C25*Main!$B$5+_xlfn.IFNA(VLOOKUP($A25,'EV Distribution'!$A$2:$B$11,2,FALSE),0)*('EV Scenarios'!C$4-'EV Scenarios'!C$2)</f>
        <v>0</v>
      </c>
      <c r="D25" s="1">
        <f>'Pc, Winter, S1'!D25*Main!$B$5+_xlfn.IFNA(VLOOKUP($A25,'EV Distribution'!$A$2:$B$11,2,FALSE),0)*('EV Scenarios'!D$4-'EV Scenarios'!D$2)</f>
        <v>0</v>
      </c>
      <c r="E25" s="1">
        <f>'Pc, Winter, S1'!E25*Main!$B$5+_xlfn.IFNA(VLOOKUP($A25,'EV Distribution'!$A$2:$B$11,2,FALSE),0)*('EV Scenarios'!E$4-'EV Scenarios'!E$2)</f>
        <v>0</v>
      </c>
      <c r="F25" s="1">
        <f>'Pc, Winter, S1'!F25*Main!$B$5+_xlfn.IFNA(VLOOKUP($A25,'EV Distribution'!$A$2:$B$11,2,FALSE),0)*('EV Scenarios'!F$4-'EV Scenarios'!F$2)</f>
        <v>0</v>
      </c>
      <c r="G25" s="1">
        <f>'Pc, Winter, S1'!G25*Main!$B$5+_xlfn.IFNA(VLOOKUP($A25,'EV Distribution'!$A$2:$B$11,2,FALSE),0)*('EV Scenarios'!G$4-'EV Scenarios'!G$2)</f>
        <v>0</v>
      </c>
      <c r="H25" s="1">
        <f>'Pc, Winter, S1'!H25*Main!$B$5+_xlfn.IFNA(VLOOKUP($A25,'EV Distribution'!$A$2:$B$11,2,FALSE),0)*('EV Scenarios'!H$4-'EV Scenarios'!H$2)</f>
        <v>0</v>
      </c>
      <c r="I25" s="1">
        <f>'Pc, Winter, S1'!I25*Main!$B$5+_xlfn.IFNA(VLOOKUP($A25,'EV Distribution'!$A$2:$B$11,2,FALSE),0)*('EV Scenarios'!I$4-'EV Scenarios'!I$2)</f>
        <v>0</v>
      </c>
      <c r="J25" s="1">
        <f>'Pc, Winter, S1'!J25*Main!$B$5+_xlfn.IFNA(VLOOKUP($A25,'EV Distribution'!$A$2:$B$11,2,FALSE),0)*('EV Scenarios'!J$4-'EV Scenarios'!J$2)</f>
        <v>0</v>
      </c>
      <c r="K25" s="1">
        <f>'Pc, Winter, S1'!K25*Main!$B$5+_xlfn.IFNA(VLOOKUP($A25,'EV Distribution'!$A$2:$B$11,2,FALSE),0)*('EV Scenarios'!K$4-'EV Scenarios'!K$2)</f>
        <v>0</v>
      </c>
      <c r="L25" s="1">
        <f>'Pc, Winter, S1'!L25*Main!$B$5+_xlfn.IFNA(VLOOKUP($A25,'EV Distribution'!$A$2:$B$11,2,FALSE),0)*('EV Scenarios'!L$4-'EV Scenarios'!L$2)</f>
        <v>0</v>
      </c>
      <c r="M25" s="1">
        <f>'Pc, Winter, S1'!M25*Main!$B$5+_xlfn.IFNA(VLOOKUP($A25,'EV Distribution'!$A$2:$B$11,2,FALSE),0)*('EV Scenarios'!M$4-'EV Scenarios'!M$2)</f>
        <v>0</v>
      </c>
      <c r="N25" s="1">
        <f>'Pc, Winter, S1'!N25*Main!$B$5+_xlfn.IFNA(VLOOKUP($A25,'EV Distribution'!$A$2:$B$11,2,FALSE),0)*('EV Scenarios'!N$4-'EV Scenarios'!N$2)</f>
        <v>0</v>
      </c>
      <c r="O25" s="1">
        <f>'Pc, Winter, S1'!O25*Main!$B$5+_xlfn.IFNA(VLOOKUP($A25,'EV Distribution'!$A$2:$B$11,2,FALSE),0)*('EV Scenarios'!O$4-'EV Scenarios'!O$2)</f>
        <v>0</v>
      </c>
      <c r="P25" s="1">
        <f>'Pc, Winter, S1'!P25*Main!$B$5+_xlfn.IFNA(VLOOKUP($A25,'EV Distribution'!$A$2:$B$11,2,FALSE),0)*('EV Scenarios'!P$4-'EV Scenarios'!P$2)</f>
        <v>0</v>
      </c>
      <c r="Q25" s="1">
        <f>'Pc, Winter, S1'!Q25*Main!$B$5+_xlfn.IFNA(VLOOKUP($A25,'EV Distribution'!$A$2:$B$11,2,FALSE),0)*('EV Scenarios'!Q$4-'EV Scenarios'!Q$2)</f>
        <v>0</v>
      </c>
      <c r="R25" s="1">
        <f>'Pc, Winter, S1'!R25*Main!$B$5+_xlfn.IFNA(VLOOKUP($A25,'EV Distribution'!$A$2:$B$11,2,FALSE),0)*('EV Scenarios'!R$4-'EV Scenarios'!R$2)</f>
        <v>0</v>
      </c>
      <c r="S25" s="1">
        <f>'Pc, Winter, S1'!S25*Main!$B$5+_xlfn.IFNA(VLOOKUP($A25,'EV Distribution'!$A$2:$B$11,2,FALSE),0)*('EV Scenarios'!S$4-'EV Scenarios'!S$2)</f>
        <v>0</v>
      </c>
      <c r="T25" s="1">
        <f>'Pc, Winter, S1'!T25*Main!$B$5+_xlfn.IFNA(VLOOKUP($A25,'EV Distribution'!$A$2:$B$11,2,FALSE),0)*('EV Scenarios'!T$4-'EV Scenarios'!T$2)</f>
        <v>0</v>
      </c>
      <c r="U25" s="1">
        <f>'Pc, Winter, S1'!U25*Main!$B$5+_xlfn.IFNA(VLOOKUP($A25,'EV Distribution'!$A$2:$B$11,2,FALSE),0)*('EV Scenarios'!U$4-'EV Scenarios'!U$2)</f>
        <v>0</v>
      </c>
      <c r="V25" s="1">
        <f>'Pc, Winter, S1'!V25*Main!$B$5+_xlfn.IFNA(VLOOKUP($A25,'EV Distribution'!$A$2:$B$11,2,FALSE),0)*('EV Scenarios'!V$4-'EV Scenarios'!V$2)</f>
        <v>0</v>
      </c>
      <c r="W25" s="1">
        <f>'Pc, Winter, S1'!W25*Main!$B$5+_xlfn.IFNA(VLOOKUP($A25,'EV Distribution'!$A$2:$B$11,2,FALSE),0)*('EV Scenarios'!W$4-'EV Scenarios'!W$2)</f>
        <v>0</v>
      </c>
      <c r="X25" s="1">
        <f>'Pc, Winter, S1'!X25*Main!$B$5+_xlfn.IFNA(VLOOKUP($A25,'EV Distribution'!$A$2:$B$11,2,FALSE),0)*('EV Scenarios'!X$4-'EV Scenarios'!X$2)</f>
        <v>0</v>
      </c>
      <c r="Y25" s="1">
        <f>'Pc, Winter, S1'!Y25*Main!$B$5+_xlfn.IFNA(VLOOKUP($A25,'EV Distribution'!$A$2:$B$11,2,FALSE),0)*('EV Scenarios'!Y$4-'EV Scenarios'!Y$2)</f>
        <v>0</v>
      </c>
    </row>
    <row r="26" spans="1:25" x14ac:dyDescent="0.3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x14ac:dyDescent="0.3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x14ac:dyDescent="0.3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x14ac:dyDescent="0.3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x14ac:dyDescent="0.3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x14ac:dyDescent="0.3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x14ac:dyDescent="0.3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3BBFE-7EA1-4C70-88FB-3F661833D41A}">
  <dimension ref="A1:Y32"/>
  <sheetViews>
    <sheetView zoomScale="85" zoomScaleNormal="85" workbookViewId="0">
      <selection activeCell="B2" sqref="B2:Y25"/>
    </sheetView>
  </sheetViews>
  <sheetFormatPr defaultRowHeight="14.4" x14ac:dyDescent="0.3"/>
  <sheetData>
    <row r="1" spans="1:25" x14ac:dyDescent="0.3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>'[1]CostFlex, Winter'!B$2*(1+[2]Main!$B$3)^(Main!$B$7-2020)</f>
        <v>19.246375817666848</v>
      </c>
      <c r="C2" s="1">
        <f>'[1]CostFlex, Winter'!C$2*(1+[2]Main!$B$3)^(Main!$B$7-2020)</f>
        <v>19.750923081046427</v>
      </c>
      <c r="D2" s="1">
        <f>'[1]CostFlex, Winter'!D$2*(1+[2]Main!$B$3)^(Main!$B$7-2020)</f>
        <v>23.52451615507286</v>
      </c>
      <c r="E2" s="1">
        <f>'[1]CostFlex, Winter'!E$2*(1+[2]Main!$B$3)^(Main!$B$7-2020)</f>
        <v>25.595262215193216</v>
      </c>
      <c r="F2" s="1">
        <f>'[1]CostFlex, Winter'!F$2*(1+[2]Main!$B$3)^(Main!$B$7-2020)</f>
        <v>26.28901470234014</v>
      </c>
      <c r="G2" s="1">
        <f>'[1]CostFlex, Winter'!G$2*(1+[2]Main!$B$3)^(Main!$B$7-2020)</f>
        <v>21.527349904195361</v>
      </c>
      <c r="H2" s="1">
        <f>'[1]CostFlex, Winter'!H$2*(1+[2]Main!$B$3)^(Main!$B$7-2020)</f>
        <v>23.261731122062663</v>
      </c>
      <c r="I2" s="1">
        <f>'[1]CostFlex, Winter'!I$2*(1+[2]Main!$B$3)^(Main!$B$7-2020)</f>
        <v>12.992092032024154</v>
      </c>
      <c r="J2" s="1">
        <f>'[1]CostFlex, Winter'!J$2*(1+[2]Main!$B$3)^(Main!$B$7-2020)</f>
        <v>5.8758733381080113</v>
      </c>
      <c r="K2" s="1">
        <f>'[1]CostFlex, Winter'!K$2*(1+[2]Main!$B$3)^(Main!$B$7-2020)</f>
        <v>4.2150719294835639</v>
      </c>
      <c r="L2" s="1">
        <f>'[1]CostFlex, Winter'!L$2*(1+[2]Main!$B$3)^(Main!$B$7-2020)</f>
        <v>3.6684790608223543</v>
      </c>
      <c r="M2" s="1">
        <f>'[1]CostFlex, Winter'!M$2*(1+[2]Main!$B$3)^(Main!$B$7-2020)</f>
        <v>5.4028602786896558</v>
      </c>
      <c r="N2" s="1">
        <f>'[1]CostFlex, Winter'!N$2*(1+[2]Main!$B$3)^(Main!$B$7-2020)</f>
        <v>4.1940491268427493</v>
      </c>
      <c r="O2" s="1">
        <f>'[1]CostFlex, Winter'!O$2*(1+[2]Main!$B$3)^(Main!$B$7-2020)</f>
        <v>4.5093911664549857</v>
      </c>
      <c r="P2" s="1">
        <f>'[1]CostFlex, Winter'!P$2*(1+[2]Main!$B$3)^(Main!$B$7-2020)</f>
        <v>4.625016580979473</v>
      </c>
      <c r="Q2" s="1">
        <f>'[1]CostFlex, Winter'!Q$2*(1+[2]Main!$B$3)^(Main!$B$7-2020)</f>
        <v>4.7196191928631439</v>
      </c>
      <c r="R2" s="1">
        <f>'[1]CostFlex, Winter'!R$2*(1+[2]Main!$B$3)^(Main!$B$7-2020)</f>
        <v>4.1940491268427493</v>
      </c>
      <c r="S2" s="1">
        <f>'[1]CostFlex, Winter'!S$2*(1+[2]Main!$B$3)^(Main!$B$7-2020)</f>
        <v>4.1940491268427493</v>
      </c>
      <c r="T2" s="1">
        <f>'[1]CostFlex, Winter'!T$2*(1+[2]Main!$B$3)^(Main!$B$7-2020)</f>
        <v>4.8772902126692612</v>
      </c>
      <c r="U2" s="1">
        <f>'[1]CostFlex, Winter'!U$2*(1+[2]Main!$B$3)^(Main!$B$7-2020)</f>
        <v>5.6656453116998531</v>
      </c>
      <c r="V2" s="1">
        <f>'[1]CostFlex, Winter'!V$2*(1+[2]Main!$B$3)^(Main!$B$7-2020)</f>
        <v>4.1940491268427493</v>
      </c>
      <c r="W2" s="1">
        <f>'[1]CostFlex, Winter'!W$2*(1+[2]Main!$B$3)^(Main!$B$7-2020)</f>
        <v>4.1940491268427493</v>
      </c>
      <c r="X2" s="1">
        <f>'[1]CostFlex, Winter'!X$2*(1+[2]Main!$B$3)^(Main!$B$7-2020)</f>
        <v>6.2963293909243276</v>
      </c>
      <c r="Y2" s="1">
        <f>'[1]CostFlex, Winter'!Y$2*(1+[2]Main!$B$3)^(Main!$B$7-2020)</f>
        <v>10.038388260989537</v>
      </c>
    </row>
    <row r="3" spans="1:25" x14ac:dyDescent="0.3">
      <c r="A3">
        <v>2</v>
      </c>
      <c r="B3" s="1">
        <f>'[1]CostFlex, Winter'!B$2*(1+[2]Main!$B$3)^(Main!$B$7-2020)</f>
        <v>19.246375817666848</v>
      </c>
      <c r="C3" s="1">
        <f>'[1]CostFlex, Winter'!C$2*(1+[2]Main!$B$3)^(Main!$B$7-2020)</f>
        <v>19.750923081046427</v>
      </c>
      <c r="D3" s="1">
        <f>'[1]CostFlex, Winter'!D$2*(1+[2]Main!$B$3)^(Main!$B$7-2020)</f>
        <v>23.52451615507286</v>
      </c>
      <c r="E3" s="1">
        <f>'[1]CostFlex, Winter'!E$2*(1+[2]Main!$B$3)^(Main!$B$7-2020)</f>
        <v>25.595262215193216</v>
      </c>
      <c r="F3" s="1">
        <f>'[1]CostFlex, Winter'!F$2*(1+[2]Main!$B$3)^(Main!$B$7-2020)</f>
        <v>26.28901470234014</v>
      </c>
      <c r="G3" s="1">
        <f>'[1]CostFlex, Winter'!G$2*(1+[2]Main!$B$3)^(Main!$B$7-2020)</f>
        <v>21.527349904195361</v>
      </c>
      <c r="H3" s="1">
        <f>'[1]CostFlex, Winter'!H$2*(1+[2]Main!$B$3)^(Main!$B$7-2020)</f>
        <v>23.261731122062663</v>
      </c>
      <c r="I3" s="1">
        <f>'[1]CostFlex, Winter'!I$2*(1+[2]Main!$B$3)^(Main!$B$7-2020)</f>
        <v>12.992092032024154</v>
      </c>
      <c r="J3" s="1">
        <f>'[1]CostFlex, Winter'!J$2*(1+[2]Main!$B$3)^(Main!$B$7-2020)</f>
        <v>5.8758733381080113</v>
      </c>
      <c r="K3" s="1">
        <f>'[1]CostFlex, Winter'!K$2*(1+[2]Main!$B$3)^(Main!$B$7-2020)</f>
        <v>4.2150719294835639</v>
      </c>
      <c r="L3" s="1">
        <f>'[1]CostFlex, Winter'!L$2*(1+[2]Main!$B$3)^(Main!$B$7-2020)</f>
        <v>3.6684790608223543</v>
      </c>
      <c r="M3" s="1">
        <f>'[1]CostFlex, Winter'!M$2*(1+[2]Main!$B$3)^(Main!$B$7-2020)</f>
        <v>5.4028602786896558</v>
      </c>
      <c r="N3" s="1">
        <f>'[1]CostFlex, Winter'!N$2*(1+[2]Main!$B$3)^(Main!$B$7-2020)</f>
        <v>4.1940491268427493</v>
      </c>
      <c r="O3" s="1">
        <f>'[1]CostFlex, Winter'!O$2*(1+[2]Main!$B$3)^(Main!$B$7-2020)</f>
        <v>4.5093911664549857</v>
      </c>
      <c r="P3" s="1">
        <f>'[1]CostFlex, Winter'!P$2*(1+[2]Main!$B$3)^(Main!$B$7-2020)</f>
        <v>4.625016580979473</v>
      </c>
      <c r="Q3" s="1">
        <f>'[1]CostFlex, Winter'!Q$2*(1+[2]Main!$B$3)^(Main!$B$7-2020)</f>
        <v>4.7196191928631439</v>
      </c>
      <c r="R3" s="1">
        <f>'[1]CostFlex, Winter'!R$2*(1+[2]Main!$B$3)^(Main!$B$7-2020)</f>
        <v>4.1940491268427493</v>
      </c>
      <c r="S3" s="1">
        <f>'[1]CostFlex, Winter'!S$2*(1+[2]Main!$B$3)^(Main!$B$7-2020)</f>
        <v>4.1940491268427493</v>
      </c>
      <c r="T3" s="1">
        <f>'[1]CostFlex, Winter'!T$2*(1+[2]Main!$B$3)^(Main!$B$7-2020)</f>
        <v>4.8772902126692612</v>
      </c>
      <c r="U3" s="1">
        <f>'[1]CostFlex, Winter'!U$2*(1+[2]Main!$B$3)^(Main!$B$7-2020)</f>
        <v>5.6656453116998531</v>
      </c>
      <c r="V3" s="1">
        <f>'[1]CostFlex, Winter'!V$2*(1+[2]Main!$B$3)^(Main!$B$7-2020)</f>
        <v>4.1940491268427493</v>
      </c>
      <c r="W3" s="1">
        <f>'[1]CostFlex, Winter'!W$2*(1+[2]Main!$B$3)^(Main!$B$7-2020)</f>
        <v>4.1940491268427493</v>
      </c>
      <c r="X3" s="1">
        <f>'[1]CostFlex, Winter'!X$2*(1+[2]Main!$B$3)^(Main!$B$7-2020)</f>
        <v>6.2963293909243276</v>
      </c>
      <c r="Y3" s="1">
        <f>'[1]CostFlex, Winter'!Y$2*(1+[2]Main!$B$3)^(Main!$B$7-2020)</f>
        <v>10.038388260989537</v>
      </c>
    </row>
    <row r="4" spans="1:25" x14ac:dyDescent="0.3">
      <c r="A4">
        <v>3</v>
      </c>
      <c r="B4" s="1">
        <f>'[1]CostFlex, Winter'!B$2*(1+[2]Main!$B$3)^(Main!$B$7-2020)</f>
        <v>19.246375817666848</v>
      </c>
      <c r="C4" s="1">
        <f>'[1]CostFlex, Winter'!C$2*(1+[2]Main!$B$3)^(Main!$B$7-2020)</f>
        <v>19.750923081046427</v>
      </c>
      <c r="D4" s="1">
        <f>'[1]CostFlex, Winter'!D$2*(1+[2]Main!$B$3)^(Main!$B$7-2020)</f>
        <v>23.52451615507286</v>
      </c>
      <c r="E4" s="1">
        <f>'[1]CostFlex, Winter'!E$2*(1+[2]Main!$B$3)^(Main!$B$7-2020)</f>
        <v>25.595262215193216</v>
      </c>
      <c r="F4" s="1">
        <f>'[1]CostFlex, Winter'!F$2*(1+[2]Main!$B$3)^(Main!$B$7-2020)</f>
        <v>26.28901470234014</v>
      </c>
      <c r="G4" s="1">
        <f>'[1]CostFlex, Winter'!G$2*(1+[2]Main!$B$3)^(Main!$B$7-2020)</f>
        <v>21.527349904195361</v>
      </c>
      <c r="H4" s="1">
        <f>'[1]CostFlex, Winter'!H$2*(1+[2]Main!$B$3)^(Main!$B$7-2020)</f>
        <v>23.261731122062663</v>
      </c>
      <c r="I4" s="1">
        <f>'[1]CostFlex, Winter'!I$2*(1+[2]Main!$B$3)^(Main!$B$7-2020)</f>
        <v>12.992092032024154</v>
      </c>
      <c r="J4" s="1">
        <f>'[1]CostFlex, Winter'!J$2*(1+[2]Main!$B$3)^(Main!$B$7-2020)</f>
        <v>5.8758733381080113</v>
      </c>
      <c r="K4" s="1">
        <f>'[1]CostFlex, Winter'!K$2*(1+[2]Main!$B$3)^(Main!$B$7-2020)</f>
        <v>4.2150719294835639</v>
      </c>
      <c r="L4" s="1">
        <f>'[1]CostFlex, Winter'!L$2*(1+[2]Main!$B$3)^(Main!$B$7-2020)</f>
        <v>3.6684790608223543</v>
      </c>
      <c r="M4" s="1">
        <f>'[1]CostFlex, Winter'!M$2*(1+[2]Main!$B$3)^(Main!$B$7-2020)</f>
        <v>5.4028602786896558</v>
      </c>
      <c r="N4" s="1">
        <f>'[1]CostFlex, Winter'!N$2*(1+[2]Main!$B$3)^(Main!$B$7-2020)</f>
        <v>4.1940491268427493</v>
      </c>
      <c r="O4" s="1">
        <f>'[1]CostFlex, Winter'!O$2*(1+[2]Main!$B$3)^(Main!$B$7-2020)</f>
        <v>4.5093911664549857</v>
      </c>
      <c r="P4" s="1">
        <f>'[1]CostFlex, Winter'!P$2*(1+[2]Main!$B$3)^(Main!$B$7-2020)</f>
        <v>4.625016580979473</v>
      </c>
      <c r="Q4" s="1">
        <f>'[1]CostFlex, Winter'!Q$2*(1+[2]Main!$B$3)^(Main!$B$7-2020)</f>
        <v>4.7196191928631439</v>
      </c>
      <c r="R4" s="1">
        <f>'[1]CostFlex, Winter'!R$2*(1+[2]Main!$B$3)^(Main!$B$7-2020)</f>
        <v>4.1940491268427493</v>
      </c>
      <c r="S4" s="1">
        <f>'[1]CostFlex, Winter'!S$2*(1+[2]Main!$B$3)^(Main!$B$7-2020)</f>
        <v>4.1940491268427493</v>
      </c>
      <c r="T4" s="1">
        <f>'[1]CostFlex, Winter'!T$2*(1+[2]Main!$B$3)^(Main!$B$7-2020)</f>
        <v>4.8772902126692612</v>
      </c>
      <c r="U4" s="1">
        <f>'[1]CostFlex, Winter'!U$2*(1+[2]Main!$B$3)^(Main!$B$7-2020)</f>
        <v>5.6656453116998531</v>
      </c>
      <c r="V4" s="1">
        <f>'[1]CostFlex, Winter'!V$2*(1+[2]Main!$B$3)^(Main!$B$7-2020)</f>
        <v>4.1940491268427493</v>
      </c>
      <c r="W4" s="1">
        <f>'[1]CostFlex, Winter'!W$2*(1+[2]Main!$B$3)^(Main!$B$7-2020)</f>
        <v>4.1940491268427493</v>
      </c>
      <c r="X4" s="1">
        <f>'[1]CostFlex, Winter'!X$2*(1+[2]Main!$B$3)^(Main!$B$7-2020)</f>
        <v>6.2963293909243276</v>
      </c>
      <c r="Y4" s="1">
        <f>'[1]CostFlex, Winter'!Y$2*(1+[2]Main!$B$3)^(Main!$B$7-2020)</f>
        <v>10.038388260989537</v>
      </c>
    </row>
    <row r="5" spans="1:25" x14ac:dyDescent="0.3">
      <c r="A5">
        <v>4</v>
      </c>
      <c r="B5" s="1">
        <f>'[1]CostFlex, Winter'!B$2*(1+[2]Main!$B$3)^(Main!$B$7-2020)</f>
        <v>19.246375817666848</v>
      </c>
      <c r="C5" s="1">
        <f>'[1]CostFlex, Winter'!C$2*(1+[2]Main!$B$3)^(Main!$B$7-2020)</f>
        <v>19.750923081046427</v>
      </c>
      <c r="D5" s="1">
        <f>'[1]CostFlex, Winter'!D$2*(1+[2]Main!$B$3)^(Main!$B$7-2020)</f>
        <v>23.52451615507286</v>
      </c>
      <c r="E5" s="1">
        <f>'[1]CostFlex, Winter'!E$2*(1+[2]Main!$B$3)^(Main!$B$7-2020)</f>
        <v>25.595262215193216</v>
      </c>
      <c r="F5" s="1">
        <f>'[1]CostFlex, Winter'!F$2*(1+[2]Main!$B$3)^(Main!$B$7-2020)</f>
        <v>26.28901470234014</v>
      </c>
      <c r="G5" s="1">
        <f>'[1]CostFlex, Winter'!G$2*(1+[2]Main!$B$3)^(Main!$B$7-2020)</f>
        <v>21.527349904195361</v>
      </c>
      <c r="H5" s="1">
        <f>'[1]CostFlex, Winter'!H$2*(1+[2]Main!$B$3)^(Main!$B$7-2020)</f>
        <v>23.261731122062663</v>
      </c>
      <c r="I5" s="1">
        <f>'[1]CostFlex, Winter'!I$2*(1+[2]Main!$B$3)^(Main!$B$7-2020)</f>
        <v>12.992092032024154</v>
      </c>
      <c r="J5" s="1">
        <f>'[1]CostFlex, Winter'!J$2*(1+[2]Main!$B$3)^(Main!$B$7-2020)</f>
        <v>5.8758733381080113</v>
      </c>
      <c r="K5" s="1">
        <f>'[1]CostFlex, Winter'!K$2*(1+[2]Main!$B$3)^(Main!$B$7-2020)</f>
        <v>4.2150719294835639</v>
      </c>
      <c r="L5" s="1">
        <f>'[1]CostFlex, Winter'!L$2*(1+[2]Main!$B$3)^(Main!$B$7-2020)</f>
        <v>3.6684790608223543</v>
      </c>
      <c r="M5" s="1">
        <f>'[1]CostFlex, Winter'!M$2*(1+[2]Main!$B$3)^(Main!$B$7-2020)</f>
        <v>5.4028602786896558</v>
      </c>
      <c r="N5" s="1">
        <f>'[1]CostFlex, Winter'!N$2*(1+[2]Main!$B$3)^(Main!$B$7-2020)</f>
        <v>4.1940491268427493</v>
      </c>
      <c r="O5" s="1">
        <f>'[1]CostFlex, Winter'!O$2*(1+[2]Main!$B$3)^(Main!$B$7-2020)</f>
        <v>4.5093911664549857</v>
      </c>
      <c r="P5" s="1">
        <f>'[1]CostFlex, Winter'!P$2*(1+[2]Main!$B$3)^(Main!$B$7-2020)</f>
        <v>4.625016580979473</v>
      </c>
      <c r="Q5" s="1">
        <f>'[1]CostFlex, Winter'!Q$2*(1+[2]Main!$B$3)^(Main!$B$7-2020)</f>
        <v>4.7196191928631439</v>
      </c>
      <c r="R5" s="1">
        <f>'[1]CostFlex, Winter'!R$2*(1+[2]Main!$B$3)^(Main!$B$7-2020)</f>
        <v>4.1940491268427493</v>
      </c>
      <c r="S5" s="1">
        <f>'[1]CostFlex, Winter'!S$2*(1+[2]Main!$B$3)^(Main!$B$7-2020)</f>
        <v>4.1940491268427493</v>
      </c>
      <c r="T5" s="1">
        <f>'[1]CostFlex, Winter'!T$2*(1+[2]Main!$B$3)^(Main!$B$7-2020)</f>
        <v>4.8772902126692612</v>
      </c>
      <c r="U5" s="1">
        <f>'[1]CostFlex, Winter'!U$2*(1+[2]Main!$B$3)^(Main!$B$7-2020)</f>
        <v>5.6656453116998531</v>
      </c>
      <c r="V5" s="1">
        <f>'[1]CostFlex, Winter'!V$2*(1+[2]Main!$B$3)^(Main!$B$7-2020)</f>
        <v>4.1940491268427493</v>
      </c>
      <c r="W5" s="1">
        <f>'[1]CostFlex, Winter'!W$2*(1+[2]Main!$B$3)^(Main!$B$7-2020)</f>
        <v>4.1940491268427493</v>
      </c>
      <c r="X5" s="1">
        <f>'[1]CostFlex, Winter'!X$2*(1+[2]Main!$B$3)^(Main!$B$7-2020)</f>
        <v>6.2963293909243276</v>
      </c>
      <c r="Y5" s="1">
        <f>'[1]CostFlex, Winter'!Y$2*(1+[2]Main!$B$3)^(Main!$B$7-2020)</f>
        <v>10.038388260989537</v>
      </c>
    </row>
    <row r="6" spans="1:25" x14ac:dyDescent="0.3">
      <c r="A6">
        <v>5</v>
      </c>
      <c r="B6" s="1">
        <f>'[1]CostFlex, Winter'!B$2*(1+[2]Main!$B$3)^(Main!$B$7-2020)</f>
        <v>19.246375817666848</v>
      </c>
      <c r="C6" s="1">
        <f>'[1]CostFlex, Winter'!C$2*(1+[2]Main!$B$3)^(Main!$B$7-2020)</f>
        <v>19.750923081046427</v>
      </c>
      <c r="D6" s="1">
        <f>'[1]CostFlex, Winter'!D$2*(1+[2]Main!$B$3)^(Main!$B$7-2020)</f>
        <v>23.52451615507286</v>
      </c>
      <c r="E6" s="1">
        <f>'[1]CostFlex, Winter'!E$2*(1+[2]Main!$B$3)^(Main!$B$7-2020)</f>
        <v>25.595262215193216</v>
      </c>
      <c r="F6" s="1">
        <f>'[1]CostFlex, Winter'!F$2*(1+[2]Main!$B$3)^(Main!$B$7-2020)</f>
        <v>26.28901470234014</v>
      </c>
      <c r="G6" s="1">
        <f>'[1]CostFlex, Winter'!G$2*(1+[2]Main!$B$3)^(Main!$B$7-2020)</f>
        <v>21.527349904195361</v>
      </c>
      <c r="H6" s="1">
        <f>'[1]CostFlex, Winter'!H$2*(1+[2]Main!$B$3)^(Main!$B$7-2020)</f>
        <v>23.261731122062663</v>
      </c>
      <c r="I6" s="1">
        <f>'[1]CostFlex, Winter'!I$2*(1+[2]Main!$B$3)^(Main!$B$7-2020)</f>
        <v>12.992092032024154</v>
      </c>
      <c r="J6" s="1">
        <f>'[1]CostFlex, Winter'!J$2*(1+[2]Main!$B$3)^(Main!$B$7-2020)</f>
        <v>5.8758733381080113</v>
      </c>
      <c r="K6" s="1">
        <f>'[1]CostFlex, Winter'!K$2*(1+[2]Main!$B$3)^(Main!$B$7-2020)</f>
        <v>4.2150719294835639</v>
      </c>
      <c r="L6" s="1">
        <f>'[1]CostFlex, Winter'!L$2*(1+[2]Main!$B$3)^(Main!$B$7-2020)</f>
        <v>3.6684790608223543</v>
      </c>
      <c r="M6" s="1">
        <f>'[1]CostFlex, Winter'!M$2*(1+[2]Main!$B$3)^(Main!$B$7-2020)</f>
        <v>5.4028602786896558</v>
      </c>
      <c r="N6" s="1">
        <f>'[1]CostFlex, Winter'!N$2*(1+[2]Main!$B$3)^(Main!$B$7-2020)</f>
        <v>4.1940491268427493</v>
      </c>
      <c r="O6" s="1">
        <f>'[1]CostFlex, Winter'!O$2*(1+[2]Main!$B$3)^(Main!$B$7-2020)</f>
        <v>4.5093911664549857</v>
      </c>
      <c r="P6" s="1">
        <f>'[1]CostFlex, Winter'!P$2*(1+[2]Main!$B$3)^(Main!$B$7-2020)</f>
        <v>4.625016580979473</v>
      </c>
      <c r="Q6" s="1">
        <f>'[1]CostFlex, Winter'!Q$2*(1+[2]Main!$B$3)^(Main!$B$7-2020)</f>
        <v>4.7196191928631439</v>
      </c>
      <c r="R6" s="1">
        <f>'[1]CostFlex, Winter'!R$2*(1+[2]Main!$B$3)^(Main!$B$7-2020)</f>
        <v>4.1940491268427493</v>
      </c>
      <c r="S6" s="1">
        <f>'[1]CostFlex, Winter'!S$2*(1+[2]Main!$B$3)^(Main!$B$7-2020)</f>
        <v>4.1940491268427493</v>
      </c>
      <c r="T6" s="1">
        <f>'[1]CostFlex, Winter'!T$2*(1+[2]Main!$B$3)^(Main!$B$7-2020)</f>
        <v>4.8772902126692612</v>
      </c>
      <c r="U6" s="1">
        <f>'[1]CostFlex, Winter'!U$2*(1+[2]Main!$B$3)^(Main!$B$7-2020)</f>
        <v>5.6656453116998531</v>
      </c>
      <c r="V6" s="1">
        <f>'[1]CostFlex, Winter'!V$2*(1+[2]Main!$B$3)^(Main!$B$7-2020)</f>
        <v>4.1940491268427493</v>
      </c>
      <c r="W6" s="1">
        <f>'[1]CostFlex, Winter'!W$2*(1+[2]Main!$B$3)^(Main!$B$7-2020)</f>
        <v>4.1940491268427493</v>
      </c>
      <c r="X6" s="1">
        <f>'[1]CostFlex, Winter'!X$2*(1+[2]Main!$B$3)^(Main!$B$7-2020)</f>
        <v>6.2963293909243276</v>
      </c>
      <c r="Y6" s="1">
        <f>'[1]CostFlex, Winter'!Y$2*(1+[2]Main!$B$3)^(Main!$B$7-2020)</f>
        <v>10.038388260989537</v>
      </c>
    </row>
    <row r="7" spans="1:25" x14ac:dyDescent="0.3">
      <c r="A7">
        <v>8</v>
      </c>
      <c r="B7" s="1">
        <f>'[1]CostFlex, Winter'!B$2*(1+[2]Main!$B$3)^(Main!$B$7-2020)</f>
        <v>19.246375817666848</v>
      </c>
      <c r="C7" s="1">
        <f>'[1]CostFlex, Winter'!C$2*(1+[2]Main!$B$3)^(Main!$B$7-2020)</f>
        <v>19.750923081046427</v>
      </c>
      <c r="D7" s="1">
        <f>'[1]CostFlex, Winter'!D$2*(1+[2]Main!$B$3)^(Main!$B$7-2020)</f>
        <v>23.52451615507286</v>
      </c>
      <c r="E7" s="1">
        <f>'[1]CostFlex, Winter'!E$2*(1+[2]Main!$B$3)^(Main!$B$7-2020)</f>
        <v>25.595262215193216</v>
      </c>
      <c r="F7" s="1">
        <f>'[1]CostFlex, Winter'!F$2*(1+[2]Main!$B$3)^(Main!$B$7-2020)</f>
        <v>26.28901470234014</v>
      </c>
      <c r="G7" s="1">
        <f>'[1]CostFlex, Winter'!G$2*(1+[2]Main!$B$3)^(Main!$B$7-2020)</f>
        <v>21.527349904195361</v>
      </c>
      <c r="H7" s="1">
        <f>'[1]CostFlex, Winter'!H$2*(1+[2]Main!$B$3)^(Main!$B$7-2020)</f>
        <v>23.261731122062663</v>
      </c>
      <c r="I7" s="1">
        <f>'[1]CostFlex, Winter'!I$2*(1+[2]Main!$B$3)^(Main!$B$7-2020)</f>
        <v>12.992092032024154</v>
      </c>
      <c r="J7" s="1">
        <f>'[1]CostFlex, Winter'!J$2*(1+[2]Main!$B$3)^(Main!$B$7-2020)</f>
        <v>5.8758733381080113</v>
      </c>
      <c r="K7" s="1">
        <f>'[1]CostFlex, Winter'!K$2*(1+[2]Main!$B$3)^(Main!$B$7-2020)</f>
        <v>4.2150719294835639</v>
      </c>
      <c r="L7" s="1">
        <f>'[1]CostFlex, Winter'!L$2*(1+[2]Main!$B$3)^(Main!$B$7-2020)</f>
        <v>3.6684790608223543</v>
      </c>
      <c r="M7" s="1">
        <f>'[1]CostFlex, Winter'!M$2*(1+[2]Main!$B$3)^(Main!$B$7-2020)</f>
        <v>5.4028602786896558</v>
      </c>
      <c r="N7" s="1">
        <f>'[1]CostFlex, Winter'!N$2*(1+[2]Main!$B$3)^(Main!$B$7-2020)</f>
        <v>4.1940491268427493</v>
      </c>
      <c r="O7" s="1">
        <f>'[1]CostFlex, Winter'!O$2*(1+[2]Main!$B$3)^(Main!$B$7-2020)</f>
        <v>4.5093911664549857</v>
      </c>
      <c r="P7" s="1">
        <f>'[1]CostFlex, Winter'!P$2*(1+[2]Main!$B$3)^(Main!$B$7-2020)</f>
        <v>4.625016580979473</v>
      </c>
      <c r="Q7" s="1">
        <f>'[1]CostFlex, Winter'!Q$2*(1+[2]Main!$B$3)^(Main!$B$7-2020)</f>
        <v>4.7196191928631439</v>
      </c>
      <c r="R7" s="1">
        <f>'[1]CostFlex, Winter'!R$2*(1+[2]Main!$B$3)^(Main!$B$7-2020)</f>
        <v>4.1940491268427493</v>
      </c>
      <c r="S7" s="1">
        <f>'[1]CostFlex, Winter'!S$2*(1+[2]Main!$B$3)^(Main!$B$7-2020)</f>
        <v>4.1940491268427493</v>
      </c>
      <c r="T7" s="1">
        <f>'[1]CostFlex, Winter'!T$2*(1+[2]Main!$B$3)^(Main!$B$7-2020)</f>
        <v>4.8772902126692612</v>
      </c>
      <c r="U7" s="1">
        <f>'[1]CostFlex, Winter'!U$2*(1+[2]Main!$B$3)^(Main!$B$7-2020)</f>
        <v>5.6656453116998531</v>
      </c>
      <c r="V7" s="1">
        <f>'[1]CostFlex, Winter'!V$2*(1+[2]Main!$B$3)^(Main!$B$7-2020)</f>
        <v>4.1940491268427493</v>
      </c>
      <c r="W7" s="1">
        <f>'[1]CostFlex, Winter'!W$2*(1+[2]Main!$B$3)^(Main!$B$7-2020)</f>
        <v>4.1940491268427493</v>
      </c>
      <c r="X7" s="1">
        <f>'[1]CostFlex, Winter'!X$2*(1+[2]Main!$B$3)^(Main!$B$7-2020)</f>
        <v>6.2963293909243276</v>
      </c>
      <c r="Y7" s="1">
        <f>'[1]CostFlex, Winter'!Y$2*(1+[2]Main!$B$3)^(Main!$B$7-2020)</f>
        <v>10.038388260989537</v>
      </c>
    </row>
    <row r="8" spans="1:25" x14ac:dyDescent="0.3">
      <c r="A8">
        <v>9</v>
      </c>
      <c r="B8" s="1">
        <f>'[1]CostFlex, Winter'!B$2*(1+[2]Main!$B$3)^(Main!$B$7-2020)</f>
        <v>19.246375817666848</v>
      </c>
      <c r="C8" s="1">
        <f>'[1]CostFlex, Winter'!C$2*(1+[2]Main!$B$3)^(Main!$B$7-2020)</f>
        <v>19.750923081046427</v>
      </c>
      <c r="D8" s="1">
        <f>'[1]CostFlex, Winter'!D$2*(1+[2]Main!$B$3)^(Main!$B$7-2020)</f>
        <v>23.52451615507286</v>
      </c>
      <c r="E8" s="1">
        <f>'[1]CostFlex, Winter'!E$2*(1+[2]Main!$B$3)^(Main!$B$7-2020)</f>
        <v>25.595262215193216</v>
      </c>
      <c r="F8" s="1">
        <f>'[1]CostFlex, Winter'!F$2*(1+[2]Main!$B$3)^(Main!$B$7-2020)</f>
        <v>26.28901470234014</v>
      </c>
      <c r="G8" s="1">
        <f>'[1]CostFlex, Winter'!G$2*(1+[2]Main!$B$3)^(Main!$B$7-2020)</f>
        <v>21.527349904195361</v>
      </c>
      <c r="H8" s="1">
        <f>'[1]CostFlex, Winter'!H$2*(1+[2]Main!$B$3)^(Main!$B$7-2020)</f>
        <v>23.261731122062663</v>
      </c>
      <c r="I8" s="1">
        <f>'[1]CostFlex, Winter'!I$2*(1+[2]Main!$B$3)^(Main!$B$7-2020)</f>
        <v>12.992092032024154</v>
      </c>
      <c r="J8" s="1">
        <f>'[1]CostFlex, Winter'!J$2*(1+[2]Main!$B$3)^(Main!$B$7-2020)</f>
        <v>5.8758733381080113</v>
      </c>
      <c r="K8" s="1">
        <f>'[1]CostFlex, Winter'!K$2*(1+[2]Main!$B$3)^(Main!$B$7-2020)</f>
        <v>4.2150719294835639</v>
      </c>
      <c r="L8" s="1">
        <f>'[1]CostFlex, Winter'!L$2*(1+[2]Main!$B$3)^(Main!$B$7-2020)</f>
        <v>3.6684790608223543</v>
      </c>
      <c r="M8" s="1">
        <f>'[1]CostFlex, Winter'!M$2*(1+[2]Main!$B$3)^(Main!$B$7-2020)</f>
        <v>5.4028602786896558</v>
      </c>
      <c r="N8" s="1">
        <f>'[1]CostFlex, Winter'!N$2*(1+[2]Main!$B$3)^(Main!$B$7-2020)</f>
        <v>4.1940491268427493</v>
      </c>
      <c r="O8" s="1">
        <f>'[1]CostFlex, Winter'!O$2*(1+[2]Main!$B$3)^(Main!$B$7-2020)</f>
        <v>4.5093911664549857</v>
      </c>
      <c r="P8" s="1">
        <f>'[1]CostFlex, Winter'!P$2*(1+[2]Main!$B$3)^(Main!$B$7-2020)</f>
        <v>4.625016580979473</v>
      </c>
      <c r="Q8" s="1">
        <f>'[1]CostFlex, Winter'!Q$2*(1+[2]Main!$B$3)^(Main!$B$7-2020)</f>
        <v>4.7196191928631439</v>
      </c>
      <c r="R8" s="1">
        <f>'[1]CostFlex, Winter'!R$2*(1+[2]Main!$B$3)^(Main!$B$7-2020)</f>
        <v>4.1940491268427493</v>
      </c>
      <c r="S8" s="1">
        <f>'[1]CostFlex, Winter'!S$2*(1+[2]Main!$B$3)^(Main!$B$7-2020)</f>
        <v>4.1940491268427493</v>
      </c>
      <c r="T8" s="1">
        <f>'[1]CostFlex, Winter'!T$2*(1+[2]Main!$B$3)^(Main!$B$7-2020)</f>
        <v>4.8772902126692612</v>
      </c>
      <c r="U8" s="1">
        <f>'[1]CostFlex, Winter'!U$2*(1+[2]Main!$B$3)^(Main!$B$7-2020)</f>
        <v>5.6656453116998531</v>
      </c>
      <c r="V8" s="1">
        <f>'[1]CostFlex, Winter'!V$2*(1+[2]Main!$B$3)^(Main!$B$7-2020)</f>
        <v>4.1940491268427493</v>
      </c>
      <c r="W8" s="1">
        <f>'[1]CostFlex, Winter'!W$2*(1+[2]Main!$B$3)^(Main!$B$7-2020)</f>
        <v>4.1940491268427493</v>
      </c>
      <c r="X8" s="1">
        <f>'[1]CostFlex, Winter'!X$2*(1+[2]Main!$B$3)^(Main!$B$7-2020)</f>
        <v>6.2963293909243276</v>
      </c>
      <c r="Y8" s="1">
        <f>'[1]CostFlex, Winter'!Y$2*(1+[2]Main!$B$3)^(Main!$B$7-2020)</f>
        <v>10.038388260989537</v>
      </c>
    </row>
    <row r="9" spans="1:25" x14ac:dyDescent="0.3">
      <c r="A9">
        <v>10</v>
      </c>
      <c r="B9" s="1">
        <f>'[1]CostFlex, Winter'!B$2*(1+[2]Main!$B$3)^(Main!$B$7-2020)</f>
        <v>19.246375817666848</v>
      </c>
      <c r="C9" s="1">
        <f>'[1]CostFlex, Winter'!C$2*(1+[2]Main!$B$3)^(Main!$B$7-2020)</f>
        <v>19.750923081046427</v>
      </c>
      <c r="D9" s="1">
        <f>'[1]CostFlex, Winter'!D$2*(1+[2]Main!$B$3)^(Main!$B$7-2020)</f>
        <v>23.52451615507286</v>
      </c>
      <c r="E9" s="1">
        <f>'[1]CostFlex, Winter'!E$2*(1+[2]Main!$B$3)^(Main!$B$7-2020)</f>
        <v>25.595262215193216</v>
      </c>
      <c r="F9" s="1">
        <f>'[1]CostFlex, Winter'!F$2*(1+[2]Main!$B$3)^(Main!$B$7-2020)</f>
        <v>26.28901470234014</v>
      </c>
      <c r="G9" s="1">
        <f>'[1]CostFlex, Winter'!G$2*(1+[2]Main!$B$3)^(Main!$B$7-2020)</f>
        <v>21.527349904195361</v>
      </c>
      <c r="H9" s="1">
        <f>'[1]CostFlex, Winter'!H$2*(1+[2]Main!$B$3)^(Main!$B$7-2020)</f>
        <v>23.261731122062663</v>
      </c>
      <c r="I9" s="1">
        <f>'[1]CostFlex, Winter'!I$2*(1+[2]Main!$B$3)^(Main!$B$7-2020)</f>
        <v>12.992092032024154</v>
      </c>
      <c r="J9" s="1">
        <f>'[1]CostFlex, Winter'!J$2*(1+[2]Main!$B$3)^(Main!$B$7-2020)</f>
        <v>5.8758733381080113</v>
      </c>
      <c r="K9" s="1">
        <f>'[1]CostFlex, Winter'!K$2*(1+[2]Main!$B$3)^(Main!$B$7-2020)</f>
        <v>4.2150719294835639</v>
      </c>
      <c r="L9" s="1">
        <f>'[1]CostFlex, Winter'!L$2*(1+[2]Main!$B$3)^(Main!$B$7-2020)</f>
        <v>3.6684790608223543</v>
      </c>
      <c r="M9" s="1">
        <f>'[1]CostFlex, Winter'!M$2*(1+[2]Main!$B$3)^(Main!$B$7-2020)</f>
        <v>5.4028602786896558</v>
      </c>
      <c r="N9" s="1">
        <f>'[1]CostFlex, Winter'!N$2*(1+[2]Main!$B$3)^(Main!$B$7-2020)</f>
        <v>4.1940491268427493</v>
      </c>
      <c r="O9" s="1">
        <f>'[1]CostFlex, Winter'!O$2*(1+[2]Main!$B$3)^(Main!$B$7-2020)</f>
        <v>4.5093911664549857</v>
      </c>
      <c r="P9" s="1">
        <f>'[1]CostFlex, Winter'!P$2*(1+[2]Main!$B$3)^(Main!$B$7-2020)</f>
        <v>4.625016580979473</v>
      </c>
      <c r="Q9" s="1">
        <f>'[1]CostFlex, Winter'!Q$2*(1+[2]Main!$B$3)^(Main!$B$7-2020)</f>
        <v>4.7196191928631439</v>
      </c>
      <c r="R9" s="1">
        <f>'[1]CostFlex, Winter'!R$2*(1+[2]Main!$B$3)^(Main!$B$7-2020)</f>
        <v>4.1940491268427493</v>
      </c>
      <c r="S9" s="1">
        <f>'[1]CostFlex, Winter'!S$2*(1+[2]Main!$B$3)^(Main!$B$7-2020)</f>
        <v>4.1940491268427493</v>
      </c>
      <c r="T9" s="1">
        <f>'[1]CostFlex, Winter'!T$2*(1+[2]Main!$B$3)^(Main!$B$7-2020)</f>
        <v>4.8772902126692612</v>
      </c>
      <c r="U9" s="1">
        <f>'[1]CostFlex, Winter'!U$2*(1+[2]Main!$B$3)^(Main!$B$7-2020)</f>
        <v>5.6656453116998531</v>
      </c>
      <c r="V9" s="1">
        <f>'[1]CostFlex, Winter'!V$2*(1+[2]Main!$B$3)^(Main!$B$7-2020)</f>
        <v>4.1940491268427493</v>
      </c>
      <c r="W9" s="1">
        <f>'[1]CostFlex, Winter'!W$2*(1+[2]Main!$B$3)^(Main!$B$7-2020)</f>
        <v>4.1940491268427493</v>
      </c>
      <c r="X9" s="1">
        <f>'[1]CostFlex, Winter'!X$2*(1+[2]Main!$B$3)^(Main!$B$7-2020)</f>
        <v>6.2963293909243276</v>
      </c>
      <c r="Y9" s="1">
        <f>'[1]CostFlex, Winter'!Y$2*(1+[2]Main!$B$3)^(Main!$B$7-2020)</f>
        <v>10.038388260989537</v>
      </c>
    </row>
    <row r="10" spans="1:25" x14ac:dyDescent="0.3">
      <c r="A10">
        <v>12</v>
      </c>
      <c r="B10" s="1">
        <f>'[1]CostFlex, Winter'!B$2*(1+[2]Main!$B$3)^(Main!$B$7-2020)</f>
        <v>19.246375817666848</v>
      </c>
      <c r="C10" s="1">
        <f>'[1]CostFlex, Winter'!C$2*(1+[2]Main!$B$3)^(Main!$B$7-2020)</f>
        <v>19.750923081046427</v>
      </c>
      <c r="D10" s="1">
        <f>'[1]CostFlex, Winter'!D$2*(1+[2]Main!$B$3)^(Main!$B$7-2020)</f>
        <v>23.52451615507286</v>
      </c>
      <c r="E10" s="1">
        <f>'[1]CostFlex, Winter'!E$2*(1+[2]Main!$B$3)^(Main!$B$7-2020)</f>
        <v>25.595262215193216</v>
      </c>
      <c r="F10" s="1">
        <f>'[1]CostFlex, Winter'!F$2*(1+[2]Main!$B$3)^(Main!$B$7-2020)</f>
        <v>26.28901470234014</v>
      </c>
      <c r="G10" s="1">
        <f>'[1]CostFlex, Winter'!G$2*(1+[2]Main!$B$3)^(Main!$B$7-2020)</f>
        <v>21.527349904195361</v>
      </c>
      <c r="H10" s="1">
        <f>'[1]CostFlex, Winter'!H$2*(1+[2]Main!$B$3)^(Main!$B$7-2020)</f>
        <v>23.261731122062663</v>
      </c>
      <c r="I10" s="1">
        <f>'[1]CostFlex, Winter'!I$2*(1+[2]Main!$B$3)^(Main!$B$7-2020)</f>
        <v>12.992092032024154</v>
      </c>
      <c r="J10" s="1">
        <f>'[1]CostFlex, Winter'!J$2*(1+[2]Main!$B$3)^(Main!$B$7-2020)</f>
        <v>5.8758733381080113</v>
      </c>
      <c r="K10" s="1">
        <f>'[1]CostFlex, Winter'!K$2*(1+[2]Main!$B$3)^(Main!$B$7-2020)</f>
        <v>4.2150719294835639</v>
      </c>
      <c r="L10" s="1">
        <f>'[1]CostFlex, Winter'!L$2*(1+[2]Main!$B$3)^(Main!$B$7-2020)</f>
        <v>3.6684790608223543</v>
      </c>
      <c r="M10" s="1">
        <f>'[1]CostFlex, Winter'!M$2*(1+[2]Main!$B$3)^(Main!$B$7-2020)</f>
        <v>5.4028602786896558</v>
      </c>
      <c r="N10" s="1">
        <f>'[1]CostFlex, Winter'!N$2*(1+[2]Main!$B$3)^(Main!$B$7-2020)</f>
        <v>4.1940491268427493</v>
      </c>
      <c r="O10" s="1">
        <f>'[1]CostFlex, Winter'!O$2*(1+[2]Main!$B$3)^(Main!$B$7-2020)</f>
        <v>4.5093911664549857</v>
      </c>
      <c r="P10" s="1">
        <f>'[1]CostFlex, Winter'!P$2*(1+[2]Main!$B$3)^(Main!$B$7-2020)</f>
        <v>4.625016580979473</v>
      </c>
      <c r="Q10" s="1">
        <f>'[1]CostFlex, Winter'!Q$2*(1+[2]Main!$B$3)^(Main!$B$7-2020)</f>
        <v>4.7196191928631439</v>
      </c>
      <c r="R10" s="1">
        <f>'[1]CostFlex, Winter'!R$2*(1+[2]Main!$B$3)^(Main!$B$7-2020)</f>
        <v>4.1940491268427493</v>
      </c>
      <c r="S10" s="1">
        <f>'[1]CostFlex, Winter'!S$2*(1+[2]Main!$B$3)^(Main!$B$7-2020)</f>
        <v>4.1940491268427493</v>
      </c>
      <c r="T10" s="1">
        <f>'[1]CostFlex, Winter'!T$2*(1+[2]Main!$B$3)^(Main!$B$7-2020)</f>
        <v>4.8772902126692612</v>
      </c>
      <c r="U10" s="1">
        <f>'[1]CostFlex, Winter'!U$2*(1+[2]Main!$B$3)^(Main!$B$7-2020)</f>
        <v>5.6656453116998531</v>
      </c>
      <c r="V10" s="1">
        <f>'[1]CostFlex, Winter'!V$2*(1+[2]Main!$B$3)^(Main!$B$7-2020)</f>
        <v>4.1940491268427493</v>
      </c>
      <c r="W10" s="1">
        <f>'[1]CostFlex, Winter'!W$2*(1+[2]Main!$B$3)^(Main!$B$7-2020)</f>
        <v>4.1940491268427493</v>
      </c>
      <c r="X10" s="1">
        <f>'[1]CostFlex, Winter'!X$2*(1+[2]Main!$B$3)^(Main!$B$7-2020)</f>
        <v>6.2963293909243276</v>
      </c>
      <c r="Y10" s="1">
        <f>'[1]CostFlex, Winter'!Y$2*(1+[2]Main!$B$3)^(Main!$B$7-2020)</f>
        <v>10.038388260989537</v>
      </c>
    </row>
    <row r="11" spans="1:25" x14ac:dyDescent="0.3">
      <c r="A11">
        <v>15</v>
      </c>
      <c r="B11" s="1">
        <f>'[1]CostFlex, Winter'!B$2*(1+[2]Main!$B$3)^(Main!$B$7-2020)</f>
        <v>19.246375817666848</v>
      </c>
      <c r="C11" s="1">
        <f>'[1]CostFlex, Winter'!C$2*(1+[2]Main!$B$3)^(Main!$B$7-2020)</f>
        <v>19.750923081046427</v>
      </c>
      <c r="D11" s="1">
        <f>'[1]CostFlex, Winter'!D$2*(1+[2]Main!$B$3)^(Main!$B$7-2020)</f>
        <v>23.52451615507286</v>
      </c>
      <c r="E11" s="1">
        <f>'[1]CostFlex, Winter'!E$2*(1+[2]Main!$B$3)^(Main!$B$7-2020)</f>
        <v>25.595262215193216</v>
      </c>
      <c r="F11" s="1">
        <f>'[1]CostFlex, Winter'!F$2*(1+[2]Main!$B$3)^(Main!$B$7-2020)</f>
        <v>26.28901470234014</v>
      </c>
      <c r="G11" s="1">
        <f>'[1]CostFlex, Winter'!G$2*(1+[2]Main!$B$3)^(Main!$B$7-2020)</f>
        <v>21.527349904195361</v>
      </c>
      <c r="H11" s="1">
        <f>'[1]CostFlex, Winter'!H$2*(1+[2]Main!$B$3)^(Main!$B$7-2020)</f>
        <v>23.261731122062663</v>
      </c>
      <c r="I11" s="1">
        <f>'[1]CostFlex, Winter'!I$2*(1+[2]Main!$B$3)^(Main!$B$7-2020)</f>
        <v>12.992092032024154</v>
      </c>
      <c r="J11" s="1">
        <f>'[1]CostFlex, Winter'!J$2*(1+[2]Main!$B$3)^(Main!$B$7-2020)</f>
        <v>5.8758733381080113</v>
      </c>
      <c r="K11" s="1">
        <f>'[1]CostFlex, Winter'!K$2*(1+[2]Main!$B$3)^(Main!$B$7-2020)</f>
        <v>4.2150719294835639</v>
      </c>
      <c r="L11" s="1">
        <f>'[1]CostFlex, Winter'!L$2*(1+[2]Main!$B$3)^(Main!$B$7-2020)</f>
        <v>3.6684790608223543</v>
      </c>
      <c r="M11" s="1">
        <f>'[1]CostFlex, Winter'!M$2*(1+[2]Main!$B$3)^(Main!$B$7-2020)</f>
        <v>5.4028602786896558</v>
      </c>
      <c r="N11" s="1">
        <f>'[1]CostFlex, Winter'!N$2*(1+[2]Main!$B$3)^(Main!$B$7-2020)</f>
        <v>4.1940491268427493</v>
      </c>
      <c r="O11" s="1">
        <f>'[1]CostFlex, Winter'!O$2*(1+[2]Main!$B$3)^(Main!$B$7-2020)</f>
        <v>4.5093911664549857</v>
      </c>
      <c r="P11" s="1">
        <f>'[1]CostFlex, Winter'!P$2*(1+[2]Main!$B$3)^(Main!$B$7-2020)</f>
        <v>4.625016580979473</v>
      </c>
      <c r="Q11" s="1">
        <f>'[1]CostFlex, Winter'!Q$2*(1+[2]Main!$B$3)^(Main!$B$7-2020)</f>
        <v>4.7196191928631439</v>
      </c>
      <c r="R11" s="1">
        <f>'[1]CostFlex, Winter'!R$2*(1+[2]Main!$B$3)^(Main!$B$7-2020)</f>
        <v>4.1940491268427493</v>
      </c>
      <c r="S11" s="1">
        <f>'[1]CostFlex, Winter'!S$2*(1+[2]Main!$B$3)^(Main!$B$7-2020)</f>
        <v>4.1940491268427493</v>
      </c>
      <c r="T11" s="1">
        <f>'[1]CostFlex, Winter'!T$2*(1+[2]Main!$B$3)^(Main!$B$7-2020)</f>
        <v>4.8772902126692612</v>
      </c>
      <c r="U11" s="1">
        <f>'[1]CostFlex, Winter'!U$2*(1+[2]Main!$B$3)^(Main!$B$7-2020)</f>
        <v>5.6656453116998531</v>
      </c>
      <c r="V11" s="1">
        <f>'[1]CostFlex, Winter'!V$2*(1+[2]Main!$B$3)^(Main!$B$7-2020)</f>
        <v>4.1940491268427493</v>
      </c>
      <c r="W11" s="1">
        <f>'[1]CostFlex, Winter'!W$2*(1+[2]Main!$B$3)^(Main!$B$7-2020)</f>
        <v>4.1940491268427493</v>
      </c>
      <c r="X11" s="1">
        <f>'[1]CostFlex, Winter'!X$2*(1+[2]Main!$B$3)^(Main!$B$7-2020)</f>
        <v>6.2963293909243276</v>
      </c>
      <c r="Y11" s="1">
        <f>'[1]CostFlex, Winter'!Y$2*(1+[2]Main!$B$3)^(Main!$B$7-2020)</f>
        <v>10.038388260989537</v>
      </c>
    </row>
    <row r="12" spans="1:25" x14ac:dyDescent="0.3">
      <c r="A12">
        <v>16</v>
      </c>
      <c r="B12" s="1">
        <f>'[1]CostFlex, Winter'!B$2*(1+[2]Main!$B$3)^(Main!$B$7-2020)</f>
        <v>19.246375817666848</v>
      </c>
      <c r="C12" s="1">
        <f>'[1]CostFlex, Winter'!C$2*(1+[2]Main!$B$3)^(Main!$B$7-2020)</f>
        <v>19.750923081046427</v>
      </c>
      <c r="D12" s="1">
        <f>'[1]CostFlex, Winter'!D$2*(1+[2]Main!$B$3)^(Main!$B$7-2020)</f>
        <v>23.52451615507286</v>
      </c>
      <c r="E12" s="1">
        <f>'[1]CostFlex, Winter'!E$2*(1+[2]Main!$B$3)^(Main!$B$7-2020)</f>
        <v>25.595262215193216</v>
      </c>
      <c r="F12" s="1">
        <f>'[1]CostFlex, Winter'!F$2*(1+[2]Main!$B$3)^(Main!$B$7-2020)</f>
        <v>26.28901470234014</v>
      </c>
      <c r="G12" s="1">
        <f>'[1]CostFlex, Winter'!G$2*(1+[2]Main!$B$3)^(Main!$B$7-2020)</f>
        <v>21.527349904195361</v>
      </c>
      <c r="H12" s="1">
        <f>'[1]CostFlex, Winter'!H$2*(1+[2]Main!$B$3)^(Main!$B$7-2020)</f>
        <v>23.261731122062663</v>
      </c>
      <c r="I12" s="1">
        <f>'[1]CostFlex, Winter'!I$2*(1+[2]Main!$B$3)^(Main!$B$7-2020)</f>
        <v>12.992092032024154</v>
      </c>
      <c r="J12" s="1">
        <f>'[1]CostFlex, Winter'!J$2*(1+[2]Main!$B$3)^(Main!$B$7-2020)</f>
        <v>5.8758733381080113</v>
      </c>
      <c r="K12" s="1">
        <f>'[1]CostFlex, Winter'!K$2*(1+[2]Main!$B$3)^(Main!$B$7-2020)</f>
        <v>4.2150719294835639</v>
      </c>
      <c r="L12" s="1">
        <f>'[1]CostFlex, Winter'!L$2*(1+[2]Main!$B$3)^(Main!$B$7-2020)</f>
        <v>3.6684790608223543</v>
      </c>
      <c r="M12" s="1">
        <f>'[1]CostFlex, Winter'!M$2*(1+[2]Main!$B$3)^(Main!$B$7-2020)</f>
        <v>5.4028602786896558</v>
      </c>
      <c r="N12" s="1">
        <f>'[1]CostFlex, Winter'!N$2*(1+[2]Main!$B$3)^(Main!$B$7-2020)</f>
        <v>4.1940491268427493</v>
      </c>
      <c r="O12" s="1">
        <f>'[1]CostFlex, Winter'!O$2*(1+[2]Main!$B$3)^(Main!$B$7-2020)</f>
        <v>4.5093911664549857</v>
      </c>
      <c r="P12" s="1">
        <f>'[1]CostFlex, Winter'!P$2*(1+[2]Main!$B$3)^(Main!$B$7-2020)</f>
        <v>4.625016580979473</v>
      </c>
      <c r="Q12" s="1">
        <f>'[1]CostFlex, Winter'!Q$2*(1+[2]Main!$B$3)^(Main!$B$7-2020)</f>
        <v>4.7196191928631439</v>
      </c>
      <c r="R12" s="1">
        <f>'[1]CostFlex, Winter'!R$2*(1+[2]Main!$B$3)^(Main!$B$7-2020)</f>
        <v>4.1940491268427493</v>
      </c>
      <c r="S12" s="1">
        <f>'[1]CostFlex, Winter'!S$2*(1+[2]Main!$B$3)^(Main!$B$7-2020)</f>
        <v>4.1940491268427493</v>
      </c>
      <c r="T12" s="1">
        <f>'[1]CostFlex, Winter'!T$2*(1+[2]Main!$B$3)^(Main!$B$7-2020)</f>
        <v>4.8772902126692612</v>
      </c>
      <c r="U12" s="1">
        <f>'[1]CostFlex, Winter'!U$2*(1+[2]Main!$B$3)^(Main!$B$7-2020)</f>
        <v>5.6656453116998531</v>
      </c>
      <c r="V12" s="1">
        <f>'[1]CostFlex, Winter'!V$2*(1+[2]Main!$B$3)^(Main!$B$7-2020)</f>
        <v>4.1940491268427493</v>
      </c>
      <c r="W12" s="1">
        <f>'[1]CostFlex, Winter'!W$2*(1+[2]Main!$B$3)^(Main!$B$7-2020)</f>
        <v>4.1940491268427493</v>
      </c>
      <c r="X12" s="1">
        <f>'[1]CostFlex, Winter'!X$2*(1+[2]Main!$B$3)^(Main!$B$7-2020)</f>
        <v>6.2963293909243276</v>
      </c>
      <c r="Y12" s="1">
        <f>'[1]CostFlex, Winter'!Y$2*(1+[2]Main!$B$3)^(Main!$B$7-2020)</f>
        <v>10.038388260989537</v>
      </c>
    </row>
    <row r="13" spans="1:25" x14ac:dyDescent="0.3">
      <c r="A13">
        <v>17</v>
      </c>
      <c r="B13" s="1">
        <f>'[1]CostFlex, Winter'!B$2*(1+[2]Main!$B$3)^(Main!$B$7-2020)</f>
        <v>19.246375817666848</v>
      </c>
      <c r="C13" s="1">
        <f>'[1]CostFlex, Winter'!C$2*(1+[2]Main!$B$3)^(Main!$B$7-2020)</f>
        <v>19.750923081046427</v>
      </c>
      <c r="D13" s="1">
        <f>'[1]CostFlex, Winter'!D$2*(1+[2]Main!$B$3)^(Main!$B$7-2020)</f>
        <v>23.52451615507286</v>
      </c>
      <c r="E13" s="1">
        <f>'[1]CostFlex, Winter'!E$2*(1+[2]Main!$B$3)^(Main!$B$7-2020)</f>
        <v>25.595262215193216</v>
      </c>
      <c r="F13" s="1">
        <f>'[1]CostFlex, Winter'!F$2*(1+[2]Main!$B$3)^(Main!$B$7-2020)</f>
        <v>26.28901470234014</v>
      </c>
      <c r="G13" s="1">
        <f>'[1]CostFlex, Winter'!G$2*(1+[2]Main!$B$3)^(Main!$B$7-2020)</f>
        <v>21.527349904195361</v>
      </c>
      <c r="H13" s="1">
        <f>'[1]CostFlex, Winter'!H$2*(1+[2]Main!$B$3)^(Main!$B$7-2020)</f>
        <v>23.261731122062663</v>
      </c>
      <c r="I13" s="1">
        <f>'[1]CostFlex, Winter'!I$2*(1+[2]Main!$B$3)^(Main!$B$7-2020)</f>
        <v>12.992092032024154</v>
      </c>
      <c r="J13" s="1">
        <f>'[1]CostFlex, Winter'!J$2*(1+[2]Main!$B$3)^(Main!$B$7-2020)</f>
        <v>5.8758733381080113</v>
      </c>
      <c r="K13" s="1">
        <f>'[1]CostFlex, Winter'!K$2*(1+[2]Main!$B$3)^(Main!$B$7-2020)</f>
        <v>4.2150719294835639</v>
      </c>
      <c r="L13" s="1">
        <f>'[1]CostFlex, Winter'!L$2*(1+[2]Main!$B$3)^(Main!$B$7-2020)</f>
        <v>3.6684790608223543</v>
      </c>
      <c r="M13" s="1">
        <f>'[1]CostFlex, Winter'!M$2*(1+[2]Main!$B$3)^(Main!$B$7-2020)</f>
        <v>5.4028602786896558</v>
      </c>
      <c r="N13" s="1">
        <f>'[1]CostFlex, Winter'!N$2*(1+[2]Main!$B$3)^(Main!$B$7-2020)</f>
        <v>4.1940491268427493</v>
      </c>
      <c r="O13" s="1">
        <f>'[1]CostFlex, Winter'!O$2*(1+[2]Main!$B$3)^(Main!$B$7-2020)</f>
        <v>4.5093911664549857</v>
      </c>
      <c r="P13" s="1">
        <f>'[1]CostFlex, Winter'!P$2*(1+[2]Main!$B$3)^(Main!$B$7-2020)</f>
        <v>4.625016580979473</v>
      </c>
      <c r="Q13" s="1">
        <f>'[1]CostFlex, Winter'!Q$2*(1+[2]Main!$B$3)^(Main!$B$7-2020)</f>
        <v>4.7196191928631439</v>
      </c>
      <c r="R13" s="1">
        <f>'[1]CostFlex, Winter'!R$2*(1+[2]Main!$B$3)^(Main!$B$7-2020)</f>
        <v>4.1940491268427493</v>
      </c>
      <c r="S13" s="1">
        <f>'[1]CostFlex, Winter'!S$2*(1+[2]Main!$B$3)^(Main!$B$7-2020)</f>
        <v>4.1940491268427493</v>
      </c>
      <c r="T13" s="1">
        <f>'[1]CostFlex, Winter'!T$2*(1+[2]Main!$B$3)^(Main!$B$7-2020)</f>
        <v>4.8772902126692612</v>
      </c>
      <c r="U13" s="1">
        <f>'[1]CostFlex, Winter'!U$2*(1+[2]Main!$B$3)^(Main!$B$7-2020)</f>
        <v>5.6656453116998531</v>
      </c>
      <c r="V13" s="1">
        <f>'[1]CostFlex, Winter'!V$2*(1+[2]Main!$B$3)^(Main!$B$7-2020)</f>
        <v>4.1940491268427493</v>
      </c>
      <c r="W13" s="1">
        <f>'[1]CostFlex, Winter'!W$2*(1+[2]Main!$B$3)^(Main!$B$7-2020)</f>
        <v>4.1940491268427493</v>
      </c>
      <c r="X13" s="1">
        <f>'[1]CostFlex, Winter'!X$2*(1+[2]Main!$B$3)^(Main!$B$7-2020)</f>
        <v>6.2963293909243276</v>
      </c>
      <c r="Y13" s="1">
        <f>'[1]CostFlex, Winter'!Y$2*(1+[2]Main!$B$3)^(Main!$B$7-2020)</f>
        <v>10.038388260989537</v>
      </c>
    </row>
    <row r="14" spans="1:25" x14ac:dyDescent="0.3">
      <c r="A14">
        <v>18</v>
      </c>
      <c r="B14" s="1">
        <f>'[1]CostFlex, Winter'!B$2*(1+[2]Main!$B$3)^(Main!$B$7-2020)</f>
        <v>19.246375817666848</v>
      </c>
      <c r="C14" s="1">
        <f>'[1]CostFlex, Winter'!C$2*(1+[2]Main!$B$3)^(Main!$B$7-2020)</f>
        <v>19.750923081046427</v>
      </c>
      <c r="D14" s="1">
        <f>'[1]CostFlex, Winter'!D$2*(1+[2]Main!$B$3)^(Main!$B$7-2020)</f>
        <v>23.52451615507286</v>
      </c>
      <c r="E14" s="1">
        <f>'[1]CostFlex, Winter'!E$2*(1+[2]Main!$B$3)^(Main!$B$7-2020)</f>
        <v>25.595262215193216</v>
      </c>
      <c r="F14" s="1">
        <f>'[1]CostFlex, Winter'!F$2*(1+[2]Main!$B$3)^(Main!$B$7-2020)</f>
        <v>26.28901470234014</v>
      </c>
      <c r="G14" s="1">
        <f>'[1]CostFlex, Winter'!G$2*(1+[2]Main!$B$3)^(Main!$B$7-2020)</f>
        <v>21.527349904195361</v>
      </c>
      <c r="H14" s="1">
        <f>'[1]CostFlex, Winter'!H$2*(1+[2]Main!$B$3)^(Main!$B$7-2020)</f>
        <v>23.261731122062663</v>
      </c>
      <c r="I14" s="1">
        <f>'[1]CostFlex, Winter'!I$2*(1+[2]Main!$B$3)^(Main!$B$7-2020)</f>
        <v>12.992092032024154</v>
      </c>
      <c r="J14" s="1">
        <f>'[1]CostFlex, Winter'!J$2*(1+[2]Main!$B$3)^(Main!$B$7-2020)</f>
        <v>5.8758733381080113</v>
      </c>
      <c r="K14" s="1">
        <f>'[1]CostFlex, Winter'!K$2*(1+[2]Main!$B$3)^(Main!$B$7-2020)</f>
        <v>4.2150719294835639</v>
      </c>
      <c r="L14" s="1">
        <f>'[1]CostFlex, Winter'!L$2*(1+[2]Main!$B$3)^(Main!$B$7-2020)</f>
        <v>3.6684790608223543</v>
      </c>
      <c r="M14" s="1">
        <f>'[1]CostFlex, Winter'!M$2*(1+[2]Main!$B$3)^(Main!$B$7-2020)</f>
        <v>5.4028602786896558</v>
      </c>
      <c r="N14" s="1">
        <f>'[1]CostFlex, Winter'!N$2*(1+[2]Main!$B$3)^(Main!$B$7-2020)</f>
        <v>4.1940491268427493</v>
      </c>
      <c r="O14" s="1">
        <f>'[1]CostFlex, Winter'!O$2*(1+[2]Main!$B$3)^(Main!$B$7-2020)</f>
        <v>4.5093911664549857</v>
      </c>
      <c r="P14" s="1">
        <f>'[1]CostFlex, Winter'!P$2*(1+[2]Main!$B$3)^(Main!$B$7-2020)</f>
        <v>4.625016580979473</v>
      </c>
      <c r="Q14" s="1">
        <f>'[1]CostFlex, Winter'!Q$2*(1+[2]Main!$B$3)^(Main!$B$7-2020)</f>
        <v>4.7196191928631439</v>
      </c>
      <c r="R14" s="1">
        <f>'[1]CostFlex, Winter'!R$2*(1+[2]Main!$B$3)^(Main!$B$7-2020)</f>
        <v>4.1940491268427493</v>
      </c>
      <c r="S14" s="1">
        <f>'[1]CostFlex, Winter'!S$2*(1+[2]Main!$B$3)^(Main!$B$7-2020)</f>
        <v>4.1940491268427493</v>
      </c>
      <c r="T14" s="1">
        <f>'[1]CostFlex, Winter'!T$2*(1+[2]Main!$B$3)^(Main!$B$7-2020)</f>
        <v>4.8772902126692612</v>
      </c>
      <c r="U14" s="1">
        <f>'[1]CostFlex, Winter'!U$2*(1+[2]Main!$B$3)^(Main!$B$7-2020)</f>
        <v>5.6656453116998531</v>
      </c>
      <c r="V14" s="1">
        <f>'[1]CostFlex, Winter'!V$2*(1+[2]Main!$B$3)^(Main!$B$7-2020)</f>
        <v>4.1940491268427493</v>
      </c>
      <c r="W14" s="1">
        <f>'[1]CostFlex, Winter'!W$2*(1+[2]Main!$B$3)^(Main!$B$7-2020)</f>
        <v>4.1940491268427493</v>
      </c>
      <c r="X14" s="1">
        <f>'[1]CostFlex, Winter'!X$2*(1+[2]Main!$B$3)^(Main!$B$7-2020)</f>
        <v>6.2963293909243276</v>
      </c>
      <c r="Y14" s="1">
        <f>'[1]CostFlex, Winter'!Y$2*(1+[2]Main!$B$3)^(Main!$B$7-2020)</f>
        <v>10.038388260989537</v>
      </c>
    </row>
    <row r="15" spans="1:25" x14ac:dyDescent="0.3">
      <c r="A15">
        <v>20</v>
      </c>
      <c r="B15" s="1">
        <f>'[1]CostFlex, Winter'!B$2*(1+[2]Main!$B$3)^(Main!$B$7-2020)</f>
        <v>19.246375817666848</v>
      </c>
      <c r="C15" s="1">
        <f>'[1]CostFlex, Winter'!C$2*(1+[2]Main!$B$3)^(Main!$B$7-2020)</f>
        <v>19.750923081046427</v>
      </c>
      <c r="D15" s="1">
        <f>'[1]CostFlex, Winter'!D$2*(1+[2]Main!$B$3)^(Main!$B$7-2020)</f>
        <v>23.52451615507286</v>
      </c>
      <c r="E15" s="1">
        <f>'[1]CostFlex, Winter'!E$2*(1+[2]Main!$B$3)^(Main!$B$7-2020)</f>
        <v>25.595262215193216</v>
      </c>
      <c r="F15" s="1">
        <f>'[1]CostFlex, Winter'!F$2*(1+[2]Main!$B$3)^(Main!$B$7-2020)</f>
        <v>26.28901470234014</v>
      </c>
      <c r="G15" s="1">
        <f>'[1]CostFlex, Winter'!G$2*(1+[2]Main!$B$3)^(Main!$B$7-2020)</f>
        <v>21.527349904195361</v>
      </c>
      <c r="H15" s="1">
        <f>'[1]CostFlex, Winter'!H$2*(1+[2]Main!$B$3)^(Main!$B$7-2020)</f>
        <v>23.261731122062663</v>
      </c>
      <c r="I15" s="1">
        <f>'[1]CostFlex, Winter'!I$2*(1+[2]Main!$B$3)^(Main!$B$7-2020)</f>
        <v>12.992092032024154</v>
      </c>
      <c r="J15" s="1">
        <f>'[1]CostFlex, Winter'!J$2*(1+[2]Main!$B$3)^(Main!$B$7-2020)</f>
        <v>5.8758733381080113</v>
      </c>
      <c r="K15" s="1">
        <f>'[1]CostFlex, Winter'!K$2*(1+[2]Main!$B$3)^(Main!$B$7-2020)</f>
        <v>4.2150719294835639</v>
      </c>
      <c r="L15" s="1">
        <f>'[1]CostFlex, Winter'!L$2*(1+[2]Main!$B$3)^(Main!$B$7-2020)</f>
        <v>3.6684790608223543</v>
      </c>
      <c r="M15" s="1">
        <f>'[1]CostFlex, Winter'!M$2*(1+[2]Main!$B$3)^(Main!$B$7-2020)</f>
        <v>5.4028602786896558</v>
      </c>
      <c r="N15" s="1">
        <f>'[1]CostFlex, Winter'!N$2*(1+[2]Main!$B$3)^(Main!$B$7-2020)</f>
        <v>4.1940491268427493</v>
      </c>
      <c r="O15" s="1">
        <f>'[1]CostFlex, Winter'!O$2*(1+[2]Main!$B$3)^(Main!$B$7-2020)</f>
        <v>4.5093911664549857</v>
      </c>
      <c r="P15" s="1">
        <f>'[1]CostFlex, Winter'!P$2*(1+[2]Main!$B$3)^(Main!$B$7-2020)</f>
        <v>4.625016580979473</v>
      </c>
      <c r="Q15" s="1">
        <f>'[1]CostFlex, Winter'!Q$2*(1+[2]Main!$B$3)^(Main!$B$7-2020)</f>
        <v>4.7196191928631439</v>
      </c>
      <c r="R15" s="1">
        <f>'[1]CostFlex, Winter'!R$2*(1+[2]Main!$B$3)^(Main!$B$7-2020)</f>
        <v>4.1940491268427493</v>
      </c>
      <c r="S15" s="1">
        <f>'[1]CostFlex, Winter'!S$2*(1+[2]Main!$B$3)^(Main!$B$7-2020)</f>
        <v>4.1940491268427493</v>
      </c>
      <c r="T15" s="1">
        <f>'[1]CostFlex, Winter'!T$2*(1+[2]Main!$B$3)^(Main!$B$7-2020)</f>
        <v>4.8772902126692612</v>
      </c>
      <c r="U15" s="1">
        <f>'[1]CostFlex, Winter'!U$2*(1+[2]Main!$B$3)^(Main!$B$7-2020)</f>
        <v>5.6656453116998531</v>
      </c>
      <c r="V15" s="1">
        <f>'[1]CostFlex, Winter'!V$2*(1+[2]Main!$B$3)^(Main!$B$7-2020)</f>
        <v>4.1940491268427493</v>
      </c>
      <c r="W15" s="1">
        <f>'[1]CostFlex, Winter'!W$2*(1+[2]Main!$B$3)^(Main!$B$7-2020)</f>
        <v>4.1940491268427493</v>
      </c>
      <c r="X15" s="1">
        <f>'[1]CostFlex, Winter'!X$2*(1+[2]Main!$B$3)^(Main!$B$7-2020)</f>
        <v>6.2963293909243276</v>
      </c>
      <c r="Y15" s="1">
        <f>'[1]CostFlex, Winter'!Y$2*(1+[2]Main!$B$3)^(Main!$B$7-2020)</f>
        <v>10.038388260989537</v>
      </c>
    </row>
    <row r="16" spans="1:25" x14ac:dyDescent="0.3">
      <c r="A16">
        <v>21</v>
      </c>
      <c r="B16" s="1">
        <f>'[1]CostFlex, Winter'!B$2*(1+[2]Main!$B$3)^(Main!$B$7-2020)</f>
        <v>19.246375817666848</v>
      </c>
      <c r="C16" s="1">
        <f>'[1]CostFlex, Winter'!C$2*(1+[2]Main!$B$3)^(Main!$B$7-2020)</f>
        <v>19.750923081046427</v>
      </c>
      <c r="D16" s="1">
        <f>'[1]CostFlex, Winter'!D$2*(1+[2]Main!$B$3)^(Main!$B$7-2020)</f>
        <v>23.52451615507286</v>
      </c>
      <c r="E16" s="1">
        <f>'[1]CostFlex, Winter'!E$2*(1+[2]Main!$B$3)^(Main!$B$7-2020)</f>
        <v>25.595262215193216</v>
      </c>
      <c r="F16" s="1">
        <f>'[1]CostFlex, Winter'!F$2*(1+[2]Main!$B$3)^(Main!$B$7-2020)</f>
        <v>26.28901470234014</v>
      </c>
      <c r="G16" s="1">
        <f>'[1]CostFlex, Winter'!G$2*(1+[2]Main!$B$3)^(Main!$B$7-2020)</f>
        <v>21.527349904195361</v>
      </c>
      <c r="H16" s="1">
        <f>'[1]CostFlex, Winter'!H$2*(1+[2]Main!$B$3)^(Main!$B$7-2020)</f>
        <v>23.261731122062663</v>
      </c>
      <c r="I16" s="1">
        <f>'[1]CostFlex, Winter'!I$2*(1+[2]Main!$B$3)^(Main!$B$7-2020)</f>
        <v>12.992092032024154</v>
      </c>
      <c r="J16" s="1">
        <f>'[1]CostFlex, Winter'!J$2*(1+[2]Main!$B$3)^(Main!$B$7-2020)</f>
        <v>5.8758733381080113</v>
      </c>
      <c r="K16" s="1">
        <f>'[1]CostFlex, Winter'!K$2*(1+[2]Main!$B$3)^(Main!$B$7-2020)</f>
        <v>4.2150719294835639</v>
      </c>
      <c r="L16" s="1">
        <f>'[1]CostFlex, Winter'!L$2*(1+[2]Main!$B$3)^(Main!$B$7-2020)</f>
        <v>3.6684790608223543</v>
      </c>
      <c r="M16" s="1">
        <f>'[1]CostFlex, Winter'!M$2*(1+[2]Main!$B$3)^(Main!$B$7-2020)</f>
        <v>5.4028602786896558</v>
      </c>
      <c r="N16" s="1">
        <f>'[1]CostFlex, Winter'!N$2*(1+[2]Main!$B$3)^(Main!$B$7-2020)</f>
        <v>4.1940491268427493</v>
      </c>
      <c r="O16" s="1">
        <f>'[1]CostFlex, Winter'!O$2*(1+[2]Main!$B$3)^(Main!$B$7-2020)</f>
        <v>4.5093911664549857</v>
      </c>
      <c r="P16" s="1">
        <f>'[1]CostFlex, Winter'!P$2*(1+[2]Main!$B$3)^(Main!$B$7-2020)</f>
        <v>4.625016580979473</v>
      </c>
      <c r="Q16" s="1">
        <f>'[1]CostFlex, Winter'!Q$2*(1+[2]Main!$B$3)^(Main!$B$7-2020)</f>
        <v>4.7196191928631439</v>
      </c>
      <c r="R16" s="1">
        <f>'[1]CostFlex, Winter'!R$2*(1+[2]Main!$B$3)^(Main!$B$7-2020)</f>
        <v>4.1940491268427493</v>
      </c>
      <c r="S16" s="1">
        <f>'[1]CostFlex, Winter'!S$2*(1+[2]Main!$B$3)^(Main!$B$7-2020)</f>
        <v>4.1940491268427493</v>
      </c>
      <c r="T16" s="1">
        <f>'[1]CostFlex, Winter'!T$2*(1+[2]Main!$B$3)^(Main!$B$7-2020)</f>
        <v>4.8772902126692612</v>
      </c>
      <c r="U16" s="1">
        <f>'[1]CostFlex, Winter'!U$2*(1+[2]Main!$B$3)^(Main!$B$7-2020)</f>
        <v>5.6656453116998531</v>
      </c>
      <c r="V16" s="1">
        <f>'[1]CostFlex, Winter'!V$2*(1+[2]Main!$B$3)^(Main!$B$7-2020)</f>
        <v>4.1940491268427493</v>
      </c>
      <c r="W16" s="1">
        <f>'[1]CostFlex, Winter'!W$2*(1+[2]Main!$B$3)^(Main!$B$7-2020)</f>
        <v>4.1940491268427493</v>
      </c>
      <c r="X16" s="1">
        <f>'[1]CostFlex, Winter'!X$2*(1+[2]Main!$B$3)^(Main!$B$7-2020)</f>
        <v>6.2963293909243276</v>
      </c>
      <c r="Y16" s="1">
        <f>'[1]CostFlex, Winter'!Y$2*(1+[2]Main!$B$3)^(Main!$B$7-2020)</f>
        <v>10.038388260989537</v>
      </c>
    </row>
    <row r="17" spans="1:25" x14ac:dyDescent="0.3">
      <c r="A17">
        <v>26</v>
      </c>
      <c r="B17" s="1">
        <f>'[1]CostFlex, Winter'!B$2*(1+[2]Main!$B$3)^(Main!$B$7-2020)</f>
        <v>19.246375817666848</v>
      </c>
      <c r="C17" s="1">
        <f>'[1]CostFlex, Winter'!C$2*(1+[2]Main!$B$3)^(Main!$B$7-2020)</f>
        <v>19.750923081046427</v>
      </c>
      <c r="D17" s="1">
        <f>'[1]CostFlex, Winter'!D$2*(1+[2]Main!$B$3)^(Main!$B$7-2020)</f>
        <v>23.52451615507286</v>
      </c>
      <c r="E17" s="1">
        <f>'[1]CostFlex, Winter'!E$2*(1+[2]Main!$B$3)^(Main!$B$7-2020)</f>
        <v>25.595262215193216</v>
      </c>
      <c r="F17" s="1">
        <f>'[1]CostFlex, Winter'!F$2*(1+[2]Main!$B$3)^(Main!$B$7-2020)</f>
        <v>26.28901470234014</v>
      </c>
      <c r="G17" s="1">
        <f>'[1]CostFlex, Winter'!G$2*(1+[2]Main!$B$3)^(Main!$B$7-2020)</f>
        <v>21.527349904195361</v>
      </c>
      <c r="H17" s="1">
        <f>'[1]CostFlex, Winter'!H$2*(1+[2]Main!$B$3)^(Main!$B$7-2020)</f>
        <v>23.261731122062663</v>
      </c>
      <c r="I17" s="1">
        <f>'[1]CostFlex, Winter'!I$2*(1+[2]Main!$B$3)^(Main!$B$7-2020)</f>
        <v>12.992092032024154</v>
      </c>
      <c r="J17" s="1">
        <f>'[1]CostFlex, Winter'!J$2*(1+[2]Main!$B$3)^(Main!$B$7-2020)</f>
        <v>5.8758733381080113</v>
      </c>
      <c r="K17" s="1">
        <f>'[1]CostFlex, Winter'!K$2*(1+[2]Main!$B$3)^(Main!$B$7-2020)</f>
        <v>4.2150719294835639</v>
      </c>
      <c r="L17" s="1">
        <f>'[1]CostFlex, Winter'!L$2*(1+[2]Main!$B$3)^(Main!$B$7-2020)</f>
        <v>3.6684790608223543</v>
      </c>
      <c r="M17" s="1">
        <f>'[1]CostFlex, Winter'!M$2*(1+[2]Main!$B$3)^(Main!$B$7-2020)</f>
        <v>5.4028602786896558</v>
      </c>
      <c r="N17" s="1">
        <f>'[1]CostFlex, Winter'!N$2*(1+[2]Main!$B$3)^(Main!$B$7-2020)</f>
        <v>4.1940491268427493</v>
      </c>
      <c r="O17" s="1">
        <f>'[1]CostFlex, Winter'!O$2*(1+[2]Main!$B$3)^(Main!$B$7-2020)</f>
        <v>4.5093911664549857</v>
      </c>
      <c r="P17" s="1">
        <f>'[1]CostFlex, Winter'!P$2*(1+[2]Main!$B$3)^(Main!$B$7-2020)</f>
        <v>4.625016580979473</v>
      </c>
      <c r="Q17" s="1">
        <f>'[1]CostFlex, Winter'!Q$2*(1+[2]Main!$B$3)^(Main!$B$7-2020)</f>
        <v>4.7196191928631439</v>
      </c>
      <c r="R17" s="1">
        <f>'[1]CostFlex, Winter'!R$2*(1+[2]Main!$B$3)^(Main!$B$7-2020)</f>
        <v>4.1940491268427493</v>
      </c>
      <c r="S17" s="1">
        <f>'[1]CostFlex, Winter'!S$2*(1+[2]Main!$B$3)^(Main!$B$7-2020)</f>
        <v>4.1940491268427493</v>
      </c>
      <c r="T17" s="1">
        <f>'[1]CostFlex, Winter'!T$2*(1+[2]Main!$B$3)^(Main!$B$7-2020)</f>
        <v>4.8772902126692612</v>
      </c>
      <c r="U17" s="1">
        <f>'[1]CostFlex, Winter'!U$2*(1+[2]Main!$B$3)^(Main!$B$7-2020)</f>
        <v>5.6656453116998531</v>
      </c>
      <c r="V17" s="1">
        <f>'[1]CostFlex, Winter'!V$2*(1+[2]Main!$B$3)^(Main!$B$7-2020)</f>
        <v>4.1940491268427493</v>
      </c>
      <c r="W17" s="1">
        <f>'[1]CostFlex, Winter'!W$2*(1+[2]Main!$B$3)^(Main!$B$7-2020)</f>
        <v>4.1940491268427493</v>
      </c>
      <c r="X17" s="1">
        <f>'[1]CostFlex, Winter'!X$2*(1+[2]Main!$B$3)^(Main!$B$7-2020)</f>
        <v>6.2963293909243276</v>
      </c>
      <c r="Y17" s="1">
        <f>'[1]CostFlex, Winter'!Y$2*(1+[2]Main!$B$3)^(Main!$B$7-2020)</f>
        <v>10.038388260989537</v>
      </c>
    </row>
    <row r="18" spans="1:25" x14ac:dyDescent="0.3">
      <c r="A18">
        <v>30</v>
      </c>
      <c r="B18" s="1">
        <f>'[1]CostFlex, Winter'!B$2*(1+[2]Main!$B$3)^(Main!$B$7-2020)</f>
        <v>19.246375817666848</v>
      </c>
      <c r="C18" s="1">
        <f>'[1]CostFlex, Winter'!C$2*(1+[2]Main!$B$3)^(Main!$B$7-2020)</f>
        <v>19.750923081046427</v>
      </c>
      <c r="D18" s="1">
        <f>'[1]CostFlex, Winter'!D$2*(1+[2]Main!$B$3)^(Main!$B$7-2020)</f>
        <v>23.52451615507286</v>
      </c>
      <c r="E18" s="1">
        <f>'[1]CostFlex, Winter'!E$2*(1+[2]Main!$B$3)^(Main!$B$7-2020)</f>
        <v>25.595262215193216</v>
      </c>
      <c r="F18" s="1">
        <f>'[1]CostFlex, Winter'!F$2*(1+[2]Main!$B$3)^(Main!$B$7-2020)</f>
        <v>26.28901470234014</v>
      </c>
      <c r="G18" s="1">
        <f>'[1]CostFlex, Winter'!G$2*(1+[2]Main!$B$3)^(Main!$B$7-2020)</f>
        <v>21.527349904195361</v>
      </c>
      <c r="H18" s="1">
        <f>'[1]CostFlex, Winter'!H$2*(1+[2]Main!$B$3)^(Main!$B$7-2020)</f>
        <v>23.261731122062663</v>
      </c>
      <c r="I18" s="1">
        <f>'[1]CostFlex, Winter'!I$2*(1+[2]Main!$B$3)^(Main!$B$7-2020)</f>
        <v>12.992092032024154</v>
      </c>
      <c r="J18" s="1">
        <f>'[1]CostFlex, Winter'!J$2*(1+[2]Main!$B$3)^(Main!$B$7-2020)</f>
        <v>5.8758733381080113</v>
      </c>
      <c r="K18" s="1">
        <f>'[1]CostFlex, Winter'!K$2*(1+[2]Main!$B$3)^(Main!$B$7-2020)</f>
        <v>4.2150719294835639</v>
      </c>
      <c r="L18" s="1">
        <f>'[1]CostFlex, Winter'!L$2*(1+[2]Main!$B$3)^(Main!$B$7-2020)</f>
        <v>3.6684790608223543</v>
      </c>
      <c r="M18" s="1">
        <f>'[1]CostFlex, Winter'!M$2*(1+[2]Main!$B$3)^(Main!$B$7-2020)</f>
        <v>5.4028602786896558</v>
      </c>
      <c r="N18" s="1">
        <f>'[1]CostFlex, Winter'!N$2*(1+[2]Main!$B$3)^(Main!$B$7-2020)</f>
        <v>4.1940491268427493</v>
      </c>
      <c r="O18" s="1">
        <f>'[1]CostFlex, Winter'!O$2*(1+[2]Main!$B$3)^(Main!$B$7-2020)</f>
        <v>4.5093911664549857</v>
      </c>
      <c r="P18" s="1">
        <f>'[1]CostFlex, Winter'!P$2*(1+[2]Main!$B$3)^(Main!$B$7-2020)</f>
        <v>4.625016580979473</v>
      </c>
      <c r="Q18" s="1">
        <f>'[1]CostFlex, Winter'!Q$2*(1+[2]Main!$B$3)^(Main!$B$7-2020)</f>
        <v>4.7196191928631439</v>
      </c>
      <c r="R18" s="1">
        <f>'[1]CostFlex, Winter'!R$2*(1+[2]Main!$B$3)^(Main!$B$7-2020)</f>
        <v>4.1940491268427493</v>
      </c>
      <c r="S18" s="1">
        <f>'[1]CostFlex, Winter'!S$2*(1+[2]Main!$B$3)^(Main!$B$7-2020)</f>
        <v>4.1940491268427493</v>
      </c>
      <c r="T18" s="1">
        <f>'[1]CostFlex, Winter'!T$2*(1+[2]Main!$B$3)^(Main!$B$7-2020)</f>
        <v>4.8772902126692612</v>
      </c>
      <c r="U18" s="1">
        <f>'[1]CostFlex, Winter'!U$2*(1+[2]Main!$B$3)^(Main!$B$7-2020)</f>
        <v>5.6656453116998531</v>
      </c>
      <c r="V18" s="1">
        <f>'[1]CostFlex, Winter'!V$2*(1+[2]Main!$B$3)^(Main!$B$7-2020)</f>
        <v>4.1940491268427493</v>
      </c>
      <c r="W18" s="1">
        <f>'[1]CostFlex, Winter'!W$2*(1+[2]Main!$B$3)^(Main!$B$7-2020)</f>
        <v>4.1940491268427493</v>
      </c>
      <c r="X18" s="1">
        <f>'[1]CostFlex, Winter'!X$2*(1+[2]Main!$B$3)^(Main!$B$7-2020)</f>
        <v>6.2963293909243276</v>
      </c>
      <c r="Y18" s="1">
        <f>'[1]CostFlex, Winter'!Y$2*(1+[2]Main!$B$3)^(Main!$B$7-2020)</f>
        <v>10.038388260989537</v>
      </c>
    </row>
    <row r="19" spans="1:25" x14ac:dyDescent="0.3">
      <c r="A19">
        <v>35</v>
      </c>
      <c r="B19" s="1">
        <f>'[1]CostFlex, Winter'!B$2*(1+[2]Main!$B$3)^(Main!$B$7-2020)</f>
        <v>19.246375817666848</v>
      </c>
      <c r="C19" s="1">
        <f>'[1]CostFlex, Winter'!C$2*(1+[2]Main!$B$3)^(Main!$B$7-2020)</f>
        <v>19.750923081046427</v>
      </c>
      <c r="D19" s="1">
        <f>'[1]CostFlex, Winter'!D$2*(1+[2]Main!$B$3)^(Main!$B$7-2020)</f>
        <v>23.52451615507286</v>
      </c>
      <c r="E19" s="1">
        <f>'[1]CostFlex, Winter'!E$2*(1+[2]Main!$B$3)^(Main!$B$7-2020)</f>
        <v>25.595262215193216</v>
      </c>
      <c r="F19" s="1">
        <f>'[1]CostFlex, Winter'!F$2*(1+[2]Main!$B$3)^(Main!$B$7-2020)</f>
        <v>26.28901470234014</v>
      </c>
      <c r="G19" s="1">
        <f>'[1]CostFlex, Winter'!G$2*(1+[2]Main!$B$3)^(Main!$B$7-2020)</f>
        <v>21.527349904195361</v>
      </c>
      <c r="H19" s="1">
        <f>'[1]CostFlex, Winter'!H$2*(1+[2]Main!$B$3)^(Main!$B$7-2020)</f>
        <v>23.261731122062663</v>
      </c>
      <c r="I19" s="1">
        <f>'[1]CostFlex, Winter'!I$2*(1+[2]Main!$B$3)^(Main!$B$7-2020)</f>
        <v>12.992092032024154</v>
      </c>
      <c r="J19" s="1">
        <f>'[1]CostFlex, Winter'!J$2*(1+[2]Main!$B$3)^(Main!$B$7-2020)</f>
        <v>5.8758733381080113</v>
      </c>
      <c r="K19" s="1">
        <f>'[1]CostFlex, Winter'!K$2*(1+[2]Main!$B$3)^(Main!$B$7-2020)</f>
        <v>4.2150719294835639</v>
      </c>
      <c r="L19" s="1">
        <f>'[1]CostFlex, Winter'!L$2*(1+[2]Main!$B$3)^(Main!$B$7-2020)</f>
        <v>3.6684790608223543</v>
      </c>
      <c r="M19" s="1">
        <f>'[1]CostFlex, Winter'!M$2*(1+[2]Main!$B$3)^(Main!$B$7-2020)</f>
        <v>5.4028602786896558</v>
      </c>
      <c r="N19" s="1">
        <f>'[1]CostFlex, Winter'!N$2*(1+[2]Main!$B$3)^(Main!$B$7-2020)</f>
        <v>4.1940491268427493</v>
      </c>
      <c r="O19" s="1">
        <f>'[1]CostFlex, Winter'!O$2*(1+[2]Main!$B$3)^(Main!$B$7-2020)</f>
        <v>4.5093911664549857</v>
      </c>
      <c r="P19" s="1">
        <f>'[1]CostFlex, Winter'!P$2*(1+[2]Main!$B$3)^(Main!$B$7-2020)</f>
        <v>4.625016580979473</v>
      </c>
      <c r="Q19" s="1">
        <f>'[1]CostFlex, Winter'!Q$2*(1+[2]Main!$B$3)^(Main!$B$7-2020)</f>
        <v>4.7196191928631439</v>
      </c>
      <c r="R19" s="1">
        <f>'[1]CostFlex, Winter'!R$2*(1+[2]Main!$B$3)^(Main!$B$7-2020)</f>
        <v>4.1940491268427493</v>
      </c>
      <c r="S19" s="1">
        <f>'[1]CostFlex, Winter'!S$2*(1+[2]Main!$B$3)^(Main!$B$7-2020)</f>
        <v>4.1940491268427493</v>
      </c>
      <c r="T19" s="1">
        <f>'[1]CostFlex, Winter'!T$2*(1+[2]Main!$B$3)^(Main!$B$7-2020)</f>
        <v>4.8772902126692612</v>
      </c>
      <c r="U19" s="1">
        <f>'[1]CostFlex, Winter'!U$2*(1+[2]Main!$B$3)^(Main!$B$7-2020)</f>
        <v>5.6656453116998531</v>
      </c>
      <c r="V19" s="1">
        <f>'[1]CostFlex, Winter'!V$2*(1+[2]Main!$B$3)^(Main!$B$7-2020)</f>
        <v>4.1940491268427493</v>
      </c>
      <c r="W19" s="1">
        <f>'[1]CostFlex, Winter'!W$2*(1+[2]Main!$B$3)^(Main!$B$7-2020)</f>
        <v>4.1940491268427493</v>
      </c>
      <c r="X19" s="1">
        <f>'[1]CostFlex, Winter'!X$2*(1+[2]Main!$B$3)^(Main!$B$7-2020)</f>
        <v>6.2963293909243276</v>
      </c>
      <c r="Y19" s="1">
        <f>'[1]CostFlex, Winter'!Y$2*(1+[2]Main!$B$3)^(Main!$B$7-2020)</f>
        <v>10.038388260989537</v>
      </c>
    </row>
    <row r="20" spans="1:25" x14ac:dyDescent="0.3">
      <c r="A20">
        <v>36</v>
      </c>
      <c r="B20" s="1">
        <f>'[1]CostFlex, Winter'!B$2*(1+[2]Main!$B$3)^(Main!$B$7-2020)</f>
        <v>19.246375817666848</v>
      </c>
      <c r="C20" s="1">
        <f>'[1]CostFlex, Winter'!C$2*(1+[2]Main!$B$3)^(Main!$B$7-2020)</f>
        <v>19.750923081046427</v>
      </c>
      <c r="D20" s="1">
        <f>'[1]CostFlex, Winter'!D$2*(1+[2]Main!$B$3)^(Main!$B$7-2020)</f>
        <v>23.52451615507286</v>
      </c>
      <c r="E20" s="1">
        <f>'[1]CostFlex, Winter'!E$2*(1+[2]Main!$B$3)^(Main!$B$7-2020)</f>
        <v>25.595262215193216</v>
      </c>
      <c r="F20" s="1">
        <f>'[1]CostFlex, Winter'!F$2*(1+[2]Main!$B$3)^(Main!$B$7-2020)</f>
        <v>26.28901470234014</v>
      </c>
      <c r="G20" s="1">
        <f>'[1]CostFlex, Winter'!G$2*(1+[2]Main!$B$3)^(Main!$B$7-2020)</f>
        <v>21.527349904195361</v>
      </c>
      <c r="H20" s="1">
        <f>'[1]CostFlex, Winter'!H$2*(1+[2]Main!$B$3)^(Main!$B$7-2020)</f>
        <v>23.261731122062663</v>
      </c>
      <c r="I20" s="1">
        <f>'[1]CostFlex, Winter'!I$2*(1+[2]Main!$B$3)^(Main!$B$7-2020)</f>
        <v>12.992092032024154</v>
      </c>
      <c r="J20" s="1">
        <f>'[1]CostFlex, Winter'!J$2*(1+[2]Main!$B$3)^(Main!$B$7-2020)</f>
        <v>5.8758733381080113</v>
      </c>
      <c r="K20" s="1">
        <f>'[1]CostFlex, Winter'!K$2*(1+[2]Main!$B$3)^(Main!$B$7-2020)</f>
        <v>4.2150719294835639</v>
      </c>
      <c r="L20" s="1">
        <f>'[1]CostFlex, Winter'!L$2*(1+[2]Main!$B$3)^(Main!$B$7-2020)</f>
        <v>3.6684790608223543</v>
      </c>
      <c r="M20" s="1">
        <f>'[1]CostFlex, Winter'!M$2*(1+[2]Main!$B$3)^(Main!$B$7-2020)</f>
        <v>5.4028602786896558</v>
      </c>
      <c r="N20" s="1">
        <f>'[1]CostFlex, Winter'!N$2*(1+[2]Main!$B$3)^(Main!$B$7-2020)</f>
        <v>4.1940491268427493</v>
      </c>
      <c r="O20" s="1">
        <f>'[1]CostFlex, Winter'!O$2*(1+[2]Main!$B$3)^(Main!$B$7-2020)</f>
        <v>4.5093911664549857</v>
      </c>
      <c r="P20" s="1">
        <f>'[1]CostFlex, Winter'!P$2*(1+[2]Main!$B$3)^(Main!$B$7-2020)</f>
        <v>4.625016580979473</v>
      </c>
      <c r="Q20" s="1">
        <f>'[1]CostFlex, Winter'!Q$2*(1+[2]Main!$B$3)^(Main!$B$7-2020)</f>
        <v>4.7196191928631439</v>
      </c>
      <c r="R20" s="1">
        <f>'[1]CostFlex, Winter'!R$2*(1+[2]Main!$B$3)^(Main!$B$7-2020)</f>
        <v>4.1940491268427493</v>
      </c>
      <c r="S20" s="1">
        <f>'[1]CostFlex, Winter'!S$2*(1+[2]Main!$B$3)^(Main!$B$7-2020)</f>
        <v>4.1940491268427493</v>
      </c>
      <c r="T20" s="1">
        <f>'[1]CostFlex, Winter'!T$2*(1+[2]Main!$B$3)^(Main!$B$7-2020)</f>
        <v>4.8772902126692612</v>
      </c>
      <c r="U20" s="1">
        <f>'[1]CostFlex, Winter'!U$2*(1+[2]Main!$B$3)^(Main!$B$7-2020)</f>
        <v>5.6656453116998531</v>
      </c>
      <c r="V20" s="1">
        <f>'[1]CostFlex, Winter'!V$2*(1+[2]Main!$B$3)^(Main!$B$7-2020)</f>
        <v>4.1940491268427493</v>
      </c>
      <c r="W20" s="1">
        <f>'[1]CostFlex, Winter'!W$2*(1+[2]Main!$B$3)^(Main!$B$7-2020)</f>
        <v>4.1940491268427493</v>
      </c>
      <c r="X20" s="1">
        <f>'[1]CostFlex, Winter'!X$2*(1+[2]Main!$B$3)^(Main!$B$7-2020)</f>
        <v>6.2963293909243276</v>
      </c>
      <c r="Y20" s="1">
        <f>'[1]CostFlex, Winter'!Y$2*(1+[2]Main!$B$3)^(Main!$B$7-2020)</f>
        <v>10.038388260989537</v>
      </c>
    </row>
    <row r="21" spans="1:25" x14ac:dyDescent="0.3">
      <c r="A21">
        <v>42</v>
      </c>
      <c r="B21" s="1">
        <f>'[1]CostFlex, Winter'!B$2*(1+[2]Main!$B$3)^(Main!$B$7-2020)</f>
        <v>19.246375817666848</v>
      </c>
      <c r="C21" s="1">
        <f>'[1]CostFlex, Winter'!C$2*(1+[2]Main!$B$3)^(Main!$B$7-2020)</f>
        <v>19.750923081046427</v>
      </c>
      <c r="D21" s="1">
        <f>'[1]CostFlex, Winter'!D$2*(1+[2]Main!$B$3)^(Main!$B$7-2020)</f>
        <v>23.52451615507286</v>
      </c>
      <c r="E21" s="1">
        <f>'[1]CostFlex, Winter'!E$2*(1+[2]Main!$B$3)^(Main!$B$7-2020)</f>
        <v>25.595262215193216</v>
      </c>
      <c r="F21" s="1">
        <f>'[1]CostFlex, Winter'!F$2*(1+[2]Main!$B$3)^(Main!$B$7-2020)</f>
        <v>26.28901470234014</v>
      </c>
      <c r="G21" s="1">
        <f>'[1]CostFlex, Winter'!G$2*(1+[2]Main!$B$3)^(Main!$B$7-2020)</f>
        <v>21.527349904195361</v>
      </c>
      <c r="H21" s="1">
        <f>'[1]CostFlex, Winter'!H$2*(1+[2]Main!$B$3)^(Main!$B$7-2020)</f>
        <v>23.261731122062663</v>
      </c>
      <c r="I21" s="1">
        <f>'[1]CostFlex, Winter'!I$2*(1+[2]Main!$B$3)^(Main!$B$7-2020)</f>
        <v>12.992092032024154</v>
      </c>
      <c r="J21" s="1">
        <f>'[1]CostFlex, Winter'!J$2*(1+[2]Main!$B$3)^(Main!$B$7-2020)</f>
        <v>5.8758733381080113</v>
      </c>
      <c r="K21" s="1">
        <f>'[1]CostFlex, Winter'!K$2*(1+[2]Main!$B$3)^(Main!$B$7-2020)</f>
        <v>4.2150719294835639</v>
      </c>
      <c r="L21" s="1">
        <f>'[1]CostFlex, Winter'!L$2*(1+[2]Main!$B$3)^(Main!$B$7-2020)</f>
        <v>3.6684790608223543</v>
      </c>
      <c r="M21" s="1">
        <f>'[1]CostFlex, Winter'!M$2*(1+[2]Main!$B$3)^(Main!$B$7-2020)</f>
        <v>5.4028602786896558</v>
      </c>
      <c r="N21" s="1">
        <f>'[1]CostFlex, Winter'!N$2*(1+[2]Main!$B$3)^(Main!$B$7-2020)</f>
        <v>4.1940491268427493</v>
      </c>
      <c r="O21" s="1">
        <f>'[1]CostFlex, Winter'!O$2*(1+[2]Main!$B$3)^(Main!$B$7-2020)</f>
        <v>4.5093911664549857</v>
      </c>
      <c r="P21" s="1">
        <f>'[1]CostFlex, Winter'!P$2*(1+[2]Main!$B$3)^(Main!$B$7-2020)</f>
        <v>4.625016580979473</v>
      </c>
      <c r="Q21" s="1">
        <f>'[1]CostFlex, Winter'!Q$2*(1+[2]Main!$B$3)^(Main!$B$7-2020)</f>
        <v>4.7196191928631439</v>
      </c>
      <c r="R21" s="1">
        <f>'[1]CostFlex, Winter'!R$2*(1+[2]Main!$B$3)^(Main!$B$7-2020)</f>
        <v>4.1940491268427493</v>
      </c>
      <c r="S21" s="1">
        <f>'[1]CostFlex, Winter'!S$2*(1+[2]Main!$B$3)^(Main!$B$7-2020)</f>
        <v>4.1940491268427493</v>
      </c>
      <c r="T21" s="1">
        <f>'[1]CostFlex, Winter'!T$2*(1+[2]Main!$B$3)^(Main!$B$7-2020)</f>
        <v>4.8772902126692612</v>
      </c>
      <c r="U21" s="1">
        <f>'[1]CostFlex, Winter'!U$2*(1+[2]Main!$B$3)^(Main!$B$7-2020)</f>
        <v>5.6656453116998531</v>
      </c>
      <c r="V21" s="1">
        <f>'[1]CostFlex, Winter'!V$2*(1+[2]Main!$B$3)^(Main!$B$7-2020)</f>
        <v>4.1940491268427493</v>
      </c>
      <c r="W21" s="1">
        <f>'[1]CostFlex, Winter'!W$2*(1+[2]Main!$B$3)^(Main!$B$7-2020)</f>
        <v>4.1940491268427493</v>
      </c>
      <c r="X21" s="1">
        <f>'[1]CostFlex, Winter'!X$2*(1+[2]Main!$B$3)^(Main!$B$7-2020)</f>
        <v>6.2963293909243276</v>
      </c>
      <c r="Y21" s="1">
        <f>'[1]CostFlex, Winter'!Y$2*(1+[2]Main!$B$3)^(Main!$B$7-2020)</f>
        <v>10.038388260989537</v>
      </c>
    </row>
    <row r="22" spans="1:25" x14ac:dyDescent="0.3">
      <c r="A22">
        <v>55</v>
      </c>
      <c r="B22" s="1">
        <f>'[1]CostFlex, Winter'!B$2*(1+[2]Main!$B$3)^(Main!$B$7-2020)</f>
        <v>19.246375817666848</v>
      </c>
      <c r="C22" s="1">
        <f>'[1]CostFlex, Winter'!C$2*(1+[2]Main!$B$3)^(Main!$B$7-2020)</f>
        <v>19.750923081046427</v>
      </c>
      <c r="D22" s="1">
        <f>'[1]CostFlex, Winter'!D$2*(1+[2]Main!$B$3)^(Main!$B$7-2020)</f>
        <v>23.52451615507286</v>
      </c>
      <c r="E22" s="1">
        <f>'[1]CostFlex, Winter'!E$2*(1+[2]Main!$B$3)^(Main!$B$7-2020)</f>
        <v>25.595262215193216</v>
      </c>
      <c r="F22" s="1">
        <f>'[1]CostFlex, Winter'!F$2*(1+[2]Main!$B$3)^(Main!$B$7-2020)</f>
        <v>26.28901470234014</v>
      </c>
      <c r="G22" s="1">
        <f>'[1]CostFlex, Winter'!G$2*(1+[2]Main!$B$3)^(Main!$B$7-2020)</f>
        <v>21.527349904195361</v>
      </c>
      <c r="H22" s="1">
        <f>'[1]CostFlex, Winter'!H$2*(1+[2]Main!$B$3)^(Main!$B$7-2020)</f>
        <v>23.261731122062663</v>
      </c>
      <c r="I22" s="1">
        <f>'[1]CostFlex, Winter'!I$2*(1+[2]Main!$B$3)^(Main!$B$7-2020)</f>
        <v>12.992092032024154</v>
      </c>
      <c r="J22" s="1">
        <f>'[1]CostFlex, Winter'!J$2*(1+[2]Main!$B$3)^(Main!$B$7-2020)</f>
        <v>5.8758733381080113</v>
      </c>
      <c r="K22" s="1">
        <f>'[1]CostFlex, Winter'!K$2*(1+[2]Main!$B$3)^(Main!$B$7-2020)</f>
        <v>4.2150719294835639</v>
      </c>
      <c r="L22" s="1">
        <f>'[1]CostFlex, Winter'!L$2*(1+[2]Main!$B$3)^(Main!$B$7-2020)</f>
        <v>3.6684790608223543</v>
      </c>
      <c r="M22" s="1">
        <f>'[1]CostFlex, Winter'!M$2*(1+[2]Main!$B$3)^(Main!$B$7-2020)</f>
        <v>5.4028602786896558</v>
      </c>
      <c r="N22" s="1">
        <f>'[1]CostFlex, Winter'!N$2*(1+[2]Main!$B$3)^(Main!$B$7-2020)</f>
        <v>4.1940491268427493</v>
      </c>
      <c r="O22" s="1">
        <f>'[1]CostFlex, Winter'!O$2*(1+[2]Main!$B$3)^(Main!$B$7-2020)</f>
        <v>4.5093911664549857</v>
      </c>
      <c r="P22" s="1">
        <f>'[1]CostFlex, Winter'!P$2*(1+[2]Main!$B$3)^(Main!$B$7-2020)</f>
        <v>4.625016580979473</v>
      </c>
      <c r="Q22" s="1">
        <f>'[1]CostFlex, Winter'!Q$2*(1+[2]Main!$B$3)^(Main!$B$7-2020)</f>
        <v>4.7196191928631439</v>
      </c>
      <c r="R22" s="1">
        <f>'[1]CostFlex, Winter'!R$2*(1+[2]Main!$B$3)^(Main!$B$7-2020)</f>
        <v>4.1940491268427493</v>
      </c>
      <c r="S22" s="1">
        <f>'[1]CostFlex, Winter'!S$2*(1+[2]Main!$B$3)^(Main!$B$7-2020)</f>
        <v>4.1940491268427493</v>
      </c>
      <c r="T22" s="1">
        <f>'[1]CostFlex, Winter'!T$2*(1+[2]Main!$B$3)^(Main!$B$7-2020)</f>
        <v>4.8772902126692612</v>
      </c>
      <c r="U22" s="1">
        <f>'[1]CostFlex, Winter'!U$2*(1+[2]Main!$B$3)^(Main!$B$7-2020)</f>
        <v>5.6656453116998531</v>
      </c>
      <c r="V22" s="1">
        <f>'[1]CostFlex, Winter'!V$2*(1+[2]Main!$B$3)^(Main!$B$7-2020)</f>
        <v>4.1940491268427493</v>
      </c>
      <c r="W22" s="1">
        <f>'[1]CostFlex, Winter'!W$2*(1+[2]Main!$B$3)^(Main!$B$7-2020)</f>
        <v>4.1940491268427493</v>
      </c>
      <c r="X22" s="1">
        <f>'[1]CostFlex, Winter'!X$2*(1+[2]Main!$B$3)^(Main!$B$7-2020)</f>
        <v>6.2963293909243276</v>
      </c>
      <c r="Y22" s="1">
        <f>'[1]CostFlex, Winter'!Y$2*(1+[2]Main!$B$3)^(Main!$B$7-2020)</f>
        <v>10.038388260989537</v>
      </c>
    </row>
    <row r="23" spans="1:25" x14ac:dyDescent="0.3">
      <c r="A23">
        <v>68</v>
      </c>
      <c r="B23" s="1">
        <f>'[1]CostFlex, Winter'!B$2*(1+[2]Main!$B$3)^(Main!$B$7-2020)</f>
        <v>19.246375817666848</v>
      </c>
      <c r="C23" s="1">
        <f>'[1]CostFlex, Winter'!C$2*(1+[2]Main!$B$3)^(Main!$B$7-2020)</f>
        <v>19.750923081046427</v>
      </c>
      <c r="D23" s="1">
        <f>'[1]CostFlex, Winter'!D$2*(1+[2]Main!$B$3)^(Main!$B$7-2020)</f>
        <v>23.52451615507286</v>
      </c>
      <c r="E23" s="1">
        <f>'[1]CostFlex, Winter'!E$2*(1+[2]Main!$B$3)^(Main!$B$7-2020)</f>
        <v>25.595262215193216</v>
      </c>
      <c r="F23" s="1">
        <f>'[1]CostFlex, Winter'!F$2*(1+[2]Main!$B$3)^(Main!$B$7-2020)</f>
        <v>26.28901470234014</v>
      </c>
      <c r="G23" s="1">
        <f>'[1]CostFlex, Winter'!G$2*(1+[2]Main!$B$3)^(Main!$B$7-2020)</f>
        <v>21.527349904195361</v>
      </c>
      <c r="H23" s="1">
        <f>'[1]CostFlex, Winter'!H$2*(1+[2]Main!$B$3)^(Main!$B$7-2020)</f>
        <v>23.261731122062663</v>
      </c>
      <c r="I23" s="1">
        <f>'[1]CostFlex, Winter'!I$2*(1+[2]Main!$B$3)^(Main!$B$7-2020)</f>
        <v>12.992092032024154</v>
      </c>
      <c r="J23" s="1">
        <f>'[1]CostFlex, Winter'!J$2*(1+[2]Main!$B$3)^(Main!$B$7-2020)</f>
        <v>5.8758733381080113</v>
      </c>
      <c r="K23" s="1">
        <f>'[1]CostFlex, Winter'!K$2*(1+[2]Main!$B$3)^(Main!$B$7-2020)</f>
        <v>4.2150719294835639</v>
      </c>
      <c r="L23" s="1">
        <f>'[1]CostFlex, Winter'!L$2*(1+[2]Main!$B$3)^(Main!$B$7-2020)</f>
        <v>3.6684790608223543</v>
      </c>
      <c r="M23" s="1">
        <f>'[1]CostFlex, Winter'!M$2*(1+[2]Main!$B$3)^(Main!$B$7-2020)</f>
        <v>5.4028602786896558</v>
      </c>
      <c r="N23" s="1">
        <f>'[1]CostFlex, Winter'!N$2*(1+[2]Main!$B$3)^(Main!$B$7-2020)</f>
        <v>4.1940491268427493</v>
      </c>
      <c r="O23" s="1">
        <f>'[1]CostFlex, Winter'!O$2*(1+[2]Main!$B$3)^(Main!$B$7-2020)</f>
        <v>4.5093911664549857</v>
      </c>
      <c r="P23" s="1">
        <f>'[1]CostFlex, Winter'!P$2*(1+[2]Main!$B$3)^(Main!$B$7-2020)</f>
        <v>4.625016580979473</v>
      </c>
      <c r="Q23" s="1">
        <f>'[1]CostFlex, Winter'!Q$2*(1+[2]Main!$B$3)^(Main!$B$7-2020)</f>
        <v>4.7196191928631439</v>
      </c>
      <c r="R23" s="1">
        <f>'[1]CostFlex, Winter'!R$2*(1+[2]Main!$B$3)^(Main!$B$7-2020)</f>
        <v>4.1940491268427493</v>
      </c>
      <c r="S23" s="1">
        <f>'[1]CostFlex, Winter'!S$2*(1+[2]Main!$B$3)^(Main!$B$7-2020)</f>
        <v>4.1940491268427493</v>
      </c>
      <c r="T23" s="1">
        <f>'[1]CostFlex, Winter'!T$2*(1+[2]Main!$B$3)^(Main!$B$7-2020)</f>
        <v>4.8772902126692612</v>
      </c>
      <c r="U23" s="1">
        <f>'[1]CostFlex, Winter'!U$2*(1+[2]Main!$B$3)^(Main!$B$7-2020)</f>
        <v>5.6656453116998531</v>
      </c>
      <c r="V23" s="1">
        <f>'[1]CostFlex, Winter'!V$2*(1+[2]Main!$B$3)^(Main!$B$7-2020)</f>
        <v>4.1940491268427493</v>
      </c>
      <c r="W23" s="1">
        <f>'[1]CostFlex, Winter'!W$2*(1+[2]Main!$B$3)^(Main!$B$7-2020)</f>
        <v>4.1940491268427493</v>
      </c>
      <c r="X23" s="1">
        <f>'[1]CostFlex, Winter'!X$2*(1+[2]Main!$B$3)^(Main!$B$7-2020)</f>
        <v>6.2963293909243276</v>
      </c>
      <c r="Y23" s="1">
        <f>'[1]CostFlex, Winter'!Y$2*(1+[2]Main!$B$3)^(Main!$B$7-2020)</f>
        <v>10.038388260989537</v>
      </c>
    </row>
    <row r="24" spans="1:25" x14ac:dyDescent="0.3">
      <c r="A24">
        <v>72</v>
      </c>
      <c r="B24" s="1">
        <f>'[1]CostFlex, Winter'!B$2*(1+[2]Main!$B$3)^(Main!$B$7-2020)</f>
        <v>19.246375817666848</v>
      </c>
      <c r="C24" s="1">
        <f>'[1]CostFlex, Winter'!C$2*(1+[2]Main!$B$3)^(Main!$B$7-2020)</f>
        <v>19.750923081046427</v>
      </c>
      <c r="D24" s="1">
        <f>'[1]CostFlex, Winter'!D$2*(1+[2]Main!$B$3)^(Main!$B$7-2020)</f>
        <v>23.52451615507286</v>
      </c>
      <c r="E24" s="1">
        <f>'[1]CostFlex, Winter'!E$2*(1+[2]Main!$B$3)^(Main!$B$7-2020)</f>
        <v>25.595262215193216</v>
      </c>
      <c r="F24" s="1">
        <f>'[1]CostFlex, Winter'!F$2*(1+[2]Main!$B$3)^(Main!$B$7-2020)</f>
        <v>26.28901470234014</v>
      </c>
      <c r="G24" s="1">
        <f>'[1]CostFlex, Winter'!G$2*(1+[2]Main!$B$3)^(Main!$B$7-2020)</f>
        <v>21.527349904195361</v>
      </c>
      <c r="H24" s="1">
        <f>'[1]CostFlex, Winter'!H$2*(1+[2]Main!$B$3)^(Main!$B$7-2020)</f>
        <v>23.261731122062663</v>
      </c>
      <c r="I24" s="1">
        <f>'[1]CostFlex, Winter'!I$2*(1+[2]Main!$B$3)^(Main!$B$7-2020)</f>
        <v>12.992092032024154</v>
      </c>
      <c r="J24" s="1">
        <f>'[1]CostFlex, Winter'!J$2*(1+[2]Main!$B$3)^(Main!$B$7-2020)</f>
        <v>5.8758733381080113</v>
      </c>
      <c r="K24" s="1">
        <f>'[1]CostFlex, Winter'!K$2*(1+[2]Main!$B$3)^(Main!$B$7-2020)</f>
        <v>4.2150719294835639</v>
      </c>
      <c r="L24" s="1">
        <f>'[1]CostFlex, Winter'!L$2*(1+[2]Main!$B$3)^(Main!$B$7-2020)</f>
        <v>3.6684790608223543</v>
      </c>
      <c r="M24" s="1">
        <f>'[1]CostFlex, Winter'!M$2*(1+[2]Main!$B$3)^(Main!$B$7-2020)</f>
        <v>5.4028602786896558</v>
      </c>
      <c r="N24" s="1">
        <f>'[1]CostFlex, Winter'!N$2*(1+[2]Main!$B$3)^(Main!$B$7-2020)</f>
        <v>4.1940491268427493</v>
      </c>
      <c r="O24" s="1">
        <f>'[1]CostFlex, Winter'!O$2*(1+[2]Main!$B$3)^(Main!$B$7-2020)</f>
        <v>4.5093911664549857</v>
      </c>
      <c r="P24" s="1">
        <f>'[1]CostFlex, Winter'!P$2*(1+[2]Main!$B$3)^(Main!$B$7-2020)</f>
        <v>4.625016580979473</v>
      </c>
      <c r="Q24" s="1">
        <f>'[1]CostFlex, Winter'!Q$2*(1+[2]Main!$B$3)^(Main!$B$7-2020)</f>
        <v>4.7196191928631439</v>
      </c>
      <c r="R24" s="1">
        <f>'[1]CostFlex, Winter'!R$2*(1+[2]Main!$B$3)^(Main!$B$7-2020)</f>
        <v>4.1940491268427493</v>
      </c>
      <c r="S24" s="1">
        <f>'[1]CostFlex, Winter'!S$2*(1+[2]Main!$B$3)^(Main!$B$7-2020)</f>
        <v>4.1940491268427493</v>
      </c>
      <c r="T24" s="1">
        <f>'[1]CostFlex, Winter'!T$2*(1+[2]Main!$B$3)^(Main!$B$7-2020)</f>
        <v>4.8772902126692612</v>
      </c>
      <c r="U24" s="1">
        <f>'[1]CostFlex, Winter'!U$2*(1+[2]Main!$B$3)^(Main!$B$7-2020)</f>
        <v>5.6656453116998531</v>
      </c>
      <c r="V24" s="1">
        <f>'[1]CostFlex, Winter'!V$2*(1+[2]Main!$B$3)^(Main!$B$7-2020)</f>
        <v>4.1940491268427493</v>
      </c>
      <c r="W24" s="1">
        <f>'[1]CostFlex, Winter'!W$2*(1+[2]Main!$B$3)^(Main!$B$7-2020)</f>
        <v>4.1940491268427493</v>
      </c>
      <c r="X24" s="1">
        <f>'[1]CostFlex, Winter'!X$2*(1+[2]Main!$B$3)^(Main!$B$7-2020)</f>
        <v>6.2963293909243276</v>
      </c>
      <c r="Y24" s="1">
        <f>'[1]CostFlex, Winter'!Y$2*(1+[2]Main!$B$3)^(Main!$B$7-2020)</f>
        <v>10.038388260989537</v>
      </c>
    </row>
    <row r="25" spans="1:25" x14ac:dyDescent="0.3">
      <c r="A25">
        <v>103</v>
      </c>
      <c r="B25" s="1">
        <f>'[1]CostFlex, Winter'!B$2*(1+[2]Main!$B$3)^(Main!$B$7-2020)</f>
        <v>19.246375817666848</v>
      </c>
      <c r="C25" s="1">
        <f>'[1]CostFlex, Winter'!C$2*(1+[2]Main!$B$3)^(Main!$B$7-2020)</f>
        <v>19.750923081046427</v>
      </c>
      <c r="D25" s="1">
        <f>'[1]CostFlex, Winter'!D$2*(1+[2]Main!$B$3)^(Main!$B$7-2020)</f>
        <v>23.52451615507286</v>
      </c>
      <c r="E25" s="1">
        <f>'[1]CostFlex, Winter'!E$2*(1+[2]Main!$B$3)^(Main!$B$7-2020)</f>
        <v>25.595262215193216</v>
      </c>
      <c r="F25" s="1">
        <f>'[1]CostFlex, Winter'!F$2*(1+[2]Main!$B$3)^(Main!$B$7-2020)</f>
        <v>26.28901470234014</v>
      </c>
      <c r="G25" s="1">
        <f>'[1]CostFlex, Winter'!G$2*(1+[2]Main!$B$3)^(Main!$B$7-2020)</f>
        <v>21.527349904195361</v>
      </c>
      <c r="H25" s="1">
        <f>'[1]CostFlex, Winter'!H$2*(1+[2]Main!$B$3)^(Main!$B$7-2020)</f>
        <v>23.261731122062663</v>
      </c>
      <c r="I25" s="1">
        <f>'[1]CostFlex, Winter'!I$2*(1+[2]Main!$B$3)^(Main!$B$7-2020)</f>
        <v>12.992092032024154</v>
      </c>
      <c r="J25" s="1">
        <f>'[1]CostFlex, Winter'!J$2*(1+[2]Main!$B$3)^(Main!$B$7-2020)</f>
        <v>5.8758733381080113</v>
      </c>
      <c r="K25" s="1">
        <f>'[1]CostFlex, Winter'!K$2*(1+[2]Main!$B$3)^(Main!$B$7-2020)</f>
        <v>4.2150719294835639</v>
      </c>
      <c r="L25" s="1">
        <f>'[1]CostFlex, Winter'!L$2*(1+[2]Main!$B$3)^(Main!$B$7-2020)</f>
        <v>3.6684790608223543</v>
      </c>
      <c r="M25" s="1">
        <f>'[1]CostFlex, Winter'!M$2*(1+[2]Main!$B$3)^(Main!$B$7-2020)</f>
        <v>5.4028602786896558</v>
      </c>
      <c r="N25" s="1">
        <f>'[1]CostFlex, Winter'!N$2*(1+[2]Main!$B$3)^(Main!$B$7-2020)</f>
        <v>4.1940491268427493</v>
      </c>
      <c r="O25" s="1">
        <f>'[1]CostFlex, Winter'!O$2*(1+[2]Main!$B$3)^(Main!$B$7-2020)</f>
        <v>4.5093911664549857</v>
      </c>
      <c r="P25" s="1">
        <f>'[1]CostFlex, Winter'!P$2*(1+[2]Main!$B$3)^(Main!$B$7-2020)</f>
        <v>4.625016580979473</v>
      </c>
      <c r="Q25" s="1">
        <f>'[1]CostFlex, Winter'!Q$2*(1+[2]Main!$B$3)^(Main!$B$7-2020)</f>
        <v>4.7196191928631439</v>
      </c>
      <c r="R25" s="1">
        <f>'[1]CostFlex, Winter'!R$2*(1+[2]Main!$B$3)^(Main!$B$7-2020)</f>
        <v>4.1940491268427493</v>
      </c>
      <c r="S25" s="1">
        <f>'[1]CostFlex, Winter'!S$2*(1+[2]Main!$B$3)^(Main!$B$7-2020)</f>
        <v>4.1940491268427493</v>
      </c>
      <c r="T25" s="1">
        <f>'[1]CostFlex, Winter'!T$2*(1+[2]Main!$B$3)^(Main!$B$7-2020)</f>
        <v>4.8772902126692612</v>
      </c>
      <c r="U25" s="1">
        <f>'[1]CostFlex, Winter'!U$2*(1+[2]Main!$B$3)^(Main!$B$7-2020)</f>
        <v>5.6656453116998531</v>
      </c>
      <c r="V25" s="1">
        <f>'[1]CostFlex, Winter'!V$2*(1+[2]Main!$B$3)^(Main!$B$7-2020)</f>
        <v>4.1940491268427493</v>
      </c>
      <c r="W25" s="1">
        <f>'[1]CostFlex, Winter'!W$2*(1+[2]Main!$B$3)^(Main!$B$7-2020)</f>
        <v>4.1940491268427493</v>
      </c>
      <c r="X25" s="1">
        <f>'[1]CostFlex, Winter'!X$2*(1+[2]Main!$B$3)^(Main!$B$7-2020)</f>
        <v>6.2963293909243276</v>
      </c>
      <c r="Y25" s="1">
        <f>'[1]CostFlex, Winter'!Y$2*(1+[2]Main!$B$3)^(Main!$B$7-2020)</f>
        <v>10.038388260989537</v>
      </c>
    </row>
    <row r="26" spans="1:25" x14ac:dyDescent="0.3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x14ac:dyDescent="0.3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x14ac:dyDescent="0.3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x14ac:dyDescent="0.3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x14ac:dyDescent="0.3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x14ac:dyDescent="0.3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x14ac:dyDescent="0.3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94F44-DDC1-4488-ACA8-63A0AC7DE46C}">
  <dimension ref="A1:Z32"/>
  <sheetViews>
    <sheetView zoomScale="85" zoomScaleNormal="85" workbookViewId="0">
      <selection activeCell="B2" sqref="B2:Y25"/>
    </sheetView>
  </sheetViews>
  <sheetFormatPr defaultRowHeight="14.4" x14ac:dyDescent="0.3"/>
  <sheetData>
    <row r="1" spans="1:26" x14ac:dyDescent="0.3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6" x14ac:dyDescent="0.3">
      <c r="A2">
        <v>1</v>
      </c>
      <c r="B2" s="1">
        <f>'[1]Pc, Summer, S1'!B2*Main!$B$8+_xlfn.IFNA(VLOOKUP($A2,'EV Distribution'!$A$2:$B$11,2,FALSE),0)*'EV Scenarios'!B$2</f>
        <v>0.25657029449814595</v>
      </c>
      <c r="C2" s="1">
        <f>'[1]Pc, Summer, S1'!C2*Main!$B$8+_xlfn.IFNA(VLOOKUP($A2,'EV Distribution'!$A$2:$B$11,2,FALSE),0)*'EV Scenarios'!C$2</f>
        <v>0.44712999690586197</v>
      </c>
      <c r="D2" s="1">
        <f>'[1]Pc, Summer, S1'!D2*Main!$B$8+_xlfn.IFNA(VLOOKUP($A2,'EV Distribution'!$A$2:$B$11,2,FALSE),0)*'EV Scenarios'!D$2</f>
        <v>1.1375619015988074</v>
      </c>
      <c r="E2" s="1">
        <f>'[1]Pc, Summer, S1'!E2*Main!$B$8+_xlfn.IFNA(VLOOKUP($A2,'EV Distribution'!$A$2:$B$11,2,FALSE),0)*'EV Scenarios'!E$2</f>
        <v>0.71125830082576924</v>
      </c>
      <c r="F2" s="1">
        <f>'[1]Pc, Summer, S1'!F2*Main!$B$8+_xlfn.IFNA(VLOOKUP($A2,'EV Distribution'!$A$2:$B$11,2,FALSE),0)*'EV Scenarios'!F$2</f>
        <v>1.6089423846702586</v>
      </c>
      <c r="G2" s="1">
        <f>'[1]Pc, Summer, S1'!G2*Main!$B$8+_xlfn.IFNA(VLOOKUP($A2,'EV Distribution'!$A$2:$B$11,2,FALSE),0)*'EV Scenarios'!G$2</f>
        <v>2.7697920173696038</v>
      </c>
      <c r="H2" s="1">
        <f>'[1]Pc, Summer, S1'!H2*Main!$B$8+_xlfn.IFNA(VLOOKUP($A2,'EV Distribution'!$A$2:$B$11,2,FALSE),0)*'EV Scenarios'!H$2</f>
        <v>1.8567874166160108</v>
      </c>
      <c r="I2" s="1">
        <f>'[1]Pc, Summer, S1'!I2*Main!$B$8+_xlfn.IFNA(VLOOKUP($A2,'EV Distribution'!$A$2:$B$11,2,FALSE),0)*'EV Scenarios'!I$2</f>
        <v>0.21743973319844537</v>
      </c>
      <c r="J2" s="1">
        <f>'[1]Pc, Summer, S1'!J2*Main!$B$8+_xlfn.IFNA(VLOOKUP($A2,'EV Distribution'!$A$2:$B$11,2,FALSE),0)*'EV Scenarios'!J$2</f>
        <v>1.040953331626383</v>
      </c>
      <c r="K2" s="1">
        <f>'[1]Pc, Summer, S1'!K2*Main!$B$8+_xlfn.IFNA(VLOOKUP($A2,'EV Distribution'!$A$2:$B$11,2,FALSE),0)*'EV Scenarios'!K$2</f>
        <v>0.20299290915710388</v>
      </c>
      <c r="L2" s="1">
        <f>'[1]Pc, Summer, S1'!L2*Main!$B$8+_xlfn.IFNA(VLOOKUP($A2,'EV Distribution'!$A$2:$B$11,2,FALSE),0)*'EV Scenarios'!L$2</f>
        <v>0.47038446044880644</v>
      </c>
      <c r="M2" s="1">
        <f>'[1]Pc, Summer, S1'!M2*Main!$B$8+_xlfn.IFNA(VLOOKUP($A2,'EV Distribution'!$A$2:$B$11,2,FALSE),0)*'EV Scenarios'!M$2</f>
        <v>2.1776253135706587</v>
      </c>
      <c r="N2" s="1">
        <f>'[1]Pc, Summer, S1'!N2*Main!$B$8+_xlfn.IFNA(VLOOKUP($A2,'EV Distribution'!$A$2:$B$11,2,FALSE),0)*'EV Scenarios'!N$2</f>
        <v>0.9892560790084709</v>
      </c>
      <c r="O2" s="1">
        <f>'[1]Pc, Summer, S1'!O2*Main!$B$8+_xlfn.IFNA(VLOOKUP($A2,'EV Distribution'!$A$2:$B$11,2,FALSE),0)*'EV Scenarios'!O$2</f>
        <v>1.3677955393316668</v>
      </c>
      <c r="P2" s="1">
        <f>'[1]Pc, Summer, S1'!P2*Main!$B$8+_xlfn.IFNA(VLOOKUP($A2,'EV Distribution'!$A$2:$B$11,2,FALSE),0)*'EV Scenarios'!P$2</f>
        <v>1.2516176408284112</v>
      </c>
      <c r="Q2" s="1">
        <f>'[1]Pc, Summer, S1'!Q2*Main!$B$8+_xlfn.IFNA(VLOOKUP($A2,'EV Distribution'!$A$2:$B$11,2,FALSE),0)*'EV Scenarios'!Q$2</f>
        <v>2.6844470824837421</v>
      </c>
      <c r="R2" s="1">
        <f>'[1]Pc, Summer, S1'!R2*Main!$B$8+_xlfn.IFNA(VLOOKUP($A2,'EV Distribution'!$A$2:$B$11,2,FALSE),0)*'EV Scenarios'!R$2</f>
        <v>1.1452203161003169</v>
      </c>
      <c r="S2" s="1">
        <f>'[1]Pc, Summer, S1'!S2*Main!$B$8+_xlfn.IFNA(VLOOKUP($A2,'EV Distribution'!$A$2:$B$11,2,FALSE),0)*'EV Scenarios'!S$2</f>
        <v>0.75548070263090483</v>
      </c>
      <c r="T2" s="1">
        <f>'[1]Pc, Summer, S1'!T2*Main!$B$8+_xlfn.IFNA(VLOOKUP($A2,'EV Distribution'!$A$2:$B$11,2,FALSE),0)*'EV Scenarios'!T$2</f>
        <v>1.6599825817210765</v>
      </c>
      <c r="U2" s="1">
        <f>'[1]Pc, Summer, S1'!U2*Main!$B$8+_xlfn.IFNA(VLOOKUP($A2,'EV Distribution'!$A$2:$B$11,2,FALSE),0)*'EV Scenarios'!U$2</f>
        <v>3.559664789214767</v>
      </c>
      <c r="V2" s="1">
        <f>'[1]Pc, Summer, S1'!V2*Main!$B$8+_xlfn.IFNA(VLOOKUP($A2,'EV Distribution'!$A$2:$B$11,2,FALSE),0)*'EV Scenarios'!V$2</f>
        <v>2.6106689226874238</v>
      </c>
      <c r="W2" s="1">
        <f>'[1]Pc, Summer, S1'!W2*Main!$B$8+_xlfn.IFNA(VLOOKUP($A2,'EV Distribution'!$A$2:$B$11,2,FALSE),0)*'EV Scenarios'!W$2</f>
        <v>-0.54022880869725654</v>
      </c>
      <c r="X2" s="1">
        <f>'[1]Pc, Summer, S1'!X2*Main!$B$8+_xlfn.IFNA(VLOOKUP($A2,'EV Distribution'!$A$2:$B$11,2,FALSE),0)*'EV Scenarios'!X$2</f>
        <v>2.3404740602761778</v>
      </c>
      <c r="Y2" s="1">
        <f>'[1]Pc, Summer, S1'!Y2*Main!$B$8+_xlfn.IFNA(VLOOKUP($A2,'EV Distribution'!$A$2:$B$11,2,FALSE),0)*'EV Scenarios'!Y$2</f>
        <v>3.0808412565414107</v>
      </c>
      <c r="Z2" s="1"/>
    </row>
    <row r="3" spans="1:26" x14ac:dyDescent="0.3">
      <c r="A3">
        <v>2</v>
      </c>
      <c r="B3" s="1">
        <f>'[1]Pc, Summer, S1'!B3*Main!$B$8+_xlfn.IFNA(VLOOKUP($A3,'EV Distribution'!$A$2:$B$11,2,FALSE),0)*'EV Scenarios'!B$2</f>
        <v>22.938908919676013</v>
      </c>
      <c r="C3" s="1">
        <f>'[1]Pc, Summer, S1'!C3*Main!$B$8+_xlfn.IFNA(VLOOKUP($A3,'EV Distribution'!$A$2:$B$11,2,FALSE),0)*'EV Scenarios'!C$2</f>
        <v>20.841025286354018</v>
      </c>
      <c r="D3" s="1">
        <f>'[1]Pc, Summer, S1'!D3*Main!$B$8+_xlfn.IFNA(VLOOKUP($A3,'EV Distribution'!$A$2:$B$11,2,FALSE),0)*'EV Scenarios'!D$2</f>
        <v>20.476986740340923</v>
      </c>
      <c r="E3" s="1">
        <f>'[1]Pc, Summer, S1'!E3*Main!$B$8+_xlfn.IFNA(VLOOKUP($A3,'EV Distribution'!$A$2:$B$11,2,FALSE),0)*'EV Scenarios'!E$2</f>
        <v>20.424676966193129</v>
      </c>
      <c r="F3" s="1">
        <f>'[1]Pc, Summer, S1'!F3*Main!$B$8+_xlfn.IFNA(VLOOKUP($A3,'EV Distribution'!$A$2:$B$11,2,FALSE),0)*'EV Scenarios'!F$2</f>
        <v>20.426287249979445</v>
      </c>
      <c r="G3" s="1">
        <f>'[1]Pc, Summer, S1'!G3*Main!$B$8+_xlfn.IFNA(VLOOKUP($A3,'EV Distribution'!$A$2:$B$11,2,FALSE),0)*'EV Scenarios'!G$2</f>
        <v>20.245643133972411</v>
      </c>
      <c r="H3" s="1">
        <f>'[1]Pc, Summer, S1'!H3*Main!$B$8+_xlfn.IFNA(VLOOKUP($A3,'EV Distribution'!$A$2:$B$11,2,FALSE),0)*'EV Scenarios'!H$2</f>
        <v>21.85697902846271</v>
      </c>
      <c r="I3" s="1">
        <f>'[1]Pc, Summer, S1'!I3*Main!$B$8+_xlfn.IFNA(VLOOKUP($A3,'EV Distribution'!$A$2:$B$11,2,FALSE),0)*'EV Scenarios'!I$2</f>
        <v>25.949573939929959</v>
      </c>
      <c r="J3" s="1">
        <f>'[1]Pc, Summer, S1'!J3*Main!$B$8+_xlfn.IFNA(VLOOKUP($A3,'EV Distribution'!$A$2:$B$11,2,FALSE),0)*'EV Scenarios'!J$2</f>
        <v>29.575135613246371</v>
      </c>
      <c r="K3" s="1">
        <f>'[1]Pc, Summer, S1'!K3*Main!$B$8+_xlfn.IFNA(VLOOKUP($A3,'EV Distribution'!$A$2:$B$11,2,FALSE),0)*'EV Scenarios'!K$2</f>
        <v>30.483921837153787</v>
      </c>
      <c r="L3" s="1">
        <f>'[1]Pc, Summer, S1'!L3*Main!$B$8+_xlfn.IFNA(VLOOKUP($A3,'EV Distribution'!$A$2:$B$11,2,FALSE),0)*'EV Scenarios'!L$2</f>
        <v>30.175432680675627</v>
      </c>
      <c r="M3" s="1">
        <f>'[1]Pc, Summer, S1'!M3*Main!$B$8+_xlfn.IFNA(VLOOKUP($A3,'EV Distribution'!$A$2:$B$11,2,FALSE),0)*'EV Scenarios'!M$2</f>
        <v>31.028751906690161</v>
      </c>
      <c r="N3" s="1">
        <f>'[1]Pc, Summer, S1'!N3*Main!$B$8+_xlfn.IFNA(VLOOKUP($A3,'EV Distribution'!$A$2:$B$11,2,FALSE),0)*'EV Scenarios'!N$2</f>
        <v>31.454400958496816</v>
      </c>
      <c r="O3" s="1">
        <f>'[1]Pc, Summer, S1'!O3*Main!$B$8+_xlfn.IFNA(VLOOKUP($A3,'EV Distribution'!$A$2:$B$11,2,FALSE),0)*'EV Scenarios'!O$2</f>
        <v>30.872553468461263</v>
      </c>
      <c r="P3" s="1">
        <f>'[1]Pc, Summer, S1'!P3*Main!$B$8+_xlfn.IFNA(VLOOKUP($A3,'EV Distribution'!$A$2:$B$11,2,FALSE),0)*'EV Scenarios'!P$2</f>
        <v>29.666201997955501</v>
      </c>
      <c r="Q3" s="1">
        <f>'[1]Pc, Summer, S1'!Q3*Main!$B$8+_xlfn.IFNA(VLOOKUP($A3,'EV Distribution'!$A$2:$B$11,2,FALSE),0)*'EV Scenarios'!Q$2</f>
        <v>28.472188548020728</v>
      </c>
      <c r="R3" s="1">
        <f>'[1]Pc, Summer, S1'!R3*Main!$B$8+_xlfn.IFNA(VLOOKUP($A3,'EV Distribution'!$A$2:$B$11,2,FALSE),0)*'EV Scenarios'!R$2</f>
        <v>28.968934925187568</v>
      </c>
      <c r="S3" s="1">
        <f>'[1]Pc, Summer, S1'!S3*Main!$B$8+_xlfn.IFNA(VLOOKUP($A3,'EV Distribution'!$A$2:$B$11,2,FALSE),0)*'EV Scenarios'!S$2</f>
        <v>29.255140765745427</v>
      </c>
      <c r="T3" s="1">
        <f>'[1]Pc, Summer, S1'!T3*Main!$B$8+_xlfn.IFNA(VLOOKUP($A3,'EV Distribution'!$A$2:$B$11,2,FALSE),0)*'EV Scenarios'!T$2</f>
        <v>29.379317970569474</v>
      </c>
      <c r="U3" s="1">
        <f>'[1]Pc, Summer, S1'!U3*Main!$B$8+_xlfn.IFNA(VLOOKUP($A3,'EV Distribution'!$A$2:$B$11,2,FALSE),0)*'EV Scenarios'!U$2</f>
        <v>28.892955191247541</v>
      </c>
      <c r="V3" s="1">
        <f>'[1]Pc, Summer, S1'!V3*Main!$B$8+_xlfn.IFNA(VLOOKUP($A3,'EV Distribution'!$A$2:$B$11,2,FALSE),0)*'EV Scenarios'!V$2</f>
        <v>28.979765794045512</v>
      </c>
      <c r="W3" s="1">
        <f>'[1]Pc, Summer, S1'!W3*Main!$B$8+_xlfn.IFNA(VLOOKUP($A3,'EV Distribution'!$A$2:$B$11,2,FALSE),0)*'EV Scenarios'!W$2</f>
        <v>30.180048860637612</v>
      </c>
      <c r="X3" s="1">
        <f>'[1]Pc, Summer, S1'!X3*Main!$B$8+_xlfn.IFNA(VLOOKUP($A3,'EV Distribution'!$A$2:$B$11,2,FALSE),0)*'EV Scenarios'!X$2</f>
        <v>28.131458447092228</v>
      </c>
      <c r="Y3" s="1">
        <f>'[1]Pc, Summer, S1'!Y3*Main!$B$8+_xlfn.IFNA(VLOOKUP($A3,'EV Distribution'!$A$2:$B$11,2,FALSE),0)*'EV Scenarios'!Y$2</f>
        <v>25.78795110022395</v>
      </c>
      <c r="Z3" s="1"/>
    </row>
    <row r="4" spans="1:26" x14ac:dyDescent="0.3">
      <c r="A4">
        <v>3</v>
      </c>
      <c r="B4" s="1">
        <f>'[1]Pc, Summer, S1'!B4*Main!$B$8+_xlfn.IFNA(VLOOKUP($A4,'EV Distribution'!$A$2:$B$11,2,FALSE),0)*'EV Scenarios'!B$2</f>
        <v>31.14998486654941</v>
      </c>
      <c r="C4" s="1">
        <f>'[1]Pc, Summer, S1'!C4*Main!$B$8+_xlfn.IFNA(VLOOKUP($A4,'EV Distribution'!$A$2:$B$11,2,FALSE),0)*'EV Scenarios'!C$2</f>
        <v>28.362997109899023</v>
      </c>
      <c r="D4" s="1">
        <f>'[1]Pc, Summer, S1'!D4*Main!$B$8+_xlfn.IFNA(VLOOKUP($A4,'EV Distribution'!$A$2:$B$11,2,FALSE),0)*'EV Scenarios'!D$2</f>
        <v>26.974724735037043</v>
      </c>
      <c r="E4" s="1">
        <f>'[1]Pc, Summer, S1'!E4*Main!$B$8+_xlfn.IFNA(VLOOKUP($A4,'EV Distribution'!$A$2:$B$11,2,FALSE),0)*'EV Scenarios'!E$2</f>
        <v>26.014420708201627</v>
      </c>
      <c r="F4" s="1">
        <f>'[1]Pc, Summer, S1'!F4*Main!$B$8+_xlfn.IFNA(VLOOKUP($A4,'EV Distribution'!$A$2:$B$11,2,FALSE),0)*'EV Scenarios'!F$2</f>
        <v>26.014420708201627</v>
      </c>
      <c r="G4" s="1">
        <f>'[1]Pc, Summer, S1'!G4*Main!$B$8+_xlfn.IFNA(VLOOKUP($A4,'EV Distribution'!$A$2:$B$11,2,FALSE),0)*'EV Scenarios'!G$2</f>
        <v>27.893283616210461</v>
      </c>
      <c r="H4" s="1">
        <f>'[1]Pc, Summer, S1'!H4*Main!$B$8+_xlfn.IFNA(VLOOKUP($A4,'EV Distribution'!$A$2:$B$11,2,FALSE),0)*'EV Scenarios'!H$2</f>
        <v>34.949458076235565</v>
      </c>
      <c r="I4" s="1">
        <f>'[1]Pc, Summer, S1'!I4*Main!$B$8+_xlfn.IFNA(VLOOKUP($A4,'EV Distribution'!$A$2:$B$11,2,FALSE),0)*'EV Scenarios'!I$2</f>
        <v>43.007677218622213</v>
      </c>
      <c r="J4" s="1">
        <f>'[1]Pc, Summer, S1'!J4*Main!$B$8+_xlfn.IFNA(VLOOKUP($A4,'EV Distribution'!$A$2:$B$11,2,FALSE),0)*'EV Scenarios'!J$2</f>
        <v>44.886542377576113</v>
      </c>
      <c r="K4" s="1">
        <f>'[1]Pc, Summer, S1'!K4*Main!$B$8+_xlfn.IFNA(VLOOKUP($A4,'EV Distribution'!$A$2:$B$11,2,FALSE),0)*'EV Scenarios'!K$2</f>
        <v>43.947108678503774</v>
      </c>
      <c r="L4" s="1">
        <f>'[1]Pc, Summer, S1'!L4*Main!$B$8+_xlfn.IFNA(VLOOKUP($A4,'EV Distribution'!$A$2:$B$11,2,FALSE),0)*'EV Scenarios'!L$2</f>
        <v>43.926236111549912</v>
      </c>
      <c r="M4" s="1">
        <f>'[1]Pc, Summer, S1'!M4*Main!$B$8+_xlfn.IFNA(VLOOKUP($A4,'EV Distribution'!$A$2:$B$11,2,FALSE),0)*'EV Scenarios'!M$2</f>
        <v>46.807166117336713</v>
      </c>
      <c r="N4" s="1">
        <f>'[1]Pc, Summer, S1'!N4*Main!$B$8+_xlfn.IFNA(VLOOKUP($A4,'EV Distribution'!$A$2:$B$11,2,FALSE),0)*'EV Scenarios'!N$2</f>
        <v>46.807166117336713</v>
      </c>
      <c r="O4" s="1">
        <f>'[1]Pc, Summer, S1'!O4*Main!$B$8+_xlfn.IFNA(VLOOKUP($A4,'EV Distribution'!$A$2:$B$11,2,FALSE),0)*'EV Scenarios'!O$2</f>
        <v>46.807166117336713</v>
      </c>
      <c r="P4" s="1">
        <f>'[1]Pc, Summer, S1'!P4*Main!$B$8+_xlfn.IFNA(VLOOKUP($A4,'EV Distribution'!$A$2:$B$11,2,FALSE),0)*'EV Scenarios'!P$2</f>
        <v>44.458582989251248</v>
      </c>
      <c r="Q4" s="1">
        <f>'[1]Pc, Summer, S1'!Q4*Main!$B$8+_xlfn.IFNA(VLOOKUP($A4,'EV Distribution'!$A$2:$B$11,2,FALSE),0)*'EV Scenarios'!Q$2</f>
        <v>42.089122812891794</v>
      </c>
      <c r="R4" s="1">
        <f>'[1]Pc, Summer, S1'!R4*Main!$B$8+_xlfn.IFNA(VLOOKUP($A4,'EV Distribution'!$A$2:$B$11,2,FALSE),0)*'EV Scenarios'!R$2</f>
        <v>39.20819728842514</v>
      </c>
      <c r="S4" s="1">
        <f>'[1]Pc, Summer, S1'!S4*Main!$B$8+_xlfn.IFNA(VLOOKUP($A4,'EV Distribution'!$A$2:$B$11,2,FALSE),0)*'EV Scenarios'!S$2</f>
        <v>39.20819728842514</v>
      </c>
      <c r="T4" s="1">
        <f>'[1]Pc, Summer, S1'!T4*Main!$B$8+_xlfn.IFNA(VLOOKUP($A4,'EV Distribution'!$A$2:$B$11,2,FALSE),0)*'EV Scenarios'!T$2</f>
        <v>39.20819728842514</v>
      </c>
      <c r="U4" s="1">
        <f>'[1]Pc, Summer, S1'!U4*Main!$B$8+_xlfn.IFNA(VLOOKUP($A4,'EV Distribution'!$A$2:$B$11,2,FALSE),0)*'EV Scenarios'!U$2</f>
        <v>39.20819728842514</v>
      </c>
      <c r="V4" s="1">
        <f>'[1]Pc, Summer, S1'!V4*Main!$B$8+_xlfn.IFNA(VLOOKUP($A4,'EV Distribution'!$A$2:$B$11,2,FALSE),0)*'EV Scenarios'!V$2</f>
        <v>39.20819728842514</v>
      </c>
      <c r="W4" s="1">
        <f>'[1]Pc, Summer, S1'!W4*Main!$B$8+_xlfn.IFNA(VLOOKUP($A4,'EV Distribution'!$A$2:$B$11,2,FALSE),0)*'EV Scenarios'!W$2</f>
        <v>39.20819728842514</v>
      </c>
      <c r="X4" s="1">
        <f>'[1]Pc, Summer, S1'!X4*Main!$B$8+_xlfn.IFNA(VLOOKUP($A4,'EV Distribution'!$A$2:$B$11,2,FALSE),0)*'EV Scenarios'!X$2</f>
        <v>37.79905682499087</v>
      </c>
      <c r="Y4" s="1">
        <f>'[1]Pc, Summer, S1'!Y4*Main!$B$8+_xlfn.IFNA(VLOOKUP($A4,'EV Distribution'!$A$2:$B$11,2,FALSE),0)*'EV Scenarios'!Y$2</f>
        <v>35.366976696824779</v>
      </c>
      <c r="Z4" s="1"/>
    </row>
    <row r="5" spans="1:26" x14ac:dyDescent="0.3">
      <c r="A5">
        <v>4</v>
      </c>
      <c r="B5" s="1">
        <f>'[1]Pc, Summer, S1'!B5*Main!$B$8+_xlfn.IFNA(VLOOKUP($A5,'EV Distribution'!$A$2:$B$11,2,FALSE),0)*'EV Scenarios'!B$2</f>
        <v>45.759757521917706</v>
      </c>
      <c r="C5" s="1">
        <f>'[1]Pc, Summer, S1'!C5*Main!$B$8+_xlfn.IFNA(VLOOKUP($A5,'EV Distribution'!$A$2:$B$11,2,FALSE),0)*'EV Scenarios'!C$2</f>
        <v>40.282418641938449</v>
      </c>
      <c r="D5" s="1">
        <f>'[1]Pc, Summer, S1'!D5*Main!$B$8+_xlfn.IFNA(VLOOKUP($A5,'EV Distribution'!$A$2:$B$11,2,FALSE),0)*'EV Scenarios'!D$2</f>
        <v>38.091346053233806</v>
      </c>
      <c r="E5" s="1">
        <f>'[1]Pc, Summer, S1'!E5*Main!$B$8+_xlfn.IFNA(VLOOKUP($A5,'EV Distribution'!$A$2:$B$11,2,FALSE),0)*'EV Scenarios'!E$2</f>
        <v>36.883235078327417</v>
      </c>
      <c r="F5" s="1">
        <f>'[1]Pc, Summer, S1'!F5*Main!$B$8+_xlfn.IFNA(VLOOKUP($A5,'EV Distribution'!$A$2:$B$11,2,FALSE),0)*'EV Scenarios'!F$2</f>
        <v>39.099681648073712</v>
      </c>
      <c r="G5" s="1">
        <f>'[1]Pc, Summer, S1'!G5*Main!$B$8+_xlfn.IFNA(VLOOKUP($A5,'EV Distribution'!$A$2:$B$11,2,FALSE),0)*'EV Scenarios'!G$2</f>
        <v>35.812795885549789</v>
      </c>
      <c r="H5" s="1">
        <f>'[1]Pc, Summer, S1'!H5*Main!$B$8+_xlfn.IFNA(VLOOKUP($A5,'EV Distribution'!$A$2:$B$11,2,FALSE),0)*'EV Scenarios'!H$2</f>
        <v>42.001875174122141</v>
      </c>
      <c r="I5" s="1">
        <f>'[1]Pc, Summer, S1'!I5*Main!$B$8+_xlfn.IFNA(VLOOKUP($A5,'EV Distribution'!$A$2:$B$11,2,FALSE),0)*'EV Scenarios'!I$2</f>
        <v>48.750857595049588</v>
      </c>
      <c r="J5" s="1">
        <f>'[1]Pc, Summer, S1'!J5*Main!$B$8+_xlfn.IFNA(VLOOKUP($A5,'EV Distribution'!$A$2:$B$11,2,FALSE),0)*'EV Scenarios'!J$2</f>
        <v>54.921131950764526</v>
      </c>
      <c r="K5" s="1">
        <f>'[1]Pc, Summer, S1'!K5*Main!$B$8+_xlfn.IFNA(VLOOKUP($A5,'EV Distribution'!$A$2:$B$11,2,FALSE),0)*'EV Scenarios'!K$2</f>
        <v>58.944993663924343</v>
      </c>
      <c r="L5" s="1">
        <f>'[1]Pc, Summer, S1'!L5*Main!$B$8+_xlfn.IFNA(VLOOKUP($A5,'EV Distribution'!$A$2:$B$11,2,FALSE),0)*'EV Scenarios'!L$2</f>
        <v>60.831360952441763</v>
      </c>
      <c r="M5" s="1">
        <f>'[1]Pc, Summer, S1'!M5*Main!$B$8+_xlfn.IFNA(VLOOKUP($A5,'EV Distribution'!$A$2:$B$11,2,FALSE),0)*'EV Scenarios'!M$2</f>
        <v>61.794106467139152</v>
      </c>
      <c r="N5" s="1">
        <f>'[1]Pc, Summer, S1'!N5*Main!$B$8+_xlfn.IFNA(VLOOKUP($A5,'EV Distribution'!$A$2:$B$11,2,FALSE),0)*'EV Scenarios'!N$2</f>
        <v>63.007443857329484</v>
      </c>
      <c r="O5" s="1">
        <f>'[1]Pc, Summer, S1'!O5*Main!$B$8+_xlfn.IFNA(VLOOKUP($A5,'EV Distribution'!$A$2:$B$11,2,FALSE),0)*'EV Scenarios'!O$2</f>
        <v>63.523497921517979</v>
      </c>
      <c r="P5" s="1">
        <f>'[1]Pc, Summer, S1'!P5*Main!$B$8+_xlfn.IFNA(VLOOKUP($A5,'EV Distribution'!$A$2:$B$11,2,FALSE),0)*'EV Scenarios'!P$2</f>
        <v>63.745229160830178</v>
      </c>
      <c r="Q5" s="1">
        <f>'[1]Pc, Summer, S1'!Q5*Main!$B$8+_xlfn.IFNA(VLOOKUP($A5,'EV Distribution'!$A$2:$B$11,2,FALSE),0)*'EV Scenarios'!Q$2</f>
        <v>61.342084778708973</v>
      </c>
      <c r="R5" s="1">
        <f>'[1]Pc, Summer, S1'!R5*Main!$B$8+_xlfn.IFNA(VLOOKUP($A5,'EV Distribution'!$A$2:$B$11,2,FALSE),0)*'EV Scenarios'!R$2</f>
        <v>61.372787742902254</v>
      </c>
      <c r="S5" s="1">
        <f>'[1]Pc, Summer, S1'!S5*Main!$B$8+_xlfn.IFNA(VLOOKUP($A5,'EV Distribution'!$A$2:$B$11,2,FALSE),0)*'EV Scenarios'!S$2</f>
        <v>58.980027522831449</v>
      </c>
      <c r="T5" s="1">
        <f>'[1]Pc, Summer, S1'!T5*Main!$B$8+_xlfn.IFNA(VLOOKUP($A5,'EV Distribution'!$A$2:$B$11,2,FALSE),0)*'EV Scenarios'!T$2</f>
        <v>59.29035479928914</v>
      </c>
      <c r="U5" s="1">
        <f>'[1]Pc, Summer, S1'!U5*Main!$B$8+_xlfn.IFNA(VLOOKUP($A5,'EV Distribution'!$A$2:$B$11,2,FALSE),0)*'EV Scenarios'!U$2</f>
        <v>59.777823415616481</v>
      </c>
      <c r="V5" s="1">
        <f>'[1]Pc, Summer, S1'!V5*Main!$B$8+_xlfn.IFNA(VLOOKUP($A5,'EV Distribution'!$A$2:$B$11,2,FALSE),0)*'EV Scenarios'!V$2</f>
        <v>59.286437270360864</v>
      </c>
      <c r="W5" s="1">
        <f>'[1]Pc, Summer, S1'!W5*Main!$B$8+_xlfn.IFNA(VLOOKUP($A5,'EV Distribution'!$A$2:$B$11,2,FALSE),0)*'EV Scenarios'!W$2</f>
        <v>61.411739406963314</v>
      </c>
      <c r="X5" s="1">
        <f>'[1]Pc, Summer, S1'!X5*Main!$B$8+_xlfn.IFNA(VLOOKUP($A5,'EV Distribution'!$A$2:$B$11,2,FALSE),0)*'EV Scenarios'!X$2</f>
        <v>60.000132239792876</v>
      </c>
      <c r="Y5" s="1">
        <f>'[1]Pc, Summer, S1'!Y5*Main!$B$8+_xlfn.IFNA(VLOOKUP($A5,'EV Distribution'!$A$2:$B$11,2,FALSE),0)*'EV Scenarios'!Y$2</f>
        <v>53.624062436645353</v>
      </c>
      <c r="Z5" s="1"/>
    </row>
    <row r="6" spans="1:26" x14ac:dyDescent="0.3">
      <c r="A6">
        <v>5</v>
      </c>
      <c r="B6" s="1">
        <f>'[1]Pc, Summer, S1'!B6*Main!$B$8+_xlfn.IFNA(VLOOKUP($A6,'EV Distribution'!$A$2:$B$11,2,FALSE),0)*'EV Scenarios'!B$2</f>
        <v>-12.425697423147263</v>
      </c>
      <c r="C6" s="1">
        <f>'[1]Pc, Summer, S1'!C6*Main!$B$8+_xlfn.IFNA(VLOOKUP($A6,'EV Distribution'!$A$2:$B$11,2,FALSE),0)*'EV Scenarios'!C$2</f>
        <v>-10.210218093257998</v>
      </c>
      <c r="D6" s="1">
        <f>'[1]Pc, Summer, S1'!D6*Main!$B$8+_xlfn.IFNA(VLOOKUP($A6,'EV Distribution'!$A$2:$B$11,2,FALSE),0)*'EV Scenarios'!D$2</f>
        <v>-5.7832490360090629</v>
      </c>
      <c r="E6" s="1">
        <f>'[1]Pc, Summer, S1'!E6*Main!$B$8+_xlfn.IFNA(VLOOKUP($A6,'EV Distribution'!$A$2:$B$11,2,FALSE),0)*'EV Scenarios'!E$2</f>
        <v>-5.5288226477095872</v>
      </c>
      <c r="F6" s="1">
        <f>'[1]Pc, Summer, S1'!F6*Main!$B$8+_xlfn.IFNA(VLOOKUP($A6,'EV Distribution'!$A$2:$B$11,2,FALSE),0)*'EV Scenarios'!F$2</f>
        <v>-5.5112241842352176</v>
      </c>
      <c r="G6" s="1">
        <f>'[1]Pc, Summer, S1'!G6*Main!$B$8+_xlfn.IFNA(VLOOKUP($A6,'EV Distribution'!$A$2:$B$11,2,FALSE),0)*'EV Scenarios'!G$2</f>
        <v>-5.7478051737454887</v>
      </c>
      <c r="H6" s="1">
        <f>'[1]Pc, Summer, S1'!H6*Main!$B$8+_xlfn.IFNA(VLOOKUP($A6,'EV Distribution'!$A$2:$B$11,2,FALSE),0)*'EV Scenarios'!H$2</f>
        <v>-3.2842379898708485</v>
      </c>
      <c r="I6" s="1">
        <f>'[1]Pc, Summer, S1'!I6*Main!$B$8+_xlfn.IFNA(VLOOKUP($A6,'EV Distribution'!$A$2:$B$11,2,FALSE),0)*'EV Scenarios'!I$2</f>
        <v>-2.4771595637006398</v>
      </c>
      <c r="J6" s="1">
        <f>'[1]Pc, Summer, S1'!J6*Main!$B$8+_xlfn.IFNA(VLOOKUP($A6,'EV Distribution'!$A$2:$B$11,2,FALSE),0)*'EV Scenarios'!J$2</f>
        <v>-0.23302560589053478</v>
      </c>
      <c r="K6" s="1">
        <f>'[1]Pc, Summer, S1'!K6*Main!$B$8+_xlfn.IFNA(VLOOKUP($A6,'EV Distribution'!$A$2:$B$11,2,FALSE),0)*'EV Scenarios'!K$2</f>
        <v>1.6943145122407852</v>
      </c>
      <c r="L6" s="1">
        <f>'[1]Pc, Summer, S1'!L6*Main!$B$8+_xlfn.IFNA(VLOOKUP($A6,'EV Distribution'!$A$2:$B$11,2,FALSE),0)*'EV Scenarios'!L$2</f>
        <v>2.1209569148694456</v>
      </c>
      <c r="M6" s="1">
        <f>'[1]Pc, Summer, S1'!M6*Main!$B$8+_xlfn.IFNA(VLOOKUP($A6,'EV Distribution'!$A$2:$B$11,2,FALSE),0)*'EV Scenarios'!M$2</f>
        <v>3.1893970046430025</v>
      </c>
      <c r="N6" s="1">
        <f>'[1]Pc, Summer, S1'!N6*Main!$B$8+_xlfn.IFNA(VLOOKUP($A6,'EV Distribution'!$A$2:$B$11,2,FALSE),0)*'EV Scenarios'!N$2</f>
        <v>4.7705321128307974</v>
      </c>
      <c r="O6" s="1">
        <f>'[1]Pc, Summer, S1'!O6*Main!$B$8+_xlfn.IFNA(VLOOKUP($A6,'EV Distribution'!$A$2:$B$11,2,FALSE),0)*'EV Scenarios'!O$2</f>
        <v>5.1368229622140795</v>
      </c>
      <c r="P6" s="1">
        <f>'[1]Pc, Summer, S1'!P6*Main!$B$8+_xlfn.IFNA(VLOOKUP($A6,'EV Distribution'!$A$2:$B$11,2,FALSE),0)*'EV Scenarios'!P$2</f>
        <v>4.47314518384343</v>
      </c>
      <c r="Q6" s="1">
        <f>'[1]Pc, Summer, S1'!Q6*Main!$B$8+_xlfn.IFNA(VLOOKUP($A6,'EV Distribution'!$A$2:$B$11,2,FALSE),0)*'EV Scenarios'!Q$2</f>
        <v>2.5992568494056396</v>
      </c>
      <c r="R6" s="1">
        <f>'[1]Pc, Summer, S1'!R6*Main!$B$8+_xlfn.IFNA(VLOOKUP($A6,'EV Distribution'!$A$2:$B$11,2,FALSE),0)*'EV Scenarios'!R$2</f>
        <v>2.7134071967196336</v>
      </c>
      <c r="S6" s="1">
        <f>'[1]Pc, Summer, S1'!S6*Main!$B$8+_xlfn.IFNA(VLOOKUP($A6,'EV Distribution'!$A$2:$B$11,2,FALSE),0)*'EV Scenarios'!S$2</f>
        <v>2.866915353043038</v>
      </c>
      <c r="T6" s="1">
        <f>'[1]Pc, Summer, S1'!T6*Main!$B$8+_xlfn.IFNA(VLOOKUP($A6,'EV Distribution'!$A$2:$B$11,2,FALSE),0)*'EV Scenarios'!T$2</f>
        <v>3.1537350457940363</v>
      </c>
      <c r="U6" s="1">
        <f>'[1]Pc, Summer, S1'!U6*Main!$B$8+_xlfn.IFNA(VLOOKUP($A6,'EV Distribution'!$A$2:$B$11,2,FALSE),0)*'EV Scenarios'!U$2</f>
        <v>2.7382880499625615</v>
      </c>
      <c r="V6" s="1">
        <f>'[1]Pc, Summer, S1'!V6*Main!$B$8+_xlfn.IFNA(VLOOKUP($A6,'EV Distribution'!$A$2:$B$11,2,FALSE),0)*'EV Scenarios'!V$2</f>
        <v>2.3438117665405613</v>
      </c>
      <c r="W6" s="1">
        <f>'[1]Pc, Summer, S1'!W6*Main!$B$8+_xlfn.IFNA(VLOOKUP($A6,'EV Distribution'!$A$2:$B$11,2,FALSE),0)*'EV Scenarios'!W$2</f>
        <v>3.7569294785582441</v>
      </c>
      <c r="X6" s="1">
        <f>'[1]Pc, Summer, S1'!X6*Main!$B$8+_xlfn.IFNA(VLOOKUP($A6,'EV Distribution'!$A$2:$B$11,2,FALSE),0)*'EV Scenarios'!X$2</f>
        <v>7.3375035359236627</v>
      </c>
      <c r="Y6" s="1">
        <f>'[1]Pc, Summer, S1'!Y6*Main!$B$8+_xlfn.IFNA(VLOOKUP($A6,'EV Distribution'!$A$2:$B$11,2,FALSE),0)*'EV Scenarios'!Y$2</f>
        <v>2.8041030915999778</v>
      </c>
      <c r="Z6" s="1"/>
    </row>
    <row r="7" spans="1:26" x14ac:dyDescent="0.3">
      <c r="A7">
        <v>8</v>
      </c>
      <c r="B7" s="1">
        <f>'[1]Pc, Summer, S1'!B7*Main!$B$8+_xlfn.IFNA(VLOOKUP($A7,'EV Distribution'!$A$2:$B$11,2,FALSE),0)*'EV Scenarios'!B$2</f>
        <v>0</v>
      </c>
      <c r="C7" s="1">
        <f>'[1]Pc, Summer, S1'!C7*Main!$B$8+_xlfn.IFNA(VLOOKUP($A7,'EV Distribution'!$A$2:$B$11,2,FALSE),0)*'EV Scenarios'!C$2</f>
        <v>0</v>
      </c>
      <c r="D7" s="1">
        <f>'[1]Pc, Summer, S1'!D7*Main!$B$8+_xlfn.IFNA(VLOOKUP($A7,'EV Distribution'!$A$2:$B$11,2,FALSE),0)*'EV Scenarios'!D$2</f>
        <v>0</v>
      </c>
      <c r="E7" s="1">
        <f>'[1]Pc, Summer, S1'!E7*Main!$B$8+_xlfn.IFNA(VLOOKUP($A7,'EV Distribution'!$A$2:$B$11,2,FALSE),0)*'EV Scenarios'!E$2</f>
        <v>0</v>
      </c>
      <c r="F7" s="1">
        <f>'[1]Pc, Summer, S1'!F7*Main!$B$8+_xlfn.IFNA(VLOOKUP($A7,'EV Distribution'!$A$2:$B$11,2,FALSE),0)*'EV Scenarios'!F$2</f>
        <v>0</v>
      </c>
      <c r="G7" s="1">
        <f>'[1]Pc, Summer, S1'!G7*Main!$B$8+_xlfn.IFNA(VLOOKUP($A7,'EV Distribution'!$A$2:$B$11,2,FALSE),0)*'EV Scenarios'!G$2</f>
        <v>0</v>
      </c>
      <c r="H7" s="1">
        <f>'[1]Pc, Summer, S1'!H7*Main!$B$8+_xlfn.IFNA(VLOOKUP($A7,'EV Distribution'!$A$2:$B$11,2,FALSE),0)*'EV Scenarios'!H$2</f>
        <v>0</v>
      </c>
      <c r="I7" s="1">
        <f>'[1]Pc, Summer, S1'!I7*Main!$B$8+_xlfn.IFNA(VLOOKUP($A7,'EV Distribution'!$A$2:$B$11,2,FALSE),0)*'EV Scenarios'!I$2</f>
        <v>0</v>
      </c>
      <c r="J7" s="1">
        <f>'[1]Pc, Summer, S1'!J7*Main!$B$8+_xlfn.IFNA(VLOOKUP($A7,'EV Distribution'!$A$2:$B$11,2,FALSE),0)*'EV Scenarios'!J$2</f>
        <v>0</v>
      </c>
      <c r="K7" s="1">
        <f>'[1]Pc, Summer, S1'!K7*Main!$B$8+_xlfn.IFNA(VLOOKUP($A7,'EV Distribution'!$A$2:$B$11,2,FALSE),0)*'EV Scenarios'!K$2</f>
        <v>0</v>
      </c>
      <c r="L7" s="1">
        <f>'[1]Pc, Summer, S1'!L7*Main!$B$8+_xlfn.IFNA(VLOOKUP($A7,'EV Distribution'!$A$2:$B$11,2,FALSE),0)*'EV Scenarios'!L$2</f>
        <v>0</v>
      </c>
      <c r="M7" s="1">
        <f>'[1]Pc, Summer, S1'!M7*Main!$B$8+_xlfn.IFNA(VLOOKUP($A7,'EV Distribution'!$A$2:$B$11,2,FALSE),0)*'EV Scenarios'!M$2</f>
        <v>0</v>
      </c>
      <c r="N7" s="1">
        <f>'[1]Pc, Summer, S1'!N7*Main!$B$8+_xlfn.IFNA(VLOOKUP($A7,'EV Distribution'!$A$2:$B$11,2,FALSE),0)*'EV Scenarios'!N$2</f>
        <v>0</v>
      </c>
      <c r="O7" s="1">
        <f>'[1]Pc, Summer, S1'!O7*Main!$B$8+_xlfn.IFNA(VLOOKUP($A7,'EV Distribution'!$A$2:$B$11,2,FALSE),0)*'EV Scenarios'!O$2</f>
        <v>0</v>
      </c>
      <c r="P7" s="1">
        <f>'[1]Pc, Summer, S1'!P7*Main!$B$8+_xlfn.IFNA(VLOOKUP($A7,'EV Distribution'!$A$2:$B$11,2,FALSE),0)*'EV Scenarios'!P$2</f>
        <v>0</v>
      </c>
      <c r="Q7" s="1">
        <f>'[1]Pc, Summer, S1'!Q7*Main!$B$8+_xlfn.IFNA(VLOOKUP($A7,'EV Distribution'!$A$2:$B$11,2,FALSE),0)*'EV Scenarios'!Q$2</f>
        <v>0</v>
      </c>
      <c r="R7" s="1">
        <f>'[1]Pc, Summer, S1'!R7*Main!$B$8+_xlfn.IFNA(VLOOKUP($A7,'EV Distribution'!$A$2:$B$11,2,FALSE),0)*'EV Scenarios'!R$2</f>
        <v>0</v>
      </c>
      <c r="S7" s="1">
        <f>'[1]Pc, Summer, S1'!S7*Main!$B$8+_xlfn.IFNA(VLOOKUP($A7,'EV Distribution'!$A$2:$B$11,2,FALSE),0)*'EV Scenarios'!S$2</f>
        <v>0</v>
      </c>
      <c r="T7" s="1">
        <f>'[1]Pc, Summer, S1'!T7*Main!$B$8+_xlfn.IFNA(VLOOKUP($A7,'EV Distribution'!$A$2:$B$11,2,FALSE),0)*'EV Scenarios'!T$2</f>
        <v>0</v>
      </c>
      <c r="U7" s="1">
        <f>'[1]Pc, Summer, S1'!U7*Main!$B$8+_xlfn.IFNA(VLOOKUP($A7,'EV Distribution'!$A$2:$B$11,2,FALSE),0)*'EV Scenarios'!U$2</f>
        <v>0</v>
      </c>
      <c r="V7" s="1">
        <f>'[1]Pc, Summer, S1'!V7*Main!$B$8+_xlfn.IFNA(VLOOKUP($A7,'EV Distribution'!$A$2:$B$11,2,FALSE),0)*'EV Scenarios'!V$2</f>
        <v>0</v>
      </c>
      <c r="W7" s="1">
        <f>'[1]Pc, Summer, S1'!W7*Main!$B$8+_xlfn.IFNA(VLOOKUP($A7,'EV Distribution'!$A$2:$B$11,2,FALSE),0)*'EV Scenarios'!W$2</f>
        <v>0</v>
      </c>
      <c r="X7" s="1">
        <f>'[1]Pc, Summer, S1'!X7*Main!$B$8+_xlfn.IFNA(VLOOKUP($A7,'EV Distribution'!$A$2:$B$11,2,FALSE),0)*'EV Scenarios'!X$2</f>
        <v>0</v>
      </c>
      <c r="Y7" s="1">
        <f>'[1]Pc, Summer, S1'!Y7*Main!$B$8+_xlfn.IFNA(VLOOKUP($A7,'EV Distribution'!$A$2:$B$11,2,FALSE),0)*'EV Scenarios'!Y$2</f>
        <v>0</v>
      </c>
      <c r="Z7" s="1"/>
    </row>
    <row r="8" spans="1:26" x14ac:dyDescent="0.3">
      <c r="A8">
        <v>9</v>
      </c>
      <c r="B8" s="1">
        <f>'[1]Pc, Summer, S1'!B8*Main!$B$8+_xlfn.IFNA(VLOOKUP($A8,'EV Distribution'!$A$2:$B$11,2,FALSE),0)*'EV Scenarios'!B$2</f>
        <v>17.659492742105062</v>
      </c>
      <c r="C8" s="1">
        <f>'[1]Pc, Summer, S1'!C8*Main!$B$8+_xlfn.IFNA(VLOOKUP($A8,'EV Distribution'!$A$2:$B$11,2,FALSE),0)*'EV Scenarios'!C$2</f>
        <v>10.954522218478896</v>
      </c>
      <c r="D8" s="1">
        <f>'[1]Pc, Summer, S1'!D8*Main!$B$8+_xlfn.IFNA(VLOOKUP($A8,'EV Distribution'!$A$2:$B$11,2,FALSE),0)*'EV Scenarios'!D$2</f>
        <v>15.716476383352672</v>
      </c>
      <c r="E8" s="1">
        <f>'[1]Pc, Summer, S1'!E8*Main!$B$8+_xlfn.IFNA(VLOOKUP($A8,'EV Distribution'!$A$2:$B$11,2,FALSE),0)*'EV Scenarios'!E$2</f>
        <v>14.542516632415403</v>
      </c>
      <c r="F8" s="1">
        <f>'[1]Pc, Summer, S1'!F8*Main!$B$8+_xlfn.IFNA(VLOOKUP($A8,'EV Distribution'!$A$2:$B$11,2,FALSE),0)*'EV Scenarios'!F$2</f>
        <v>16.6821633425571</v>
      </c>
      <c r="G8" s="1">
        <f>'[1]Pc, Summer, S1'!G8*Main!$B$8+_xlfn.IFNA(VLOOKUP($A8,'EV Distribution'!$A$2:$B$11,2,FALSE),0)*'EV Scenarios'!G$2</f>
        <v>5.6889809133249072</v>
      </c>
      <c r="H8" s="1">
        <f>'[1]Pc, Summer, S1'!H8*Main!$B$8+_xlfn.IFNA(VLOOKUP($A8,'EV Distribution'!$A$2:$B$11,2,FALSE),0)*'EV Scenarios'!H$2</f>
        <v>-13.490456253313221</v>
      </c>
      <c r="I8" s="1">
        <f>'[1]Pc, Summer, S1'!I8*Main!$B$8+_xlfn.IFNA(VLOOKUP($A8,'EV Distribution'!$A$2:$B$11,2,FALSE),0)*'EV Scenarios'!I$2</f>
        <v>0.97908709378906844</v>
      </c>
      <c r="J8" s="1">
        <f>'[1]Pc, Summer, S1'!J8*Main!$B$8+_xlfn.IFNA(VLOOKUP($A8,'EV Distribution'!$A$2:$B$11,2,FALSE),0)*'EV Scenarios'!J$2</f>
        <v>7.5363533760564518</v>
      </c>
      <c r="K8" s="1">
        <f>'[1]Pc, Summer, S1'!K8*Main!$B$8+_xlfn.IFNA(VLOOKUP($A8,'EV Distribution'!$A$2:$B$11,2,FALSE),0)*'EV Scenarios'!K$2</f>
        <v>18.345893080761059</v>
      </c>
      <c r="L8" s="1">
        <f>'[1]Pc, Summer, S1'!L8*Main!$B$8+_xlfn.IFNA(VLOOKUP($A8,'EV Distribution'!$A$2:$B$11,2,FALSE),0)*'EV Scenarios'!L$2</f>
        <v>17.857331504244616</v>
      </c>
      <c r="M8" s="1">
        <f>'[1]Pc, Summer, S1'!M8*Main!$B$8+_xlfn.IFNA(VLOOKUP($A8,'EV Distribution'!$A$2:$B$11,2,FALSE),0)*'EV Scenarios'!M$2</f>
        <v>9.8891468939533045</v>
      </c>
      <c r="N8" s="1">
        <f>'[1]Pc, Summer, S1'!N8*Main!$B$8+_xlfn.IFNA(VLOOKUP($A8,'EV Distribution'!$A$2:$B$11,2,FALSE),0)*'EV Scenarios'!N$2</f>
        <v>8.1832012070010833</v>
      </c>
      <c r="O8" s="1">
        <f>'[1]Pc, Summer, S1'!O8*Main!$B$8+_xlfn.IFNA(VLOOKUP($A8,'EV Distribution'!$A$2:$B$11,2,FALSE),0)*'EV Scenarios'!O$2</f>
        <v>9.9654135940038131</v>
      </c>
      <c r="P8" s="1">
        <f>'[1]Pc, Summer, S1'!P8*Main!$B$8+_xlfn.IFNA(VLOOKUP($A8,'EV Distribution'!$A$2:$B$11,2,FALSE),0)*'EV Scenarios'!P$2</f>
        <v>8.7253521464722663</v>
      </c>
      <c r="Q8" s="1">
        <f>'[1]Pc, Summer, S1'!Q8*Main!$B$8+_xlfn.IFNA(VLOOKUP($A8,'EV Distribution'!$A$2:$B$11,2,FALSE),0)*'EV Scenarios'!Q$2</f>
        <v>10.375652596532777</v>
      </c>
      <c r="R8" s="1">
        <f>'[1]Pc, Summer, S1'!R8*Main!$B$8+_xlfn.IFNA(VLOOKUP($A8,'EV Distribution'!$A$2:$B$11,2,FALSE),0)*'EV Scenarios'!R$2</f>
        <v>14.471691139527183</v>
      </c>
      <c r="S8" s="1">
        <f>'[1]Pc, Summer, S1'!S8*Main!$B$8+_xlfn.IFNA(VLOOKUP($A8,'EV Distribution'!$A$2:$B$11,2,FALSE),0)*'EV Scenarios'!S$2</f>
        <v>14.987593314879279</v>
      </c>
      <c r="T8" s="1">
        <f>'[1]Pc, Summer, S1'!T8*Main!$B$8+_xlfn.IFNA(VLOOKUP($A8,'EV Distribution'!$A$2:$B$11,2,FALSE),0)*'EV Scenarios'!T$2</f>
        <v>15.485261695014302</v>
      </c>
      <c r="U8" s="1">
        <f>'[1]Pc, Summer, S1'!U8*Main!$B$8+_xlfn.IFNA(VLOOKUP($A8,'EV Distribution'!$A$2:$B$11,2,FALSE),0)*'EV Scenarios'!U$2</f>
        <v>15.178044842626624</v>
      </c>
      <c r="V8" s="1">
        <f>'[1]Pc, Summer, S1'!V8*Main!$B$8+_xlfn.IFNA(VLOOKUP($A8,'EV Distribution'!$A$2:$B$11,2,FALSE),0)*'EV Scenarios'!V$2</f>
        <v>9.733216932348757</v>
      </c>
      <c r="W8" s="1">
        <f>'[1]Pc, Summer, S1'!W8*Main!$B$8+_xlfn.IFNA(VLOOKUP($A8,'EV Distribution'!$A$2:$B$11,2,FALSE),0)*'EV Scenarios'!W$2</f>
        <v>11.014173814349084</v>
      </c>
      <c r="X8" s="1">
        <f>'[1]Pc, Summer, S1'!X8*Main!$B$8+_xlfn.IFNA(VLOOKUP($A8,'EV Distribution'!$A$2:$B$11,2,FALSE),0)*'EV Scenarios'!X$2</f>
        <v>11.15487195685906</v>
      </c>
      <c r="Y8" s="1">
        <f>'[1]Pc, Summer, S1'!Y8*Main!$B$8+_xlfn.IFNA(VLOOKUP($A8,'EV Distribution'!$A$2:$B$11,2,FALSE),0)*'EV Scenarios'!Y$2</f>
        <v>11.328833942608599</v>
      </c>
      <c r="Z8" s="1"/>
    </row>
    <row r="9" spans="1:26" x14ac:dyDescent="0.3">
      <c r="A9">
        <v>10</v>
      </c>
      <c r="B9" s="1">
        <f>'[1]Pc, Summer, S1'!B9*Main!$B$8+_xlfn.IFNA(VLOOKUP($A9,'EV Distribution'!$A$2:$B$11,2,FALSE),0)*'EV Scenarios'!B$2</f>
        <v>29.606606217412676</v>
      </c>
      <c r="C9" s="1">
        <f>'[1]Pc, Summer, S1'!C9*Main!$B$8+_xlfn.IFNA(VLOOKUP($A9,'EV Distribution'!$A$2:$B$11,2,FALSE),0)*'EV Scenarios'!C$2</f>
        <v>25.598214535100063</v>
      </c>
      <c r="D9" s="1">
        <f>'[1]Pc, Summer, S1'!D9*Main!$B$8+_xlfn.IFNA(VLOOKUP($A9,'EV Distribution'!$A$2:$B$11,2,FALSE),0)*'EV Scenarios'!D$2</f>
        <v>25.067198235935344</v>
      </c>
      <c r="E9" s="1">
        <f>'[1]Pc, Summer, S1'!E9*Main!$B$8+_xlfn.IFNA(VLOOKUP($A9,'EV Distribution'!$A$2:$B$11,2,FALSE),0)*'EV Scenarios'!E$2</f>
        <v>22.868249042360549</v>
      </c>
      <c r="F9" s="1">
        <f>'[1]Pc, Summer, S1'!F9*Main!$B$8+_xlfn.IFNA(VLOOKUP($A9,'EV Distribution'!$A$2:$B$11,2,FALSE),0)*'EV Scenarios'!F$2</f>
        <v>22.798041203657071</v>
      </c>
      <c r="G9" s="1">
        <f>'[1]Pc, Summer, S1'!G9*Main!$B$8+_xlfn.IFNA(VLOOKUP($A9,'EV Distribution'!$A$2:$B$11,2,FALSE),0)*'EV Scenarios'!G$2</f>
        <v>22.730353136251512</v>
      </c>
      <c r="H9" s="1">
        <f>'[1]Pc, Summer, S1'!H9*Main!$B$8+_xlfn.IFNA(VLOOKUP($A9,'EV Distribution'!$A$2:$B$11,2,FALSE),0)*'EV Scenarios'!H$2</f>
        <v>27.119149584591796</v>
      </c>
      <c r="I9" s="1">
        <f>'[1]Pc, Summer, S1'!I9*Main!$B$8+_xlfn.IFNA(VLOOKUP($A9,'EV Distribution'!$A$2:$B$11,2,FALSE),0)*'EV Scenarios'!I$2</f>
        <v>33.592472457073839</v>
      </c>
      <c r="J9" s="1">
        <f>'[1]Pc, Summer, S1'!J9*Main!$B$8+_xlfn.IFNA(VLOOKUP($A9,'EV Distribution'!$A$2:$B$11,2,FALSE),0)*'EV Scenarios'!J$2</f>
        <v>39.218417246169288</v>
      </c>
      <c r="K9" s="1">
        <f>'[1]Pc, Summer, S1'!K9*Main!$B$8+_xlfn.IFNA(VLOOKUP($A9,'EV Distribution'!$A$2:$B$11,2,FALSE),0)*'EV Scenarios'!K$2</f>
        <v>40.207526466247266</v>
      </c>
      <c r="L9" s="1">
        <f>'[1]Pc, Summer, S1'!L9*Main!$B$8+_xlfn.IFNA(VLOOKUP($A9,'EV Distribution'!$A$2:$B$11,2,FALSE),0)*'EV Scenarios'!L$2</f>
        <v>39.983444989865475</v>
      </c>
      <c r="M9" s="1">
        <f>'[1]Pc, Summer, S1'!M9*Main!$B$8+_xlfn.IFNA(VLOOKUP($A9,'EV Distribution'!$A$2:$B$11,2,FALSE),0)*'EV Scenarios'!M$2</f>
        <v>41.759336494596212</v>
      </c>
      <c r="N9" s="1">
        <f>'[1]Pc, Summer, S1'!N9*Main!$B$8+_xlfn.IFNA(VLOOKUP($A9,'EV Distribution'!$A$2:$B$11,2,FALSE),0)*'EV Scenarios'!N$2</f>
        <v>40.198642893815894</v>
      </c>
      <c r="O9" s="1">
        <f>'[1]Pc, Summer, S1'!O9*Main!$B$8+_xlfn.IFNA(VLOOKUP($A9,'EV Distribution'!$A$2:$B$11,2,FALSE),0)*'EV Scenarios'!O$2</f>
        <v>39.586878792942358</v>
      </c>
      <c r="P9" s="1">
        <f>'[1]Pc, Summer, S1'!P9*Main!$B$8+_xlfn.IFNA(VLOOKUP($A9,'EV Distribution'!$A$2:$B$11,2,FALSE),0)*'EV Scenarios'!P$2</f>
        <v>33.312372567260255</v>
      </c>
      <c r="Q9" s="1">
        <f>'[1]Pc, Summer, S1'!Q9*Main!$B$8+_xlfn.IFNA(VLOOKUP($A9,'EV Distribution'!$A$2:$B$11,2,FALSE),0)*'EV Scenarios'!Q$2</f>
        <v>34.436293338825514</v>
      </c>
      <c r="R9" s="1">
        <f>'[1]Pc, Summer, S1'!R9*Main!$B$8+_xlfn.IFNA(VLOOKUP($A9,'EV Distribution'!$A$2:$B$11,2,FALSE),0)*'EV Scenarios'!R$2</f>
        <v>39.907305691655331</v>
      </c>
      <c r="S9" s="1">
        <f>'[1]Pc, Summer, S1'!S9*Main!$B$8+_xlfn.IFNA(VLOOKUP($A9,'EV Distribution'!$A$2:$B$11,2,FALSE),0)*'EV Scenarios'!S$2</f>
        <v>42.59129771007192</v>
      </c>
      <c r="T9" s="1">
        <f>'[1]Pc, Summer, S1'!T9*Main!$B$8+_xlfn.IFNA(VLOOKUP($A9,'EV Distribution'!$A$2:$B$11,2,FALSE),0)*'EV Scenarios'!T$2</f>
        <v>33.547366072234624</v>
      </c>
      <c r="U9" s="1">
        <f>'[1]Pc, Summer, S1'!U9*Main!$B$8+_xlfn.IFNA(VLOOKUP($A9,'EV Distribution'!$A$2:$B$11,2,FALSE),0)*'EV Scenarios'!U$2</f>
        <v>35.330523362568542</v>
      </c>
      <c r="V9" s="1">
        <f>'[1]Pc, Summer, S1'!V9*Main!$B$8+_xlfn.IFNA(VLOOKUP($A9,'EV Distribution'!$A$2:$B$11,2,FALSE),0)*'EV Scenarios'!V$2</f>
        <v>32.776801513716784</v>
      </c>
      <c r="W9" s="1">
        <f>'[1]Pc, Summer, S1'!W9*Main!$B$8+_xlfn.IFNA(VLOOKUP($A9,'EV Distribution'!$A$2:$B$11,2,FALSE),0)*'EV Scenarios'!W$2</f>
        <v>34.633303511934173</v>
      </c>
      <c r="X9" s="1">
        <f>'[1]Pc, Summer, S1'!X9*Main!$B$8+_xlfn.IFNA(VLOOKUP($A9,'EV Distribution'!$A$2:$B$11,2,FALSE),0)*'EV Scenarios'!X$2</f>
        <v>34.017405483562214</v>
      </c>
      <c r="Y9" s="1">
        <f>'[1]Pc, Summer, S1'!Y9*Main!$B$8+_xlfn.IFNA(VLOOKUP($A9,'EV Distribution'!$A$2:$B$11,2,FALSE),0)*'EV Scenarios'!Y$2</f>
        <v>31.12164855447817</v>
      </c>
      <c r="Z9" s="1"/>
    </row>
    <row r="10" spans="1:26" x14ac:dyDescent="0.3">
      <c r="A10">
        <v>12</v>
      </c>
      <c r="B10" s="1">
        <f>'[1]Pc, Summer, S1'!B10*Main!$B$8+_xlfn.IFNA(VLOOKUP($A10,'EV Distribution'!$A$2:$B$11,2,FALSE),0)*'EV Scenarios'!B$2</f>
        <v>138.08208578864782</v>
      </c>
      <c r="C10" s="1">
        <f>'[1]Pc, Summer, S1'!C10*Main!$B$8+_xlfn.IFNA(VLOOKUP($A10,'EV Distribution'!$A$2:$B$11,2,FALSE),0)*'EV Scenarios'!C$2</f>
        <v>123.24511888848843</v>
      </c>
      <c r="D10" s="1">
        <f>'[1]Pc, Summer, S1'!D10*Main!$B$8+_xlfn.IFNA(VLOOKUP($A10,'EV Distribution'!$A$2:$B$11,2,FALSE),0)*'EV Scenarios'!D$2</f>
        <v>115.24076114722841</v>
      </c>
      <c r="E10" s="1">
        <f>'[1]Pc, Summer, S1'!E10*Main!$B$8+_xlfn.IFNA(VLOOKUP($A10,'EV Distribution'!$A$2:$B$11,2,FALSE),0)*'EV Scenarios'!E$2</f>
        <v>111.81618583891655</v>
      </c>
      <c r="F10" s="1">
        <f>'[1]Pc, Summer, S1'!F10*Main!$B$8+_xlfn.IFNA(VLOOKUP($A10,'EV Distribution'!$A$2:$B$11,2,FALSE),0)*'EV Scenarios'!F$2</f>
        <v>186.82479251766011</v>
      </c>
      <c r="G10" s="1">
        <f>'[1]Pc, Summer, S1'!G10*Main!$B$8+_xlfn.IFNA(VLOOKUP($A10,'EV Distribution'!$A$2:$B$11,2,FALSE),0)*'EV Scenarios'!G$2</f>
        <v>179.02410963963288</v>
      </c>
      <c r="H10" s="1">
        <f>'[1]Pc, Summer, S1'!H10*Main!$B$8+_xlfn.IFNA(VLOOKUP($A10,'EV Distribution'!$A$2:$B$11,2,FALSE),0)*'EV Scenarios'!H$2</f>
        <v>123.99170893406011</v>
      </c>
      <c r="I10" s="1">
        <f>'[1]Pc, Summer, S1'!I10*Main!$B$8+_xlfn.IFNA(VLOOKUP($A10,'EV Distribution'!$A$2:$B$11,2,FALSE),0)*'EV Scenarios'!I$2</f>
        <v>160.81612164587361</v>
      </c>
      <c r="J10" s="1">
        <f>'[1]Pc, Summer, S1'!J10*Main!$B$8+_xlfn.IFNA(VLOOKUP($A10,'EV Distribution'!$A$2:$B$11,2,FALSE),0)*'EV Scenarios'!J$2</f>
        <v>178.00123961902392</v>
      </c>
      <c r="K10" s="1">
        <f>'[1]Pc, Summer, S1'!K10*Main!$B$8+_xlfn.IFNA(VLOOKUP($A10,'EV Distribution'!$A$2:$B$11,2,FALSE),0)*'EV Scenarios'!K$2</f>
        <v>190.58684055373129</v>
      </c>
      <c r="L10" s="1">
        <f>'[1]Pc, Summer, S1'!L10*Main!$B$8+_xlfn.IFNA(VLOOKUP($A10,'EV Distribution'!$A$2:$B$11,2,FALSE),0)*'EV Scenarios'!L$2</f>
        <v>190.47650263229585</v>
      </c>
      <c r="M10" s="1">
        <f>'[1]Pc, Summer, S1'!M10*Main!$B$8+_xlfn.IFNA(VLOOKUP($A10,'EV Distribution'!$A$2:$B$11,2,FALSE),0)*'EV Scenarios'!M$2</f>
        <v>210.07582242021743</v>
      </c>
      <c r="N10" s="1">
        <f>'[1]Pc, Summer, S1'!N10*Main!$B$8+_xlfn.IFNA(VLOOKUP($A10,'EV Distribution'!$A$2:$B$11,2,FALSE),0)*'EV Scenarios'!N$2</f>
        <v>217.13009373557313</v>
      </c>
      <c r="O10" s="1">
        <f>'[1]Pc, Summer, S1'!O10*Main!$B$8+_xlfn.IFNA(VLOOKUP($A10,'EV Distribution'!$A$2:$B$11,2,FALSE),0)*'EV Scenarios'!O$2</f>
        <v>214.23029698703525</v>
      </c>
      <c r="P10" s="1">
        <f>'[1]Pc, Summer, S1'!P10*Main!$B$8+_xlfn.IFNA(VLOOKUP($A10,'EV Distribution'!$A$2:$B$11,2,FALSE),0)*'EV Scenarios'!P$2</f>
        <v>228.32046890277172</v>
      </c>
      <c r="Q10" s="1">
        <f>'[1]Pc, Summer, S1'!Q10*Main!$B$8+_xlfn.IFNA(VLOOKUP($A10,'EV Distribution'!$A$2:$B$11,2,FALSE),0)*'EV Scenarios'!Q$2</f>
        <v>211.21505287451868</v>
      </c>
      <c r="R10" s="1">
        <f>'[1]Pc, Summer, S1'!R10*Main!$B$8+_xlfn.IFNA(VLOOKUP($A10,'EV Distribution'!$A$2:$B$11,2,FALSE),0)*'EV Scenarios'!R$2</f>
        <v>201.40379242072228</v>
      </c>
      <c r="S10" s="1">
        <f>'[1]Pc, Summer, S1'!S10*Main!$B$8+_xlfn.IFNA(VLOOKUP($A10,'EV Distribution'!$A$2:$B$11,2,FALSE),0)*'EV Scenarios'!S$2</f>
        <v>199.07969430905939</v>
      </c>
      <c r="T10" s="1">
        <f>'[1]Pc, Summer, S1'!T10*Main!$B$8+_xlfn.IFNA(VLOOKUP($A10,'EV Distribution'!$A$2:$B$11,2,FALSE),0)*'EV Scenarios'!T$2</f>
        <v>191.79815822027999</v>
      </c>
      <c r="U10" s="1">
        <f>'[1]Pc, Summer, S1'!U10*Main!$B$8+_xlfn.IFNA(VLOOKUP($A10,'EV Distribution'!$A$2:$B$11,2,FALSE),0)*'EV Scenarios'!U$2</f>
        <v>194.59516355817749</v>
      </c>
      <c r="V10" s="1">
        <f>'[1]Pc, Summer, S1'!V10*Main!$B$8+_xlfn.IFNA(VLOOKUP($A10,'EV Distribution'!$A$2:$B$11,2,FALSE),0)*'EV Scenarios'!V$2</f>
        <v>190.53275698785271</v>
      </c>
      <c r="W10" s="1">
        <f>'[1]Pc, Summer, S1'!W10*Main!$B$8+_xlfn.IFNA(VLOOKUP($A10,'EV Distribution'!$A$2:$B$11,2,FALSE),0)*'EV Scenarios'!W$2</f>
        <v>205.64305071127714</v>
      </c>
      <c r="X10" s="1">
        <f>'[1]Pc, Summer, S1'!X10*Main!$B$8+_xlfn.IFNA(VLOOKUP($A10,'EV Distribution'!$A$2:$B$11,2,FALSE),0)*'EV Scenarios'!X$2</f>
        <v>189.86635033082857</v>
      </c>
      <c r="Y10" s="1">
        <f>'[1]Pc, Summer, S1'!Y10*Main!$B$8+_xlfn.IFNA(VLOOKUP($A10,'EV Distribution'!$A$2:$B$11,2,FALSE),0)*'EV Scenarios'!Y$2</f>
        <v>156.91513539484725</v>
      </c>
      <c r="Z10" s="1"/>
    </row>
    <row r="11" spans="1:26" x14ac:dyDescent="0.3">
      <c r="A11">
        <v>15</v>
      </c>
      <c r="B11" s="1">
        <f>'[1]Pc, Summer, S1'!B11*Main!$B$8+_xlfn.IFNA(VLOOKUP($A11,'EV Distribution'!$A$2:$B$11,2,FALSE),0)*'EV Scenarios'!B$2</f>
        <v>7.9562538316425062</v>
      </c>
      <c r="C11" s="1">
        <f>'[1]Pc, Summer, S1'!C11*Main!$B$8+_xlfn.IFNA(VLOOKUP($A11,'EV Distribution'!$A$2:$B$11,2,FALSE),0)*'EV Scenarios'!C$2</f>
        <v>7.6030422456552085</v>
      </c>
      <c r="D11" s="1">
        <f>'[1]Pc, Summer, S1'!D11*Main!$B$8+_xlfn.IFNA(VLOOKUP($A11,'EV Distribution'!$A$2:$B$11,2,FALSE),0)*'EV Scenarios'!D$2</f>
        <v>6.7345707766904255</v>
      </c>
      <c r="E11" s="1">
        <f>'[1]Pc, Summer, S1'!E11*Main!$B$8+_xlfn.IFNA(VLOOKUP($A11,'EV Distribution'!$A$2:$B$11,2,FALSE),0)*'EV Scenarios'!E$2</f>
        <v>6.5988401687088789</v>
      </c>
      <c r="F11" s="1">
        <f>'[1]Pc, Summer, S1'!F11*Main!$B$8+_xlfn.IFNA(VLOOKUP($A11,'EV Distribution'!$A$2:$B$11,2,FALSE),0)*'EV Scenarios'!F$2</f>
        <v>6.3454761064080891</v>
      </c>
      <c r="G11" s="1">
        <f>'[1]Pc, Summer, S1'!G11*Main!$B$8+_xlfn.IFNA(VLOOKUP($A11,'EV Distribution'!$A$2:$B$11,2,FALSE),0)*'EV Scenarios'!G$2</f>
        <v>6.4336283242485308</v>
      </c>
      <c r="H11" s="1">
        <f>'[1]Pc, Summer, S1'!H11*Main!$B$8+_xlfn.IFNA(VLOOKUP($A11,'EV Distribution'!$A$2:$B$11,2,FALSE),0)*'EV Scenarios'!H$2</f>
        <v>7.188912023710623</v>
      </c>
      <c r="I11" s="1">
        <f>'[1]Pc, Summer, S1'!I11*Main!$B$8+_xlfn.IFNA(VLOOKUP($A11,'EV Distribution'!$A$2:$B$11,2,FALSE),0)*'EV Scenarios'!I$2</f>
        <v>5.778988857615297</v>
      </c>
      <c r="J11" s="1">
        <f>'[1]Pc, Summer, S1'!J11*Main!$B$8+_xlfn.IFNA(VLOOKUP($A11,'EV Distribution'!$A$2:$B$11,2,FALSE),0)*'EV Scenarios'!J$2</f>
        <v>6.2798976873892229</v>
      </c>
      <c r="K11" s="1">
        <f>'[1]Pc, Summer, S1'!K11*Main!$B$8+_xlfn.IFNA(VLOOKUP($A11,'EV Distribution'!$A$2:$B$11,2,FALSE),0)*'EV Scenarios'!K$2</f>
        <v>6.7761475039716705</v>
      </c>
      <c r="L11" s="1">
        <f>'[1]Pc, Summer, S1'!L11*Main!$B$8+_xlfn.IFNA(VLOOKUP($A11,'EV Distribution'!$A$2:$B$11,2,FALSE),0)*'EV Scenarios'!L$2</f>
        <v>6.6393440805650963</v>
      </c>
      <c r="M11" s="1">
        <f>'[1]Pc, Summer, S1'!M11*Main!$B$8+_xlfn.IFNA(VLOOKUP($A11,'EV Distribution'!$A$2:$B$11,2,FALSE),0)*'EV Scenarios'!M$2</f>
        <v>6.6550907202824883</v>
      </c>
      <c r="N11" s="1">
        <f>'[1]Pc, Summer, S1'!N11*Main!$B$8+_xlfn.IFNA(VLOOKUP($A11,'EV Distribution'!$A$2:$B$11,2,FALSE),0)*'EV Scenarios'!N$2</f>
        <v>7.0030555787390609</v>
      </c>
      <c r="O11" s="1">
        <f>'[1]Pc, Summer, S1'!O11*Main!$B$8+_xlfn.IFNA(VLOOKUP($A11,'EV Distribution'!$A$2:$B$11,2,FALSE),0)*'EV Scenarios'!O$2</f>
        <v>7.0339961740637387</v>
      </c>
      <c r="P11" s="1">
        <f>'[1]Pc, Summer, S1'!P11*Main!$B$8+_xlfn.IFNA(VLOOKUP($A11,'EV Distribution'!$A$2:$B$11,2,FALSE),0)*'EV Scenarios'!P$2</f>
        <v>6.732799625654672</v>
      </c>
      <c r="Q11" s="1">
        <f>'[1]Pc, Summer, S1'!Q11*Main!$B$8+_xlfn.IFNA(VLOOKUP($A11,'EV Distribution'!$A$2:$B$11,2,FALSE),0)*'EV Scenarios'!Q$2</f>
        <v>6.7059547457086479</v>
      </c>
      <c r="R11" s="1">
        <f>'[1]Pc, Summer, S1'!R11*Main!$B$8+_xlfn.IFNA(VLOOKUP($A11,'EV Distribution'!$A$2:$B$11,2,FALSE),0)*'EV Scenarios'!R$2</f>
        <v>6.4073465659512374</v>
      </c>
      <c r="S11" s="1">
        <f>'[1]Pc, Summer, S1'!S11*Main!$B$8+_xlfn.IFNA(VLOOKUP($A11,'EV Distribution'!$A$2:$B$11,2,FALSE),0)*'EV Scenarios'!S$2</f>
        <v>6.5488670057645093</v>
      </c>
      <c r="T11" s="1">
        <f>'[1]Pc, Summer, S1'!T11*Main!$B$8+_xlfn.IFNA(VLOOKUP($A11,'EV Distribution'!$A$2:$B$11,2,FALSE),0)*'EV Scenarios'!T$2</f>
        <v>6.2529009581550117</v>
      </c>
      <c r="U11" s="1">
        <f>'[1]Pc, Summer, S1'!U11*Main!$B$8+_xlfn.IFNA(VLOOKUP($A11,'EV Distribution'!$A$2:$B$11,2,FALSE),0)*'EV Scenarios'!U$2</f>
        <v>6.5944274206102058</v>
      </c>
      <c r="V11" s="1">
        <f>'[1]Pc, Summer, S1'!V11*Main!$B$8+_xlfn.IFNA(VLOOKUP($A11,'EV Distribution'!$A$2:$B$11,2,FALSE),0)*'EV Scenarios'!V$2</f>
        <v>6.6844707539435388</v>
      </c>
      <c r="W11" s="1">
        <f>'[1]Pc, Summer, S1'!W11*Main!$B$8+_xlfn.IFNA(VLOOKUP($A11,'EV Distribution'!$A$2:$B$11,2,FALSE),0)*'EV Scenarios'!W$2</f>
        <v>6.809181849110912</v>
      </c>
      <c r="X11" s="1">
        <f>'[1]Pc, Summer, S1'!X11*Main!$B$8+_xlfn.IFNA(VLOOKUP($A11,'EV Distribution'!$A$2:$B$11,2,FALSE),0)*'EV Scenarios'!X$2</f>
        <v>8.8680238084050202</v>
      </c>
      <c r="Y11" s="1">
        <f>'[1]Pc, Summer, S1'!Y11*Main!$B$8+_xlfn.IFNA(VLOOKUP($A11,'EV Distribution'!$A$2:$B$11,2,FALSE),0)*'EV Scenarios'!Y$2</f>
        <v>8.4250368570605154</v>
      </c>
      <c r="Z11" s="1"/>
    </row>
    <row r="12" spans="1:26" x14ac:dyDescent="0.3">
      <c r="A12">
        <v>16</v>
      </c>
      <c r="B12" s="1">
        <f>'[1]Pc, Summer, S1'!B12*Main!$B$8+_xlfn.IFNA(VLOOKUP($A12,'EV Distribution'!$A$2:$B$11,2,FALSE),0)*'EV Scenarios'!B$2</f>
        <v>23.936420557175996</v>
      </c>
      <c r="C12" s="1">
        <f>'[1]Pc, Summer, S1'!C12*Main!$B$8+_xlfn.IFNA(VLOOKUP($A12,'EV Distribution'!$A$2:$B$11,2,FALSE),0)*'EV Scenarios'!C$2</f>
        <v>24.348995867309995</v>
      </c>
      <c r="D12" s="1">
        <f>'[1]Pc, Summer, S1'!D12*Main!$B$8+_xlfn.IFNA(VLOOKUP($A12,'EV Distribution'!$A$2:$B$11,2,FALSE),0)*'EV Scenarios'!D$2</f>
        <v>22.711624337347999</v>
      </c>
      <c r="E12" s="1">
        <f>'[1]Pc, Summer, S1'!E12*Main!$B$8+_xlfn.IFNA(VLOOKUP($A12,'EV Distribution'!$A$2:$B$11,2,FALSE),0)*'EV Scenarios'!E$2</f>
        <v>24.082173658191998</v>
      </c>
      <c r="F12" s="1">
        <f>'[1]Pc, Summer, S1'!F12*Main!$B$8+_xlfn.IFNA(VLOOKUP($A12,'EV Distribution'!$A$2:$B$11,2,FALSE),0)*'EV Scenarios'!F$2</f>
        <v>23.796544597330001</v>
      </c>
      <c r="G12" s="1">
        <f>'[1]Pc, Summer, S1'!G12*Main!$B$8+_xlfn.IFNA(VLOOKUP($A12,'EV Distribution'!$A$2:$B$11,2,FALSE),0)*'EV Scenarios'!G$2</f>
        <v>25.118901360579997</v>
      </c>
      <c r="H12" s="1">
        <f>'[1]Pc, Summer, S1'!H12*Main!$B$8+_xlfn.IFNA(VLOOKUP($A12,'EV Distribution'!$A$2:$B$11,2,FALSE),0)*'EV Scenarios'!H$2</f>
        <v>33.585510930082002</v>
      </c>
      <c r="I12" s="1">
        <f>'[1]Pc, Summer, S1'!I12*Main!$B$8+_xlfn.IFNA(VLOOKUP($A12,'EV Distribution'!$A$2:$B$11,2,FALSE),0)*'EV Scenarios'!I$2</f>
        <v>37.710088603187998</v>
      </c>
      <c r="J12" s="1">
        <f>'[1]Pc, Summer, S1'!J12*Main!$B$8+_xlfn.IFNA(VLOOKUP($A12,'EV Distribution'!$A$2:$B$11,2,FALSE),0)*'EV Scenarios'!J$2</f>
        <v>38.893744834825995</v>
      </c>
      <c r="K12" s="1">
        <f>'[1]Pc, Summer, S1'!K12*Main!$B$8+_xlfn.IFNA(VLOOKUP($A12,'EV Distribution'!$A$2:$B$11,2,FALSE),0)*'EV Scenarios'!K$2</f>
        <v>39.345109276681995</v>
      </c>
      <c r="L12" s="1">
        <f>'[1]Pc, Summer, S1'!L12*Main!$B$8+_xlfn.IFNA(VLOOKUP($A12,'EV Distribution'!$A$2:$B$11,2,FALSE),0)*'EV Scenarios'!L$2</f>
        <v>39.682457179839993</v>
      </c>
      <c r="M12" s="1">
        <f>'[1]Pc, Summer, S1'!M12*Main!$B$8+_xlfn.IFNA(VLOOKUP($A12,'EV Distribution'!$A$2:$B$11,2,FALSE),0)*'EV Scenarios'!M$2</f>
        <v>40.653360901123996</v>
      </c>
      <c r="N12" s="1">
        <f>'[1]Pc, Summer, S1'!N12*Main!$B$8+_xlfn.IFNA(VLOOKUP($A12,'EV Distribution'!$A$2:$B$11,2,FALSE),0)*'EV Scenarios'!N$2</f>
        <v>39.454424102443994</v>
      </c>
      <c r="O12" s="1">
        <f>'[1]Pc, Summer, S1'!O12*Main!$B$8+_xlfn.IFNA(VLOOKUP($A12,'EV Distribution'!$A$2:$B$11,2,FALSE),0)*'EV Scenarios'!O$2</f>
        <v>38.514081515244008</v>
      </c>
      <c r="P12" s="1">
        <f>'[1]Pc, Summer, S1'!P12*Main!$B$8+_xlfn.IFNA(VLOOKUP($A12,'EV Distribution'!$A$2:$B$11,2,FALSE),0)*'EV Scenarios'!P$2</f>
        <v>35.666018904261996</v>
      </c>
      <c r="Q12" s="1">
        <f>'[1]Pc, Summer, S1'!Q12*Main!$B$8+_xlfn.IFNA(VLOOKUP($A12,'EV Distribution'!$A$2:$B$11,2,FALSE),0)*'EV Scenarios'!Q$2</f>
        <v>34.180277616486002</v>
      </c>
      <c r="R12" s="1">
        <f>'[1]Pc, Summer, S1'!R12*Main!$B$8+_xlfn.IFNA(VLOOKUP($A12,'EV Distribution'!$A$2:$B$11,2,FALSE),0)*'EV Scenarios'!R$2</f>
        <v>34.670431190064001</v>
      </c>
      <c r="S12" s="1">
        <f>'[1]Pc, Summer, S1'!S12*Main!$B$8+_xlfn.IFNA(VLOOKUP($A12,'EV Distribution'!$A$2:$B$11,2,FALSE),0)*'EV Scenarios'!S$2</f>
        <v>34.025121089597995</v>
      </c>
      <c r="T12" s="1">
        <f>'[1]Pc, Summer, S1'!T12*Main!$B$8+_xlfn.IFNA(VLOOKUP($A12,'EV Distribution'!$A$2:$B$11,2,FALSE),0)*'EV Scenarios'!T$2</f>
        <v>34.490590670261994</v>
      </c>
      <c r="U12" s="1">
        <f>'[1]Pc, Summer, S1'!U12*Main!$B$8+_xlfn.IFNA(VLOOKUP($A12,'EV Distribution'!$A$2:$B$11,2,FALSE),0)*'EV Scenarios'!U$2</f>
        <v>35.276952158808001</v>
      </c>
      <c r="V12" s="1">
        <f>'[1]Pc, Summer, S1'!V12*Main!$B$8+_xlfn.IFNA(VLOOKUP($A12,'EV Distribution'!$A$2:$B$11,2,FALSE),0)*'EV Scenarios'!V$2</f>
        <v>33.991033670812001</v>
      </c>
      <c r="W12" s="1">
        <f>'[1]Pc, Summer, S1'!W12*Main!$B$8+_xlfn.IFNA(VLOOKUP($A12,'EV Distribution'!$A$2:$B$11,2,FALSE),0)*'EV Scenarios'!W$2</f>
        <v>35.483827527991998</v>
      </c>
      <c r="X12" s="1">
        <f>'[1]Pc, Summer, S1'!X12*Main!$B$8+_xlfn.IFNA(VLOOKUP($A12,'EV Distribution'!$A$2:$B$11,2,FALSE),0)*'EV Scenarios'!X$2</f>
        <v>33.016603664826</v>
      </c>
      <c r="Y12" s="1">
        <f>'[1]Pc, Summer, S1'!Y12*Main!$B$8+_xlfn.IFNA(VLOOKUP($A12,'EV Distribution'!$A$2:$B$11,2,FALSE),0)*'EV Scenarios'!Y$2</f>
        <v>27.549686948491999</v>
      </c>
      <c r="Z12" s="1"/>
    </row>
    <row r="13" spans="1:26" x14ac:dyDescent="0.3">
      <c r="A13">
        <v>17</v>
      </c>
      <c r="B13" s="1">
        <f>'[1]Pc, Summer, S1'!B13*Main!$B$8+_xlfn.IFNA(VLOOKUP($A13,'EV Distribution'!$A$2:$B$11,2,FALSE),0)*'EV Scenarios'!B$2</f>
        <v>7.1592671270447168</v>
      </c>
      <c r="C13" s="1">
        <f>'[1]Pc, Summer, S1'!C13*Main!$B$8+_xlfn.IFNA(VLOOKUP($A13,'EV Distribution'!$A$2:$B$11,2,FALSE),0)*'EV Scenarios'!C$2</f>
        <v>7.4369430112669663</v>
      </c>
      <c r="D13" s="1">
        <f>'[1]Pc, Summer, S1'!D13*Main!$B$8+_xlfn.IFNA(VLOOKUP($A13,'EV Distribution'!$A$2:$B$11,2,FALSE),0)*'EV Scenarios'!D$2</f>
        <v>5.9970071744102302</v>
      </c>
      <c r="E13" s="1">
        <f>'[1]Pc, Summer, S1'!E13*Main!$B$8+_xlfn.IFNA(VLOOKUP($A13,'EV Distribution'!$A$2:$B$11,2,FALSE),0)*'EV Scenarios'!E$2</f>
        <v>6.5065608736247773</v>
      </c>
      <c r="F13" s="1">
        <f>'[1]Pc, Summer, S1'!F13*Main!$B$8+_xlfn.IFNA(VLOOKUP($A13,'EV Distribution'!$A$2:$B$11,2,FALSE),0)*'EV Scenarios'!F$2</f>
        <v>6.5904259384868906</v>
      </c>
      <c r="G13" s="1">
        <f>'[1]Pc, Summer, S1'!G13*Main!$B$8+_xlfn.IFNA(VLOOKUP($A13,'EV Distribution'!$A$2:$B$11,2,FALSE),0)*'EV Scenarios'!G$2</f>
        <v>6.1148781920660156</v>
      </c>
      <c r="H13" s="1">
        <f>'[1]Pc, Summer, S1'!H13*Main!$B$8+_xlfn.IFNA(VLOOKUP($A13,'EV Distribution'!$A$2:$B$11,2,FALSE),0)*'EV Scenarios'!H$2</f>
        <v>7.1134607710457125</v>
      </c>
      <c r="I13" s="1">
        <f>'[1]Pc, Summer, S1'!I13*Main!$B$8+_xlfn.IFNA(VLOOKUP($A13,'EV Distribution'!$A$2:$B$11,2,FALSE),0)*'EV Scenarios'!I$2</f>
        <v>8.1350261544720528</v>
      </c>
      <c r="J13" s="1">
        <f>'[1]Pc, Summer, S1'!J13*Main!$B$8+_xlfn.IFNA(VLOOKUP($A13,'EV Distribution'!$A$2:$B$11,2,FALSE),0)*'EV Scenarios'!J$2</f>
        <v>8.3154128663886873</v>
      </c>
      <c r="K13" s="1">
        <f>'[1]Pc, Summer, S1'!K13*Main!$B$8+_xlfn.IFNA(VLOOKUP($A13,'EV Distribution'!$A$2:$B$11,2,FALSE),0)*'EV Scenarios'!K$2</f>
        <v>8.907758435102</v>
      </c>
      <c r="L13" s="1">
        <f>'[1]Pc, Summer, S1'!L13*Main!$B$8+_xlfn.IFNA(VLOOKUP($A13,'EV Distribution'!$A$2:$B$11,2,FALSE),0)*'EV Scenarios'!L$2</f>
        <v>8.3706707996772955</v>
      </c>
      <c r="M13" s="1">
        <f>'[1]Pc, Summer, S1'!M13*Main!$B$8+_xlfn.IFNA(VLOOKUP($A13,'EV Distribution'!$A$2:$B$11,2,FALSE),0)*'EV Scenarios'!M$2</f>
        <v>8.6767367579567907</v>
      </c>
      <c r="N13" s="1">
        <f>'[1]Pc, Summer, S1'!N13*Main!$B$8+_xlfn.IFNA(VLOOKUP($A13,'EV Distribution'!$A$2:$B$11,2,FALSE),0)*'EV Scenarios'!N$2</f>
        <v>9.3252346638719565</v>
      </c>
      <c r="O13" s="1">
        <f>'[1]Pc, Summer, S1'!O13*Main!$B$8+_xlfn.IFNA(VLOOKUP($A13,'EV Distribution'!$A$2:$B$11,2,FALSE),0)*'EV Scenarios'!O$2</f>
        <v>8.6584454490362219</v>
      </c>
      <c r="P13" s="1">
        <f>'[1]Pc, Summer, S1'!P13*Main!$B$8+_xlfn.IFNA(VLOOKUP($A13,'EV Distribution'!$A$2:$B$11,2,FALSE),0)*'EV Scenarios'!P$2</f>
        <v>7.9144495206826839</v>
      </c>
      <c r="Q13" s="1">
        <f>'[1]Pc, Summer, S1'!Q13*Main!$B$8+_xlfn.IFNA(VLOOKUP($A13,'EV Distribution'!$A$2:$B$11,2,FALSE),0)*'EV Scenarios'!Q$2</f>
        <v>8.669465197457086</v>
      </c>
      <c r="R13" s="1">
        <f>'[1]Pc, Summer, S1'!R13*Main!$B$8+_xlfn.IFNA(VLOOKUP($A13,'EV Distribution'!$A$2:$B$11,2,FALSE),0)*'EV Scenarios'!R$2</f>
        <v>7.8806720006120088</v>
      </c>
      <c r="S13" s="1">
        <f>'[1]Pc, Summer, S1'!S13*Main!$B$8+_xlfn.IFNA(VLOOKUP($A13,'EV Distribution'!$A$2:$B$11,2,FALSE),0)*'EV Scenarios'!S$2</f>
        <v>8.6739378958331113</v>
      </c>
      <c r="T13" s="1">
        <f>'[1]Pc, Summer, S1'!T13*Main!$B$8+_xlfn.IFNA(VLOOKUP($A13,'EV Distribution'!$A$2:$B$11,2,FALSE),0)*'EV Scenarios'!T$2</f>
        <v>8.6606285454480965</v>
      </c>
      <c r="U13" s="1">
        <f>'[1]Pc, Summer, S1'!U13*Main!$B$8+_xlfn.IFNA(VLOOKUP($A13,'EV Distribution'!$A$2:$B$11,2,FALSE),0)*'EV Scenarios'!U$2</f>
        <v>8.9849187632831189</v>
      </c>
      <c r="V13" s="1">
        <f>'[1]Pc, Summer, S1'!V13*Main!$B$8+_xlfn.IFNA(VLOOKUP($A13,'EV Distribution'!$A$2:$B$11,2,FALSE),0)*'EV Scenarios'!V$2</f>
        <v>9.5274072563574066</v>
      </c>
      <c r="W13" s="1">
        <f>'[1]Pc, Summer, S1'!W13*Main!$B$8+_xlfn.IFNA(VLOOKUP($A13,'EV Distribution'!$A$2:$B$11,2,FALSE),0)*'EV Scenarios'!W$2</f>
        <v>9.873758625360793</v>
      </c>
      <c r="X13" s="1">
        <f>'[1]Pc, Summer, S1'!X13*Main!$B$8+_xlfn.IFNA(VLOOKUP($A13,'EV Distribution'!$A$2:$B$11,2,FALSE),0)*'EV Scenarios'!X$2</f>
        <v>8.8325087361295402</v>
      </c>
      <c r="Y13" s="1">
        <f>'[1]Pc, Summer, S1'!Y13*Main!$B$8+_xlfn.IFNA(VLOOKUP($A13,'EV Distribution'!$A$2:$B$11,2,FALSE),0)*'EV Scenarios'!Y$2</f>
        <v>7.8218096313366905</v>
      </c>
      <c r="Z13" s="1"/>
    </row>
    <row r="14" spans="1:26" x14ac:dyDescent="0.3">
      <c r="A14">
        <v>18</v>
      </c>
      <c r="B14" s="1">
        <f>'[1]Pc, Summer, S1'!B14*Main!$B$8+_xlfn.IFNA(VLOOKUP($A14,'EV Distribution'!$A$2:$B$11,2,FALSE),0)*'EV Scenarios'!B$2</f>
        <v>-0.21510336682199999</v>
      </c>
      <c r="C14" s="1">
        <f>'[1]Pc, Summer, S1'!C14*Main!$B$8+_xlfn.IFNA(VLOOKUP($A14,'EV Distribution'!$A$2:$B$11,2,FALSE),0)*'EV Scenarios'!C$2</f>
        <v>-3.0561134083999998E-2</v>
      </c>
      <c r="D14" s="1">
        <f>'[1]Pc, Summer, S1'!D14*Main!$B$8+_xlfn.IFNA(VLOOKUP($A14,'EV Distribution'!$A$2:$B$11,2,FALSE),0)*'EV Scenarios'!D$2</f>
        <v>3.2911990551999996E-2</v>
      </c>
      <c r="E14" s="1">
        <f>'[1]Pc, Summer, S1'!E14*Main!$B$8+_xlfn.IFNA(VLOOKUP($A14,'EV Distribution'!$A$2:$B$11,2,FALSE),0)*'EV Scenarios'!E$2</f>
        <v>0.133998818676</v>
      </c>
      <c r="F14" s="1">
        <f>'[1]Pc, Summer, S1'!F14*Main!$B$8+_xlfn.IFNA(VLOOKUP($A14,'EV Distribution'!$A$2:$B$11,2,FALSE),0)*'EV Scenarios'!F$2</f>
        <v>7.5227406976E-2</v>
      </c>
      <c r="G14" s="1">
        <f>'[1]Pc, Summer, S1'!G14*Main!$B$8+_xlfn.IFNA(VLOOKUP($A14,'EV Distribution'!$A$2:$B$11,2,FALSE),0)*'EV Scenarios'!G$2</f>
        <v>4.9367985827999998E-2</v>
      </c>
      <c r="H14" s="1">
        <f>'[1]Pc, Summer, S1'!H14*Main!$B$8+_xlfn.IFNA(VLOOKUP($A14,'EV Distribution'!$A$2:$B$11,2,FALSE),0)*'EV Scenarios'!H$2</f>
        <v>0.16808623746199999</v>
      </c>
      <c r="I14" s="1">
        <f>'[1]Pc, Summer, S1'!I14*Main!$B$8+_xlfn.IFNA(VLOOKUP($A14,'EV Distribution'!$A$2:$B$11,2,FALSE),0)*'EV Scenarios'!I$2</f>
        <v>0.41492616660199999</v>
      </c>
      <c r="J14" s="1">
        <f>'[1]Pc, Summer, S1'!J14*Main!$B$8+_xlfn.IFNA(VLOOKUP($A14,'EV Distribution'!$A$2:$B$11,2,FALSE),0)*'EV Scenarios'!J$2</f>
        <v>0.12106910810199999</v>
      </c>
      <c r="K14" s="1">
        <f>'[1]Pc, Summer, S1'!K14*Main!$B$8+_xlfn.IFNA(VLOOKUP($A14,'EV Distribution'!$A$2:$B$11,2,FALSE),0)*'EV Scenarios'!K$2</f>
        <v>0.38201417604999999</v>
      </c>
      <c r="L14" s="1">
        <f>'[1]Pc, Summer, S1'!L14*Main!$B$8+_xlfn.IFNA(VLOOKUP($A14,'EV Distribution'!$A$2:$B$11,2,FALSE),0)*'EV Scenarios'!L$2</f>
        <v>0.392593030156</v>
      </c>
      <c r="M14" s="1">
        <f>'[1]Pc, Summer, S1'!M14*Main!$B$8+_xlfn.IFNA(VLOOKUP($A14,'EV Distribution'!$A$2:$B$11,2,FALSE),0)*'EV Scenarios'!M$2</f>
        <v>0.8580626108199999</v>
      </c>
      <c r="N14" s="1">
        <f>'[1]Pc, Summer, S1'!N14*Main!$B$8+_xlfn.IFNA(VLOOKUP($A14,'EV Distribution'!$A$2:$B$11,2,FALSE),0)*'EV Scenarios'!N$2</f>
        <v>0.46429415243</v>
      </c>
      <c r="O14" s="1">
        <f>'[1]Pc, Summer, S1'!O14*Main!$B$8+_xlfn.IFNA(VLOOKUP($A14,'EV Distribution'!$A$2:$B$11,2,FALSE),0)*'EV Scenarios'!O$2</f>
        <v>1.2600590668480001</v>
      </c>
      <c r="P14" s="1">
        <f>'[1]Pc, Summer, S1'!P14*Main!$B$8+_xlfn.IFNA(VLOOKUP($A14,'EV Distribution'!$A$2:$B$11,2,FALSE),0)*'EV Scenarios'!P$2</f>
        <v>0.15163024218599999</v>
      </c>
      <c r="Q14" s="1">
        <f>'[1]Pc, Summer, S1'!Q14*Main!$B$8+_xlfn.IFNA(VLOOKUP($A14,'EV Distribution'!$A$2:$B$11,2,FALSE),0)*'EV Scenarios'!Q$2</f>
        <v>0.56773183702199992</v>
      </c>
      <c r="R14" s="1">
        <f>'[1]Pc, Summer, S1'!R14*Main!$B$8+_xlfn.IFNA(VLOOKUP($A14,'EV Distribution'!$A$2:$B$11,2,FALSE),0)*'EV Scenarios'!R$2</f>
        <v>0.62767867695599999</v>
      </c>
      <c r="S14" s="1">
        <f>'[1]Pc, Summer, S1'!S14*Main!$B$8+_xlfn.IFNA(VLOOKUP($A14,'EV Distribution'!$A$2:$B$11,2,FALSE),0)*'EV Scenarios'!S$2</f>
        <v>-0.60887182521200001</v>
      </c>
      <c r="T14" s="1">
        <f>'[1]Pc, Summer, S1'!T14*Main!$B$8+_xlfn.IFNA(VLOOKUP($A14,'EV Distribution'!$A$2:$B$11,2,FALSE),0)*'EV Scenarios'!T$2</f>
        <v>0.31619019494600004</v>
      </c>
      <c r="U14" s="1">
        <f>'[1]Pc, Summer, S1'!U14*Main!$B$8+_xlfn.IFNA(VLOOKUP($A14,'EV Distribution'!$A$2:$B$11,2,FALSE),0)*'EV Scenarios'!U$2</f>
        <v>-1.175428234E-3</v>
      </c>
      <c r="V14" s="1">
        <f>'[1]Pc, Summer, S1'!V14*Main!$B$8+_xlfn.IFNA(VLOOKUP($A14,'EV Distribution'!$A$2:$B$11,2,FALSE),0)*'EV Scenarios'!V$2</f>
        <v>0.88157117549999997</v>
      </c>
      <c r="W14" s="1">
        <f>'[1]Pc, Summer, S1'!W14*Main!$B$8+_xlfn.IFNA(VLOOKUP($A14,'EV Distribution'!$A$2:$B$11,2,FALSE),0)*'EV Scenarios'!W$2</f>
        <v>1.2612344950819998</v>
      </c>
      <c r="X14" s="1">
        <f>'[1]Pc, Summer, S1'!X14*Main!$B$8+_xlfn.IFNA(VLOOKUP($A14,'EV Distribution'!$A$2:$B$11,2,FALSE),0)*'EV Scenarios'!X$2</f>
        <v>0.20334908448199998</v>
      </c>
      <c r="Y14" s="1">
        <f>'[1]Pc, Summer, S1'!Y14*Main!$B$8+_xlfn.IFNA(VLOOKUP($A14,'EV Distribution'!$A$2:$B$11,2,FALSE),0)*'EV Scenarios'!Y$2</f>
        <v>0.52541642059799998</v>
      </c>
      <c r="Z14" s="1"/>
    </row>
    <row r="15" spans="1:26" x14ac:dyDescent="0.3">
      <c r="A15">
        <v>20</v>
      </c>
      <c r="B15" s="1">
        <f>'[1]Pc, Summer, S1'!B15*Main!$B$8+_xlfn.IFNA(VLOOKUP($A15,'EV Distribution'!$A$2:$B$11,2,FALSE),0)*'EV Scenarios'!B$2</f>
        <v>5.6899886696598969</v>
      </c>
      <c r="C15" s="1">
        <f>'[1]Pc, Summer, S1'!C15*Main!$B$8+_xlfn.IFNA(VLOOKUP($A15,'EV Distribution'!$A$2:$B$11,2,FALSE),0)*'EV Scenarios'!C$2</f>
        <v>5.6254866045335596</v>
      </c>
      <c r="D15" s="1">
        <f>'[1]Pc, Summer, S1'!D15*Main!$B$8+_xlfn.IFNA(VLOOKUP($A15,'EV Distribution'!$A$2:$B$11,2,FALSE),0)*'EV Scenarios'!D$2</f>
        <v>5.6254866045335596</v>
      </c>
      <c r="E15" s="1">
        <f>'[1]Pc, Summer, S1'!E15*Main!$B$8+_xlfn.IFNA(VLOOKUP($A15,'EV Distribution'!$A$2:$B$11,2,FALSE),0)*'EV Scenarios'!E$2</f>
        <v>5.6254866045335596</v>
      </c>
      <c r="F15" s="1">
        <f>'[1]Pc, Summer, S1'!F15*Main!$B$8+_xlfn.IFNA(VLOOKUP($A15,'EV Distribution'!$A$2:$B$11,2,FALSE),0)*'EV Scenarios'!F$2</f>
        <v>5.7738432555793047</v>
      </c>
      <c r="G15" s="1">
        <f>'[1]Pc, Summer, S1'!G15*Main!$B$8+_xlfn.IFNA(VLOOKUP($A15,'EV Distribution'!$A$2:$B$11,2,FALSE),0)*'EV Scenarios'!G$2</f>
        <v>5.8318929837293352</v>
      </c>
      <c r="H15" s="1">
        <f>'[1]Pc, Summer, S1'!H15*Main!$B$8+_xlfn.IFNA(VLOOKUP($A15,'EV Distribution'!$A$2:$B$11,2,FALSE),0)*'EV Scenarios'!H$2</f>
        <v>5.1223624389875821</v>
      </c>
      <c r="I15" s="1">
        <f>'[1]Pc, Summer, S1'!I15*Main!$B$8+_xlfn.IFNA(VLOOKUP($A15,'EV Distribution'!$A$2:$B$11,2,FALSE),0)*'EV Scenarios'!I$2</f>
        <v>3.6839398513778665</v>
      </c>
      <c r="J15" s="1">
        <f>'[1]Pc, Summer, S1'!J15*Main!$B$8+_xlfn.IFNA(VLOOKUP($A15,'EV Distribution'!$A$2:$B$11,2,FALSE),0)*'EV Scenarios'!J$2</f>
        <v>3.832293137760292</v>
      </c>
      <c r="K15" s="1">
        <f>'[1]Pc, Summer, S1'!K15*Main!$B$8+_xlfn.IFNA(VLOOKUP($A15,'EV Distribution'!$A$2:$B$11,2,FALSE),0)*'EV Scenarios'!K$2</f>
        <v>4.1677114902536347</v>
      </c>
      <c r="L15" s="1">
        <f>'[1]Pc, Summer, S1'!L15*Main!$B$8+_xlfn.IFNA(VLOOKUP($A15,'EV Distribution'!$A$2:$B$11,2,FALSE),0)*'EV Scenarios'!L$2</f>
        <v>4.0000023154762481</v>
      </c>
      <c r="M15" s="1">
        <f>'[1]Pc, Summer, S1'!M15*Main!$B$8+_xlfn.IFNA(VLOOKUP($A15,'EV Distribution'!$A$2:$B$11,2,FALSE),0)*'EV Scenarios'!M$2</f>
        <v>5.2771658202169585</v>
      </c>
      <c r="N15" s="1">
        <f>'[1]Pc, Summer, S1'!N15*Main!$B$8+_xlfn.IFNA(VLOOKUP($A15,'EV Distribution'!$A$2:$B$11,2,FALSE),0)*'EV Scenarios'!N$2</f>
        <v>6.3479150939012898</v>
      </c>
      <c r="O15" s="1">
        <f>'[1]Pc, Summer, S1'!O15*Main!$B$8+_xlfn.IFNA(VLOOKUP($A15,'EV Distribution'!$A$2:$B$11,2,FALSE),0)*'EV Scenarios'!O$2</f>
        <v>6.0770044103883905</v>
      </c>
      <c r="P15" s="1">
        <f>'[1]Pc, Summer, S1'!P15*Main!$B$8+_xlfn.IFNA(VLOOKUP($A15,'EV Distribution'!$A$2:$B$11,2,FALSE),0)*'EV Scenarios'!P$2</f>
        <v>5.6641849285473418</v>
      </c>
      <c r="Q15" s="1">
        <f>'[1]Pc, Summer, S1'!Q15*Main!$B$8+_xlfn.IFNA(VLOOKUP($A15,'EV Distribution'!$A$2:$B$11,2,FALSE),0)*'EV Scenarios'!Q$2</f>
        <v>5.7802933474876852</v>
      </c>
      <c r="R15" s="1">
        <f>'[1]Pc, Summer, S1'!R15*Main!$B$8+_xlfn.IFNA(VLOOKUP($A15,'EV Distribution'!$A$2:$B$11,2,FALSE),0)*'EV Scenarios'!R$2</f>
        <v>6.3221147262677659</v>
      </c>
      <c r="S15" s="1">
        <f>'[1]Pc, Summer, S1'!S15*Main!$B$8+_xlfn.IFNA(VLOOKUP($A15,'EV Distribution'!$A$2:$B$11,2,FALSE),0)*'EV Scenarios'!S$2</f>
        <v>5.7286881103305021</v>
      </c>
      <c r="T15" s="1">
        <f>'[1]Pc, Summer, S1'!T15*Main!$B$8+_xlfn.IFNA(VLOOKUP($A15,'EV Distribution'!$A$2:$B$11,2,FALSE),0)*'EV Scenarios'!T$2</f>
        <v>5.6641849256087706</v>
      </c>
      <c r="U15" s="1">
        <f>'[1]Pc, Summer, S1'!U15*Main!$B$8+_xlfn.IFNA(VLOOKUP($A15,'EV Distribution'!$A$2:$B$11,2,FALSE),0)*'EV Scenarios'!U$2</f>
        <v>5.7286881103305021</v>
      </c>
      <c r="V15" s="1">
        <f>'[1]Pc, Summer, S1'!V15*Main!$B$8+_xlfn.IFNA(VLOOKUP($A15,'EV Distribution'!$A$2:$B$11,2,FALSE),0)*'EV Scenarios'!V$2</f>
        <v>5.7609408237560453</v>
      </c>
      <c r="W15" s="1">
        <f>'[1]Pc, Summer, S1'!W15*Main!$B$8+_xlfn.IFNA(VLOOKUP($A15,'EV Distribution'!$A$2:$B$11,2,FALSE),0)*'EV Scenarios'!W$2</f>
        <v>6.0383060863746083</v>
      </c>
      <c r="X15" s="1">
        <f>'[1]Pc, Summer, S1'!X15*Main!$B$8+_xlfn.IFNA(VLOOKUP($A15,'EV Distribution'!$A$2:$B$11,2,FALSE),0)*'EV Scenarios'!X$2</f>
        <v>5.1868645011753474</v>
      </c>
      <c r="Y15" s="1">
        <f>'[1]Pc, Summer, S1'!Y15*Main!$B$8+_xlfn.IFNA(VLOOKUP($A15,'EV Distribution'!$A$2:$B$11,2,FALSE),0)*'EV Scenarios'!Y$2</f>
        <v>4.9288495260362097</v>
      </c>
      <c r="Z15" s="1"/>
    </row>
    <row r="16" spans="1:26" x14ac:dyDescent="0.3">
      <c r="A16">
        <v>21</v>
      </c>
      <c r="B16" s="1">
        <f>'[1]Pc, Summer, S1'!B16*Main!$B$8+_xlfn.IFNA(VLOOKUP($A16,'EV Distribution'!$A$2:$B$11,2,FALSE),0)*'EV Scenarios'!B$2</f>
        <v>7.2896636166891176</v>
      </c>
      <c r="C16" s="1">
        <f>'[1]Pc, Summer, S1'!C16*Main!$B$8+_xlfn.IFNA(VLOOKUP($A16,'EV Distribution'!$A$2:$B$11,2,FALSE),0)*'EV Scenarios'!C$2</f>
        <v>6.7736414977014503</v>
      </c>
      <c r="D16" s="1">
        <f>'[1]Pc, Summer, S1'!D16*Main!$B$8+_xlfn.IFNA(VLOOKUP($A16,'EV Distribution'!$A$2:$B$11,2,FALSE),0)*'EV Scenarios'!D$2</f>
        <v>6.1286074112933591</v>
      </c>
      <c r="E16" s="1">
        <f>'[1]Pc, Summer, S1'!E16*Main!$B$8+_xlfn.IFNA(VLOOKUP($A16,'EV Distribution'!$A$2:$B$11,2,FALSE),0)*'EV Scenarios'!E$2</f>
        <v>6.0641053461670227</v>
      </c>
      <c r="F16" s="1">
        <f>'[1]Pc, Summer, S1'!F16*Main!$B$8+_xlfn.IFNA(VLOOKUP($A16,'EV Distribution'!$A$2:$B$11,2,FALSE),0)*'EV Scenarios'!F$2</f>
        <v>5.9996032810406845</v>
      </c>
      <c r="G16" s="1">
        <f>'[1]Pc, Summer, S1'!G16*Main!$B$8+_xlfn.IFNA(VLOOKUP($A16,'EV Distribution'!$A$2:$B$11,2,FALSE),0)*'EV Scenarios'!G$2</f>
        <v>5.8705969115972216</v>
      </c>
      <c r="H16" s="1">
        <f>'[1]Pc, Summer, S1'!H16*Main!$B$8+_xlfn.IFNA(VLOOKUP($A16,'EV Distribution'!$A$2:$B$11,2,FALSE),0)*'EV Scenarios'!H$2</f>
        <v>7.8379406853545426</v>
      </c>
      <c r="I16" s="1">
        <f>'[1]Pc, Summer, S1'!I16*Main!$B$8+_xlfn.IFNA(VLOOKUP($A16,'EV Distribution'!$A$2:$B$11,2,FALSE),0)*'EV Scenarios'!I$2</f>
        <v>10.372917416172248</v>
      </c>
      <c r="J16" s="1">
        <f>'[1]Pc, Summer, S1'!J16*Main!$B$8+_xlfn.IFNA(VLOOKUP($A16,'EV Distribution'!$A$2:$B$11,2,FALSE),0)*'EV Scenarios'!J$2</f>
        <v>11.643630826066007</v>
      </c>
      <c r="K16" s="1">
        <f>'[1]Pc, Summer, S1'!K16*Main!$B$8+_xlfn.IFNA(VLOOKUP($A16,'EV Distribution'!$A$2:$B$11,2,FALSE),0)*'EV Scenarios'!K$2</f>
        <v>11.230810221690994</v>
      </c>
      <c r="L16" s="1">
        <f>'[1]Pc, Summer, S1'!L16*Main!$B$8+_xlfn.IFNA(VLOOKUP($A16,'EV Distribution'!$A$2:$B$11,2,FALSE),0)*'EV Scenarios'!L$2</f>
        <v>11.392068184964605</v>
      </c>
      <c r="M16" s="1">
        <f>'[1]Pc, Summer, S1'!M16*Main!$B$8+_xlfn.IFNA(VLOOKUP($A16,'EV Distribution'!$A$2:$B$11,2,FALSE),0)*'EV Scenarios'!M$2</f>
        <v>11.830692527513603</v>
      </c>
      <c r="N16" s="1">
        <f>'[1]Pc, Summer, S1'!N16*Main!$B$8+_xlfn.IFNA(VLOOKUP($A16,'EV Distribution'!$A$2:$B$11,2,FALSE),0)*'EV Scenarios'!N$2</f>
        <v>12.011299652794108</v>
      </c>
      <c r="O16" s="1">
        <f>'[1]Pc, Summer, S1'!O16*Main!$B$8+_xlfn.IFNA(VLOOKUP($A16,'EV Distribution'!$A$2:$B$11,2,FALSE),0)*'EV Scenarios'!O$2</f>
        <v>11.682334753933896</v>
      </c>
      <c r="P16" s="1">
        <f>'[1]Pc, Summer, S1'!P16*Main!$B$8+_xlfn.IFNA(VLOOKUP($A16,'EV Distribution'!$A$2:$B$11,2,FALSE),0)*'EV Scenarios'!P$2</f>
        <v>10.514826214500399</v>
      </c>
      <c r="Q16" s="1">
        <f>'[1]Pc, Summer, S1'!Q16*Main!$B$8+_xlfn.IFNA(VLOOKUP($A16,'EV Distribution'!$A$2:$B$11,2,FALSE),0)*'EV Scenarios'!Q$2</f>
        <v>10.243911046728789</v>
      </c>
      <c r="R16" s="1">
        <f>'[1]Pc, Summer, S1'!R16*Main!$B$8+_xlfn.IFNA(VLOOKUP($A16,'EV Distribution'!$A$2:$B$11,2,FALSE),0)*'EV Scenarios'!R$2</f>
        <v>10.160057577466203</v>
      </c>
      <c r="S16" s="1">
        <f>'[1]Pc, Summer, S1'!S16*Main!$B$8+_xlfn.IFNA(VLOOKUP($A16,'EV Distribution'!$A$2:$B$11,2,FALSE),0)*'EV Scenarios'!S$2</f>
        <v>9.9600979284540596</v>
      </c>
      <c r="T16" s="1">
        <f>'[1]Pc, Summer, S1'!T16*Main!$B$8+_xlfn.IFNA(VLOOKUP($A16,'EV Distribution'!$A$2:$B$11,2,FALSE),0)*'EV Scenarios'!T$2</f>
        <v>9.7472392093434053</v>
      </c>
      <c r="U16" s="1">
        <f>'[1]Pc, Summer, S1'!U16*Main!$B$8+_xlfn.IFNA(VLOOKUP($A16,'EV Distribution'!$A$2:$B$11,2,FALSE),0)*'EV Scenarios'!U$2</f>
        <v>10.360016103944382</v>
      </c>
      <c r="V16" s="1">
        <f>'[1]Pc, Summer, S1'!V16*Main!$B$8+_xlfn.IFNA(VLOOKUP($A16,'EV Distribution'!$A$2:$B$11,2,FALSE),0)*'EV Scenarios'!V$2</f>
        <v>10.682535386339213</v>
      </c>
      <c r="W16" s="1">
        <f>'[1]Pc, Summer, S1'!W16*Main!$B$8+_xlfn.IFNA(VLOOKUP($A16,'EV Distribution'!$A$2:$B$11,2,FALSE),0)*'EV Scenarios'!W$2</f>
        <v>11.32756723649509</v>
      </c>
      <c r="X16" s="1">
        <f>'[1]Pc, Summer, S1'!X16*Main!$B$8+_xlfn.IFNA(VLOOKUP($A16,'EV Distribution'!$A$2:$B$11,2,FALSE),0)*'EV Scenarios'!X$2</f>
        <v>10.263262447926465</v>
      </c>
      <c r="Y16" s="1">
        <f>'[1]Pc, Summer, S1'!Y16*Main!$B$8+_xlfn.IFNA(VLOOKUP($A16,'EV Distribution'!$A$2:$B$11,2,FALSE),0)*'EV Scenarios'!Y$2</f>
        <v>8.6313325453423442</v>
      </c>
      <c r="Z16" s="1"/>
    </row>
    <row r="17" spans="1:26" x14ac:dyDescent="0.3">
      <c r="A17">
        <v>26</v>
      </c>
      <c r="B17" s="1">
        <f>'[1]Pc, Summer, S1'!B17*Main!$B$8+_xlfn.IFNA(VLOOKUP($A17,'EV Distribution'!$A$2:$B$11,2,FALSE),0)*'EV Scenarios'!B$2</f>
        <v>22.964908272616697</v>
      </c>
      <c r="C17" s="1">
        <f>'[1]Pc, Summer, S1'!C17*Main!$B$8+_xlfn.IFNA(VLOOKUP($A17,'EV Distribution'!$A$2:$B$11,2,FALSE),0)*'EV Scenarios'!C$2</f>
        <v>20.806463926088359</v>
      </c>
      <c r="D17" s="1">
        <f>'[1]Pc, Summer, S1'!D17*Main!$B$8+_xlfn.IFNA(VLOOKUP($A17,'EV Distribution'!$A$2:$B$11,2,FALSE),0)*'EV Scenarios'!D$2</f>
        <v>19.17215530644852</v>
      </c>
      <c r="E17" s="1">
        <f>'[1]Pc, Summer, S1'!E17*Main!$B$8+_xlfn.IFNA(VLOOKUP($A17,'EV Distribution'!$A$2:$B$11,2,FALSE),0)*'EV Scenarios'!E$2</f>
        <v>19.041122213688297</v>
      </c>
      <c r="F17" s="1">
        <f>'[1]Pc, Summer, S1'!F17*Main!$B$8+_xlfn.IFNA(VLOOKUP($A17,'EV Distribution'!$A$2:$B$11,2,FALSE),0)*'EV Scenarios'!F$2</f>
        <v>19.041122213688297</v>
      </c>
      <c r="G17" s="1">
        <f>'[1]Pc, Summer, S1'!G17*Main!$B$8+_xlfn.IFNA(VLOOKUP($A17,'EV Distribution'!$A$2:$B$11,2,FALSE),0)*'EV Scenarios'!G$2</f>
        <v>18.910089120928074</v>
      </c>
      <c r="H17" s="1">
        <f>'[1]Pc, Summer, S1'!H17*Main!$B$8+_xlfn.IFNA(VLOOKUP($A17,'EV Distribution'!$A$2:$B$11,2,FALSE),0)*'EV Scenarios'!H$2</f>
        <v>21.838535051984543</v>
      </c>
      <c r="I17" s="1">
        <f>'[1]Pc, Summer, S1'!I17*Main!$B$8+_xlfn.IFNA(VLOOKUP($A17,'EV Distribution'!$A$2:$B$11,2,FALSE),0)*'EV Scenarios'!I$2</f>
        <v>25.053761328841087</v>
      </c>
      <c r="J17" s="1">
        <f>'[1]Pc, Summer, S1'!J17*Main!$B$8+_xlfn.IFNA(VLOOKUP($A17,'EV Distribution'!$A$2:$B$11,2,FALSE),0)*'EV Scenarios'!J$2</f>
        <v>27.18196623836165</v>
      </c>
      <c r="K17" s="1">
        <f>'[1]Pc, Summer, S1'!K17*Main!$B$8+_xlfn.IFNA(VLOOKUP($A17,'EV Distribution'!$A$2:$B$11,2,FALSE),0)*'EV Scenarios'!K$2</f>
        <v>28.149595836624115</v>
      </c>
      <c r="L17" s="1">
        <f>'[1]Pc, Summer, S1'!L17*Main!$B$8+_xlfn.IFNA(VLOOKUP($A17,'EV Distribution'!$A$2:$B$11,2,FALSE),0)*'EV Scenarios'!L$2</f>
        <v>29.567917085130016</v>
      </c>
      <c r="M17" s="1">
        <f>'[1]Pc, Summer, S1'!M17*Main!$B$8+_xlfn.IFNA(VLOOKUP($A17,'EV Distribution'!$A$2:$B$11,2,FALSE),0)*'EV Scenarios'!M$2</f>
        <v>30.702574309616949</v>
      </c>
      <c r="N17" s="1">
        <f>'[1]Pc, Summer, S1'!N17*Main!$B$8+_xlfn.IFNA(VLOOKUP($A17,'EV Distribution'!$A$2:$B$11,2,FALSE),0)*'EV Scenarios'!N$2</f>
        <v>31.226706686534985</v>
      </c>
      <c r="O17" s="1">
        <f>'[1]Pc, Summer, S1'!O17*Main!$B$8+_xlfn.IFNA(VLOOKUP($A17,'EV Distribution'!$A$2:$B$11,2,FALSE),0)*'EV Scenarios'!O$2</f>
        <v>31.52909100082422</v>
      </c>
      <c r="P17" s="1">
        <f>'[1]Pc, Summer, S1'!P17*Main!$B$8+_xlfn.IFNA(VLOOKUP($A17,'EV Distribution'!$A$2:$B$11,2,FALSE),0)*'EV Scenarios'!P$2</f>
        <v>31.196468366184025</v>
      </c>
      <c r="Q17" s="1">
        <f>'[1]Pc, Summer, S1'!Q17*Main!$B$8+_xlfn.IFNA(VLOOKUP($A17,'EV Distribution'!$A$2:$B$11,2,FALSE),0)*'EV Scenarios'!Q$2</f>
        <v>30.914241435416812</v>
      </c>
      <c r="R17" s="1">
        <f>'[1]Pc, Summer, S1'!R17*Main!$B$8+_xlfn.IFNA(VLOOKUP($A17,'EV Distribution'!$A$2:$B$11,2,FALSE),0)*'EV Scenarios'!R$2</f>
        <v>28.844104196958273</v>
      </c>
      <c r="S17" s="1">
        <f>'[1]Pc, Summer, S1'!S17*Main!$B$8+_xlfn.IFNA(VLOOKUP($A17,'EV Distribution'!$A$2:$B$11,2,FALSE),0)*'EV Scenarios'!S$2</f>
        <v>28.199018535697842</v>
      </c>
      <c r="T17" s="1">
        <f>'[1]Pc, Summer, S1'!T17*Main!$B$8+_xlfn.IFNA(VLOOKUP($A17,'EV Distribution'!$A$2:$B$11,2,FALSE),0)*'EV Scenarios'!T$2</f>
        <v>27.936952350177396</v>
      </c>
      <c r="U17" s="1">
        <f>'[1]Pc, Summer, S1'!U17*Main!$B$8+_xlfn.IFNA(VLOOKUP($A17,'EV Distribution'!$A$2:$B$11,2,FALSE),0)*'EV Scenarios'!U$2</f>
        <v>27.805920377012562</v>
      </c>
      <c r="V17" s="1">
        <f>'[1]Pc, Summer, S1'!V17*Main!$B$8+_xlfn.IFNA(VLOOKUP($A17,'EV Distribution'!$A$2:$B$11,2,FALSE),0)*'EV Scenarios'!V$2</f>
        <v>27.836159819897482</v>
      </c>
      <c r="W17" s="1">
        <f>'[1]Pc, Summer, S1'!W17*Main!$B$8+_xlfn.IFNA(VLOOKUP($A17,'EV Distribution'!$A$2:$B$11,2,FALSE),0)*'EV Scenarios'!W$2</f>
        <v>28.894502137083464</v>
      </c>
      <c r="X17" s="1">
        <f>'[1]Pc, Summer, S1'!X17*Main!$B$8+_xlfn.IFNA(VLOOKUP($A17,'EV Distribution'!$A$2:$B$11,2,FALSE),0)*'EV Scenarios'!X$2</f>
        <v>28.995295792835908</v>
      </c>
      <c r="Y17" s="1">
        <f>'[1]Pc, Summer, S1'!Y17*Main!$B$8+_xlfn.IFNA(VLOOKUP($A17,'EV Distribution'!$A$2:$B$11,2,FALSE),0)*'EV Scenarios'!Y$2</f>
        <v>25.793145705481315</v>
      </c>
      <c r="Z17" s="1"/>
    </row>
    <row r="18" spans="1:26" x14ac:dyDescent="0.3">
      <c r="A18">
        <v>30</v>
      </c>
      <c r="B18" s="1">
        <f>'[1]Pc, Summer, S1'!B18*Main!$B$8+_xlfn.IFNA(VLOOKUP($A18,'EV Distribution'!$A$2:$B$11,2,FALSE),0)*'EV Scenarios'!B$2</f>
        <v>12.81110097601338</v>
      </c>
      <c r="C18" s="1">
        <f>'[1]Pc, Summer, S1'!C18*Main!$B$8+_xlfn.IFNA(VLOOKUP($A18,'EV Distribution'!$A$2:$B$11,2,FALSE),0)*'EV Scenarios'!C$2</f>
        <v>12.155876373479236</v>
      </c>
      <c r="D18" s="1">
        <f>'[1]Pc, Summer, S1'!D18*Main!$B$8+_xlfn.IFNA(VLOOKUP($A18,'EV Distribution'!$A$2:$B$11,2,FALSE),0)*'EV Scenarios'!D$2</f>
        <v>11.913120957540986</v>
      </c>
      <c r="E18" s="1">
        <f>'[1]Pc, Summer, S1'!E18*Main!$B$8+_xlfn.IFNA(VLOOKUP($A18,'EV Distribution'!$A$2:$B$11,2,FALSE),0)*'EV Scenarios'!E$2</f>
        <v>11.942804114321312</v>
      </c>
      <c r="F18" s="1">
        <f>'[1]Pc, Summer, S1'!F18*Main!$B$8+_xlfn.IFNA(VLOOKUP($A18,'EV Distribution'!$A$2:$B$11,2,FALSE),0)*'EV Scenarios'!F$2</f>
        <v>11.989490507561969</v>
      </c>
      <c r="G18" s="1">
        <f>'[1]Pc, Summer, S1'!G18*Main!$B$8+_xlfn.IFNA(VLOOKUP($A18,'EV Distribution'!$A$2:$B$11,2,FALSE),0)*'EV Scenarios'!G$2</f>
        <v>12.409136735534702</v>
      </c>
      <c r="H18" s="1">
        <f>'[1]Pc, Summer, S1'!H18*Main!$B$8+_xlfn.IFNA(VLOOKUP($A18,'EV Distribution'!$A$2:$B$11,2,FALSE),0)*'EV Scenarios'!H$2</f>
        <v>15.565301596098786</v>
      </c>
      <c r="I18" s="1">
        <f>'[1]Pc, Summer, S1'!I18*Main!$B$8+_xlfn.IFNA(VLOOKUP($A18,'EV Distribution'!$A$2:$B$11,2,FALSE),0)*'EV Scenarios'!I$2</f>
        <v>18.142584234126076</v>
      </c>
      <c r="J18" s="1">
        <f>'[1]Pc, Summer, S1'!J18*Main!$B$8+_xlfn.IFNA(VLOOKUP($A18,'EV Distribution'!$A$2:$B$11,2,FALSE),0)*'EV Scenarios'!J$2</f>
        <v>17.978972223096811</v>
      </c>
      <c r="K18" s="1">
        <f>'[1]Pc, Summer, S1'!K18*Main!$B$8+_xlfn.IFNA(VLOOKUP($A18,'EV Distribution'!$A$2:$B$11,2,FALSE),0)*'EV Scenarios'!K$2</f>
        <v>18.555440991734997</v>
      </c>
      <c r="L18" s="1">
        <f>'[1]Pc, Summer, S1'!L18*Main!$B$8+_xlfn.IFNA(VLOOKUP($A18,'EV Distribution'!$A$2:$B$11,2,FALSE),0)*'EV Scenarios'!L$2</f>
        <v>18.728509270012527</v>
      </c>
      <c r="M18" s="1">
        <f>'[1]Pc, Summer, S1'!M18*Main!$B$8+_xlfn.IFNA(VLOOKUP($A18,'EV Distribution'!$A$2:$B$11,2,FALSE),0)*'EV Scenarios'!M$2</f>
        <v>19.311512767269083</v>
      </c>
      <c r="N18" s="1">
        <f>'[1]Pc, Summer, S1'!N18*Main!$B$8+_xlfn.IFNA(VLOOKUP($A18,'EV Distribution'!$A$2:$B$11,2,FALSE),0)*'EV Scenarios'!N$2</f>
        <v>19.595858348656673</v>
      </c>
      <c r="O18" s="1">
        <f>'[1]Pc, Summer, S1'!O18*Main!$B$8+_xlfn.IFNA(VLOOKUP($A18,'EV Distribution'!$A$2:$B$11,2,FALSE),0)*'EV Scenarios'!O$2</f>
        <v>19.050529445009204</v>
      </c>
      <c r="P18" s="1">
        <f>'[1]Pc, Summer, S1'!P18*Main!$B$8+_xlfn.IFNA(VLOOKUP($A18,'EV Distribution'!$A$2:$B$11,2,FALSE),0)*'EV Scenarios'!P$2</f>
        <v>17.246553874956856</v>
      </c>
      <c r="Q18" s="1">
        <f>'[1]Pc, Summer, S1'!Q18*Main!$B$8+_xlfn.IFNA(VLOOKUP($A18,'EV Distribution'!$A$2:$B$11,2,FALSE),0)*'EV Scenarios'!Q$2</f>
        <v>16.943667914344484</v>
      </c>
      <c r="R18" s="1">
        <f>'[1]Pc, Summer, S1'!R18*Main!$B$8+_xlfn.IFNA(VLOOKUP($A18,'EV Distribution'!$A$2:$B$11,2,FALSE),0)*'EV Scenarios'!R$2</f>
        <v>17.171593384224231</v>
      </c>
      <c r="S18" s="1">
        <f>'[1]Pc, Summer, S1'!S18*Main!$B$8+_xlfn.IFNA(VLOOKUP($A18,'EV Distribution'!$A$2:$B$11,2,FALSE),0)*'EV Scenarios'!S$2</f>
        <v>17.475408353357061</v>
      </c>
      <c r="T18" s="1">
        <f>'[1]Pc, Summer, S1'!T18*Main!$B$8+_xlfn.IFNA(VLOOKUP($A18,'EV Distribution'!$A$2:$B$11,2,FALSE),0)*'EV Scenarios'!T$2</f>
        <v>17.336907039199296</v>
      </c>
      <c r="U18" s="1">
        <f>'[1]Pc, Summer, S1'!U18*Main!$B$8+_xlfn.IFNA(VLOOKUP($A18,'EV Distribution'!$A$2:$B$11,2,FALSE),0)*'EV Scenarios'!U$2</f>
        <v>17.663662491485198</v>
      </c>
      <c r="V18" s="1">
        <f>'[1]Pc, Summer, S1'!V18*Main!$B$8+_xlfn.IFNA(VLOOKUP($A18,'EV Distribution'!$A$2:$B$11,2,FALSE),0)*'EV Scenarios'!V$2</f>
        <v>18.572255627796615</v>
      </c>
      <c r="W18" s="1">
        <f>'[1]Pc, Summer, S1'!W18*Main!$B$8+_xlfn.IFNA(VLOOKUP($A18,'EV Distribution'!$A$2:$B$11,2,FALSE),0)*'EV Scenarios'!W$2</f>
        <v>18.319148559214284</v>
      </c>
      <c r="X18" s="1">
        <f>'[1]Pc, Summer, S1'!X18*Main!$B$8+_xlfn.IFNA(VLOOKUP($A18,'EV Distribution'!$A$2:$B$11,2,FALSE),0)*'EV Scenarios'!X$2</f>
        <v>15.958043288540681</v>
      </c>
      <c r="Y18" s="1">
        <f>'[1]Pc, Summer, S1'!Y18*Main!$B$8+_xlfn.IFNA(VLOOKUP($A18,'EV Distribution'!$A$2:$B$11,2,FALSE),0)*'EV Scenarios'!Y$2</f>
        <v>14.576747585681629</v>
      </c>
      <c r="Z18" s="1"/>
    </row>
    <row r="19" spans="1:26" x14ac:dyDescent="0.3">
      <c r="A19">
        <v>35</v>
      </c>
      <c r="B19" s="1">
        <f>'[1]Pc, Summer, S1'!B19*Main!$B$8+_xlfn.IFNA(VLOOKUP($A19,'EV Distribution'!$A$2:$B$11,2,FALSE),0)*'EV Scenarios'!B$2</f>
        <v>12.175085647772001</v>
      </c>
      <c r="C19" s="1">
        <f>'[1]Pc, Summer, S1'!C19*Main!$B$8+_xlfn.IFNA(VLOOKUP($A19,'EV Distribution'!$A$2:$B$11,2,FALSE),0)*'EV Scenarios'!C$2</f>
        <v>11.032569404323999</v>
      </c>
      <c r="D19" s="1">
        <f>'[1]Pc, Summer, S1'!D19*Main!$B$8+_xlfn.IFNA(VLOOKUP($A19,'EV Distribution'!$A$2:$B$11,2,FALSE),0)*'EV Scenarios'!D$2</f>
        <v>9.7725103374759996</v>
      </c>
      <c r="E19" s="1">
        <f>'[1]Pc, Summer, S1'!E19*Main!$B$8+_xlfn.IFNA(VLOOKUP($A19,'EV Distribution'!$A$2:$B$11,2,FALSE),0)*'EV Scenarios'!E$2</f>
        <v>9.9735085654899986</v>
      </c>
      <c r="F19" s="1">
        <f>'[1]Pc, Summer, S1'!F19*Main!$B$8+_xlfn.IFNA(VLOOKUP($A19,'EV Distribution'!$A$2:$B$11,2,FALSE),0)*'EV Scenarios'!F$2</f>
        <v>10.746940343462001</v>
      </c>
      <c r="G19" s="1">
        <f>'[1]Pc, Summer, S1'!G19*Main!$B$8+_xlfn.IFNA(VLOOKUP($A19,'EV Distribution'!$A$2:$B$11,2,FALSE),0)*'EV Scenarios'!G$2</f>
        <v>11.032569404323999</v>
      </c>
      <c r="H19" s="1">
        <f>'[1]Pc, Summer, S1'!H19*Main!$B$8+_xlfn.IFNA(VLOOKUP($A19,'EV Distribution'!$A$2:$B$11,2,FALSE),0)*'EV Scenarios'!H$2</f>
        <v>15.359320733678</v>
      </c>
      <c r="I19" s="1">
        <f>'[1]Pc, Summer, S1'!I19*Main!$B$8+_xlfn.IFNA(VLOOKUP($A19,'EV Distribution'!$A$2:$B$11,2,FALSE),0)*'EV Scenarios'!I$2</f>
        <v>17.90177200382</v>
      </c>
      <c r="J19" s="1">
        <f>'[1]Pc, Summer, S1'!J19*Main!$B$8+_xlfn.IFNA(VLOOKUP($A19,'EV Distribution'!$A$2:$B$11,2,FALSE),0)*'EV Scenarios'!J$2</f>
        <v>17.301128176245999</v>
      </c>
      <c r="K19" s="1">
        <f>'[1]Pc, Summer, S1'!K19*Main!$B$8+_xlfn.IFNA(VLOOKUP($A19,'EV Distribution'!$A$2:$B$11,2,FALSE),0)*'EV Scenarios'!K$2</f>
        <v>17.329338453862</v>
      </c>
      <c r="L19" s="1">
        <f>'[1]Pc, Summer, S1'!L19*Main!$B$8+_xlfn.IFNA(VLOOKUP($A19,'EV Distribution'!$A$2:$B$11,2,FALSE),0)*'EV Scenarios'!L$2</f>
        <v>15.838895453149998</v>
      </c>
      <c r="M19" s="1">
        <f>'[1]Pc, Summer, S1'!M19*Main!$B$8+_xlfn.IFNA(VLOOKUP($A19,'EV Distribution'!$A$2:$B$11,2,FALSE),0)*'EV Scenarios'!M$2</f>
        <v>18.091015949494</v>
      </c>
      <c r="N19" s="1">
        <f>'[1]Pc, Summer, S1'!N19*Main!$B$8+_xlfn.IFNA(VLOOKUP($A19,'EV Distribution'!$A$2:$B$11,2,FALSE),0)*'EV Scenarios'!N$2</f>
        <v>18.249698761083998</v>
      </c>
      <c r="O19" s="1">
        <f>'[1]Pc, Summer, S1'!O19*Main!$B$8+_xlfn.IFNA(VLOOKUP($A19,'EV Distribution'!$A$2:$B$11,2,FALSE),0)*'EV Scenarios'!O$2</f>
        <v>17.299952748012</v>
      </c>
      <c r="P19" s="1">
        <f>'[1]Pc, Summer, S1'!P19*Main!$B$8+_xlfn.IFNA(VLOOKUP($A19,'EV Distribution'!$A$2:$B$11,2,FALSE),0)*'EV Scenarios'!P$2</f>
        <v>15.601458949882</v>
      </c>
      <c r="Q19" s="1">
        <f>'[1]Pc, Summer, S1'!Q19*Main!$B$8+_xlfn.IFNA(VLOOKUP($A19,'EV Distribution'!$A$2:$B$11,2,FALSE),0)*'EV Scenarios'!Q$2</f>
        <v>14.831553456611999</v>
      </c>
      <c r="R19" s="1">
        <f>'[1]Pc, Summer, S1'!R19*Main!$B$8+_xlfn.IFNA(VLOOKUP($A19,'EV Distribution'!$A$2:$B$11,2,FALSE),0)*'EV Scenarios'!R$2</f>
        <v>14.886798583609998</v>
      </c>
      <c r="S19" s="1">
        <f>'[1]Pc, Summer, S1'!S19*Main!$B$8+_xlfn.IFNA(VLOOKUP($A19,'EV Distribution'!$A$2:$B$11,2,FALSE),0)*'EV Scenarios'!S$2</f>
        <v>14.826851743676</v>
      </c>
      <c r="T19" s="1">
        <f>'[1]Pc, Summer, S1'!T19*Main!$B$8+_xlfn.IFNA(VLOOKUP($A19,'EV Distribution'!$A$2:$B$11,2,FALSE),0)*'EV Scenarios'!T$2</f>
        <v>15.941157709507999</v>
      </c>
      <c r="U19" s="1">
        <f>'[1]Pc, Summer, S1'!U19*Main!$B$8+_xlfn.IFNA(VLOOKUP($A19,'EV Distribution'!$A$2:$B$11,2,FALSE),0)*'EV Scenarios'!U$2</f>
        <v>16.881500296708001</v>
      </c>
      <c r="V19" s="1">
        <f>'[1]Pc, Summer, S1'!V19*Main!$B$8+_xlfn.IFNA(VLOOKUP($A19,'EV Distribution'!$A$2:$B$11,2,FALSE),0)*'EV Scenarios'!V$2</f>
        <v>16.919114000196</v>
      </c>
      <c r="W19" s="1">
        <f>'[1]Pc, Summer, S1'!W19*Main!$B$8+_xlfn.IFNA(VLOOKUP($A19,'EV Distribution'!$A$2:$B$11,2,FALSE),0)*'EV Scenarios'!W$2</f>
        <v>16.187997638648</v>
      </c>
      <c r="X19" s="1">
        <f>'[1]Pc, Summer, S1'!X19*Main!$B$8+_xlfn.IFNA(VLOOKUP($A19,'EV Distribution'!$A$2:$B$11,2,FALSE),0)*'EV Scenarios'!X$2</f>
        <v>14.493030125219999</v>
      </c>
      <c r="Y19" s="1">
        <f>'[1]Pc, Summer, S1'!Y19*Main!$B$8+_xlfn.IFNA(VLOOKUP($A19,'EV Distribution'!$A$2:$B$11,2,FALSE),0)*'EV Scenarios'!Y$2</f>
        <v>13.506845836894</v>
      </c>
      <c r="Z19" s="1"/>
    </row>
    <row r="20" spans="1:26" x14ac:dyDescent="0.3">
      <c r="A20">
        <v>36</v>
      </c>
      <c r="B20" s="1">
        <f>'[1]Pc, Summer, S1'!B20*Main!$B$8+_xlfn.IFNA(VLOOKUP($A20,'EV Distribution'!$A$2:$B$11,2,FALSE),0)*'EV Scenarios'!B$2</f>
        <v>0.18454223273799999</v>
      </c>
      <c r="C20" s="1">
        <f>'[1]Pc, Summer, S1'!C20*Main!$B$8+_xlfn.IFNA(VLOOKUP($A20,'EV Distribution'!$A$2:$B$11,2,FALSE),0)*'EV Scenarios'!C$2</f>
        <v>-0.363207324306</v>
      </c>
      <c r="D20" s="1">
        <f>'[1]Pc, Summer, S1'!D20*Main!$B$8+_xlfn.IFNA(VLOOKUP($A20,'EV Distribution'!$A$2:$B$11,2,FALSE),0)*'EV Scenarios'!D$2</f>
        <v>0.18571766097199999</v>
      </c>
      <c r="E20" s="1">
        <f>'[1]Pc, Summer, S1'!E20*Main!$B$8+_xlfn.IFNA(VLOOKUP($A20,'EV Distribution'!$A$2:$B$11,2,FALSE),0)*'EV Scenarios'!E$2</f>
        <v>0.58301240406400001</v>
      </c>
      <c r="F20" s="1">
        <f>'[1]Pc, Summer, S1'!F20*Main!$B$8+_xlfn.IFNA(VLOOKUP($A20,'EV Distribution'!$A$2:$B$11,2,FALSE),0)*'EV Scenarios'!F$2</f>
        <v>1.2400767868699998</v>
      </c>
      <c r="G20" s="1">
        <f>'[1]Pc, Summer, S1'!G20*Main!$B$8+_xlfn.IFNA(VLOOKUP($A20,'EV Distribution'!$A$2:$B$11,2,FALSE),0)*'EV Scenarios'!G$2</f>
        <v>0.53834613117200003</v>
      </c>
      <c r="H20" s="1">
        <f>'[1]Pc, Summer, S1'!H20*Main!$B$8+_xlfn.IFNA(VLOOKUP($A20,'EV Distribution'!$A$2:$B$11,2,FALSE),0)*'EV Scenarios'!H$2</f>
        <v>1.12253396347</v>
      </c>
      <c r="I20" s="1">
        <f>'[1]Pc, Summer, S1'!I20*Main!$B$8+_xlfn.IFNA(VLOOKUP($A20,'EV Distribution'!$A$2:$B$11,2,FALSE),0)*'EV Scenarios'!I$2</f>
        <v>0.68292380395399999</v>
      </c>
      <c r="J20" s="1">
        <f>'[1]Pc, Summer, S1'!J20*Main!$B$8+_xlfn.IFNA(VLOOKUP($A20,'EV Distribution'!$A$2:$B$11,2,FALSE),0)*'EV Scenarios'!J$2</f>
        <v>8.1104548146000002E-2</v>
      </c>
      <c r="K20" s="1">
        <f>'[1]Pc, Summer, S1'!K20*Main!$B$8+_xlfn.IFNA(VLOOKUP($A20,'EV Distribution'!$A$2:$B$11,2,FALSE),0)*'EV Scenarios'!K$2</f>
        <v>-0.17396337863199998</v>
      </c>
      <c r="L20" s="1">
        <f>'[1]Pc, Summer, S1'!L20*Main!$B$8+_xlfn.IFNA(VLOOKUP($A20,'EV Distribution'!$A$2:$B$11,2,FALSE),0)*'EV Scenarios'!L$2</f>
        <v>0.32794447728600001</v>
      </c>
      <c r="M20" s="1">
        <f>'[1]Pc, Summer, S1'!M20*Main!$B$8+_xlfn.IFNA(VLOOKUP($A20,'EV Distribution'!$A$2:$B$11,2,FALSE),0)*'EV Scenarios'!M$2</f>
        <v>1.6455995275999998E-2</v>
      </c>
      <c r="N20" s="1">
        <f>'[1]Pc, Summer, S1'!N20*Main!$B$8+_xlfn.IFNA(VLOOKUP($A20,'EV Distribution'!$A$2:$B$11,2,FALSE),0)*'EV Scenarios'!N$2</f>
        <v>0.50543414062000003</v>
      </c>
      <c r="O20" s="1">
        <f>'[1]Pc, Summer, S1'!O20*Main!$B$8+_xlfn.IFNA(VLOOKUP($A20,'EV Distribution'!$A$2:$B$11,2,FALSE),0)*'EV Scenarios'!O$2</f>
        <v>0.42903130540999995</v>
      </c>
      <c r="P20" s="1">
        <f>'[1]Pc, Summer, S1'!P20*Main!$B$8+_xlfn.IFNA(VLOOKUP($A20,'EV Distribution'!$A$2:$B$11,2,FALSE),0)*'EV Scenarios'!P$2</f>
        <v>2.4683992913999999E-2</v>
      </c>
      <c r="Q20" s="1">
        <f>'[1]Pc, Summer, S1'!Q20*Main!$B$8+_xlfn.IFNA(VLOOKUP($A20,'EV Distribution'!$A$2:$B$11,2,FALSE),0)*'EV Scenarios'!Q$2</f>
        <v>1.5586178382840001</v>
      </c>
      <c r="R20" s="1">
        <f>'[1]Pc, Summer, S1'!R20*Main!$B$8+_xlfn.IFNA(VLOOKUP($A20,'EV Distribution'!$A$2:$B$11,2,FALSE),0)*'EV Scenarios'!R$2</f>
        <v>0.83572947437399991</v>
      </c>
      <c r="S20" s="1">
        <f>'[1]Pc, Summer, S1'!S20*Main!$B$8+_xlfn.IFNA(VLOOKUP($A20,'EV Distribution'!$A$2:$B$11,2,FALSE),0)*'EV Scenarios'!S$2</f>
        <v>0.59711754287200003</v>
      </c>
      <c r="T20" s="1">
        <f>'[1]Pc, Summer, S1'!T20*Main!$B$8+_xlfn.IFNA(VLOOKUP($A20,'EV Distribution'!$A$2:$B$11,2,FALSE),0)*'EV Scenarios'!T$2</f>
        <v>1.388180744354</v>
      </c>
      <c r="U20" s="1">
        <f>'[1]Pc, Summer, S1'!U20*Main!$B$8+_xlfn.IFNA(VLOOKUP($A20,'EV Distribution'!$A$2:$B$11,2,FALSE),0)*'EV Scenarios'!U$2</f>
        <v>0.73111636154799997</v>
      </c>
      <c r="V20" s="1">
        <f>'[1]Pc, Summer, S1'!V20*Main!$B$8+_xlfn.IFNA(VLOOKUP($A20,'EV Distribution'!$A$2:$B$11,2,FALSE),0)*'EV Scenarios'!V$2</f>
        <v>1.417566450204</v>
      </c>
      <c r="W20" s="1">
        <f>'[1]Pc, Summer, S1'!W20*Main!$B$8+_xlfn.IFNA(VLOOKUP($A20,'EV Distribution'!$A$2:$B$11,2,FALSE),0)*'EV Scenarios'!W$2</f>
        <v>1.0167454224099999</v>
      </c>
      <c r="X20" s="1">
        <f>'[1]Pc, Summer, S1'!X20*Main!$B$8+_xlfn.IFNA(VLOOKUP($A20,'EV Distribution'!$A$2:$B$11,2,FALSE),0)*'EV Scenarios'!X$2</f>
        <v>0.873343177862</v>
      </c>
      <c r="Y20" s="1">
        <f>'[1]Pc, Summer, S1'!Y20*Main!$B$8+_xlfn.IFNA(VLOOKUP($A20,'EV Distribution'!$A$2:$B$11,2,FALSE),0)*'EV Scenarios'!Y$2</f>
        <v>0.109314825762</v>
      </c>
      <c r="Z20" s="1"/>
    </row>
    <row r="21" spans="1:26" x14ac:dyDescent="0.3">
      <c r="A21">
        <v>42</v>
      </c>
      <c r="B21" s="1">
        <f>'[1]Pc, Summer, S1'!B21*Main!$B$8+_xlfn.IFNA(VLOOKUP($A21,'EV Distribution'!$A$2:$B$11,2,FALSE),0)*'EV Scenarios'!B$2</f>
        <v>22.603564548635717</v>
      </c>
      <c r="C21" s="1">
        <f>'[1]Pc, Summer, S1'!C21*Main!$B$8+_xlfn.IFNA(VLOOKUP($A21,'EV Distribution'!$A$2:$B$11,2,FALSE),0)*'EV Scenarios'!C$2</f>
        <v>21.194962158045559</v>
      </c>
      <c r="D21" s="1">
        <f>'[1]Pc, Summer, S1'!D21*Main!$B$8+_xlfn.IFNA(VLOOKUP($A21,'EV Distribution'!$A$2:$B$11,2,FALSE),0)*'EV Scenarios'!D$2</f>
        <v>20.266005659106973</v>
      </c>
      <c r="E21" s="1">
        <f>'[1]Pc, Summer, S1'!E21*Main!$B$8+_xlfn.IFNA(VLOOKUP($A21,'EV Distribution'!$A$2:$B$11,2,FALSE),0)*'EV Scenarios'!E$2</f>
        <v>19.566000599643605</v>
      </c>
      <c r="F21" s="1">
        <f>'[1]Pc, Summer, S1'!F21*Main!$B$8+_xlfn.IFNA(VLOOKUP($A21,'EV Distribution'!$A$2:$B$11,2,FALSE),0)*'EV Scenarios'!F$2</f>
        <v>20.22092954377548</v>
      </c>
      <c r="G21" s="1">
        <f>'[1]Pc, Summer, S1'!G21*Main!$B$8+_xlfn.IFNA(VLOOKUP($A21,'EV Distribution'!$A$2:$B$11,2,FALSE),0)*'EV Scenarios'!G$2</f>
        <v>20.147715257473006</v>
      </c>
      <c r="H21" s="1">
        <f>'[1]Pc, Summer, S1'!H21*Main!$B$8+_xlfn.IFNA(VLOOKUP($A21,'EV Distribution'!$A$2:$B$11,2,FALSE),0)*'EV Scenarios'!H$2</f>
        <v>23.26953678795455</v>
      </c>
      <c r="I21" s="1">
        <f>'[1]Pc, Summer, S1'!I21*Main!$B$8+_xlfn.IFNA(VLOOKUP($A21,'EV Distribution'!$A$2:$B$11,2,FALSE),0)*'EV Scenarios'!I$2</f>
        <v>25.424300410265232</v>
      </c>
      <c r="J21" s="1">
        <f>'[1]Pc, Summer, S1'!J21*Main!$B$8+_xlfn.IFNA(VLOOKUP($A21,'EV Distribution'!$A$2:$B$11,2,FALSE),0)*'EV Scenarios'!J$2</f>
        <v>27.130627229822327</v>
      </c>
      <c r="K21" s="1">
        <f>'[1]Pc, Summer, S1'!K21*Main!$B$8+_xlfn.IFNA(VLOOKUP($A21,'EV Distribution'!$A$2:$B$11,2,FALSE),0)*'EV Scenarios'!K$2</f>
        <v>27.502577060212914</v>
      </c>
      <c r="L21" s="1">
        <f>'[1]Pc, Summer, S1'!L21*Main!$B$8+_xlfn.IFNA(VLOOKUP($A21,'EV Distribution'!$A$2:$B$11,2,FALSE),0)*'EV Scenarios'!L$2</f>
        <v>27.261250606501594</v>
      </c>
      <c r="M21" s="1">
        <f>'[1]Pc, Summer, S1'!M21*Main!$B$8+_xlfn.IFNA(VLOOKUP($A21,'EV Distribution'!$A$2:$B$11,2,FALSE),0)*'EV Scenarios'!M$2</f>
        <v>28.995829375544158</v>
      </c>
      <c r="N21" s="1">
        <f>'[1]Pc, Summer, S1'!N21*Main!$B$8+_xlfn.IFNA(VLOOKUP($A21,'EV Distribution'!$A$2:$B$11,2,FALSE),0)*'EV Scenarios'!N$2</f>
        <v>28.973572965176135</v>
      </c>
      <c r="O21" s="1">
        <f>'[1]Pc, Summer, S1'!O21*Main!$B$8+_xlfn.IFNA(VLOOKUP($A21,'EV Distribution'!$A$2:$B$11,2,FALSE),0)*'EV Scenarios'!O$2</f>
        <v>28.476903372858679</v>
      </c>
      <c r="P21" s="1">
        <f>'[1]Pc, Summer, S1'!P21*Main!$B$8+_xlfn.IFNA(VLOOKUP($A21,'EV Distribution'!$A$2:$B$11,2,FALSE),0)*'EV Scenarios'!P$2</f>
        <v>27.357152318012652</v>
      </c>
      <c r="Q21" s="1">
        <f>'[1]Pc, Summer, S1'!Q21*Main!$B$8+_xlfn.IFNA(VLOOKUP($A21,'EV Distribution'!$A$2:$B$11,2,FALSE),0)*'EV Scenarios'!Q$2</f>
        <v>26.451531172649503</v>
      </c>
      <c r="R21" s="1">
        <f>'[1]Pc, Summer, S1'!R21*Main!$B$8+_xlfn.IFNA(VLOOKUP($A21,'EV Distribution'!$A$2:$B$11,2,FALSE),0)*'EV Scenarios'!R$2</f>
        <v>26.007605731045135</v>
      </c>
      <c r="S21" s="1">
        <f>'[1]Pc, Summer, S1'!S21*Main!$B$8+_xlfn.IFNA(VLOOKUP($A21,'EV Distribution'!$A$2:$B$11,2,FALSE),0)*'EV Scenarios'!S$2</f>
        <v>26.168692184646552</v>
      </c>
      <c r="T21" s="1">
        <f>'[1]Pc, Summer, S1'!T21*Main!$B$8+_xlfn.IFNA(VLOOKUP($A21,'EV Distribution'!$A$2:$B$11,2,FALSE),0)*'EV Scenarios'!T$2</f>
        <v>25.495900495666802</v>
      </c>
      <c r="U21" s="1">
        <f>'[1]Pc, Summer, S1'!U21*Main!$B$8+_xlfn.IFNA(VLOOKUP($A21,'EV Distribution'!$A$2:$B$11,2,FALSE),0)*'EV Scenarios'!U$2</f>
        <v>25.648050526910733</v>
      </c>
      <c r="V21" s="1">
        <f>'[1]Pc, Summer, S1'!V21*Main!$B$8+_xlfn.IFNA(VLOOKUP($A21,'EV Distribution'!$A$2:$B$11,2,FALSE),0)*'EV Scenarios'!V$2</f>
        <v>26.653073638628694</v>
      </c>
      <c r="W21" s="1">
        <f>'[1]Pc, Summer, S1'!W21*Main!$B$8+_xlfn.IFNA(VLOOKUP($A21,'EV Distribution'!$A$2:$B$11,2,FALSE),0)*'EV Scenarios'!W$2</f>
        <v>28.727485724444346</v>
      </c>
      <c r="X21" s="1">
        <f>'[1]Pc, Summer, S1'!X21*Main!$B$8+_xlfn.IFNA(VLOOKUP($A21,'EV Distribution'!$A$2:$B$11,2,FALSE),0)*'EV Scenarios'!X$2</f>
        <v>27.120953208616577</v>
      </c>
      <c r="Y21" s="1">
        <f>'[1]Pc, Summer, S1'!Y21*Main!$B$8+_xlfn.IFNA(VLOOKUP($A21,'EV Distribution'!$A$2:$B$11,2,FALSE),0)*'EV Scenarios'!Y$2</f>
        <v>23.923248911147166</v>
      </c>
      <c r="Z21" s="1"/>
    </row>
    <row r="22" spans="1:26" x14ac:dyDescent="0.3">
      <c r="A22">
        <v>55</v>
      </c>
      <c r="B22" s="1">
        <f>'[1]Pc, Summer, S1'!B22*Main!$B$8+_xlfn.IFNA(VLOOKUP($A22,'EV Distribution'!$A$2:$B$11,2,FALSE),0)*'EV Scenarios'!B$2</f>
        <v>3.66145894891</v>
      </c>
      <c r="C22" s="1">
        <f>'[1]Pc, Summer, S1'!C22*Main!$B$8+_xlfn.IFNA(VLOOKUP($A22,'EV Distribution'!$A$2:$B$11,2,FALSE),0)*'EV Scenarios'!C$2</f>
        <v>4.0469994096619999</v>
      </c>
      <c r="D22" s="1">
        <f>'[1]Pc, Summer, S1'!D22*Main!$B$8+_xlfn.IFNA(VLOOKUP($A22,'EV Distribution'!$A$2:$B$11,2,FALSE),0)*'EV Scenarios'!D$2</f>
        <v>2.2133313646219999</v>
      </c>
      <c r="E22" s="1">
        <f>'[1]Pc, Summer, S1'!E22*Main!$B$8+_xlfn.IFNA(VLOOKUP($A22,'EV Distribution'!$A$2:$B$11,2,FALSE),0)*'EV Scenarios'!E$2</f>
        <v>2.3308741880219999</v>
      </c>
      <c r="F22" s="1">
        <f>'[1]Pc, Summer, S1'!F22*Main!$B$8+_xlfn.IFNA(VLOOKUP($A22,'EV Distribution'!$A$2:$B$11,2,FALSE),0)*'EV Scenarios'!F$2</f>
        <v>2.4919078560800001</v>
      </c>
      <c r="G22" s="1">
        <f>'[1]Pc, Summer, S1'!G22*Main!$B$8+_xlfn.IFNA(VLOOKUP($A22,'EV Distribution'!$A$2:$B$11,2,FALSE),0)*'EV Scenarios'!G$2</f>
        <v>2.54480212661</v>
      </c>
      <c r="H22" s="1">
        <f>'[1]Pc, Summer, S1'!H22*Main!$B$8+_xlfn.IFNA(VLOOKUP($A22,'EV Distribution'!$A$2:$B$11,2,FALSE),0)*'EV Scenarios'!H$2</f>
        <v>5.6514589490719995</v>
      </c>
      <c r="I22" s="1">
        <f>'[1]Pc, Summer, S1'!I22*Main!$B$8+_xlfn.IFNA(VLOOKUP($A22,'EV Distribution'!$A$2:$B$11,2,FALSE),0)*'EV Scenarios'!I$2</f>
        <v>7.5156881281959995</v>
      </c>
      <c r="J22" s="1">
        <f>'[1]Pc, Summer, S1'!J22*Main!$B$8+_xlfn.IFNA(VLOOKUP($A22,'EV Distribution'!$A$2:$B$11,2,FALSE),0)*'EV Scenarios'!J$2</f>
        <v>8.6687832257499995</v>
      </c>
      <c r="K22" s="1">
        <f>'[1]Pc, Summer, S1'!K22*Main!$B$8+_xlfn.IFNA(VLOOKUP($A22,'EV Distribution'!$A$2:$B$11,2,FALSE),0)*'EV Scenarios'!K$2</f>
        <v>8.4560307153960004</v>
      </c>
      <c r="L22" s="1">
        <f>'[1]Pc, Summer, S1'!L22*Main!$B$8+_xlfn.IFNA(VLOOKUP($A22,'EV Distribution'!$A$2:$B$11,2,FALSE),0)*'EV Scenarios'!L$2</f>
        <v>8.2750147673600001</v>
      </c>
      <c r="M22" s="1">
        <f>'[1]Pc, Summer, S1'!M22*Main!$B$8+_xlfn.IFNA(VLOOKUP($A22,'EV Distribution'!$A$2:$B$11,2,FALSE),0)*'EV Scenarios'!M$2</f>
        <v>8.3972593036959999</v>
      </c>
      <c r="N22" s="1">
        <f>'[1]Pc, Summer, S1'!N22*Main!$B$8+_xlfn.IFNA(VLOOKUP($A22,'EV Distribution'!$A$2:$B$11,2,FALSE),0)*'EV Scenarios'!N$2</f>
        <v>8.693467218663999</v>
      </c>
      <c r="O22" s="1">
        <f>'[1]Pc, Summer, S1'!O22*Main!$B$8+_xlfn.IFNA(VLOOKUP($A22,'EV Distribution'!$A$2:$B$11,2,FALSE),0)*'EV Scenarios'!O$2</f>
        <v>8.3420141766980009</v>
      </c>
      <c r="P22" s="1">
        <f>'[1]Pc, Summer, S1'!P22*Main!$B$8+_xlfn.IFNA(VLOOKUP($A22,'EV Distribution'!$A$2:$B$11,2,FALSE),0)*'EV Scenarios'!P$2</f>
        <v>7.4604430011980005</v>
      </c>
      <c r="Q22" s="1">
        <f>'[1]Pc, Summer, S1'!Q22*Main!$B$8+_xlfn.IFNA(VLOOKUP($A22,'EV Distribution'!$A$2:$B$11,2,FALSE),0)*'EV Scenarios'!Q$2</f>
        <v>6.5153987010619998</v>
      </c>
      <c r="R22" s="1">
        <f>'[1]Pc, Summer, S1'!R22*Main!$B$8+_xlfn.IFNA(VLOOKUP($A22,'EV Distribution'!$A$2:$B$11,2,FALSE),0)*'EV Scenarios'!R$2</f>
        <v>6.5436089786779998</v>
      </c>
      <c r="S22" s="1">
        <f>'[1]Pc, Summer, S1'!S22*Main!$B$8+_xlfn.IFNA(VLOOKUP($A22,'EV Distribution'!$A$2:$B$11,2,FALSE),0)*'EV Scenarios'!S$2</f>
        <v>5.8912463088079994</v>
      </c>
      <c r="T22" s="1">
        <f>'[1]Pc, Summer, S1'!T22*Main!$B$8+_xlfn.IFNA(VLOOKUP($A22,'EV Distribution'!$A$2:$B$11,2,FALSE),0)*'EV Scenarios'!T$2</f>
        <v>6.1945067931799995</v>
      </c>
      <c r="U22" s="1">
        <f>'[1]Pc, Summer, S1'!U22*Main!$B$8+_xlfn.IFNA(VLOOKUP($A22,'EV Distribution'!$A$2:$B$11,2,FALSE),0)*'EV Scenarios'!U$2</f>
        <v>7.3910927353920002</v>
      </c>
      <c r="V22" s="1">
        <f>'[1]Pc, Summer, S1'!V22*Main!$B$8+_xlfn.IFNA(VLOOKUP($A22,'EV Distribution'!$A$2:$B$11,2,FALSE),0)*'EV Scenarios'!V$2</f>
        <v>7.9611754288819991</v>
      </c>
      <c r="W22" s="1">
        <f>'[1]Pc, Summer, S1'!W22*Main!$B$8+_xlfn.IFNA(VLOOKUP($A22,'EV Distribution'!$A$2:$B$11,2,FALSE),0)*'EV Scenarios'!W$2</f>
        <v>9.0167099830139996</v>
      </c>
      <c r="X22" s="1">
        <f>'[1]Pc, Summer, S1'!X22*Main!$B$8+_xlfn.IFNA(VLOOKUP($A22,'EV Distribution'!$A$2:$B$11,2,FALSE),0)*'EV Scenarios'!X$2</f>
        <v>6.9902717075979997</v>
      </c>
      <c r="Y22" s="1">
        <f>'[1]Pc, Summer, S1'!Y22*Main!$B$8+_xlfn.IFNA(VLOOKUP($A22,'EV Distribution'!$A$2:$B$11,2,FALSE),0)*'EV Scenarios'!Y$2</f>
        <v>5.2953041941699999</v>
      </c>
      <c r="Z22" s="1"/>
    </row>
    <row r="23" spans="1:26" x14ac:dyDescent="0.3">
      <c r="A23">
        <v>68</v>
      </c>
      <c r="B23" s="1">
        <f>'[1]Pc, Summer, S1'!B23*Main!$B$8+_xlfn.IFNA(VLOOKUP($A23,'EV Distribution'!$A$2:$B$11,2,FALSE),0)*'EV Scenarios'!B$2</f>
        <v>2.480714781950323</v>
      </c>
      <c r="C23" s="1">
        <f>'[1]Pc, Summer, S1'!C23*Main!$B$8+_xlfn.IFNA(VLOOKUP($A23,'EV Distribution'!$A$2:$B$11,2,FALSE),0)*'EV Scenarios'!C$2</f>
        <v>2.480714781950323</v>
      </c>
      <c r="D23" s="1">
        <f>'[1]Pc, Summer, S1'!D23*Main!$B$8+_xlfn.IFNA(VLOOKUP($A23,'EV Distribution'!$A$2:$B$11,2,FALSE),0)*'EV Scenarios'!D$2</f>
        <v>1.5359160875438176</v>
      </c>
      <c r="E23" s="1">
        <f>'[1]Pc, Summer, S1'!E23*Main!$B$8+_xlfn.IFNA(VLOOKUP($A23,'EV Distribution'!$A$2:$B$11,2,FALSE),0)*'EV Scenarios'!E$2</f>
        <v>1.5359160875438176</v>
      </c>
      <c r="F23" s="1">
        <f>'[1]Pc, Summer, S1'!F23*Main!$B$8+_xlfn.IFNA(VLOOKUP($A23,'EV Distribution'!$A$2:$B$11,2,FALSE),0)*'EV Scenarios'!F$2</f>
        <v>1.5359160875438176</v>
      </c>
      <c r="G23" s="1">
        <f>'[1]Pc, Summer, S1'!G23*Main!$B$8+_xlfn.IFNA(VLOOKUP($A23,'EV Distribution'!$A$2:$B$11,2,FALSE),0)*'EV Scenarios'!G$2</f>
        <v>1.5359160875438176</v>
      </c>
      <c r="H23" s="1">
        <f>'[1]Pc, Summer, S1'!H23*Main!$B$8+_xlfn.IFNA(VLOOKUP($A23,'EV Distribution'!$A$2:$B$11,2,FALSE),0)*'EV Scenarios'!H$2</f>
        <v>2.0279997671763161</v>
      </c>
      <c r="I23" s="1">
        <f>'[1]Pc, Summer, S1'!I23*Main!$B$8+_xlfn.IFNA(VLOOKUP($A23,'EV Distribution'!$A$2:$B$11,2,FALSE),0)*'EV Scenarios'!I$2</f>
        <v>2.5200834468088145</v>
      </c>
      <c r="J23" s="1">
        <f>'[1]Pc, Summer, S1'!J23*Main!$B$8+_xlfn.IFNA(VLOOKUP($A23,'EV Distribution'!$A$2:$B$11,2,FALSE),0)*'EV Scenarios'!J$2</f>
        <v>2.5200834468088145</v>
      </c>
      <c r="K23" s="1">
        <f>'[1]Pc, Summer, S1'!K23*Main!$B$8+_xlfn.IFNA(VLOOKUP($A23,'EV Distribution'!$A$2:$B$11,2,FALSE),0)*'EV Scenarios'!K$2</f>
        <v>2.5200834468088145</v>
      </c>
      <c r="L23" s="1">
        <f>'[1]Pc, Summer, S1'!L23*Main!$B$8+_xlfn.IFNA(VLOOKUP($A23,'EV Distribution'!$A$2:$B$11,2,FALSE),0)*'EV Scenarios'!L$2</f>
        <v>2.5200834468088145</v>
      </c>
      <c r="M23" s="1">
        <f>'[1]Pc, Summer, S1'!M23*Main!$B$8+_xlfn.IFNA(VLOOKUP($A23,'EV Distribution'!$A$2:$B$11,2,FALSE),0)*'EV Scenarios'!M$2</f>
        <v>2.5200834468088145</v>
      </c>
      <c r="N23" s="1">
        <f>'[1]Pc, Summer, S1'!N23*Main!$B$8+_xlfn.IFNA(VLOOKUP($A23,'EV Distribution'!$A$2:$B$11,2,FALSE),0)*'EV Scenarios'!N$2</f>
        <v>2.5200834468088145</v>
      </c>
      <c r="O23" s="1">
        <f>'[1]Pc, Summer, S1'!O23*Main!$B$8+_xlfn.IFNA(VLOOKUP($A23,'EV Distribution'!$A$2:$B$11,2,FALSE),0)*'EV Scenarios'!O$2</f>
        <v>2.5200834468088145</v>
      </c>
      <c r="P23" s="1">
        <f>'[1]Pc, Summer, S1'!P23*Main!$B$8+_xlfn.IFNA(VLOOKUP($A23,'EV Distribution'!$A$2:$B$11,2,FALSE),0)*'EV Scenarios'!P$2</f>
        <v>2.5200834468088145</v>
      </c>
      <c r="Q23" s="1">
        <f>'[1]Pc, Summer, S1'!Q23*Main!$B$8+_xlfn.IFNA(VLOOKUP($A23,'EV Distribution'!$A$2:$B$11,2,FALSE),0)*'EV Scenarios'!Q$2</f>
        <v>2.5200834468088145</v>
      </c>
      <c r="R23" s="1">
        <f>'[1]Pc, Summer, S1'!R23*Main!$B$8+_xlfn.IFNA(VLOOKUP($A23,'EV Distribution'!$A$2:$B$11,2,FALSE),0)*'EV Scenarios'!R$2</f>
        <v>2.5200834468088145</v>
      </c>
      <c r="S23" s="1">
        <f>'[1]Pc, Summer, S1'!S23*Main!$B$8+_xlfn.IFNA(VLOOKUP($A23,'EV Distribution'!$A$2:$B$11,2,FALSE),0)*'EV Scenarios'!S$2</f>
        <v>2.5200834468088145</v>
      </c>
      <c r="T23" s="1">
        <f>'[1]Pc, Summer, S1'!T23*Main!$B$8+_xlfn.IFNA(VLOOKUP($A23,'EV Distribution'!$A$2:$B$11,2,FALSE),0)*'EV Scenarios'!T$2</f>
        <v>2.7562831204104414</v>
      </c>
      <c r="U23" s="1">
        <f>'[1]Pc, Summer, S1'!U23*Main!$B$8+_xlfn.IFNA(VLOOKUP($A23,'EV Distribution'!$A$2:$B$11,2,FALSE),0)*'EV Scenarios'!U$2</f>
        <v>3.4648821412153206</v>
      </c>
      <c r="V23" s="1">
        <f>'[1]Pc, Summer, S1'!V23*Main!$B$8+_xlfn.IFNA(VLOOKUP($A23,'EV Distribution'!$A$2:$B$11,2,FALSE),0)*'EV Scenarios'!V$2</f>
        <v>3.4648821412153206</v>
      </c>
      <c r="W23" s="1">
        <f>'[1]Pc, Summer, S1'!W23*Main!$B$8+_xlfn.IFNA(VLOOKUP($A23,'EV Distribution'!$A$2:$B$11,2,FALSE),0)*'EV Scenarios'!W$2</f>
        <v>3.4648821412153206</v>
      </c>
      <c r="X23" s="1">
        <f>'[1]Pc, Summer, S1'!X23*Main!$B$8+_xlfn.IFNA(VLOOKUP($A23,'EV Distribution'!$A$2:$B$11,2,FALSE),0)*'EV Scenarios'!X$2</f>
        <v>3.2188403013990707</v>
      </c>
      <c r="Y23" s="1">
        <f>'[1]Pc, Summer, S1'!Y23*Main!$B$8+_xlfn.IFNA(VLOOKUP($A23,'EV Distribution'!$A$2:$B$11,2,FALSE),0)*'EV Scenarios'!Y$2</f>
        <v>2.480714781950323</v>
      </c>
      <c r="Z23" s="1"/>
    </row>
    <row r="24" spans="1:26" x14ac:dyDescent="0.3">
      <c r="A24">
        <v>72</v>
      </c>
      <c r="B24" s="1">
        <f>'[1]Pc, Summer, S1'!B24*Main!$B$8+_xlfn.IFNA(VLOOKUP($A24,'EV Distribution'!$A$2:$B$11,2,FALSE),0)*'EV Scenarios'!B$2</f>
        <v>106.97488761471855</v>
      </c>
      <c r="C24" s="1">
        <f>'[1]Pc, Summer, S1'!C24*Main!$B$8+_xlfn.IFNA(VLOOKUP($A24,'EV Distribution'!$A$2:$B$11,2,FALSE),0)*'EV Scenarios'!C$2</f>
        <v>101.7539793913018</v>
      </c>
      <c r="D24" s="1">
        <f>'[1]Pc, Summer, S1'!D24*Main!$B$8+_xlfn.IFNA(VLOOKUP($A24,'EV Distribution'!$A$2:$B$11,2,FALSE),0)*'EV Scenarios'!D$2</f>
        <v>83.76479244119588</v>
      </c>
      <c r="E24" s="1">
        <f>'[1]Pc, Summer, S1'!E24*Main!$B$8+_xlfn.IFNA(VLOOKUP($A24,'EV Distribution'!$A$2:$B$11,2,FALSE),0)*'EV Scenarios'!E$2</f>
        <v>89.078145180154721</v>
      </c>
      <c r="F24" s="1">
        <f>'[1]Pc, Summer, S1'!F24*Main!$B$8+_xlfn.IFNA(VLOOKUP($A24,'EV Distribution'!$A$2:$B$11,2,FALSE),0)*'EV Scenarios'!F$2</f>
        <v>83.775700432838832</v>
      </c>
      <c r="G24" s="1">
        <f>'[1]Pc, Summer, S1'!G24*Main!$B$8+_xlfn.IFNA(VLOOKUP($A24,'EV Distribution'!$A$2:$B$11,2,FALSE),0)*'EV Scenarios'!G$2</f>
        <v>94.18657645546719</v>
      </c>
      <c r="H24" s="1">
        <f>'[1]Pc, Summer, S1'!H24*Main!$B$8+_xlfn.IFNA(VLOOKUP($A24,'EV Distribution'!$A$2:$B$11,2,FALSE),0)*'EV Scenarios'!H$2</f>
        <v>77.39006842403488</v>
      </c>
      <c r="I24" s="1">
        <f>'[1]Pc, Summer, S1'!I24*Main!$B$8+_xlfn.IFNA(VLOOKUP($A24,'EV Distribution'!$A$2:$B$11,2,FALSE),0)*'EV Scenarios'!I$2</f>
        <v>51.180367258552153</v>
      </c>
      <c r="J24" s="1">
        <f>'[1]Pc, Summer, S1'!J24*Main!$B$8+_xlfn.IFNA(VLOOKUP($A24,'EV Distribution'!$A$2:$B$11,2,FALSE),0)*'EV Scenarios'!J$2</f>
        <v>61.965370031107611</v>
      </c>
      <c r="K24" s="1">
        <f>'[1]Pc, Summer, S1'!K24*Main!$B$8+_xlfn.IFNA(VLOOKUP($A24,'EV Distribution'!$A$2:$B$11,2,FALSE),0)*'EV Scenarios'!K$2</f>
        <v>58.354033125807732</v>
      </c>
      <c r="L24" s="1">
        <f>'[1]Pc, Summer, S1'!L24*Main!$B$8+_xlfn.IFNA(VLOOKUP($A24,'EV Distribution'!$A$2:$B$11,2,FALSE),0)*'EV Scenarios'!L$2</f>
        <v>68.970485281530216</v>
      </c>
      <c r="M24" s="1">
        <f>'[1]Pc, Summer, S1'!M24*Main!$B$8+_xlfn.IFNA(VLOOKUP($A24,'EV Distribution'!$A$2:$B$11,2,FALSE),0)*'EV Scenarios'!M$2</f>
        <v>75.764795591578292</v>
      </c>
      <c r="N24" s="1">
        <f>'[1]Pc, Summer, S1'!N24*Main!$B$8+_xlfn.IFNA(VLOOKUP($A24,'EV Distribution'!$A$2:$B$11,2,FALSE),0)*'EV Scenarios'!N$2</f>
        <v>89.819522004624417</v>
      </c>
      <c r="O24" s="1">
        <f>'[1]Pc, Summer, S1'!O24*Main!$B$8+_xlfn.IFNA(VLOOKUP($A24,'EV Distribution'!$A$2:$B$11,2,FALSE),0)*'EV Scenarios'!O$2</f>
        <v>96.980272589687544</v>
      </c>
      <c r="P24" s="1">
        <f>'[1]Pc, Summer, S1'!P24*Main!$B$8+_xlfn.IFNA(VLOOKUP($A24,'EV Distribution'!$A$2:$B$11,2,FALSE),0)*'EV Scenarios'!P$2</f>
        <v>100.73372234471844</v>
      </c>
      <c r="Q24" s="1">
        <f>'[1]Pc, Summer, S1'!Q24*Main!$B$8+_xlfn.IFNA(VLOOKUP($A24,'EV Distribution'!$A$2:$B$11,2,FALSE),0)*'EV Scenarios'!Q$2</f>
        <v>95.093571329684565</v>
      </c>
      <c r="R24" s="1">
        <f>'[1]Pc, Summer, S1'!R24*Main!$B$8+_xlfn.IFNA(VLOOKUP($A24,'EV Distribution'!$A$2:$B$11,2,FALSE),0)*'EV Scenarios'!R$2</f>
        <v>96.171394709556736</v>
      </c>
      <c r="S24" s="1">
        <f>'[1]Pc, Summer, S1'!S24*Main!$B$8+_xlfn.IFNA(VLOOKUP($A24,'EV Distribution'!$A$2:$B$11,2,FALSE),0)*'EV Scenarios'!S$2</f>
        <v>86.429201622437589</v>
      </c>
      <c r="T24" s="1">
        <f>'[1]Pc, Summer, S1'!T24*Main!$B$8+_xlfn.IFNA(VLOOKUP($A24,'EV Distribution'!$A$2:$B$11,2,FALSE),0)*'EV Scenarios'!T$2</f>
        <v>71.076426102197814</v>
      </c>
      <c r="U24" s="1">
        <f>'[1]Pc, Summer, S1'!U24*Main!$B$8+_xlfn.IFNA(VLOOKUP($A24,'EV Distribution'!$A$2:$B$11,2,FALSE),0)*'EV Scenarios'!U$2</f>
        <v>70.90214968351853</v>
      </c>
      <c r="V24" s="1">
        <f>'[1]Pc, Summer, S1'!V24*Main!$B$8+_xlfn.IFNA(VLOOKUP($A24,'EV Distribution'!$A$2:$B$11,2,FALSE),0)*'EV Scenarios'!V$2</f>
        <v>91.159314550170564</v>
      </c>
      <c r="W24" s="1">
        <f>'[1]Pc, Summer, S1'!W24*Main!$B$8+_xlfn.IFNA(VLOOKUP($A24,'EV Distribution'!$A$2:$B$11,2,FALSE),0)*'EV Scenarios'!W$2</f>
        <v>96.71102903073178</v>
      </c>
      <c r="X24" s="1">
        <f>'[1]Pc, Summer, S1'!X24*Main!$B$8+_xlfn.IFNA(VLOOKUP($A24,'EV Distribution'!$A$2:$B$11,2,FALSE),0)*'EV Scenarios'!X$2</f>
        <v>105.7737452278074</v>
      </c>
      <c r="Y24" s="1">
        <f>'[1]Pc, Summer, S1'!Y24*Main!$B$8+_xlfn.IFNA(VLOOKUP($A24,'EV Distribution'!$A$2:$B$11,2,FALSE),0)*'EV Scenarios'!Y$2</f>
        <v>91.977516979061747</v>
      </c>
      <c r="Z24" s="1"/>
    </row>
    <row r="25" spans="1:26" x14ac:dyDescent="0.3">
      <c r="A25">
        <v>103</v>
      </c>
      <c r="B25" s="1">
        <f>'[1]Pc, Summer, S1'!B25*Main!$B$8+_xlfn.IFNA(VLOOKUP($A25,'EV Distribution'!$A$2:$B$11,2,FALSE),0)*'EV Scenarios'!B$2</f>
        <v>49.798568854423117</v>
      </c>
      <c r="C25" s="1">
        <f>'[1]Pc, Summer, S1'!C25*Main!$B$8+_xlfn.IFNA(VLOOKUP($A25,'EV Distribution'!$A$2:$B$11,2,FALSE),0)*'EV Scenarios'!C$2</f>
        <v>42.978186594048061</v>
      </c>
      <c r="D25" s="1">
        <f>'[1]Pc, Summer, S1'!D25*Main!$B$8+_xlfn.IFNA(VLOOKUP($A25,'EV Distribution'!$A$2:$B$11,2,FALSE),0)*'EV Scenarios'!D$2</f>
        <v>42.326836370471689</v>
      </c>
      <c r="E25" s="1">
        <f>'[1]Pc, Summer, S1'!E25*Main!$B$8+_xlfn.IFNA(VLOOKUP($A25,'EV Distribution'!$A$2:$B$11,2,FALSE),0)*'EV Scenarios'!E$2</f>
        <v>38.952433781419671</v>
      </c>
      <c r="F25" s="1">
        <f>'[1]Pc, Summer, S1'!F25*Main!$B$8+_xlfn.IFNA(VLOOKUP($A25,'EV Distribution'!$A$2:$B$11,2,FALSE),0)*'EV Scenarios'!F$2</f>
        <v>37.722183110291759</v>
      </c>
      <c r="G25" s="1">
        <f>'[1]Pc, Summer, S1'!G25*Main!$B$8+_xlfn.IFNA(VLOOKUP($A25,'EV Distribution'!$A$2:$B$11,2,FALSE),0)*'EV Scenarios'!G$2</f>
        <v>36.785531123845168</v>
      </c>
      <c r="H25" s="1">
        <f>'[1]Pc, Summer, S1'!H25*Main!$B$8+_xlfn.IFNA(VLOOKUP($A25,'EV Distribution'!$A$2:$B$11,2,FALSE),0)*'EV Scenarios'!H$2</f>
        <v>44.239651390783933</v>
      </c>
      <c r="I25" s="1">
        <f>'[1]Pc, Summer, S1'!I25*Main!$B$8+_xlfn.IFNA(VLOOKUP($A25,'EV Distribution'!$A$2:$B$11,2,FALSE),0)*'EV Scenarios'!I$2</f>
        <v>50.937837219223489</v>
      </c>
      <c r="J25" s="1">
        <f>'[1]Pc, Summer, S1'!J25*Main!$B$8+_xlfn.IFNA(VLOOKUP($A25,'EV Distribution'!$A$2:$B$11,2,FALSE),0)*'EV Scenarios'!J$2</f>
        <v>58.483351212941699</v>
      </c>
      <c r="K25" s="1">
        <f>'[1]Pc, Summer, S1'!K25*Main!$B$8+_xlfn.IFNA(VLOOKUP($A25,'EV Distribution'!$A$2:$B$11,2,FALSE),0)*'EV Scenarios'!K$2</f>
        <v>75.478294789059404</v>
      </c>
      <c r="L25" s="1">
        <f>'[1]Pc, Summer, S1'!L25*Main!$B$8+_xlfn.IFNA(VLOOKUP($A25,'EV Distribution'!$A$2:$B$11,2,FALSE),0)*'EV Scenarios'!L$2</f>
        <v>77.832536602038999</v>
      </c>
      <c r="M25" s="1">
        <f>'[1]Pc, Summer, S1'!M25*Main!$B$8+_xlfn.IFNA(VLOOKUP($A25,'EV Distribution'!$A$2:$B$11,2,FALSE),0)*'EV Scenarios'!M$2</f>
        <v>81.757200952698142</v>
      </c>
      <c r="N25" s="1">
        <f>'[1]Pc, Summer, S1'!N25*Main!$B$8+_xlfn.IFNA(VLOOKUP($A25,'EV Distribution'!$A$2:$B$11,2,FALSE),0)*'EV Scenarios'!N$2</f>
        <v>85.211116571821591</v>
      </c>
      <c r="O25" s="1">
        <f>'[1]Pc, Summer, S1'!O25*Main!$B$8+_xlfn.IFNA(VLOOKUP($A25,'EV Distribution'!$A$2:$B$11,2,FALSE),0)*'EV Scenarios'!O$2</f>
        <v>87.429764609923069</v>
      </c>
      <c r="P25" s="1">
        <f>'[1]Pc, Summer, S1'!P25*Main!$B$8+_xlfn.IFNA(VLOOKUP($A25,'EV Distribution'!$A$2:$B$11,2,FALSE),0)*'EV Scenarios'!P$2</f>
        <v>77.963398202758441</v>
      </c>
      <c r="Q25" s="1">
        <f>'[1]Pc, Summer, S1'!Q25*Main!$B$8+_xlfn.IFNA(VLOOKUP($A25,'EV Distribution'!$A$2:$B$11,2,FALSE),0)*'EV Scenarios'!Q$2</f>
        <v>70.761161157340496</v>
      </c>
      <c r="R25" s="1">
        <f>'[1]Pc, Summer, S1'!R25*Main!$B$8+_xlfn.IFNA(VLOOKUP($A25,'EV Distribution'!$A$2:$B$11,2,FALSE),0)*'EV Scenarios'!R$2</f>
        <v>65.234606256772452</v>
      </c>
      <c r="S25" s="1">
        <f>'[1]Pc, Summer, S1'!S25*Main!$B$8+_xlfn.IFNA(VLOOKUP($A25,'EV Distribution'!$A$2:$B$11,2,FALSE),0)*'EV Scenarios'!S$2</f>
        <v>62.916387008281909</v>
      </c>
      <c r="T25" s="1">
        <f>'[1]Pc, Summer, S1'!T25*Main!$B$8+_xlfn.IFNA(VLOOKUP($A25,'EV Distribution'!$A$2:$B$11,2,FALSE),0)*'EV Scenarios'!T$2</f>
        <v>53.12809149242306</v>
      </c>
      <c r="U25" s="1">
        <f>'[1]Pc, Summer, S1'!U25*Main!$B$8+_xlfn.IFNA(VLOOKUP($A25,'EV Distribution'!$A$2:$B$11,2,FALSE),0)*'EV Scenarios'!U$2</f>
        <v>50.781754798699851</v>
      </c>
      <c r="V25" s="1">
        <f>'[1]Pc, Summer, S1'!V25*Main!$B$8+_xlfn.IFNA(VLOOKUP($A25,'EV Distribution'!$A$2:$B$11,2,FALSE),0)*'EV Scenarios'!V$2</f>
        <v>47.085633869928785</v>
      </c>
      <c r="W25" s="1">
        <f>'[1]Pc, Summer, S1'!W25*Main!$B$8+_xlfn.IFNA(VLOOKUP($A25,'EV Distribution'!$A$2:$B$11,2,FALSE),0)*'EV Scenarios'!W$2</f>
        <v>50.382018779322948</v>
      </c>
      <c r="X25" s="1">
        <f>'[1]Pc, Summer, S1'!X25*Main!$B$8+_xlfn.IFNA(VLOOKUP($A25,'EV Distribution'!$A$2:$B$11,2,FALSE),0)*'EV Scenarios'!X$2</f>
        <v>47.677766868323133</v>
      </c>
      <c r="Y25" s="1">
        <f>'[1]Pc, Summer, S1'!Y25*Main!$B$8+_xlfn.IFNA(VLOOKUP($A25,'EV Distribution'!$A$2:$B$11,2,FALSE),0)*'EV Scenarios'!Y$2</f>
        <v>41.372313205479628</v>
      </c>
      <c r="Z25" s="1"/>
    </row>
    <row r="26" spans="1:26" x14ac:dyDescent="0.3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x14ac:dyDescent="0.3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x14ac:dyDescent="0.3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x14ac:dyDescent="0.3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x14ac:dyDescent="0.3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x14ac:dyDescent="0.3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x14ac:dyDescent="0.3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4E617-D13A-4298-A034-08B112DDEA29}">
  <dimension ref="A1:Y32"/>
  <sheetViews>
    <sheetView zoomScale="85" zoomScaleNormal="85" workbookViewId="0">
      <selection activeCell="B2" sqref="B2:Y25"/>
    </sheetView>
  </sheetViews>
  <sheetFormatPr defaultRowHeight="14.4" x14ac:dyDescent="0.3"/>
  <sheetData>
    <row r="1" spans="1:25" x14ac:dyDescent="0.3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>'[1]Qc, Summer, S1'!B2*Main!$B$8</f>
        <v>0.38389431465027118</v>
      </c>
      <c r="C2" s="1">
        <f>'[1]Qc, Summer, S1'!C2*Main!$B$8</f>
        <v>0.28349316670943392</v>
      </c>
      <c r="D2" s="1">
        <f>'[1]Qc, Summer, S1'!D2*Main!$B$8</f>
        <v>0.34988956373196839</v>
      </c>
      <c r="E2" s="1">
        <f>'[1]Qc, Summer, S1'!E2*Main!$B$8</f>
        <v>-3.0833360324423808E-2</v>
      </c>
      <c r="F2" s="1">
        <f>'[1]Qc, Summer, S1'!F2*Main!$B$8</f>
        <v>1.1567478171939902</v>
      </c>
      <c r="G2" s="1">
        <f>'[1]Qc, Summer, S1'!G2*Main!$B$8</f>
        <v>0.98303888938894535</v>
      </c>
      <c r="H2" s="1">
        <f>'[1]Qc, Summer, S1'!H2*Main!$B$8</f>
        <v>0.8200096674323778</v>
      </c>
      <c r="I2" s="1">
        <f>'[1]Qc, Summer, S1'!I2*Main!$B$8</f>
        <v>-7.2624435844659926E-2</v>
      </c>
      <c r="J2" s="1">
        <f>'[1]Qc, Summer, S1'!J2*Main!$B$8</f>
        <v>0.6876313852154583</v>
      </c>
      <c r="K2" s="1">
        <f>'[1]Qc, Summer, S1'!K2*Main!$B$8</f>
        <v>0.56380174276592099</v>
      </c>
      <c r="L2" s="1">
        <f>'[1]Qc, Summer, S1'!L2*Main!$B$8</f>
        <v>9.9960335905951991E-2</v>
      </c>
      <c r="M2" s="1">
        <f>'[1]Qc, Summer, S1'!M2*Main!$B$8</f>
        <v>1.6834431507277114</v>
      </c>
      <c r="N2" s="1">
        <f>'[1]Qc, Summer, S1'!N2*Main!$B$8</f>
        <v>0.44474703067707971</v>
      </c>
      <c r="O2" s="1">
        <f>'[1]Qc, Summer, S1'!O2*Main!$B$8</f>
        <v>0.18166018555820246</v>
      </c>
      <c r="P2" s="1">
        <f>'[1]Qc, Summer, S1'!P2*Main!$B$8</f>
        <v>0.65187176402235214</v>
      </c>
      <c r="Q2" s="1">
        <f>'[1]Qc, Summer, S1'!Q2*Main!$B$8</f>
        <v>0.64923884297960976</v>
      </c>
      <c r="R2" s="1">
        <f>'[1]Qc, Summer, S1'!R2*Main!$B$8</f>
        <v>0.87746153164260698</v>
      </c>
      <c r="S2" s="1">
        <f>'[1]Qc, Summer, S1'!S2*Main!$B$8</f>
        <v>1.0097372166061216</v>
      </c>
      <c r="T2" s="1">
        <f>'[1]Qc, Summer, S1'!T2*Main!$B$8</f>
        <v>1.0645923923489216</v>
      </c>
      <c r="U2" s="1">
        <f>'[1]Qc, Summer, S1'!U2*Main!$B$8</f>
        <v>0.34050440107615421</v>
      </c>
      <c r="V2" s="1">
        <f>'[1]Qc, Summer, S1'!V2*Main!$B$8</f>
        <v>0.26053487875718095</v>
      </c>
      <c r="W2" s="1">
        <f>'[1]Qc, Summer, S1'!W2*Main!$B$8</f>
        <v>-0.1840170719730429</v>
      </c>
      <c r="X2" s="1">
        <f>'[1]Qc, Summer, S1'!X2*Main!$B$8</f>
        <v>0.57618328356728332</v>
      </c>
      <c r="Y2" s="1">
        <f>'[1]Qc, Summer, S1'!Y2*Main!$B$8</f>
        <v>0.47240697279392091</v>
      </c>
    </row>
    <row r="3" spans="1:25" x14ac:dyDescent="0.3">
      <c r="A3">
        <v>2</v>
      </c>
      <c r="B3" s="1">
        <f>'[1]Qc, Summer, S1'!B3*Main!$B$8</f>
        <v>-1.785201994681654</v>
      </c>
      <c r="C3" s="1">
        <f>'[1]Qc, Summer, S1'!C3*Main!$B$8</f>
        <v>-2.3209817986975088</v>
      </c>
      <c r="D3" s="1">
        <f>'[1]Qc, Summer, S1'!D3*Main!$B$8</f>
        <v>-2.5581698575768295</v>
      </c>
      <c r="E3" s="1">
        <f>'[1]Qc, Summer, S1'!E3*Main!$B$8</f>
        <v>-2.3344640193129007</v>
      </c>
      <c r="F3" s="1">
        <f>'[1]Qc, Summer, S1'!F3*Main!$B$8</f>
        <v>-2.5022313484021637</v>
      </c>
      <c r="G3" s="1">
        <f>'[1]Qc, Summer, S1'!G3*Main!$B$8</f>
        <v>-2.5599050570601367</v>
      </c>
      <c r="H3" s="1">
        <f>'[1]Qc, Summer, S1'!H3*Main!$B$8</f>
        <v>-2.218644843875238</v>
      </c>
      <c r="I3" s="1">
        <f>'[1]Qc, Summer, S1'!I3*Main!$B$8</f>
        <v>-0.34517129195072199</v>
      </c>
      <c r="J3" s="1">
        <f>'[1]Qc, Summer, S1'!J3*Main!$B$8</f>
        <v>1.1079744481852944</v>
      </c>
      <c r="K3" s="1">
        <f>'[1]Qc, Summer, S1'!K3*Main!$B$8</f>
        <v>1.6129954316581845</v>
      </c>
      <c r="L3" s="1">
        <f>'[1]Qc, Summer, S1'!L3*Main!$B$8</f>
        <v>1.2679586145745734</v>
      </c>
      <c r="M3" s="1">
        <f>'[1]Qc, Summer, S1'!M3*Main!$B$8</f>
        <v>1.6889556887523776</v>
      </c>
      <c r="N3" s="1">
        <f>'[1]Qc, Summer, S1'!N3*Main!$B$8</f>
        <v>1.4988128460907084</v>
      </c>
      <c r="O3" s="1">
        <f>'[1]Qc, Summer, S1'!O3*Main!$B$8</f>
        <v>1.5439402806188949</v>
      </c>
      <c r="P3" s="1">
        <f>'[1]Qc, Summer, S1'!P3*Main!$B$8</f>
        <v>0.79661652392781535</v>
      </c>
      <c r="Q3" s="1">
        <f>'[1]Qc, Summer, S1'!Q3*Main!$B$8</f>
        <v>0.20139430031172861</v>
      </c>
      <c r="R3" s="1">
        <f>'[1]Qc, Summer, S1'!R3*Main!$B$8</f>
        <v>0.44802207053263282</v>
      </c>
      <c r="S3" s="1">
        <f>'[1]Qc, Summer, S1'!S3*Main!$B$8</f>
        <v>0.54419191191671679</v>
      </c>
      <c r="T3" s="1">
        <f>'[1]Qc, Summer, S1'!T3*Main!$B$8</f>
        <v>0.32785513298593366</v>
      </c>
      <c r="U3" s="1">
        <f>'[1]Qc, Summer, S1'!U3*Main!$B$8</f>
        <v>-6.1160216868534699E-2</v>
      </c>
      <c r="V3" s="1">
        <f>'[1]Qc, Summer, S1'!V3*Main!$B$8</f>
        <v>-0.23875966226101972</v>
      </c>
      <c r="W3" s="1">
        <f>'[1]Qc, Summer, S1'!W3*Main!$B$8</f>
        <v>-0.16611128294323318</v>
      </c>
      <c r="X3" s="1">
        <f>'[1]Qc, Summer, S1'!X3*Main!$B$8</f>
        <v>-0.79662696173053327</v>
      </c>
      <c r="Y3" s="1">
        <f>'[1]Qc, Summer, S1'!Y3*Main!$B$8</f>
        <v>-1.0782994547540539</v>
      </c>
    </row>
    <row r="4" spans="1:25" x14ac:dyDescent="0.3">
      <c r="A4">
        <v>3</v>
      </c>
      <c r="B4" s="1">
        <f>'[1]Qc, Summer, S1'!B4*Main!$B$8</f>
        <v>-4.2157026999297207</v>
      </c>
      <c r="C4" s="1">
        <f>'[1]Qc, Summer, S1'!C4*Main!$B$8</f>
        <v>-4.2157026999297207</v>
      </c>
      <c r="D4" s="1">
        <f>'[1]Qc, Summer, S1'!D4*Main!$B$8</f>
        <v>-4.8941822214852486</v>
      </c>
      <c r="E4" s="1">
        <f>'[1]Qc, Summer, S1'!E4*Main!$B$8</f>
        <v>-5.5726617430407774</v>
      </c>
      <c r="F4" s="1">
        <f>'[1]Qc, Summer, S1'!F4*Main!$B$8</f>
        <v>-5.5726617430407774</v>
      </c>
      <c r="G4" s="1">
        <f>'[1]Qc, Summer, S1'!G4*Main!$B$8</f>
        <v>-5.5726617430407774</v>
      </c>
      <c r="H4" s="1">
        <f>'[1]Qc, Summer, S1'!H4*Main!$B$8</f>
        <v>-2.2220182406268418</v>
      </c>
      <c r="I4" s="1">
        <f>'[1]Qc, Summer, S1'!I4*Main!$B$8</f>
        <v>0.46058538543324207</v>
      </c>
      <c r="J4" s="1">
        <f>'[1]Qc, Summer, S1'!J4*Main!$B$8</f>
        <v>1.4626491185478945</v>
      </c>
      <c r="K4" s="1">
        <f>'[1]Qc, Summer, S1'!K4*Main!$B$8</f>
        <v>1.4626491185478945</v>
      </c>
      <c r="L4" s="1">
        <f>'[1]Qc, Summer, S1'!L4*Main!$B$8</f>
        <v>1.3373890504632733</v>
      </c>
      <c r="M4" s="1">
        <f>'[1]Qc, Summer, S1'!M4*Main!$B$8</f>
        <v>1.8801699724507552</v>
      </c>
      <c r="N4" s="1">
        <f>'[1]Qc, Summer, S1'!N4*Main!$B$8</f>
        <v>2.5482109625228584</v>
      </c>
      <c r="O4" s="1">
        <f>'[1]Qc, Summer, S1'!O4*Main!$B$8</f>
        <v>2.6264999133856999</v>
      </c>
      <c r="P4" s="1">
        <f>'[1]Qc, Summer, S1'!P4*Main!$B$8</f>
        <v>1.4730865245587856</v>
      </c>
      <c r="Q4" s="1">
        <f>'[1]Qc, Summer, S1'!Q4*Main!$B$8</f>
        <v>1.1495023071225203</v>
      </c>
      <c r="R4" s="1">
        <f>'[1]Qc, Summer, S1'!R4*Main!$B$8</f>
        <v>-0.18657968477596856</v>
      </c>
      <c r="S4" s="1">
        <f>'[1]Qc, Summer, S1'!S4*Main!$B$8</f>
        <v>-0.18657968477596856</v>
      </c>
      <c r="T4" s="1">
        <f>'[1]Qc, Summer, S1'!T4*Main!$B$8</f>
        <v>-0.18657968477596856</v>
      </c>
      <c r="U4" s="1">
        <f>'[1]Qc, Summer, S1'!U4*Main!$B$8</f>
        <v>-0.18657968477596856</v>
      </c>
      <c r="V4" s="1">
        <f>'[1]Qc, Summer, S1'!V4*Main!$B$8</f>
        <v>-1.188644537486014</v>
      </c>
      <c r="W4" s="1">
        <f>'[1]Qc, Summer, S1'!W4*Main!$B$8</f>
        <v>-1.522666155056029</v>
      </c>
      <c r="X4" s="1">
        <f>'[1]Qc, Summer, S1'!X4*Main!$B$8</f>
        <v>-4.2574523239732853</v>
      </c>
      <c r="Y4" s="1">
        <f>'[1]Qc, Summer, S1'!Y4*Main!$B$8</f>
        <v>-4.2574523239732853</v>
      </c>
    </row>
    <row r="5" spans="1:25" x14ac:dyDescent="0.3">
      <c r="A5">
        <v>4</v>
      </c>
      <c r="B5" s="1">
        <f>'[1]Qc, Summer, S1'!B5*Main!$B$8</f>
        <v>5.0218729752463824</v>
      </c>
      <c r="C5" s="1">
        <f>'[1]Qc, Summer, S1'!C5*Main!$B$8</f>
        <v>3.8477278210751926</v>
      </c>
      <c r="D5" s="1">
        <f>'[1]Qc, Summer, S1'!D5*Main!$B$8</f>
        <v>3.6462984548006729</v>
      </c>
      <c r="E5" s="1">
        <f>'[1]Qc, Summer, S1'!E5*Main!$B$8</f>
        <v>3.1845819606549939</v>
      </c>
      <c r="F5" s="1">
        <f>'[1]Qc, Summer, S1'!F5*Main!$B$8</f>
        <v>3.6660841150208316</v>
      </c>
      <c r="G5" s="1">
        <f>'[1]Qc, Summer, S1'!G5*Main!$B$8</f>
        <v>1.7014864589837586</v>
      </c>
      <c r="H5" s="1">
        <f>'[1]Qc, Summer, S1'!H5*Main!$B$8</f>
        <v>2.9686964991489382</v>
      </c>
      <c r="I5" s="1">
        <f>'[1]Qc, Summer, S1'!I5*Main!$B$8</f>
        <v>5.7047010817107111</v>
      </c>
      <c r="J5" s="1">
        <f>'[1]Qc, Summer, S1'!J5*Main!$B$8</f>
        <v>8.2985986182183868</v>
      </c>
      <c r="K5" s="1">
        <f>'[1]Qc, Summer, S1'!K5*Main!$B$8</f>
        <v>9.8610432923266806</v>
      </c>
      <c r="L5" s="1">
        <f>'[1]Qc, Summer, S1'!L5*Main!$B$8</f>
        <v>10.765223935696209</v>
      </c>
      <c r="M5" s="1">
        <f>'[1]Qc, Summer, S1'!M5*Main!$B$8</f>
        <v>11.158250405013499</v>
      </c>
      <c r="N5" s="1">
        <f>'[1]Qc, Summer, S1'!N5*Main!$B$8</f>
        <v>11.659813490199042</v>
      </c>
      <c r="O5" s="1">
        <f>'[1]Qc, Summer, S1'!O5*Main!$B$8</f>
        <v>11.748030854323178</v>
      </c>
      <c r="P5" s="1">
        <f>'[1]Qc, Summer, S1'!P5*Main!$B$8</f>
        <v>11.664643568713908</v>
      </c>
      <c r="Q5" s="1">
        <f>'[1]Qc, Summer, S1'!Q5*Main!$B$8</f>
        <v>11.276344277985309</v>
      </c>
      <c r="R5" s="1">
        <f>'[1]Qc, Summer, S1'!R5*Main!$B$8</f>
        <v>10.731240492353219</v>
      </c>
      <c r="S5" s="1">
        <f>'[1]Qc, Summer, S1'!S5*Main!$B$8</f>
        <v>9.5227676295407253</v>
      </c>
      <c r="T5" s="1">
        <f>'[1]Qc, Summer, S1'!T5*Main!$B$8</f>
        <v>9.4787102989996299</v>
      </c>
      <c r="U5" s="1">
        <f>'[1]Qc, Summer, S1'!U5*Main!$B$8</f>
        <v>9.0171147476035198</v>
      </c>
      <c r="V5" s="1">
        <f>'[1]Qc, Summer, S1'!V5*Main!$B$8</f>
        <v>8.1280099939576012</v>
      </c>
      <c r="W5" s="1">
        <f>'[1]Qc, Summer, S1'!W5*Main!$B$8</f>
        <v>9.7438966587672322</v>
      </c>
      <c r="X5" s="1">
        <f>'[1]Qc, Summer, S1'!X5*Main!$B$8</f>
        <v>8.7308860743522203</v>
      </c>
      <c r="Y5" s="1">
        <f>'[1]Qc, Summer, S1'!Y5*Main!$B$8</f>
        <v>7.0262656033924245</v>
      </c>
    </row>
    <row r="6" spans="1:25" x14ac:dyDescent="0.3">
      <c r="A6">
        <v>5</v>
      </c>
      <c r="B6" s="1">
        <f>'[1]Qc, Summer, S1'!B6*Main!$B$8</f>
        <v>-0.98672629591612082</v>
      </c>
      <c r="C6" s="1">
        <f>'[1]Qc, Summer, S1'!C6*Main!$B$8</f>
        <v>-0.88548337679978695</v>
      </c>
      <c r="D6" s="1">
        <f>'[1]Qc, Summer, S1'!D6*Main!$B$8</f>
        <v>-0.96503140230833007</v>
      </c>
      <c r="E6" s="1">
        <f>'[1]Qc, Summer, S1'!E6*Main!$B$8</f>
        <v>-0.78062462885858674</v>
      </c>
      <c r="F6" s="1">
        <f>'[1]Qc, Summer, S1'!F6*Main!$B$8</f>
        <v>-0.85294101141025036</v>
      </c>
      <c r="G6" s="1">
        <f>'[1]Qc, Summer, S1'!G6*Main!$B$8</f>
        <v>-0.88909920562465283</v>
      </c>
      <c r="H6" s="1">
        <f>'[1]Qc, Summer, S1'!H6*Main!$B$8</f>
        <v>-1.0337319560351277</v>
      </c>
      <c r="I6" s="1">
        <f>'[1]Qc, Summer, S1'!I6*Main!$B$8</f>
        <v>-0.78424044005202931</v>
      </c>
      <c r="J6" s="1">
        <f>'[1]Qc, Summer, S1'!J6*Main!$B$8</f>
        <v>-0.89271501681809562</v>
      </c>
      <c r="K6" s="1">
        <f>'[1]Qc, Summer, S1'!K6*Main!$B$8</f>
        <v>-0.85294099377882704</v>
      </c>
      <c r="L6" s="1">
        <f>'[1]Qc, Summer, S1'!L6*Main!$B$8</f>
        <v>-0.96503138761547702</v>
      </c>
      <c r="M6" s="1">
        <f>'[1]Qc, Summer, S1'!M6*Main!$B$8</f>
        <v>-1.0735059820129669</v>
      </c>
      <c r="N6" s="1">
        <f>'[1]Qc, Summer, S1'!N6*Main!$B$8</f>
        <v>-0.81316699424812311</v>
      </c>
      <c r="O6" s="1">
        <f>'[1]Qc, Summer, S1'!O6*Main!$B$8</f>
        <v>-0.78062463473572785</v>
      </c>
      <c r="P6" s="1">
        <f>'[1]Qc, Summer, S1'!P6*Main!$B$8</f>
        <v>-0.83847771080363898</v>
      </c>
      <c r="Q6" s="1">
        <f>'[1]Qc, Summer, S1'!Q6*Main!$B$8</f>
        <v>-0.90356247096841735</v>
      </c>
      <c r="R6" s="1">
        <f>'[1]Qc, Summer, S1'!R6*Main!$B$8</f>
        <v>-0.83847771374220958</v>
      </c>
      <c r="S6" s="1">
        <f>'[1]Qc, Summer, S1'!S6*Main!$B$8</f>
        <v>-0.77700881178800274</v>
      </c>
      <c r="T6" s="1">
        <f>'[1]Qc, Summer, S1'!T6*Main!$B$8</f>
        <v>-0.78424043123631748</v>
      </c>
      <c r="U6" s="1">
        <f>'[1]Qc, Summer, S1'!U6*Main!$B$8</f>
        <v>-0.68661331743628495</v>
      </c>
      <c r="V6" s="1">
        <f>'[1]Qc, Summer, S1'!V6*Main!$B$8</f>
        <v>-0.80955116248468628</v>
      </c>
      <c r="W6" s="1">
        <f>'[1]Qc, Summer, S1'!W6*Main!$B$8</f>
        <v>-0.86017263673570632</v>
      </c>
      <c r="X6" s="1">
        <f>'[1]Qc, Summer, S1'!X6*Main!$B$8</f>
        <v>-0.91079409629387331</v>
      </c>
      <c r="Y6" s="1">
        <f>'[1]Qc, Summer, S1'!Y6*Main!$B$8</f>
        <v>-0.91802575688217614</v>
      </c>
    </row>
    <row r="7" spans="1:25" x14ac:dyDescent="0.3">
      <c r="A7">
        <v>8</v>
      </c>
      <c r="B7" s="1">
        <f>'[1]Qc, Summer, S1'!B7*Main!$B$8</f>
        <v>119.61043620650324</v>
      </c>
      <c r="C7" s="1">
        <f>'[1]Qc, Summer, S1'!C7*Main!$B$8</f>
        <v>120.12112583956311</v>
      </c>
      <c r="D7" s="1">
        <f>'[1]Qc, Summer, S1'!D7*Main!$B$8</f>
        <v>121.14315527324051</v>
      </c>
      <c r="E7" s="1">
        <f>'[1]Qc, Summer, S1'!E7*Main!$B$8</f>
        <v>121.36684149360723</v>
      </c>
      <c r="F7" s="1">
        <f>'[1]Qc, Summer, S1'!F7*Main!$B$8</f>
        <v>121.65821223047381</v>
      </c>
      <c r="G7" s="1">
        <f>'[1]Qc, Summer, S1'!G7*Main!$B$8</f>
        <v>122.07214820457723</v>
      </c>
      <c r="H7" s="1">
        <f>'[1]Qc, Summer, S1'!H7*Main!$B$8</f>
        <v>120.47934035613098</v>
      </c>
      <c r="I7" s="1">
        <f>'[1]Qc, Summer, S1'!I7*Main!$B$8</f>
        <v>115.31223865603521</v>
      </c>
      <c r="J7" s="1">
        <f>'[1]Qc, Summer, S1'!J7*Main!$B$8</f>
        <v>114.5300195587772</v>
      </c>
      <c r="K7" s="1">
        <f>'[1]Qc, Summer, S1'!K7*Main!$B$8</f>
        <v>114.27325334977813</v>
      </c>
      <c r="L7" s="1">
        <f>'[1]Qc, Summer, S1'!L7*Main!$B$8</f>
        <v>114.37114366840689</v>
      </c>
      <c r="M7" s="1">
        <f>'[1]Qc, Summer, S1'!M7*Main!$B$8</f>
        <v>113.66389318702917</v>
      </c>
      <c r="N7" s="1">
        <f>'[1]Qc, Summer, S1'!N7*Main!$B$8</f>
        <v>112.77110328955543</v>
      </c>
      <c r="O7" s="1">
        <f>'[1]Qc, Summer, S1'!O7*Main!$B$8</f>
        <v>113.13878781118902</v>
      </c>
      <c r="P7" s="1">
        <f>'[1]Qc, Summer, S1'!P7*Main!$B$8</f>
        <v>113.73103514936484</v>
      </c>
      <c r="Q7" s="1">
        <f>'[1]Qc, Summer, S1'!Q7*Main!$B$8</f>
        <v>115.08697634215093</v>
      </c>
      <c r="R7" s="1">
        <f>'[1]Qc, Summer, S1'!R7*Main!$B$8</f>
        <v>115.39550249229418</v>
      </c>
      <c r="S7" s="1">
        <f>'[1]Qc, Summer, S1'!S7*Main!$B$8</f>
        <v>115.14841927007973</v>
      </c>
      <c r="T7" s="1">
        <f>'[1]Qc, Summer, S1'!T7*Main!$B$8</f>
        <v>115.35558903408064</v>
      </c>
      <c r="U7" s="1">
        <f>'[1]Qc, Summer, S1'!U7*Main!$B$8</f>
        <v>115.88782830426574</v>
      </c>
      <c r="V7" s="1">
        <f>'[1]Qc, Summer, S1'!V7*Main!$B$8</f>
        <v>115.82270858098813</v>
      </c>
      <c r="W7" s="1">
        <f>'[1]Qc, Summer, S1'!W7*Main!$B$8</f>
        <v>115.40449720119921</v>
      </c>
      <c r="X7" s="1">
        <f>'[1]Qc, Summer, S1'!X7*Main!$B$8</f>
        <v>116.32090381744335</v>
      </c>
      <c r="Y7" s="1">
        <f>'[1]Qc, Summer, S1'!Y7*Main!$B$8</f>
        <v>117.2706930921515</v>
      </c>
    </row>
    <row r="8" spans="1:25" x14ac:dyDescent="0.3">
      <c r="A8">
        <v>9</v>
      </c>
      <c r="B8" s="1">
        <f>'[1]Qc, Summer, S1'!B8*Main!$B$8</f>
        <v>31.900404128187581</v>
      </c>
      <c r="C8" s="1">
        <f>'[1]Qc, Summer, S1'!C8*Main!$B$8</f>
        <v>28.624294303821653</v>
      </c>
      <c r="D8" s="1">
        <f>'[1]Qc, Summer, S1'!D8*Main!$B$8</f>
        <v>24.630686029958447</v>
      </c>
      <c r="E8" s="1">
        <f>'[1]Qc, Summer, S1'!E8*Main!$B$8</f>
        <v>25.338433106256463</v>
      </c>
      <c r="F8" s="1">
        <f>'[1]Qc, Summer, S1'!F8*Main!$B$8</f>
        <v>23.933653237668985</v>
      </c>
      <c r="G8" s="1">
        <f>'[1]Qc, Summer, S1'!G8*Main!$B$8</f>
        <v>27.058288984305509</v>
      </c>
      <c r="H8" s="1">
        <f>'[1]Qc, Summer, S1'!H8*Main!$B$8</f>
        <v>29.201632668960205</v>
      </c>
      <c r="I8" s="1">
        <f>'[1]Qc, Summer, S1'!I8*Main!$B$8</f>
        <v>23.681494240114493</v>
      </c>
      <c r="J8" s="1">
        <f>'[1]Qc, Summer, S1'!J8*Main!$B$8</f>
        <v>16.736753732520196</v>
      </c>
      <c r="K8" s="1">
        <f>'[1]Qc, Summer, S1'!K8*Main!$B$8</f>
        <v>12.442274461201901</v>
      </c>
      <c r="L8" s="1">
        <f>'[1]Qc, Summer, S1'!L8*Main!$B$8</f>
        <v>16.000610102616797</v>
      </c>
      <c r="M8" s="1">
        <f>'[1]Qc, Summer, S1'!M8*Main!$B$8</f>
        <v>17.937713316832376</v>
      </c>
      <c r="N8" s="1">
        <f>'[1]Qc, Summer, S1'!N8*Main!$B$8</f>
        <v>17.075628055598582</v>
      </c>
      <c r="O8" s="1">
        <f>'[1]Qc, Summer, S1'!O8*Main!$B$8</f>
        <v>16.886640520778119</v>
      </c>
      <c r="P8" s="1">
        <f>'[1]Qc, Summer, S1'!P8*Main!$B$8</f>
        <v>20.983353891814509</v>
      </c>
      <c r="Q8" s="1">
        <f>'[1]Qc, Summer, S1'!Q8*Main!$B$8</f>
        <v>23.101295144187162</v>
      </c>
      <c r="R8" s="1">
        <f>'[1]Qc, Summer, S1'!R8*Main!$B$8</f>
        <v>24.817949508355262</v>
      </c>
      <c r="S8" s="1">
        <f>'[1]Qc, Summer, S1'!S8*Main!$B$8</f>
        <v>30.509062522138112</v>
      </c>
      <c r="T8" s="1">
        <f>'[1]Qc, Summer, S1'!T8*Main!$B$8</f>
        <v>29.729796071218203</v>
      </c>
      <c r="U8" s="1">
        <f>'[1]Qc, Summer, S1'!U8*Main!$B$8</f>
        <v>28.354578575344291</v>
      </c>
      <c r="V8" s="1">
        <f>'[1]Qc, Summer, S1'!V8*Main!$B$8</f>
        <v>30.767978762752811</v>
      </c>
      <c r="W8" s="1">
        <f>'[1]Qc, Summer, S1'!W8*Main!$B$8</f>
        <v>28.095034582588372</v>
      </c>
      <c r="X8" s="1">
        <f>'[1]Qc, Summer, S1'!X8*Main!$B$8</f>
        <v>30.379290525760155</v>
      </c>
      <c r="Y8" s="1">
        <f>'[1]Qc, Summer, S1'!Y8*Main!$B$8</f>
        <v>31.198576928691587</v>
      </c>
    </row>
    <row r="9" spans="1:25" x14ac:dyDescent="0.3">
      <c r="A9">
        <v>10</v>
      </c>
      <c r="B9" s="1">
        <f>'[1]Qc, Summer, S1'!B9*Main!$B$8</f>
        <v>-10.60231163946322</v>
      </c>
      <c r="C9" s="1">
        <f>'[1]Qc, Summer, S1'!C9*Main!$B$8</f>
        <v>-13.599194819506362</v>
      </c>
      <c r="D9" s="1">
        <f>'[1]Qc, Summer, S1'!D9*Main!$B$8</f>
        <v>-13.720501208367388</v>
      </c>
      <c r="E9" s="1">
        <f>'[1]Qc, Summer, S1'!E9*Main!$B$8</f>
        <v>-13.803898999366497</v>
      </c>
      <c r="F9" s="1">
        <f>'[1]Qc, Summer, S1'!F9*Main!$B$8</f>
        <v>-13.652265733391367</v>
      </c>
      <c r="G9" s="1">
        <f>'[1]Qc, Summer, S1'!G9*Main!$B$8</f>
        <v>-13.594140904192896</v>
      </c>
      <c r="H9" s="1">
        <f>'[1]Qc, Summer, S1'!H9*Main!$B$8</f>
        <v>-11.262522340978867</v>
      </c>
      <c r="I9" s="1">
        <f>'[1]Qc, Summer, S1'!I9*Main!$B$8</f>
        <v>-6.6803695952868889</v>
      </c>
      <c r="J9" s="1">
        <f>'[1]Qc, Summer, S1'!J9*Main!$B$8</f>
        <v>-4.4441087935986392</v>
      </c>
      <c r="K9" s="1">
        <f>'[1]Qc, Summer, S1'!K9*Main!$B$8</f>
        <v>-4.3570448536919644</v>
      </c>
      <c r="L9" s="1">
        <f>'[1]Qc, Summer, S1'!L9*Main!$B$8</f>
        <v>-4.323660514365562</v>
      </c>
      <c r="M9" s="1">
        <f>'[1]Qc, Summer, S1'!M9*Main!$B$8</f>
        <v>-2.0750067614063687</v>
      </c>
      <c r="N9" s="1">
        <f>'[1]Qc, Summer, S1'!N9*Main!$B$8</f>
        <v>-1.4898397856351646</v>
      </c>
      <c r="O9" s="1">
        <f>'[1]Qc, Summer, S1'!O9*Main!$B$8</f>
        <v>-1.8187587223128567</v>
      </c>
      <c r="P9" s="1">
        <f>'[1]Qc, Summer, S1'!P9*Main!$B$8</f>
        <v>-0.37786606336507894</v>
      </c>
      <c r="Q9" s="1">
        <f>'[1]Qc, Summer, S1'!Q9*Main!$B$8</f>
        <v>-2.8714866329862696</v>
      </c>
      <c r="R9" s="1">
        <f>'[1]Qc, Summer, S1'!R9*Main!$B$8</f>
        <v>-5.0765092098491769</v>
      </c>
      <c r="S9" s="1">
        <f>'[1]Qc, Summer, S1'!S9*Main!$B$8</f>
        <v>-4.9653120650675309</v>
      </c>
      <c r="T9" s="1">
        <f>'[1]Qc, Summer, S1'!T9*Main!$B$8</f>
        <v>-5.915397826854857</v>
      </c>
      <c r="U9" s="1">
        <f>'[1]Qc, Summer, S1'!U9*Main!$B$8</f>
        <v>-5.3868291927746155</v>
      </c>
      <c r="V9" s="1">
        <f>'[1]Qc, Summer, S1'!V9*Main!$B$8</f>
        <v>-5.4778087015829682</v>
      </c>
      <c r="W9" s="1">
        <f>'[1]Qc, Summer, S1'!W9*Main!$B$8</f>
        <v>-4.4333034227176649</v>
      </c>
      <c r="X9" s="1">
        <f>'[1]Qc, Summer, S1'!X9*Main!$B$8</f>
        <v>-6.5805467022043382</v>
      </c>
      <c r="Y9" s="1">
        <f>'[1]Qc, Summer, S1'!Y9*Main!$B$8</f>
        <v>-8.8208867394215691</v>
      </c>
    </row>
    <row r="10" spans="1:25" x14ac:dyDescent="0.3">
      <c r="A10">
        <v>12</v>
      </c>
      <c r="B10" s="1">
        <f>'[1]Qc, Summer, S1'!B10*Main!$B$8</f>
        <v>-37.695408433133643</v>
      </c>
      <c r="C10" s="1">
        <f>'[1]Qc, Summer, S1'!C10*Main!$B$8</f>
        <v>-52.166606648015183</v>
      </c>
      <c r="D10" s="1">
        <f>'[1]Qc, Summer, S1'!D10*Main!$B$8</f>
        <v>-54.78112263858538</v>
      </c>
      <c r="E10" s="1">
        <f>'[1]Qc, Summer, S1'!E10*Main!$B$8</f>
        <v>-53.268874509667235</v>
      </c>
      <c r="F10" s="1">
        <f>'[1]Qc, Summer, S1'!F10*Main!$B$8</f>
        <v>-55.299151613214079</v>
      </c>
      <c r="G10" s="1">
        <f>'[1]Qc, Summer, S1'!G10*Main!$B$8</f>
        <v>-57.651450737179935</v>
      </c>
      <c r="H10" s="1">
        <f>'[1]Qc, Summer, S1'!H10*Main!$B$8</f>
        <v>-49.85022637462815</v>
      </c>
      <c r="I10" s="1">
        <f>'[1]Qc, Summer, S1'!I10*Main!$B$8</f>
        <v>-20.734118322390795</v>
      </c>
      <c r="J10" s="1">
        <f>'[1]Qc, Summer, S1'!J10*Main!$B$8</f>
        <v>-0.85536156195681445</v>
      </c>
      <c r="K10" s="1">
        <f>'[1]Qc, Summer, S1'!K10*Main!$B$8</f>
        <v>8.2762030283317447</v>
      </c>
      <c r="L10" s="1">
        <f>'[1]Qc, Summer, S1'!L10*Main!$B$8</f>
        <v>7.5640492745230317</v>
      </c>
      <c r="M10" s="1">
        <f>'[1]Qc, Summer, S1'!M10*Main!$B$8</f>
        <v>8.4672516266048294</v>
      </c>
      <c r="N10" s="1">
        <f>'[1]Qc, Summer, S1'!N10*Main!$B$8</f>
        <v>12.458551941253434</v>
      </c>
      <c r="O10" s="1">
        <f>'[1]Qc, Summer, S1'!O10*Main!$B$8</f>
        <v>10.971616888562982</v>
      </c>
      <c r="P10" s="1">
        <f>'[1]Qc, Summer, S1'!P10*Main!$B$8</f>
        <v>3.1049109118889104</v>
      </c>
      <c r="Q10" s="1">
        <f>'[1]Qc, Summer, S1'!Q10*Main!$B$8</f>
        <v>1.7242972071840796</v>
      </c>
      <c r="R10" s="1">
        <f>'[1]Qc, Summer, S1'!R10*Main!$B$8</f>
        <v>1.1067485000457971</v>
      </c>
      <c r="S10" s="1">
        <f>'[1]Qc, Summer, S1'!S10*Main!$B$8</f>
        <v>-3.3704748544681191</v>
      </c>
      <c r="T10" s="1">
        <f>'[1]Qc, Summer, S1'!T10*Main!$B$8</f>
        <v>-4.8972800714116671</v>
      </c>
      <c r="U10" s="1">
        <f>'[1]Qc, Summer, S1'!U10*Main!$B$8</f>
        <v>-3.5659109648945435</v>
      </c>
      <c r="V10" s="1">
        <f>'[1]Qc, Summer, S1'!V10*Main!$B$8</f>
        <v>-10.499926448004798</v>
      </c>
      <c r="W10" s="1">
        <f>'[1]Qc, Summer, S1'!W10*Main!$B$8</f>
        <v>-3.8957940260111799</v>
      </c>
      <c r="X10" s="1">
        <f>'[1]Qc, Summer, S1'!X10*Main!$B$8</f>
        <v>-12.263406088136543</v>
      </c>
      <c r="Y10" s="1">
        <f>'[1]Qc, Summer, S1'!Y10*Main!$B$8</f>
        <v>-18.32070679209982</v>
      </c>
    </row>
    <row r="11" spans="1:25" x14ac:dyDescent="0.3">
      <c r="A11">
        <v>15</v>
      </c>
      <c r="B11" s="1">
        <f>'[1]Qc, Summer, S1'!B11*Main!$B$8</f>
        <v>-5.0461035819819644</v>
      </c>
      <c r="C11" s="1">
        <f>'[1]Qc, Summer, S1'!C11*Main!$B$8</f>
        <v>-5.0461035819819644</v>
      </c>
      <c r="D11" s="1">
        <f>'[1]Qc, Summer, S1'!D11*Main!$B$8</f>
        <v>-5.0461035819819644</v>
      </c>
      <c r="E11" s="1">
        <f>'[1]Qc, Summer, S1'!E11*Main!$B$8</f>
        <v>-5.0461035819819644</v>
      </c>
      <c r="F11" s="1">
        <f>'[1]Qc, Summer, S1'!F11*Main!$B$8</f>
        <v>-5.0461035819819644</v>
      </c>
      <c r="G11" s="1">
        <f>'[1]Qc, Summer, S1'!G11*Main!$B$8</f>
        <v>-5.0461035819819644</v>
      </c>
      <c r="H11" s="1">
        <f>'[1]Qc, Summer, S1'!H11*Main!$B$8</f>
        <v>-5.0461035819819644</v>
      </c>
      <c r="I11" s="1">
        <f>'[1]Qc, Summer, S1'!I11*Main!$B$8</f>
        <v>-4.7779235916323115</v>
      </c>
      <c r="J11" s="1">
        <f>'[1]Qc, Summer, S1'!J11*Main!$B$8</f>
        <v>-4.4891221322467221</v>
      </c>
      <c r="K11" s="1">
        <f>'[1]Qc, Summer, S1'!K11*Main!$B$8</f>
        <v>-4.4226527558237088</v>
      </c>
      <c r="L11" s="1">
        <f>'[1]Qc, Summer, S1'!L11*Main!$B$8</f>
        <v>-4.3263721508985649</v>
      </c>
      <c r="M11" s="1">
        <f>'[1]Qc, Summer, S1'!M11*Main!$B$8</f>
        <v>-4.392843766512363</v>
      </c>
      <c r="N11" s="1">
        <f>'[1]Qc, Summer, S1'!N11*Main!$B$8</f>
        <v>-4.392843766512363</v>
      </c>
      <c r="O11" s="1">
        <f>'[1]Qc, Summer, S1'!O11*Main!$B$8</f>
        <v>-4.392843766512363</v>
      </c>
      <c r="P11" s="1">
        <f>'[1]Qc, Summer, S1'!P11*Main!$B$8</f>
        <v>-4.392843766512363</v>
      </c>
      <c r="Q11" s="1">
        <f>'[1]Qc, Summer, S1'!Q11*Main!$B$8</f>
        <v>-4.392843766512363</v>
      </c>
      <c r="R11" s="1">
        <f>'[1]Qc, Summer, S1'!R11*Main!$B$8</f>
        <v>-4.4667653902632125</v>
      </c>
      <c r="S11" s="1">
        <f>'[1]Qc, Summer, S1'!S11*Main!$B$8</f>
        <v>-4.6885302615157602</v>
      </c>
      <c r="T11" s="1">
        <f>'[1]Qc, Summer, S1'!T11*Main!$B$8</f>
        <v>-4.6885302615157602</v>
      </c>
      <c r="U11" s="1">
        <f>'[1]Qc, Summer, S1'!U11*Main!$B$8</f>
        <v>-4.6885302615157602</v>
      </c>
      <c r="V11" s="1">
        <f>'[1]Qc, Summer, S1'!V11*Main!$B$8</f>
        <v>-4.6885302615157602</v>
      </c>
      <c r="W11" s="1">
        <f>'[1]Qc, Summer, S1'!W11*Main!$B$8</f>
        <v>-4.8237647726313178</v>
      </c>
      <c r="X11" s="1">
        <f>'[1]Qc, Summer, S1'!X11*Main!$B$8</f>
        <v>-4.9589992837468753</v>
      </c>
      <c r="Y11" s="1">
        <f>'[1]Qc, Summer, S1'!Y11*Main!$B$8</f>
        <v>-4.9589992837468753</v>
      </c>
    </row>
    <row r="12" spans="1:25" x14ac:dyDescent="0.3">
      <c r="A12">
        <v>16</v>
      </c>
      <c r="B12" s="1">
        <f>'[1]Qc, Summer, S1'!B12*Main!$B$8</f>
        <v>-1.9324040166960001</v>
      </c>
      <c r="C12" s="1">
        <f>'[1]Qc, Summer, S1'!C12*Main!$B$8</f>
        <v>-2.1181216776679999</v>
      </c>
      <c r="D12" s="1">
        <f>'[1]Qc, Summer, S1'!D12*Main!$B$8</f>
        <v>-2.2203839340260001</v>
      </c>
      <c r="E12" s="1">
        <f>'[1]Qc, Summer, S1'!E12*Main!$B$8</f>
        <v>-1.1942350857440001</v>
      </c>
      <c r="F12" s="1">
        <f>'[1]Qc, Summer, S1'!F12*Main!$B$8</f>
        <v>-1.8019314827220001</v>
      </c>
      <c r="G12" s="1">
        <f>'[1]Qc, Summer, S1'!G12*Main!$B$8</f>
        <v>-1.9347548731640001</v>
      </c>
      <c r="H12" s="1">
        <f>'[1]Qc, Summer, S1'!H12*Main!$B$8</f>
        <v>0.59829297110599999</v>
      </c>
      <c r="I12" s="1">
        <f>'[1]Qc, Summer, S1'!I12*Main!$B$8</f>
        <v>3.1818842294380003</v>
      </c>
      <c r="J12" s="1">
        <f>'[1]Qc, Summer, S1'!J12*Main!$B$8</f>
        <v>3.9894034261959996</v>
      </c>
      <c r="K12" s="1">
        <f>'[1]Qc, Summer, S1'!K12*Main!$B$8</f>
        <v>4.7745894865079999</v>
      </c>
      <c r="L12" s="1">
        <f>'[1]Qc, Summer, S1'!L12*Main!$B$8</f>
        <v>5.3423213235300011</v>
      </c>
      <c r="M12" s="1">
        <f>'[1]Qc, Summer, S1'!M12*Main!$B$8</f>
        <v>5.2647430600860003</v>
      </c>
      <c r="N12" s="1">
        <f>'[1]Qc, Summer, S1'!N12*Main!$B$8</f>
        <v>5.4434081516539994</v>
      </c>
      <c r="O12" s="1">
        <f>'[1]Qc, Summer, S1'!O12*Main!$B$8</f>
        <v>4.9920437097979997</v>
      </c>
      <c r="P12" s="1">
        <f>'[1]Qc, Summer, S1'!P12*Main!$B$8</f>
        <v>3.7719492029059993</v>
      </c>
      <c r="Q12" s="1">
        <f>'[1]Qc, Summer, S1'!Q12*Main!$B$8</f>
        <v>3.0631659778039997</v>
      </c>
      <c r="R12" s="1">
        <f>'[1]Qc, Summer, S1'!R12*Main!$B$8</f>
        <v>2.4190313055719996</v>
      </c>
      <c r="S12" s="1">
        <f>'[1]Qc, Summer, S1'!S12*Main!$B$8</f>
        <v>2.4460661549540004</v>
      </c>
      <c r="T12" s="1">
        <f>'[1]Qc, Summer, S1'!T12*Main!$B$8</f>
        <v>1.8924394567399998</v>
      </c>
      <c r="U12" s="1">
        <f>'[1]Qc, Summer, S1'!U12*Main!$B$8</f>
        <v>1.8971411696759999</v>
      </c>
      <c r="V12" s="1">
        <f>'[1]Qc, Summer, S1'!V12*Main!$B$8</f>
        <v>1.1813053751699998</v>
      </c>
      <c r="W12" s="1">
        <f>'[1]Qc, Summer, S1'!W12*Main!$B$8</f>
        <v>1.4304961607780002</v>
      </c>
      <c r="X12" s="1">
        <f>'[1]Qc, Summer, S1'!X12*Main!$B$8</f>
        <v>0.96385115187999948</v>
      </c>
      <c r="Y12" s="1">
        <f>'[1]Qc, Summer, S1'!Y12*Main!$B$8</f>
        <v>-0.59829297110599999</v>
      </c>
    </row>
    <row r="13" spans="1:25" x14ac:dyDescent="0.3">
      <c r="A13">
        <v>17</v>
      </c>
      <c r="B13" s="1">
        <f>'[1]Qc, Summer, S1'!B13*Main!$B$8</f>
        <v>-1.0828105925719049</v>
      </c>
      <c r="C13" s="1">
        <f>'[1]Qc, Summer, S1'!C13*Main!$B$8</f>
        <v>-1.0694624324851716</v>
      </c>
      <c r="D13" s="1">
        <f>'[1]Qc, Summer, S1'!D13*Main!$B$8</f>
        <v>-1.3435518735884058</v>
      </c>
      <c r="E13" s="1">
        <f>'[1]Qc, Summer, S1'!E13*Main!$B$8</f>
        <v>-1.2309425546335799</v>
      </c>
      <c r="F13" s="1">
        <f>'[1]Qc, Summer, S1'!F13*Main!$B$8</f>
        <v>-1.0908377536032732</v>
      </c>
      <c r="G13" s="1">
        <f>'[1]Qc, Summer, S1'!G13*Main!$B$8</f>
        <v>-1.45374763873323</v>
      </c>
      <c r="H13" s="1">
        <f>'[1]Qc, Summer, S1'!H13*Main!$B$8</f>
        <v>-1.1046508366965417</v>
      </c>
      <c r="I13" s="1">
        <f>'[1]Qc, Summer, S1'!I13*Main!$B$8</f>
        <v>-0.72999935209722977</v>
      </c>
      <c r="J13" s="1">
        <f>'[1]Qc, Summer, S1'!J13*Main!$B$8</f>
        <v>-0.49517347493694364</v>
      </c>
      <c r="K13" s="1">
        <f>'[1]Qc, Summer, S1'!K13*Main!$B$8</f>
        <v>-0.24720115292916112</v>
      </c>
      <c r="L13" s="1">
        <f>'[1]Qc, Summer, S1'!L13*Main!$B$8</f>
        <v>-0.31910643827169494</v>
      </c>
      <c r="M13" s="1">
        <f>'[1]Qc, Summer, S1'!M13*Main!$B$8</f>
        <v>-0.21950773461621589</v>
      </c>
      <c r="N13" s="1">
        <f>'[1]Qc, Summer, S1'!N13*Main!$B$8</f>
        <v>-9.2397997969719148E-2</v>
      </c>
      <c r="O13" s="1">
        <f>'[1]Qc, Summer, S1'!O13*Main!$B$8</f>
        <v>-0.13809992010870245</v>
      </c>
      <c r="P13" s="1">
        <f>'[1]Qc, Summer, S1'!P13*Main!$B$8</f>
        <v>-0.26774942511039673</v>
      </c>
      <c r="Q13" s="1">
        <f>'[1]Qc, Summer, S1'!Q13*Main!$B$8</f>
        <v>-0.21357237154721506</v>
      </c>
      <c r="R13" s="1">
        <f>'[1]Qc, Summer, S1'!R13*Main!$B$8</f>
        <v>-0.48919688666120598</v>
      </c>
      <c r="S13" s="1">
        <f>'[1]Qc, Summer, S1'!S13*Main!$B$8</f>
        <v>-0.4385767230126672</v>
      </c>
      <c r="T13" s="1">
        <f>'[1]Qc, Summer, S1'!T13*Main!$B$8</f>
        <v>-0.6371368689679926</v>
      </c>
      <c r="U13" s="1">
        <f>'[1]Qc, Summer, S1'!U13*Main!$B$8</f>
        <v>-0.6409418947214035</v>
      </c>
      <c r="V13" s="1">
        <f>'[1]Qc, Summer, S1'!V13*Main!$B$8</f>
        <v>-0.63618312649892506</v>
      </c>
      <c r="W13" s="1">
        <f>'[1]Qc, Summer, S1'!W13*Main!$B$8</f>
        <v>-0.54861351736598407</v>
      </c>
      <c r="X13" s="1">
        <f>'[1]Qc, Summer, S1'!X13*Main!$B$8</f>
        <v>-0.72276242265186819</v>
      </c>
      <c r="Y13" s="1">
        <f>'[1]Qc, Summer, S1'!Y13*Main!$B$8</f>
        <v>-0.80217403089814376</v>
      </c>
    </row>
    <row r="14" spans="1:25" x14ac:dyDescent="0.3">
      <c r="A14">
        <v>18</v>
      </c>
      <c r="B14" s="1">
        <f>'[1]Qc, Summer, S1'!B14*Main!$B$8</f>
        <v>-1.8113349085939998</v>
      </c>
      <c r="C14" s="1">
        <f>'[1]Qc, Summer, S1'!C14*Main!$B$8</f>
        <v>-1.593880685304</v>
      </c>
      <c r="D14" s="1">
        <f>'[1]Qc, Summer, S1'!D14*Main!$B$8</f>
        <v>-1.65147666877</v>
      </c>
      <c r="E14" s="1">
        <f>'[1]Qc, Summer, S1'!E14*Main!$B$8</f>
        <v>-1.8418960426779998</v>
      </c>
      <c r="F14" s="1">
        <f>'[1]Qc, Summer, S1'!F14*Main!$B$8</f>
        <v>-1.7925280568499999</v>
      </c>
      <c r="G14" s="1">
        <f>'[1]Qc, Summer, S1'!G14*Main!$B$8</f>
        <v>-1.44577672782</v>
      </c>
      <c r="H14" s="1">
        <f>'[1]Qc, Summer, S1'!H14*Main!$B$8</f>
        <v>-1.3999350266940001</v>
      </c>
      <c r="I14" s="1">
        <f>'[1]Qc, Summer, S1'!I14*Main!$B$8</f>
        <v>-1.4575310101599999</v>
      </c>
      <c r="J14" s="1">
        <f>'[1]Qc, Summer, S1'!J14*Main!$B$8</f>
        <v>-1.4199173066719999</v>
      </c>
      <c r="K14" s="1">
        <f>'[1]Qc, Summer, S1'!K14*Main!$B$8</f>
        <v>-1.167200236362</v>
      </c>
      <c r="L14" s="1">
        <f>'[1]Qc, Summer, S1'!L14*Main!$B$8</f>
        <v>-1.0590608388339999</v>
      </c>
      <c r="M14" s="1">
        <f>'[1]Qc, Summer, S1'!M14*Main!$B$8</f>
        <v>-1.0002894271339999</v>
      </c>
      <c r="N14" s="1">
        <f>'[1]Qc, Summer, S1'!N14*Main!$B$8</f>
        <v>-0.81574719439599996</v>
      </c>
      <c r="O14" s="1">
        <f>'[1]Qc, Summer, S1'!O14*Main!$B$8</f>
        <v>-1.0226225635799999</v>
      </c>
      <c r="P14" s="1">
        <f>'[1]Qc, Summer, S1'!P14*Main!$B$8</f>
        <v>-1.5068989959879999</v>
      </c>
      <c r="Q14" s="1">
        <f>'[1]Qc, Summer, S1'!Q14*Main!$B$8</f>
        <v>-1.08727111645</v>
      </c>
      <c r="R14" s="1">
        <f>'[1]Qc, Summer, S1'!R14*Main!$B$8</f>
        <v>-1.0684642647060001</v>
      </c>
      <c r="S14" s="1">
        <f>'[1]Qc, Summer, S1'!S14*Main!$B$8</f>
        <v>-1.7196515063419999</v>
      </c>
      <c r="T14" s="1">
        <f>'[1]Qc, Summer, S1'!T14*Main!$B$8</f>
        <v>-1.7231777910439998</v>
      </c>
      <c r="U14" s="1">
        <f>'[1]Qc, Summer, S1'!U14*Main!$B$8</f>
        <v>-1.3670230361419999</v>
      </c>
      <c r="V14" s="1">
        <f>'[1]Qc, Summer, S1'!V14*Main!$B$8</f>
        <v>-1.5868281158999999</v>
      </c>
      <c r="W14" s="1">
        <f>'[1]Qc, Summer, S1'!W14*Main!$B$8</f>
        <v>-1.3552687538020001</v>
      </c>
      <c r="X14" s="1">
        <f>'[1]Qc, Summer, S1'!X14*Main!$B$8</f>
        <v>-1.5950561135379999</v>
      </c>
      <c r="Y14" s="1">
        <f>'[1]Qc, Summer, S1'!Y14*Main!$B$8</f>
        <v>-1.7831246309779998</v>
      </c>
    </row>
    <row r="15" spans="1:25" x14ac:dyDescent="0.3">
      <c r="A15">
        <v>20</v>
      </c>
      <c r="B15" s="1">
        <f>'[1]Qc, Summer, S1'!B15*Main!$B$8</f>
        <v>-0.19309703468789902</v>
      </c>
      <c r="C15" s="1">
        <f>'[1]Qc, Summer, S1'!C15*Main!$B$8</f>
        <v>-0.19309703468789902</v>
      </c>
      <c r="D15" s="1">
        <f>'[1]Qc, Summer, S1'!D15*Main!$B$8</f>
        <v>-0.19309703468789902</v>
      </c>
      <c r="E15" s="1">
        <f>'[1]Qc, Summer, S1'!E15*Main!$B$8</f>
        <v>-0.19309703468789902</v>
      </c>
      <c r="F15" s="1">
        <f>'[1]Qc, Summer, S1'!F15*Main!$B$8</f>
        <v>-0.19309703468789902</v>
      </c>
      <c r="G15" s="1">
        <f>'[1]Qc, Summer, S1'!G15*Main!$B$8</f>
        <v>-0.19309703468789902</v>
      </c>
      <c r="H15" s="1">
        <f>'[1]Qc, Summer, S1'!H15*Main!$B$8</f>
        <v>-0.86067506765718838</v>
      </c>
      <c r="I15" s="1">
        <f>'[1]Qc, Summer, S1'!I15*Main!$B$8</f>
        <v>-1.0832010786469515</v>
      </c>
      <c r="J15" s="1">
        <f>'[1]Qc, Summer, S1'!J15*Main!$B$8</f>
        <v>-1.0832010786469515</v>
      </c>
      <c r="K15" s="1">
        <f>'[1]Qc, Summer, S1'!K15*Main!$B$8</f>
        <v>-0.41562304567766212</v>
      </c>
      <c r="L15" s="1">
        <f>'[1]Qc, Summer, S1'!L15*Main!$B$8</f>
        <v>-0.19309703468789902</v>
      </c>
      <c r="M15" s="1">
        <f>'[1]Qc, Summer, S1'!M15*Main!$B$8</f>
        <v>-0.86067506765718838</v>
      </c>
      <c r="N15" s="1">
        <f>'[1]Qc, Summer, S1'!N15*Main!$B$8</f>
        <v>-0.14149627591228667</v>
      </c>
      <c r="O15" s="1">
        <f>'[1]Qc, Summer, S1'!O15*Main!$B$8</f>
        <v>-0.14149627591228667</v>
      </c>
      <c r="P15" s="1">
        <f>'[1]Qc, Summer, S1'!P15*Main!$B$8</f>
        <v>-0.14149627591228667</v>
      </c>
      <c r="Q15" s="1">
        <f>'[1]Qc, Summer, S1'!Q15*Main!$B$8</f>
        <v>-0.14149627591228667</v>
      </c>
      <c r="R15" s="1">
        <f>'[1]Qc, Summer, S1'!R15*Main!$B$8</f>
        <v>-0.14149627591228667</v>
      </c>
      <c r="S15" s="1">
        <f>'[1]Qc, Summer, S1'!S15*Main!$B$8</f>
        <v>-0.14149627591228667</v>
      </c>
      <c r="T15" s="1">
        <f>'[1]Qc, Summer, S1'!T15*Main!$B$8</f>
        <v>-0.14149627591228667</v>
      </c>
      <c r="U15" s="1">
        <f>'[1]Qc, Summer, S1'!U15*Main!$B$8</f>
        <v>-0.14149627591228667</v>
      </c>
      <c r="V15" s="1">
        <f>'[1]Qc, Summer, S1'!V15*Main!$B$8</f>
        <v>-0.14149627591228667</v>
      </c>
      <c r="W15" s="1">
        <f>'[1]Qc, Summer, S1'!W15*Main!$B$8</f>
        <v>-0.14149627591228667</v>
      </c>
      <c r="X15" s="1">
        <f>'[1]Qc, Summer, S1'!X15*Main!$B$8</f>
        <v>-0.14149627591228667</v>
      </c>
      <c r="Y15" s="1">
        <f>'[1]Qc, Summer, S1'!Y15*Main!$B$8</f>
        <v>-0.14149627591228667</v>
      </c>
    </row>
    <row r="16" spans="1:25" x14ac:dyDescent="0.3">
      <c r="A16">
        <v>21</v>
      </c>
      <c r="B16" s="1">
        <f>'[1]Qc, Summer, S1'!B16*Main!$B$8</f>
        <v>-1.3154044696286424</v>
      </c>
      <c r="C16" s="1">
        <f>'[1]Qc, Summer, S1'!C16*Main!$B$8</f>
        <v>-1.3154044696286424</v>
      </c>
      <c r="D16" s="1">
        <f>'[1]Qc, Summer, S1'!D16*Main!$B$8</f>
        <v>-1.3154044696286424</v>
      </c>
      <c r="E16" s="1">
        <f>'[1]Qc, Summer, S1'!E16*Main!$B$8</f>
        <v>-1.3154044696286424</v>
      </c>
      <c r="F16" s="1">
        <f>'[1]Qc, Summer, S1'!F16*Main!$B$8</f>
        <v>-1.3154044696286424</v>
      </c>
      <c r="G16" s="1">
        <f>'[1]Qc, Summer, S1'!G16*Main!$B$8</f>
        <v>-1.3154044696286424</v>
      </c>
      <c r="H16" s="1">
        <f>'[1]Qc, Summer, S1'!H16*Main!$B$8</f>
        <v>-1.3154044696286424</v>
      </c>
      <c r="I16" s="1">
        <f>'[1]Qc, Summer, S1'!I16*Main!$B$8</f>
        <v>-0.42529930901276775</v>
      </c>
      <c r="J16" s="1">
        <f>'[1]Qc, Summer, S1'!J16*Main!$B$8</f>
        <v>0.46480361828946259</v>
      </c>
      <c r="K16" s="1">
        <f>'[1]Qc, Summer, S1'!K16*Main!$B$8</f>
        <v>0.46480361828946259</v>
      </c>
      <c r="L16" s="1">
        <f>'[1]Qc, Summer, S1'!L16*Main!$B$8</f>
        <v>0.46480361828946259</v>
      </c>
      <c r="M16" s="1">
        <f>'[1]Qc, Summer, S1'!M16*Main!$B$8</f>
        <v>0.46480361828946259</v>
      </c>
      <c r="N16" s="1">
        <f>'[1]Qc, Summer, S1'!N16*Main!$B$8</f>
        <v>0.46480361828946259</v>
      </c>
      <c r="O16" s="1">
        <f>'[1]Qc, Summer, S1'!O16*Main!$B$8</f>
        <v>0.46480361828946259</v>
      </c>
      <c r="P16" s="1">
        <f>'[1]Qc, Summer, S1'!P16*Main!$B$8</f>
        <v>0.46480361828946259</v>
      </c>
      <c r="Q16" s="1">
        <f>'[1]Qc, Summer, S1'!Q16*Main!$B$8</f>
        <v>0.46480361828946259</v>
      </c>
      <c r="R16" s="1">
        <f>'[1]Qc, Summer, S1'!R16*Main!$B$8</f>
        <v>0.46480361828946259</v>
      </c>
      <c r="S16" s="1">
        <f>'[1]Qc, Summer, S1'!S16*Main!$B$8</f>
        <v>0.46480361828946259</v>
      </c>
      <c r="T16" s="1">
        <f>'[1]Qc, Summer, S1'!T16*Main!$B$8</f>
        <v>-0.20277273969459339</v>
      </c>
      <c r="U16" s="1">
        <f>'[1]Qc, Summer, S1'!U16*Main!$B$8</f>
        <v>-0.42529819235594535</v>
      </c>
      <c r="V16" s="1">
        <f>'[1]Qc, Summer, S1'!V16*Main!$B$8</f>
        <v>-0.42529819235594535</v>
      </c>
      <c r="W16" s="1">
        <f>'[1]Qc, Summer, S1'!W16*Main!$B$8</f>
        <v>-0.42529819235594535</v>
      </c>
      <c r="X16" s="1">
        <f>'[1]Qc, Summer, S1'!X16*Main!$B$8</f>
        <v>-0.42529819235594535</v>
      </c>
      <c r="Y16" s="1">
        <f>'[1]Qc, Summer, S1'!Y16*Main!$B$8</f>
        <v>-0.42529819235594535</v>
      </c>
    </row>
    <row r="17" spans="1:25" x14ac:dyDescent="0.3">
      <c r="A17">
        <v>26</v>
      </c>
      <c r="B17" s="1">
        <f>'[1]Qc, Summer, S1'!B17*Main!$B$8</f>
        <v>1.6782463768052565</v>
      </c>
      <c r="C17" s="1">
        <f>'[1]Qc, Summer, S1'!C17*Main!$B$8</f>
        <v>1.4154179201979182</v>
      </c>
      <c r="D17" s="1">
        <f>'[1]Qc, Summer, S1'!D17*Main!$B$8</f>
        <v>1.1525894753448624</v>
      </c>
      <c r="E17" s="1">
        <f>'[1]Qc, Summer, S1'!E17*Main!$B$8</f>
        <v>1.1525894753448624</v>
      </c>
      <c r="F17" s="1">
        <f>'[1]Qc, Summer, S1'!F17*Main!$B$8</f>
        <v>1.1525894753448624</v>
      </c>
      <c r="G17" s="1">
        <f>'[1]Qc, Summer, S1'!G17*Main!$B$8</f>
        <v>1.2182965865581263</v>
      </c>
      <c r="H17" s="1">
        <f>'[1]Qc, Summer, S1'!H17*Main!$B$8</f>
        <v>1.9876227788387113</v>
      </c>
      <c r="I17" s="1">
        <f>'[1]Qc, Summer, S1'!I17*Main!$B$8</f>
        <v>2.9584230594995491</v>
      </c>
      <c r="J17" s="1">
        <f>'[1]Qc, Summer, S1'!J17*Main!$B$8</f>
        <v>4.1821513351898361</v>
      </c>
      <c r="K17" s="1">
        <f>'[1]Qc, Summer, S1'!K17*Main!$B$8</f>
        <v>5.060122497251859</v>
      </c>
      <c r="L17" s="1">
        <f>'[1]Qc, Summer, S1'!L17*Main!$B$8</f>
        <v>5.1359396900371213</v>
      </c>
      <c r="M17" s="1">
        <f>'[1]Qc, Summer, S1'!M17*Main!$B$8</f>
        <v>5.338117195812587</v>
      </c>
      <c r="N17" s="1">
        <f>'[1]Qc, Summer, S1'!N17*Main!$B$8</f>
        <v>5.5971545025968172</v>
      </c>
      <c r="O17" s="1">
        <f>'[1]Qc, Summer, S1'!O17*Main!$B$8</f>
        <v>6.2752394358327619</v>
      </c>
      <c r="P17" s="1">
        <f>'[1]Qc, Summer, S1'!P17*Main!$B$8</f>
        <v>5.6606560961046446</v>
      </c>
      <c r="Q17" s="1">
        <f>'[1]Qc, Summer, S1'!Q17*Main!$B$8</f>
        <v>5.5241879554260818</v>
      </c>
      <c r="R17" s="1">
        <f>'[1]Qc, Summer, S1'!R17*Main!$B$8</f>
        <v>5.3826630842834318</v>
      </c>
      <c r="S17" s="1">
        <f>'[1]Qc, Summer, S1'!S17*Main!$B$8</f>
        <v>4.6194462125733384</v>
      </c>
      <c r="T17" s="1">
        <f>'[1]Qc, Summer, S1'!T17*Main!$B$8</f>
        <v>4.6952628440916193</v>
      </c>
      <c r="U17" s="1">
        <f>'[1]Qc, Summer, S1'!U17*Main!$B$8</f>
        <v>4.4324321541706357</v>
      </c>
      <c r="V17" s="1">
        <f>'[1]Qc, Summer, S1'!V17*Main!$B$8</f>
        <v>4.2353108117151326</v>
      </c>
      <c r="W17" s="1">
        <f>'[1]Qc, Summer, S1'!W17*Main!$B$8</f>
        <v>3.8201440026293558</v>
      </c>
      <c r="X17" s="1">
        <f>'[1]Qc, Summer, S1'!X17*Main!$B$8</f>
        <v>3.4504686346872719</v>
      </c>
      <c r="Y17" s="1">
        <f>'[1]Qc, Summer, S1'!Y17*Main!$B$8</f>
        <v>2.7778787167795946</v>
      </c>
    </row>
    <row r="18" spans="1:25" x14ac:dyDescent="0.3">
      <c r="A18">
        <v>30</v>
      </c>
      <c r="B18" s="1">
        <f>'[1]Qc, Summer, S1'!B18*Main!$B$8</f>
        <v>-1.9478458377988519</v>
      </c>
      <c r="C18" s="1">
        <f>'[1]Qc, Summer, S1'!C18*Main!$B$8</f>
        <v>-2.2823066306199364</v>
      </c>
      <c r="D18" s="1">
        <f>'[1]Qc, Summer, S1'!D18*Main!$B$8</f>
        <v>-2.2164263993977982</v>
      </c>
      <c r="E18" s="1">
        <f>'[1]Qc, Summer, S1'!E18*Main!$B$8</f>
        <v>-2.1355904894975377</v>
      </c>
      <c r="F18" s="1">
        <f>'[1]Qc, Summer, S1'!F18*Main!$B$8</f>
        <v>-2.213561254876006</v>
      </c>
      <c r="G18" s="1">
        <f>'[1]Qc, Summer, S1'!G18*Main!$B$8</f>
        <v>-2.1391234212462011</v>
      </c>
      <c r="H18" s="1">
        <f>'[1]Qc, Summer, S1'!H18*Main!$B$8</f>
        <v>-0.79858872206737341</v>
      </c>
      <c r="I18" s="1">
        <f>'[1]Qc, Summer, S1'!I18*Main!$B$8</f>
        <v>0.29199282344373484</v>
      </c>
      <c r="J18" s="1">
        <f>'[1]Qc, Summer, S1'!J18*Main!$B$8</f>
        <v>0.31421268680939479</v>
      </c>
      <c r="K18" s="1">
        <f>'[1]Qc, Summer, S1'!K18*Main!$B$8</f>
        <v>0.79556132437073002</v>
      </c>
      <c r="L18" s="1">
        <f>'[1]Qc, Summer, S1'!L18*Main!$B$8</f>
        <v>0.78798053221122333</v>
      </c>
      <c r="M18" s="1">
        <f>'[1]Qc, Summer, S1'!M18*Main!$B$8</f>
        <v>0.87008308357644204</v>
      </c>
      <c r="N18" s="1">
        <f>'[1]Qc, Summer, S1'!N18*Main!$B$8</f>
        <v>1.1578739303364327</v>
      </c>
      <c r="O18" s="1">
        <f>'[1]Qc, Summer, S1'!O18*Main!$B$8</f>
        <v>1.036983931050159</v>
      </c>
      <c r="P18" s="1">
        <f>'[1]Qc, Summer, S1'!P18*Main!$B$8</f>
        <v>-4.7945106442178323E-2</v>
      </c>
      <c r="Q18" s="1">
        <f>'[1]Qc, Summer, S1'!Q18*Main!$B$8</f>
        <v>1.270609416819325E-2</v>
      </c>
      <c r="R18" s="1">
        <f>'[1]Qc, Summer, S1'!R18*Main!$B$8</f>
        <v>8.0621984900243054E-2</v>
      </c>
      <c r="S18" s="1">
        <f>'[1]Qc, Summer, S1'!S18*Main!$B$8</f>
        <v>0.22229946776765375</v>
      </c>
      <c r="T18" s="1">
        <f>'[1]Qc, Summer, S1'!T18*Main!$B$8</f>
        <v>1.7439740550740445E-2</v>
      </c>
      <c r="U18" s="1">
        <f>'[1]Qc, Summer, S1'!U18*Main!$B$8</f>
        <v>6.2339759101353691E-2</v>
      </c>
      <c r="V18" s="1">
        <f>'[1]Qc, Summer, S1'!V18*Main!$B$8</f>
        <v>0.26657447586340216</v>
      </c>
      <c r="W18" s="1">
        <f>'[1]Qc, Summer, S1'!W18*Main!$B$8</f>
        <v>-0.14031508514136948</v>
      </c>
      <c r="X18" s="1">
        <f>'[1]Qc, Summer, S1'!X18*Main!$B$8</f>
        <v>-1.0113477090309426</v>
      </c>
      <c r="Y18" s="1">
        <f>'[1]Qc, Summer, S1'!Y18*Main!$B$8</f>
        <v>-1.1887517277252428</v>
      </c>
    </row>
    <row r="19" spans="1:25" x14ac:dyDescent="0.3">
      <c r="A19">
        <v>35</v>
      </c>
      <c r="B19" s="1">
        <f>'[1]Qc, Summer, S1'!B19*Main!$B$8</f>
        <v>2.0820689076119048</v>
      </c>
      <c r="C19" s="1">
        <f>'[1]Qc, Summer, S1'!C19*Main!$B$8</f>
        <v>2.0820689076119048</v>
      </c>
      <c r="D19" s="1">
        <f>'[1]Qc, Summer, S1'!D19*Main!$B$8</f>
        <v>2.0820689076119048</v>
      </c>
      <c r="E19" s="1">
        <f>'[1]Qc, Summer, S1'!E19*Main!$B$8</f>
        <v>2.0820689076119048</v>
      </c>
      <c r="F19" s="1">
        <f>'[1]Qc, Summer, S1'!F19*Main!$B$8</f>
        <v>2.0820689076119048</v>
      </c>
      <c r="G19" s="1">
        <f>'[1]Qc, Summer, S1'!G19*Main!$B$8</f>
        <v>2.0820689076119048</v>
      </c>
      <c r="H19" s="1">
        <f>'[1]Qc, Summer, S1'!H19*Main!$B$8</f>
        <v>1.4426609966915716</v>
      </c>
      <c r="I19" s="1">
        <f>'[1]Qc, Summer, S1'!I19*Main!$B$8</f>
        <v>-0.14215653745988913</v>
      </c>
      <c r="J19" s="1">
        <f>'[1]Qc, Summer, S1'!J19*Main!$B$8</f>
        <v>-0.45729307853693152</v>
      </c>
      <c r="K19" s="1">
        <f>'[1]Qc, Summer, S1'!K19*Main!$B$8</f>
        <v>-0.45729307853693152</v>
      </c>
      <c r="L19" s="1">
        <f>'[1]Qc, Summer, S1'!L19*Main!$B$8</f>
        <v>-0.45729307853693152</v>
      </c>
      <c r="M19" s="1">
        <f>'[1]Qc, Summer, S1'!M19*Main!$B$8</f>
        <v>-0.45729307853693152</v>
      </c>
      <c r="N19" s="1">
        <f>'[1]Qc, Summer, S1'!N19*Main!$B$8</f>
        <v>-0.45729307853693152</v>
      </c>
      <c r="O19" s="1">
        <f>'[1]Qc, Summer, S1'!O19*Main!$B$8</f>
        <v>-0.45729307853693152</v>
      </c>
      <c r="P19" s="1">
        <f>'[1]Qc, Summer, S1'!P19*Main!$B$8</f>
        <v>-0.45729307853693152</v>
      </c>
      <c r="Q19" s="1">
        <f>'[1]Qc, Summer, S1'!Q19*Main!$B$8</f>
        <v>-0.45729307853693152</v>
      </c>
      <c r="R19" s="1">
        <f>'[1]Qc, Summer, S1'!R19*Main!$B$8</f>
        <v>-0.45729307853693152</v>
      </c>
      <c r="S19" s="1">
        <f>'[1]Qc, Summer, S1'!S19*Main!$B$8</f>
        <v>0.48811654469419563</v>
      </c>
      <c r="T19" s="1">
        <f>'[1]Qc, Summer, S1'!T19*Main!$B$8</f>
        <v>0.803253085771238</v>
      </c>
      <c r="U19" s="1">
        <f>'[1]Qc, Summer, S1'!U19*Main!$B$8</f>
        <v>0.803253085771238</v>
      </c>
      <c r="V19" s="1">
        <f>'[1]Qc, Summer, S1'!V19*Main!$B$8</f>
        <v>0.803253085771238</v>
      </c>
      <c r="W19" s="1">
        <f>'[1]Qc, Summer, S1'!W19*Main!$B$8</f>
        <v>0.803253085771238</v>
      </c>
      <c r="X19" s="1">
        <f>'[1]Qc, Summer, S1'!X19*Main!$B$8</f>
        <v>0.803253085771238</v>
      </c>
      <c r="Y19" s="1">
        <f>'[1]Qc, Summer, S1'!Y19*Main!$B$8</f>
        <v>1.7486643928033105</v>
      </c>
    </row>
    <row r="20" spans="1:25" x14ac:dyDescent="0.3">
      <c r="A20">
        <v>36</v>
      </c>
      <c r="B20" s="1">
        <f>'[1]Qc, Summer, S1'!B20*Main!$B$8</f>
        <v>2.091086828286</v>
      </c>
      <c r="C20" s="1">
        <f>'[1]Qc, Summer, S1'!C20*Main!$B$8</f>
        <v>1.5456881277099999</v>
      </c>
      <c r="D20" s="1">
        <f>'[1]Qc, Summer, S1'!D20*Main!$B$8</f>
        <v>1.4105138808</v>
      </c>
      <c r="E20" s="1">
        <f>'[1]Qc, Summer, S1'!E20*Main!$B$8</f>
        <v>1.2518310692099999</v>
      </c>
      <c r="F20" s="1">
        <f>'[1]Qc, Summer, S1'!F20*Main!$B$8</f>
        <v>1.9559125813759999</v>
      </c>
      <c r="G20" s="1">
        <f>'[1]Qc, Summer, S1'!G20*Main!$B$8</f>
        <v>1.8395451862099998</v>
      </c>
      <c r="H20" s="1">
        <f>'[1]Qc, Summer, S1'!H20*Main!$B$8</f>
        <v>2.4061015949980002</v>
      </c>
      <c r="I20" s="1">
        <f>'[1]Qc, Summer, S1'!I20*Main!$B$8</f>
        <v>2.4942587125479996</v>
      </c>
      <c r="J20" s="1">
        <f>'[1]Qc, Summer, S1'!J20*Main!$B$8</f>
        <v>1.5198287065619998</v>
      </c>
      <c r="K20" s="1">
        <f>'[1]Qc, Summer, S1'!K20*Main!$B$8</f>
        <v>0.8216243355659999</v>
      </c>
      <c r="L20" s="1">
        <f>'[1]Qc, Summer, S1'!L20*Main!$B$8</f>
        <v>1.878334317932</v>
      </c>
      <c r="M20" s="1">
        <f>'[1]Qc, Summer, S1'!M20*Main!$B$8</f>
        <v>1.7737212051059998</v>
      </c>
      <c r="N20" s="1">
        <f>'[1]Qc, Summer, S1'!N20*Main!$B$8</f>
        <v>1.9617897225459999</v>
      </c>
      <c r="O20" s="1">
        <f>'[1]Qc, Summer, S1'!O20*Main!$B$8</f>
        <v>1.4069875960980001</v>
      </c>
      <c r="P20" s="1">
        <f>'[1]Qc, Summer, S1'!P20*Main!$B$8</f>
        <v>1.452829297224</v>
      </c>
      <c r="Q20" s="1">
        <f>'[1]Qc, Summer, S1'!Q20*Main!$B$8</f>
        <v>1.3752510337799999</v>
      </c>
      <c r="R20" s="1">
        <f>'[1]Qc, Summer, S1'!R20*Main!$B$8</f>
        <v>1.497495570116</v>
      </c>
      <c r="S20" s="1">
        <f>'[1]Qc, Summer, S1'!S20*Main!$B$8</f>
        <v>2.6670466629459999</v>
      </c>
      <c r="T20" s="1">
        <f>'[1]Qc, Summer, S1'!T20*Main!$B$8</f>
        <v>2.4284347314439998</v>
      </c>
      <c r="U20" s="1">
        <f>'[1]Qc, Summer, S1'!U20*Main!$B$8</f>
        <v>2.6000472536079999</v>
      </c>
      <c r="V20" s="1">
        <f>'[1]Qc, Summer, S1'!V20*Main!$B$8</f>
        <v>2.782238629878</v>
      </c>
      <c r="W20" s="1">
        <f>'[1]Qc, Summer, S1'!W20*Main!$B$8</f>
        <v>2.5706615477579997</v>
      </c>
      <c r="X20" s="1">
        <f>'[1]Qc, Summer, S1'!X20*Main!$B$8</f>
        <v>1.8689308920600001</v>
      </c>
      <c r="Y20" s="1">
        <f>'[1]Qc, Summer, S1'!Y20*Main!$B$8</f>
        <v>1.7231777910439998</v>
      </c>
    </row>
    <row r="21" spans="1:25" x14ac:dyDescent="0.3">
      <c r="A21">
        <v>42</v>
      </c>
      <c r="B21" s="1">
        <f>'[1]Qc, Summer, S1'!B21*Main!$B$8</f>
        <v>-0.36896222975537574</v>
      </c>
      <c r="C21" s="1">
        <f>'[1]Qc, Summer, S1'!C21*Main!$B$8</f>
        <v>-0.42563155261881952</v>
      </c>
      <c r="D21" s="1">
        <f>'[1]Qc, Summer, S1'!D21*Main!$B$8</f>
        <v>-0.74155220130076926</v>
      </c>
      <c r="E21" s="1">
        <f>'[1]Qc, Summer, S1'!E21*Main!$B$8</f>
        <v>-0.7497966431797628</v>
      </c>
      <c r="F21" s="1">
        <f>'[1]Qc, Summer, S1'!F21*Main!$B$8</f>
        <v>-0.45366820773037531</v>
      </c>
      <c r="G21" s="1">
        <f>'[1]Qc, Summer, S1'!G21*Main!$B$8</f>
        <v>-0.74367964412433285</v>
      </c>
      <c r="H21" s="1">
        <f>'[1]Qc, Summer, S1'!H21*Main!$B$8</f>
        <v>-0.60305329383231776</v>
      </c>
      <c r="I21" s="1">
        <f>'[1]Qc, Summer, S1'!I21*Main!$B$8</f>
        <v>0.57145007797032399</v>
      </c>
      <c r="J21" s="1">
        <f>'[1]Qc, Summer, S1'!J21*Main!$B$8</f>
        <v>1.6359467434438684</v>
      </c>
      <c r="K21" s="1">
        <f>'[1]Qc, Summer, S1'!K21*Main!$B$8</f>
        <v>2.1328927935433906</v>
      </c>
      <c r="L21" s="1">
        <f>'[1]Qc, Summer, S1'!L21*Main!$B$8</f>
        <v>1.4236859970001272</v>
      </c>
      <c r="M21" s="1">
        <f>'[1]Qc, Summer, S1'!M21*Main!$B$8</f>
        <v>1.7338781579822602</v>
      </c>
      <c r="N21" s="1">
        <f>'[1]Qc, Summer, S1'!N21*Main!$B$8</f>
        <v>1.9942759230359453</v>
      </c>
      <c r="O21" s="1">
        <f>'[1]Qc, Summer, S1'!O21*Main!$B$8</f>
        <v>2.0542217462245227</v>
      </c>
      <c r="P21" s="1">
        <f>'[1]Qc, Summer, S1'!P21*Main!$B$8</f>
        <v>1.8398534216943725</v>
      </c>
      <c r="Q21" s="1">
        <f>'[1]Qc, Summer, S1'!Q21*Main!$B$8</f>
        <v>1.3109554443772466</v>
      </c>
      <c r="R21" s="1">
        <f>'[1]Qc, Summer, S1'!R21*Main!$B$8</f>
        <v>1.3239390218886404</v>
      </c>
      <c r="S21" s="1">
        <f>'[1]Qc, Summer, S1'!S21*Main!$B$8</f>
        <v>1.226373935436516</v>
      </c>
      <c r="T21" s="1">
        <f>'[1]Qc, Summer, S1'!T21*Main!$B$8</f>
        <v>0.89497445435519629</v>
      </c>
      <c r="U21" s="1">
        <f>'[1]Qc, Summer, S1'!U21*Main!$B$8</f>
        <v>0.96407342829762011</v>
      </c>
      <c r="V21" s="1">
        <f>'[1]Qc, Summer, S1'!V21*Main!$B$8</f>
        <v>1.2960298742933383</v>
      </c>
      <c r="W21" s="1">
        <f>'[1]Qc, Summer, S1'!W21*Main!$B$8</f>
        <v>0.91723391495948914</v>
      </c>
      <c r="X21" s="1">
        <f>'[1]Qc, Summer, S1'!X21*Main!$B$8</f>
        <v>0.5151858928948635</v>
      </c>
      <c r="Y21" s="1">
        <f>'[1]Qc, Summer, S1'!Y21*Main!$B$8</f>
        <v>0.13779493468339701</v>
      </c>
    </row>
    <row r="22" spans="1:25" x14ac:dyDescent="0.3">
      <c r="A22">
        <v>55</v>
      </c>
      <c r="B22" s="1">
        <f>'[1]Qc, Summer, S1'!B22*Main!$B$8</f>
        <v>0.44548730068600001</v>
      </c>
      <c r="C22" s="1">
        <f>'[1]Qc, Summer, S1'!C22*Main!$B$8</f>
        <v>0.51131128178999996</v>
      </c>
      <c r="D22" s="1">
        <f>'[1]Qc, Summer, S1'!D22*Main!$B$8</f>
        <v>0.74051978742000002</v>
      </c>
      <c r="E22" s="1">
        <f>'[1]Qc, Summer, S1'!E22*Main!$B$8</f>
        <v>0.85218546964999997</v>
      </c>
      <c r="F22" s="1">
        <f>'[1]Qc, Summer, S1'!F22*Main!$B$8</f>
        <v>-0.77225634973800006</v>
      </c>
      <c r="G22" s="1">
        <f>'[1]Qc, Summer, S1'!G22*Main!$B$8</f>
        <v>-0.60887182521200001</v>
      </c>
      <c r="H22" s="1">
        <f>'[1]Qc, Summer, S1'!H22*Main!$B$8</f>
        <v>0.17748966333399999</v>
      </c>
      <c r="I22" s="1">
        <f>'[1]Qc, Summer, S1'!I22*Main!$B$8</f>
        <v>1.1883579445739998</v>
      </c>
      <c r="J22" s="1">
        <f>'[1]Qc, Summer, S1'!J22*Main!$B$8</f>
        <v>1.50454813952</v>
      </c>
      <c r="K22" s="1">
        <f>'[1]Qc, Summer, S1'!K22*Main!$B$8</f>
        <v>1.584477259432</v>
      </c>
      <c r="L22" s="1">
        <f>'[1]Qc, Summer, S1'!L22*Main!$B$8</f>
        <v>1.5174778500939998</v>
      </c>
      <c r="M22" s="1">
        <f>'[1]Qc, Summer, S1'!M22*Main!$B$8</f>
        <v>1.437548730182</v>
      </c>
      <c r="N22" s="1">
        <f>'[1]Qc, Summer, S1'!N22*Main!$B$8</f>
        <v>1.738458358086</v>
      </c>
      <c r="O22" s="1">
        <f>'[1]Qc, Summer, S1'!O22*Main!$B$8</f>
        <v>1.6608800946419999</v>
      </c>
      <c r="P22" s="1">
        <f>'[1]Qc, Summer, S1'!P22*Main!$B$8</f>
        <v>1.3834790314180001</v>
      </c>
      <c r="Q22" s="1">
        <f>'[1]Qc, Summer, S1'!Q22*Main!$B$8</f>
        <v>1.167200236362</v>
      </c>
      <c r="R22" s="1">
        <f>'[1]Qc, Summer, S1'!R22*Main!$B$8</f>
        <v>0.99676314243199993</v>
      </c>
      <c r="S22" s="1">
        <f>'[1]Qc, Summer, S1'!S22*Main!$B$8</f>
        <v>0.94034258719999997</v>
      </c>
      <c r="T22" s="1">
        <f>'[1]Qc, Summer, S1'!T22*Main!$B$8</f>
        <v>1.0179208506440001</v>
      </c>
      <c r="U22" s="1">
        <f>'[1]Qc, Summer, S1'!U22*Main!$B$8</f>
        <v>1.2518310692099999</v>
      </c>
      <c r="V22" s="1">
        <f>'[1]Qc, Summer, S1'!V22*Main!$B$8</f>
        <v>1.1695510928299999</v>
      </c>
      <c r="W22" s="1">
        <f>'[1]Qc, Summer, S1'!W22*Main!$B$8</f>
        <v>1.2083402245520001</v>
      </c>
      <c r="X22" s="1">
        <f>'[1]Qc, Summer, S1'!X22*Main!$B$8</f>
        <v>0.40434731249599998</v>
      </c>
      <c r="Y22" s="1">
        <f>'[1]Qc, Summer, S1'!Y22*Main!$B$8</f>
        <v>-0.48310100417399998</v>
      </c>
    </row>
    <row r="23" spans="1:25" x14ac:dyDescent="0.3">
      <c r="A23">
        <v>68</v>
      </c>
      <c r="B23" s="1">
        <f>'[1]Qc, Summer, S1'!B23*Main!$B$8</f>
        <v>0.43272577038372073</v>
      </c>
      <c r="C23" s="1">
        <f>'[1]Qc, Summer, S1'!C23*Main!$B$8</f>
        <v>0.43272577038372073</v>
      </c>
      <c r="D23" s="1">
        <f>'[1]Qc, Summer, S1'!D23*Main!$B$8</f>
        <v>0.43272577038372073</v>
      </c>
      <c r="E23" s="1">
        <f>'[1]Qc, Summer, S1'!E23*Main!$B$8</f>
        <v>0.43272577038372073</v>
      </c>
      <c r="F23" s="1">
        <f>'[1]Qc, Summer, S1'!F23*Main!$B$8</f>
        <v>0.43272577038372073</v>
      </c>
      <c r="G23" s="1">
        <f>'[1]Qc, Summer, S1'!G23*Main!$B$8</f>
        <v>0.43272577038372073</v>
      </c>
      <c r="H23" s="1">
        <f>'[1]Qc, Summer, S1'!H23*Main!$B$8</f>
        <v>0.43272577038372073</v>
      </c>
      <c r="I23" s="1">
        <f>'[1]Qc, Summer, S1'!I23*Main!$B$8</f>
        <v>0.15715855151899583</v>
      </c>
      <c r="J23" s="1">
        <f>'[1]Qc, Summer, S1'!J23*Main!$B$8</f>
        <v>-0.11840866734572908</v>
      </c>
      <c r="K23" s="1">
        <f>'[1]Qc, Summer, S1'!K23*Main!$B$8</f>
        <v>-0.13317023286671811</v>
      </c>
      <c r="L23" s="1">
        <f>'[1]Qc, Summer, S1'!L23*Main!$B$8</f>
        <v>-6.4277866883555176E-2</v>
      </c>
      <c r="M23" s="1">
        <f>'[1]Qc, Summer, S1'!M23*Main!$B$8</f>
        <v>-3.9673570942390962E-2</v>
      </c>
      <c r="N23" s="1">
        <f>'[1]Qc, Summer, S1'!N23*Main!$B$8</f>
        <v>-3.9673570942390962E-2</v>
      </c>
      <c r="O23" s="1">
        <f>'[1]Qc, Summer, S1'!O23*Main!$B$8</f>
        <v>-3.9673570942390962E-2</v>
      </c>
      <c r="P23" s="1">
        <f>'[1]Qc, Summer, S1'!P23*Main!$B$8</f>
        <v>-3.9673570942390962E-2</v>
      </c>
      <c r="Q23" s="1">
        <f>'[1]Qc, Summer, S1'!Q23*Main!$B$8</f>
        <v>-3.9673570942390962E-2</v>
      </c>
      <c r="R23" s="1">
        <f>'[1]Qc, Summer, S1'!R23*Main!$B$8</f>
        <v>-3.9673570942390962E-2</v>
      </c>
      <c r="S23" s="1">
        <f>'[1]Qc, Summer, S1'!S23*Main!$B$8</f>
        <v>-3.9673570942390962E-2</v>
      </c>
      <c r="T23" s="1">
        <f>'[1]Qc, Summer, S1'!T23*Main!$B$8</f>
        <v>0.43764629516262094</v>
      </c>
      <c r="U23" s="1">
        <f>'[1]Qc, Summer, S1'!U23*Main!$B$8</f>
        <v>0.21620931549308825</v>
      </c>
      <c r="V23" s="1">
        <f>'[1]Qc, Summer, S1'!V23*Main!$B$8</f>
        <v>0.21620931549308825</v>
      </c>
      <c r="W23" s="1">
        <f>'[1]Qc, Summer, S1'!W23*Main!$B$8</f>
        <v>0.21620931549308825</v>
      </c>
      <c r="X23" s="1">
        <f>'[1]Qc, Summer, S1'!X23*Main!$B$8</f>
        <v>0.21620931549308825</v>
      </c>
      <c r="Y23" s="1">
        <f>'[1]Qc, Summer, S1'!Y23*Main!$B$8</f>
        <v>0.21620931549308825</v>
      </c>
    </row>
    <row r="24" spans="1:25" x14ac:dyDescent="0.3">
      <c r="A24">
        <v>72</v>
      </c>
      <c r="B24" s="1">
        <f>'[1]Qc, Summer, S1'!B24*Main!$B$8</f>
        <v>-29.110395100760226</v>
      </c>
      <c r="C24" s="1">
        <f>'[1]Qc, Summer, S1'!C24*Main!$B$8</f>
        <v>-28.135387536357165</v>
      </c>
      <c r="D24" s="1">
        <f>'[1]Qc, Summer, S1'!D24*Main!$B$8</f>
        <v>-29.029505961592385</v>
      </c>
      <c r="E24" s="1">
        <f>'[1]Qc, Summer, S1'!E24*Main!$B$8</f>
        <v>-29.742205563702967</v>
      </c>
      <c r="F24" s="1">
        <f>'[1]Qc, Summer, S1'!F24*Main!$B$8</f>
        <v>-28.972814764009506</v>
      </c>
      <c r="G24" s="1">
        <f>'[1]Qc, Summer, S1'!G24*Main!$B$8</f>
        <v>-37.22779850344407</v>
      </c>
      <c r="H24" s="1">
        <f>'[1]Qc, Summer, S1'!H24*Main!$B$8</f>
        <v>-31.727306464204204</v>
      </c>
      <c r="I24" s="1">
        <f>'[1]Qc, Summer, S1'!I24*Main!$B$8</f>
        <v>-5.9937619434146905</v>
      </c>
      <c r="J24" s="1">
        <f>'[1]Qc, Summer, S1'!J24*Main!$B$8</f>
        <v>0.61015228971299063</v>
      </c>
      <c r="K24" s="1">
        <f>'[1]Qc, Summer, S1'!K24*Main!$B$8</f>
        <v>-5.3130034310733896</v>
      </c>
      <c r="L24" s="1">
        <f>'[1]Qc, Summer, S1'!L24*Main!$B$8</f>
        <v>-7.8647219390336289</v>
      </c>
      <c r="M24" s="1">
        <f>'[1]Qc, Summer, S1'!M24*Main!$B$8</f>
        <v>-10.767594324842889</v>
      </c>
      <c r="N24" s="1">
        <f>'[1]Qc, Summer, S1'!N24*Main!$B$8</f>
        <v>-13.007326210184701</v>
      </c>
      <c r="O24" s="1">
        <f>'[1]Qc, Summer, S1'!O24*Main!$B$8</f>
        <v>-14.119619114114586</v>
      </c>
      <c r="P24" s="1">
        <f>'[1]Qc, Summer, S1'!P24*Main!$B$8</f>
        <v>-15.489079568198308</v>
      </c>
      <c r="Q24" s="1">
        <f>'[1]Qc, Summer, S1'!Q24*Main!$B$8</f>
        <v>-11.898508183602997</v>
      </c>
      <c r="R24" s="1">
        <f>'[1]Qc, Summer, S1'!R24*Main!$B$8</f>
        <v>-10.14356288709274</v>
      </c>
      <c r="S24" s="1">
        <f>'[1]Qc, Summer, S1'!S24*Main!$B$8</f>
        <v>-11.097664996059954</v>
      </c>
      <c r="T24" s="1">
        <f>'[1]Qc, Summer, S1'!T24*Main!$B$8</f>
        <v>-9.4084028467198362</v>
      </c>
      <c r="U24" s="1">
        <f>'[1]Qc, Summer, S1'!U24*Main!$B$8</f>
        <v>-12.55322221831371</v>
      </c>
      <c r="V24" s="1">
        <f>'[1]Qc, Summer, S1'!V24*Main!$B$8</f>
        <v>-20.234900539774845</v>
      </c>
      <c r="W24" s="1">
        <f>'[1]Qc, Summer, S1'!W24*Main!$B$8</f>
        <v>-15.364358240013319</v>
      </c>
      <c r="X24" s="1">
        <f>'[1]Qc, Summer, S1'!X24*Main!$B$8</f>
        <v>-17.57072701132406</v>
      </c>
      <c r="Y24" s="1">
        <f>'[1]Qc, Summer, S1'!Y24*Main!$B$8</f>
        <v>-25.351949349642091</v>
      </c>
    </row>
    <row r="25" spans="1:25" x14ac:dyDescent="0.3">
      <c r="A25">
        <v>103</v>
      </c>
      <c r="B25" s="1">
        <f>'[1]Qc, Summer, S1'!B25*Main!$B$8</f>
        <v>-9.3352968966991181</v>
      </c>
      <c r="C25" s="1">
        <f>'[1]Qc, Summer, S1'!C25*Main!$B$8</f>
        <v>-14.987935484976767</v>
      </c>
      <c r="D25" s="1">
        <f>'[1]Qc, Summer, S1'!D25*Main!$B$8</f>
        <v>-13.372242636528645</v>
      </c>
      <c r="E25" s="1">
        <f>'[1]Qc, Summer, S1'!E25*Main!$B$8</f>
        <v>-13.166321647483525</v>
      </c>
      <c r="F25" s="1">
        <f>'[1]Qc, Summer, S1'!F25*Main!$B$8</f>
        <v>-12.55928441890487</v>
      </c>
      <c r="G25" s="1">
        <f>'[1]Qc, Summer, S1'!G25*Main!$B$8</f>
        <v>-15.312219749267785</v>
      </c>
      <c r="H25" s="1">
        <f>'[1]Qc, Summer, S1'!H25*Main!$B$8</f>
        <v>-9.7631741578532658</v>
      </c>
      <c r="I25" s="1">
        <f>'[1]Qc, Summer, S1'!I25*Main!$B$8</f>
        <v>-1.5139012600021557</v>
      </c>
      <c r="J25" s="1">
        <f>'[1]Qc, Summer, S1'!J25*Main!$B$8</f>
        <v>0.58704013820490519</v>
      </c>
      <c r="K25" s="1">
        <f>'[1]Qc, Summer, S1'!K25*Main!$B$8</f>
        <v>10.240083197097643</v>
      </c>
      <c r="L25" s="1">
        <f>'[1]Qc, Summer, S1'!L25*Main!$B$8</f>
        <v>11.657910098689731</v>
      </c>
      <c r="M25" s="1">
        <f>'[1]Qc, Summer, S1'!M25*Main!$B$8</f>
        <v>10.701558073154111</v>
      </c>
      <c r="N25" s="1">
        <f>'[1]Qc, Summer, S1'!N25*Main!$B$8</f>
        <v>12.874552413998465</v>
      </c>
      <c r="O25" s="1">
        <f>'[1]Qc, Summer, S1'!O25*Main!$B$8</f>
        <v>14.193759517384059</v>
      </c>
      <c r="P25" s="1">
        <f>'[1]Qc, Summer, S1'!P25*Main!$B$8</f>
        <v>11.221779359552043</v>
      </c>
      <c r="Q25" s="1">
        <f>'[1]Qc, Summer, S1'!Q25*Main!$B$8</f>
        <v>6.4777204430553894</v>
      </c>
      <c r="R25" s="1">
        <f>'[1]Qc, Summer, S1'!R25*Main!$B$8</f>
        <v>-0.91618774269123993</v>
      </c>
      <c r="S25" s="1">
        <f>'[1]Qc, Summer, S1'!S25*Main!$B$8</f>
        <v>-1.7295380244024612</v>
      </c>
      <c r="T25" s="1">
        <f>'[1]Qc, Summer, S1'!T25*Main!$B$8</f>
        <v>-1.9257693179063258</v>
      </c>
      <c r="U25" s="1">
        <f>'[1]Qc, Summer, S1'!U25*Main!$B$8</f>
        <v>-4.28782656202951</v>
      </c>
      <c r="V25" s="1">
        <f>'[1]Qc, Summer, S1'!V25*Main!$B$8</f>
        <v>-5.3780323378270598</v>
      </c>
      <c r="W25" s="1">
        <f>'[1]Qc, Summer, S1'!W25*Main!$B$8</f>
        <v>-1.8125218971646793</v>
      </c>
      <c r="X25" s="1">
        <f>'[1]Qc, Summer, S1'!X25*Main!$B$8</f>
        <v>-7.7973383791787612</v>
      </c>
      <c r="Y25" s="1">
        <f>'[1]Qc, Summer, S1'!Y25*Main!$B$8</f>
        <v>-11.095634003000132</v>
      </c>
    </row>
    <row r="26" spans="1:25" x14ac:dyDescent="0.3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x14ac:dyDescent="0.3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x14ac:dyDescent="0.3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x14ac:dyDescent="0.3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x14ac:dyDescent="0.3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x14ac:dyDescent="0.3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x14ac:dyDescent="0.3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A72C55-A84A-406F-9094-C17304C984F8}">
  <dimension ref="A1:Y17"/>
  <sheetViews>
    <sheetView zoomScale="70" zoomScaleNormal="70" workbookViewId="0">
      <selection activeCell="A16" sqref="A16:A17"/>
    </sheetView>
  </sheetViews>
  <sheetFormatPr defaultRowHeight="14.4" x14ac:dyDescent="0.3"/>
  <cols>
    <col min="2" max="2" width="9.6640625" bestFit="1" customWidth="1"/>
  </cols>
  <sheetData>
    <row r="1" spans="1:25" x14ac:dyDescent="0.3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7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</row>
    <row r="3" spans="1:25" x14ac:dyDescent="0.3">
      <c r="A3">
        <v>7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</row>
    <row r="4" spans="1:25" x14ac:dyDescent="0.3">
      <c r="A4">
        <v>8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  <row r="5" spans="1:25" x14ac:dyDescent="0.3">
      <c r="A5">
        <v>10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</row>
    <row r="6" spans="1:25" x14ac:dyDescent="0.3">
      <c r="A6">
        <v>10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</row>
    <row r="7" spans="1:25" x14ac:dyDescent="0.3">
      <c r="A7">
        <v>10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</row>
    <row r="8" spans="1:25" x14ac:dyDescent="0.3">
      <c r="A8">
        <v>10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</row>
    <row r="9" spans="1:25" x14ac:dyDescent="0.3">
      <c r="A9">
        <v>11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</row>
    <row r="10" spans="1:25" x14ac:dyDescent="0.3">
      <c r="A10">
        <v>13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</row>
    <row r="11" spans="1:25" x14ac:dyDescent="0.3">
      <c r="A11">
        <v>14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</row>
    <row r="12" spans="1:25" x14ac:dyDescent="0.3">
      <c r="A12">
        <v>34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</row>
    <row r="13" spans="1:25" x14ac:dyDescent="0.3">
      <c r="A13">
        <v>34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</row>
    <row r="14" spans="1:25" x14ac:dyDescent="0.3">
      <c r="A14">
        <v>36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</row>
    <row r="15" spans="1:25" x14ac:dyDescent="0.3">
      <c r="A15">
        <v>36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</row>
    <row r="16" spans="1:25" x14ac:dyDescent="0.3">
      <c r="A16" s="6">
        <v>4</v>
      </c>
      <c r="B16" s="7">
        <f>_xlfn.IFNA(VLOOKUP($A16,'PV Distribution'!$A$2:$B$6,2,FALSE),0)*'PV Scenarios'!C$3</f>
        <v>0.61250000000000004</v>
      </c>
      <c r="C16" s="7">
        <f>_xlfn.IFNA(VLOOKUP($A16,'PV Distribution'!$A$2:$B$6,2,FALSE),0)*'PV Scenarios'!D$3</f>
        <v>0.61250000000000004</v>
      </c>
      <c r="D16" s="7">
        <f>_xlfn.IFNA(VLOOKUP($A16,'PV Distribution'!$A$2:$B$6,2,FALSE),0)*'PV Scenarios'!E$3</f>
        <v>0.61250000000000004</v>
      </c>
      <c r="E16" s="7">
        <f>_xlfn.IFNA(VLOOKUP($A16,'PV Distribution'!$A$2:$B$6,2,FALSE),0)*'PV Scenarios'!F$3</f>
        <v>0.61250000000000004</v>
      </c>
      <c r="F16" s="7">
        <f>_xlfn.IFNA(VLOOKUP($A16,'PV Distribution'!$A$2:$B$6,2,FALSE),0)*'PV Scenarios'!G$3</f>
        <v>0.61250000000000004</v>
      </c>
      <c r="G16" s="7">
        <f>_xlfn.IFNA(VLOOKUP($A16,'PV Distribution'!$A$2:$B$6,2,FALSE),0)*'PV Scenarios'!H$3</f>
        <v>0.61250000000000004</v>
      </c>
      <c r="H16" s="7">
        <f>_xlfn.IFNA(VLOOKUP($A16,'PV Distribution'!$A$2:$B$6,2,FALSE),0)*'PV Scenarios'!I$3</f>
        <v>8.2319999999999993</v>
      </c>
      <c r="I16" s="7">
        <f>_xlfn.IFNA(VLOOKUP($A16,'PV Distribution'!$A$2:$B$6,2,FALSE),0)*'PV Scenarios'!J$3</f>
        <v>21.952000000000002</v>
      </c>
      <c r="J16" s="7">
        <f>_xlfn.IFNA(VLOOKUP($A16,'PV Distribution'!$A$2:$B$6,2,FALSE),0)*'PV Scenarios'!K$3</f>
        <v>37.583000000000006</v>
      </c>
      <c r="K16" s="7">
        <f>_xlfn.IFNA(VLOOKUP($A16,'PV Distribution'!$A$2:$B$6,2,FALSE),0)*'PV Scenarios'!L$3</f>
        <v>53.606000000000002</v>
      </c>
      <c r="L16" s="7">
        <f>_xlfn.IFNA(VLOOKUP($A16,'PV Distribution'!$A$2:$B$6,2,FALSE),0)*'PV Scenarios'!M$3</f>
        <v>68.159000000000006</v>
      </c>
      <c r="M16" s="7">
        <f>_xlfn.IFNA(VLOOKUP($A16,'PV Distribution'!$A$2:$B$6,2,FALSE),0)*'PV Scenarios'!N$3</f>
        <v>79.294250000000005</v>
      </c>
      <c r="N16" s="7">
        <f>_xlfn.IFNA(VLOOKUP($A16,'PV Distribution'!$A$2:$B$6,2,FALSE),0)*'PV Scenarios'!O$3</f>
        <v>85.468249999999998</v>
      </c>
      <c r="O16" s="7">
        <f>_xlfn.IFNA(VLOOKUP($A16,'PV Distribution'!$A$2:$B$6,2,FALSE),0)*'PV Scenarios'!P$3</f>
        <v>85.75</v>
      </c>
      <c r="P16" s="7">
        <f>_xlfn.IFNA(VLOOKUP($A16,'PV Distribution'!$A$2:$B$6,2,FALSE),0)*'PV Scenarios'!Q$3</f>
        <v>80.115000000000009</v>
      </c>
      <c r="Q16" s="7">
        <f>_xlfn.IFNA(VLOOKUP($A16,'PV Distribution'!$A$2:$B$6,2,FALSE),0)*'PV Scenarios'!R$3</f>
        <v>69.384</v>
      </c>
      <c r="R16" s="7">
        <f>_xlfn.IFNA(VLOOKUP($A16,'PV Distribution'!$A$2:$B$6,2,FALSE),0)*'PV Scenarios'!S$3</f>
        <v>55.076000000000001</v>
      </c>
      <c r="S16" s="7">
        <f>_xlfn.IFNA(VLOOKUP($A16,'PV Distribution'!$A$2:$B$6,2,FALSE),0)*'PV Scenarios'!T$3</f>
        <v>39.114249999999998</v>
      </c>
      <c r="T16" s="7">
        <f>_xlfn.IFNA(VLOOKUP($A16,'PV Distribution'!$A$2:$B$6,2,FALSE),0)*'PV Scenarios'!U$3</f>
        <v>23.372999999999998</v>
      </c>
      <c r="U16" s="7">
        <f>_xlfn.IFNA(VLOOKUP($A16,'PV Distribution'!$A$2:$B$6,2,FALSE),0)*'PV Scenarios'!V$3</f>
        <v>9.4202500000000011</v>
      </c>
      <c r="V16" s="7">
        <f>_xlfn.IFNA(VLOOKUP($A16,'PV Distribution'!$A$2:$B$6,2,FALSE),0)*'PV Scenarios'!W$3</f>
        <v>0.61250000000000004</v>
      </c>
      <c r="W16" s="7">
        <f>_xlfn.IFNA(VLOOKUP($A16,'PV Distribution'!$A$2:$B$6,2,FALSE),0)*'PV Scenarios'!X$3</f>
        <v>0.61250000000000004</v>
      </c>
      <c r="X16" s="7">
        <f>_xlfn.IFNA(VLOOKUP($A16,'PV Distribution'!$A$2:$B$6,2,FALSE),0)*'PV Scenarios'!Y$3</f>
        <v>0.61250000000000004</v>
      </c>
      <c r="Y16" s="7">
        <f>_xlfn.IFNA(VLOOKUP($A16,'PV Distribution'!$A$2:$B$6,2,FALSE),0)*'PV Scenarios'!Z$3</f>
        <v>0.61250000000000004</v>
      </c>
    </row>
    <row r="17" spans="1:25" x14ac:dyDescent="0.3">
      <c r="A17" s="6">
        <v>16</v>
      </c>
      <c r="B17" s="7">
        <f>_xlfn.IFNA(VLOOKUP($A17,'PV Distribution'!$A$2:$B$6,2,FALSE),0)*'PV Scenarios'!C$3</f>
        <v>0.61250000000000004</v>
      </c>
      <c r="C17" s="7">
        <f>_xlfn.IFNA(VLOOKUP($A17,'PV Distribution'!$A$2:$B$6,2,FALSE),0)*'PV Scenarios'!D$3</f>
        <v>0.61250000000000004</v>
      </c>
      <c r="D17" s="7">
        <f>_xlfn.IFNA(VLOOKUP($A17,'PV Distribution'!$A$2:$B$6,2,FALSE),0)*'PV Scenarios'!E$3</f>
        <v>0.61250000000000004</v>
      </c>
      <c r="E17" s="7">
        <f>_xlfn.IFNA(VLOOKUP($A17,'PV Distribution'!$A$2:$B$6,2,FALSE),0)*'PV Scenarios'!F$3</f>
        <v>0.61250000000000004</v>
      </c>
      <c r="F17" s="7">
        <f>_xlfn.IFNA(VLOOKUP($A17,'PV Distribution'!$A$2:$B$6,2,FALSE),0)*'PV Scenarios'!G$3</f>
        <v>0.61250000000000004</v>
      </c>
      <c r="G17" s="7">
        <f>_xlfn.IFNA(VLOOKUP($A17,'PV Distribution'!$A$2:$B$6,2,FALSE),0)*'PV Scenarios'!H$3</f>
        <v>0.61250000000000004</v>
      </c>
      <c r="H17" s="7">
        <f>_xlfn.IFNA(VLOOKUP($A17,'PV Distribution'!$A$2:$B$6,2,FALSE),0)*'PV Scenarios'!I$3</f>
        <v>8.2319999999999993</v>
      </c>
      <c r="I17" s="7">
        <f>_xlfn.IFNA(VLOOKUP($A17,'PV Distribution'!$A$2:$B$6,2,FALSE),0)*'PV Scenarios'!J$3</f>
        <v>21.952000000000002</v>
      </c>
      <c r="J17" s="7">
        <f>_xlfn.IFNA(VLOOKUP($A17,'PV Distribution'!$A$2:$B$6,2,FALSE),0)*'PV Scenarios'!K$3</f>
        <v>37.583000000000006</v>
      </c>
      <c r="K17" s="7">
        <f>_xlfn.IFNA(VLOOKUP($A17,'PV Distribution'!$A$2:$B$6,2,FALSE),0)*'PV Scenarios'!L$3</f>
        <v>53.606000000000002</v>
      </c>
      <c r="L17" s="7">
        <f>_xlfn.IFNA(VLOOKUP($A17,'PV Distribution'!$A$2:$B$6,2,FALSE),0)*'PV Scenarios'!M$3</f>
        <v>68.159000000000006</v>
      </c>
      <c r="M17" s="7">
        <f>_xlfn.IFNA(VLOOKUP($A17,'PV Distribution'!$A$2:$B$6,2,FALSE),0)*'PV Scenarios'!N$3</f>
        <v>79.294250000000005</v>
      </c>
      <c r="N17" s="7">
        <f>_xlfn.IFNA(VLOOKUP($A17,'PV Distribution'!$A$2:$B$6,2,FALSE),0)*'PV Scenarios'!O$3</f>
        <v>85.468249999999998</v>
      </c>
      <c r="O17" s="7">
        <f>_xlfn.IFNA(VLOOKUP($A17,'PV Distribution'!$A$2:$B$6,2,FALSE),0)*'PV Scenarios'!P$3</f>
        <v>85.75</v>
      </c>
      <c r="P17" s="7">
        <f>_xlfn.IFNA(VLOOKUP($A17,'PV Distribution'!$A$2:$B$6,2,FALSE),0)*'PV Scenarios'!Q$3</f>
        <v>80.115000000000009</v>
      </c>
      <c r="Q17" s="7">
        <f>_xlfn.IFNA(VLOOKUP($A17,'PV Distribution'!$A$2:$B$6,2,FALSE),0)*'PV Scenarios'!R$3</f>
        <v>69.384</v>
      </c>
      <c r="R17" s="7">
        <f>_xlfn.IFNA(VLOOKUP($A17,'PV Distribution'!$A$2:$B$6,2,FALSE),0)*'PV Scenarios'!S$3</f>
        <v>55.076000000000001</v>
      </c>
      <c r="S17" s="7">
        <f>_xlfn.IFNA(VLOOKUP($A17,'PV Distribution'!$A$2:$B$6,2,FALSE),0)*'PV Scenarios'!T$3</f>
        <v>39.114249999999998</v>
      </c>
      <c r="T17" s="7">
        <f>_xlfn.IFNA(VLOOKUP($A17,'PV Distribution'!$A$2:$B$6,2,FALSE),0)*'PV Scenarios'!U$3</f>
        <v>23.372999999999998</v>
      </c>
      <c r="U17" s="7">
        <f>_xlfn.IFNA(VLOOKUP($A17,'PV Distribution'!$A$2:$B$6,2,FALSE),0)*'PV Scenarios'!V$3</f>
        <v>9.4202500000000011</v>
      </c>
      <c r="V17" s="7">
        <f>_xlfn.IFNA(VLOOKUP($A17,'PV Distribution'!$A$2:$B$6,2,FALSE),0)*'PV Scenarios'!W$3</f>
        <v>0.61250000000000004</v>
      </c>
      <c r="W17" s="7">
        <f>_xlfn.IFNA(VLOOKUP($A17,'PV Distribution'!$A$2:$B$6,2,FALSE),0)*'PV Scenarios'!X$3</f>
        <v>0.61250000000000004</v>
      </c>
      <c r="X17" s="7">
        <f>_xlfn.IFNA(VLOOKUP($A17,'PV Distribution'!$A$2:$B$6,2,FALSE),0)*'PV Scenarios'!Y$3</f>
        <v>0.61250000000000004</v>
      </c>
      <c r="Y17" s="7">
        <f>_xlfn.IFNA(VLOOKUP($A17,'PV Distribution'!$A$2:$B$6,2,FALSE),0)*'PV Scenarios'!Z$3</f>
        <v>0.61250000000000004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06F0A-C780-4B82-943B-F04AF6EB6A55}">
  <dimension ref="A1:Y17"/>
  <sheetViews>
    <sheetView zoomScale="70" zoomScaleNormal="70" workbookViewId="0">
      <selection activeCell="A16" sqref="A16:A17"/>
    </sheetView>
  </sheetViews>
  <sheetFormatPr defaultRowHeight="14.4" x14ac:dyDescent="0.3"/>
  <sheetData>
    <row r="1" spans="1:25" x14ac:dyDescent="0.3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7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</row>
    <row r="3" spans="1:25" x14ac:dyDescent="0.3">
      <c r="A3">
        <v>7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</row>
    <row r="4" spans="1:25" x14ac:dyDescent="0.3">
      <c r="A4">
        <v>8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  <row r="5" spans="1:25" x14ac:dyDescent="0.3">
      <c r="A5">
        <v>10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</row>
    <row r="6" spans="1:25" x14ac:dyDescent="0.3">
      <c r="A6">
        <v>10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</row>
    <row r="7" spans="1:25" x14ac:dyDescent="0.3">
      <c r="A7">
        <v>10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</row>
    <row r="8" spans="1:25" x14ac:dyDescent="0.3">
      <c r="A8">
        <v>10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</row>
    <row r="9" spans="1:25" x14ac:dyDescent="0.3">
      <c r="A9">
        <v>11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</row>
    <row r="10" spans="1:25" x14ac:dyDescent="0.3">
      <c r="A10">
        <v>13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</row>
    <row r="11" spans="1:25" x14ac:dyDescent="0.3">
      <c r="A11">
        <v>14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</row>
    <row r="12" spans="1:25" x14ac:dyDescent="0.3">
      <c r="A12">
        <v>34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</row>
    <row r="13" spans="1:25" x14ac:dyDescent="0.3">
      <c r="A13">
        <v>34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</row>
    <row r="14" spans="1:25" x14ac:dyDescent="0.3">
      <c r="A14">
        <v>36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</row>
    <row r="15" spans="1:25" x14ac:dyDescent="0.3">
      <c r="A15">
        <v>36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</row>
    <row r="16" spans="1:25" x14ac:dyDescent="0.3">
      <c r="A16" s="6">
        <v>4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</row>
    <row r="17" spans="1:25" x14ac:dyDescent="0.3">
      <c r="A17" s="6">
        <v>16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3A61A-172A-4EB8-8252-D220F74ED63F}">
  <dimension ref="A1:Z3"/>
  <sheetViews>
    <sheetView workbookViewId="0">
      <selection activeCell="C3" sqref="A1:Z3"/>
    </sheetView>
  </sheetViews>
  <sheetFormatPr defaultRowHeight="14.4" x14ac:dyDescent="0.3"/>
  <cols>
    <col min="1" max="1" width="9.44140625" bestFit="1" customWidth="1"/>
  </cols>
  <sheetData>
    <row r="1" spans="1:26" x14ac:dyDescent="0.3">
      <c r="A1" t="s">
        <v>17</v>
      </c>
      <c r="B1" t="s">
        <v>6</v>
      </c>
      <c r="C1">
        <v>0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>
        <v>18</v>
      </c>
      <c r="V1">
        <v>19</v>
      </c>
      <c r="W1">
        <v>20</v>
      </c>
      <c r="X1">
        <v>21</v>
      </c>
      <c r="Y1">
        <v>22</v>
      </c>
      <c r="Z1">
        <v>23</v>
      </c>
    </row>
    <row r="2" spans="1:26" x14ac:dyDescent="0.3">
      <c r="A2" t="s">
        <v>15</v>
      </c>
      <c r="B2">
        <v>1</v>
      </c>
      <c r="C2" s="5">
        <v>5.0000000000000001E-3</v>
      </c>
      <c r="D2" s="5">
        <v>5.0000000000000001E-3</v>
      </c>
      <c r="E2" s="5">
        <v>5.0000000000000001E-3</v>
      </c>
      <c r="F2" s="5">
        <v>5.0000000000000001E-3</v>
      </c>
      <c r="G2" s="5">
        <v>5.0000000000000001E-3</v>
      </c>
      <c r="H2" s="5">
        <v>5.0000000000000001E-3</v>
      </c>
      <c r="I2" s="5">
        <v>6.7199999999999996E-2</v>
      </c>
      <c r="J2" s="5">
        <v>0.17920000000000003</v>
      </c>
      <c r="K2" s="5">
        <v>0.30680000000000002</v>
      </c>
      <c r="L2" s="5">
        <v>0.43759999999999999</v>
      </c>
      <c r="M2" s="5">
        <v>0.55640000000000001</v>
      </c>
      <c r="N2" s="5">
        <v>0.64729999999999999</v>
      </c>
      <c r="O2" s="5">
        <v>0.69769999999999999</v>
      </c>
      <c r="P2" s="5">
        <v>0.7</v>
      </c>
      <c r="Q2" s="5">
        <v>0.65400000000000003</v>
      </c>
      <c r="R2" s="5">
        <v>0.56640000000000001</v>
      </c>
      <c r="S2" s="5">
        <v>0.4496</v>
      </c>
      <c r="T2" s="5">
        <v>0.31929999999999997</v>
      </c>
      <c r="U2" s="5">
        <v>0.19079999999999997</v>
      </c>
      <c r="V2" s="5">
        <v>7.690000000000001E-2</v>
      </c>
      <c r="W2" s="5">
        <v>5.0000000000000001E-3</v>
      </c>
      <c r="X2" s="5">
        <v>5.0000000000000001E-3</v>
      </c>
      <c r="Y2" s="5">
        <v>5.0000000000000001E-3</v>
      </c>
      <c r="Z2" s="5">
        <v>5.0000000000000001E-3</v>
      </c>
    </row>
    <row r="3" spans="1:26" x14ac:dyDescent="0.3">
      <c r="A3" t="s">
        <v>16</v>
      </c>
      <c r="B3">
        <v>1</v>
      </c>
      <c r="C3" s="5">
        <f t="shared" ref="C3:Z3" si="0">C2</f>
        <v>5.0000000000000001E-3</v>
      </c>
      <c r="D3" s="5">
        <f t="shared" si="0"/>
        <v>5.0000000000000001E-3</v>
      </c>
      <c r="E3" s="5">
        <f t="shared" si="0"/>
        <v>5.0000000000000001E-3</v>
      </c>
      <c r="F3" s="5">
        <f t="shared" si="0"/>
        <v>5.0000000000000001E-3</v>
      </c>
      <c r="G3" s="5">
        <f t="shared" si="0"/>
        <v>5.0000000000000001E-3</v>
      </c>
      <c r="H3" s="5">
        <f t="shared" si="0"/>
        <v>5.0000000000000001E-3</v>
      </c>
      <c r="I3" s="5">
        <f t="shared" si="0"/>
        <v>6.7199999999999996E-2</v>
      </c>
      <c r="J3" s="5">
        <f t="shared" si="0"/>
        <v>0.17920000000000003</v>
      </c>
      <c r="K3" s="5">
        <f t="shared" si="0"/>
        <v>0.30680000000000002</v>
      </c>
      <c r="L3" s="5">
        <f t="shared" si="0"/>
        <v>0.43759999999999999</v>
      </c>
      <c r="M3" s="5">
        <f t="shared" si="0"/>
        <v>0.55640000000000001</v>
      </c>
      <c r="N3" s="5">
        <f t="shared" si="0"/>
        <v>0.64729999999999999</v>
      </c>
      <c r="O3" s="5">
        <f t="shared" si="0"/>
        <v>0.69769999999999999</v>
      </c>
      <c r="P3" s="5">
        <f t="shared" si="0"/>
        <v>0.7</v>
      </c>
      <c r="Q3" s="5">
        <f t="shared" si="0"/>
        <v>0.65400000000000003</v>
      </c>
      <c r="R3" s="5">
        <f t="shared" si="0"/>
        <v>0.56640000000000001</v>
      </c>
      <c r="S3" s="5">
        <f t="shared" si="0"/>
        <v>0.4496</v>
      </c>
      <c r="T3" s="5">
        <f t="shared" si="0"/>
        <v>0.31929999999999997</v>
      </c>
      <c r="U3" s="5">
        <f t="shared" si="0"/>
        <v>0.19079999999999997</v>
      </c>
      <c r="V3" s="5">
        <f t="shared" si="0"/>
        <v>7.690000000000001E-2</v>
      </c>
      <c r="W3" s="5">
        <f t="shared" si="0"/>
        <v>5.0000000000000001E-3</v>
      </c>
      <c r="X3" s="5">
        <f t="shared" si="0"/>
        <v>5.0000000000000001E-3</v>
      </c>
      <c r="Y3" s="5">
        <f t="shared" si="0"/>
        <v>5.0000000000000001E-3</v>
      </c>
      <c r="Z3" s="5">
        <f t="shared" si="0"/>
        <v>5.0000000000000001E-3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34743-89C7-4EE8-8101-C2EF3AC630A2}">
  <dimension ref="A1:Y17"/>
  <sheetViews>
    <sheetView topLeftCell="A7" zoomScale="85" zoomScaleNormal="85" workbookViewId="0">
      <selection activeCell="C16" sqref="C16"/>
    </sheetView>
  </sheetViews>
  <sheetFormatPr defaultRowHeight="14.4" x14ac:dyDescent="0.3"/>
  <sheetData>
    <row r="1" spans="1:25" x14ac:dyDescent="0.3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7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</row>
    <row r="4" spans="1:25" x14ac:dyDescent="0.3">
      <c r="A4" s="3">
        <v>8</v>
      </c>
      <c r="B4" s="3">
        <v>1</v>
      </c>
      <c r="C4" s="3">
        <v>1</v>
      </c>
      <c r="D4" s="3">
        <v>1</v>
      </c>
      <c r="E4" s="3">
        <v>1</v>
      </c>
      <c r="F4" s="3">
        <v>1</v>
      </c>
      <c r="G4" s="3">
        <v>1</v>
      </c>
      <c r="H4" s="3">
        <v>1</v>
      </c>
      <c r="I4" s="3">
        <v>1</v>
      </c>
      <c r="J4" s="3">
        <v>1</v>
      </c>
      <c r="K4" s="3">
        <v>1</v>
      </c>
      <c r="L4" s="3">
        <v>1</v>
      </c>
      <c r="M4" s="3">
        <v>1</v>
      </c>
      <c r="N4" s="3">
        <v>1</v>
      </c>
      <c r="O4" s="3">
        <v>1</v>
      </c>
      <c r="P4" s="3">
        <v>1</v>
      </c>
      <c r="Q4" s="3">
        <v>1</v>
      </c>
      <c r="R4" s="3">
        <v>1</v>
      </c>
      <c r="S4" s="3">
        <v>1</v>
      </c>
      <c r="T4" s="3">
        <v>1</v>
      </c>
      <c r="U4" s="3">
        <v>1</v>
      </c>
      <c r="V4" s="3">
        <v>1</v>
      </c>
      <c r="W4" s="3">
        <v>1</v>
      </c>
      <c r="X4" s="3">
        <v>1</v>
      </c>
      <c r="Y4" s="3">
        <v>1</v>
      </c>
    </row>
    <row r="5" spans="1:25" x14ac:dyDescent="0.3">
      <c r="A5">
        <v>10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3">
      <c r="A6">
        <v>10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3">
      <c r="A7">
        <v>10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3">
      <c r="A8">
        <v>10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</v>
      </c>
      <c r="P8">
        <v>1</v>
      </c>
      <c r="Q8">
        <v>1</v>
      </c>
      <c r="R8">
        <v>1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</row>
    <row r="9" spans="1:25" x14ac:dyDescent="0.3">
      <c r="A9" s="3">
        <v>11</v>
      </c>
      <c r="B9" s="3">
        <v>1</v>
      </c>
      <c r="C9" s="3">
        <v>1</v>
      </c>
      <c r="D9" s="3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K9" s="3">
        <v>1</v>
      </c>
      <c r="L9" s="3">
        <v>1</v>
      </c>
      <c r="M9" s="3">
        <v>1</v>
      </c>
      <c r="N9" s="3">
        <v>1</v>
      </c>
      <c r="O9" s="3">
        <v>1</v>
      </c>
      <c r="P9" s="3">
        <v>1</v>
      </c>
      <c r="Q9" s="3">
        <v>1</v>
      </c>
      <c r="R9" s="3">
        <v>1</v>
      </c>
      <c r="S9" s="3">
        <v>1</v>
      </c>
      <c r="T9" s="3">
        <v>1</v>
      </c>
      <c r="U9" s="3">
        <v>1</v>
      </c>
      <c r="V9" s="3">
        <v>1</v>
      </c>
      <c r="W9" s="3">
        <v>1</v>
      </c>
      <c r="X9" s="3">
        <v>1</v>
      </c>
      <c r="Y9" s="3">
        <v>1</v>
      </c>
    </row>
    <row r="10" spans="1:25" x14ac:dyDescent="0.3">
      <c r="A10" s="3">
        <v>13</v>
      </c>
      <c r="B10" s="3">
        <v>1</v>
      </c>
      <c r="C10" s="3">
        <v>1</v>
      </c>
      <c r="D10" s="3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K10" s="3">
        <v>1</v>
      </c>
      <c r="L10" s="3">
        <v>1</v>
      </c>
      <c r="M10" s="3">
        <v>1</v>
      </c>
      <c r="N10" s="3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>
        <v>1</v>
      </c>
      <c r="X10" s="3">
        <v>1</v>
      </c>
      <c r="Y10" s="3">
        <v>1</v>
      </c>
    </row>
    <row r="11" spans="1:25" x14ac:dyDescent="0.3">
      <c r="A11" s="3">
        <v>14</v>
      </c>
      <c r="B11" s="3">
        <v>1</v>
      </c>
      <c r="C11" s="3">
        <v>1</v>
      </c>
      <c r="D11" s="3">
        <v>1</v>
      </c>
      <c r="E11" s="3">
        <v>1</v>
      </c>
      <c r="F11" s="3">
        <v>1</v>
      </c>
      <c r="G11" s="3">
        <v>1</v>
      </c>
      <c r="H11" s="3">
        <v>1</v>
      </c>
      <c r="I11" s="3">
        <v>1</v>
      </c>
      <c r="J11" s="3">
        <v>1</v>
      </c>
      <c r="K11" s="3">
        <v>1</v>
      </c>
      <c r="L11" s="3">
        <v>1</v>
      </c>
      <c r="M11" s="3">
        <v>1</v>
      </c>
      <c r="N11" s="3">
        <v>1</v>
      </c>
      <c r="O11" s="3">
        <v>1</v>
      </c>
      <c r="P11" s="3">
        <v>1</v>
      </c>
      <c r="Q11" s="3">
        <v>1</v>
      </c>
      <c r="R11" s="3">
        <v>1</v>
      </c>
      <c r="S11" s="3">
        <v>1</v>
      </c>
      <c r="T11" s="3">
        <v>1</v>
      </c>
      <c r="U11" s="3">
        <v>1</v>
      </c>
      <c r="V11" s="3">
        <v>1</v>
      </c>
      <c r="W11" s="3">
        <v>1</v>
      </c>
      <c r="X11" s="3">
        <v>1</v>
      </c>
      <c r="Y11" s="3">
        <v>1</v>
      </c>
    </row>
    <row r="12" spans="1:25" x14ac:dyDescent="0.3">
      <c r="A12">
        <v>34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</row>
    <row r="13" spans="1:25" x14ac:dyDescent="0.3">
      <c r="A13">
        <v>34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</row>
    <row r="14" spans="1:25" x14ac:dyDescent="0.3">
      <c r="A14">
        <v>36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</row>
    <row r="15" spans="1:25" x14ac:dyDescent="0.3">
      <c r="A15">
        <v>36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</row>
    <row r="16" spans="1:25" x14ac:dyDescent="0.3">
      <c r="A16" s="6">
        <v>4</v>
      </c>
      <c r="B16" s="6">
        <v>1</v>
      </c>
      <c r="C16" s="6">
        <v>1</v>
      </c>
      <c r="D16" s="6">
        <v>1</v>
      </c>
      <c r="E16" s="6">
        <v>1</v>
      </c>
      <c r="F16" s="6">
        <v>1</v>
      </c>
      <c r="G16" s="6">
        <v>1</v>
      </c>
      <c r="H16" s="6">
        <v>1</v>
      </c>
      <c r="I16" s="6">
        <v>1</v>
      </c>
      <c r="J16" s="6">
        <v>1</v>
      </c>
      <c r="K16" s="6">
        <v>1</v>
      </c>
      <c r="L16" s="6">
        <v>1</v>
      </c>
      <c r="M16" s="6">
        <v>1</v>
      </c>
      <c r="N16" s="6">
        <v>1</v>
      </c>
      <c r="O16" s="6">
        <v>1</v>
      </c>
      <c r="P16" s="6">
        <v>1</v>
      </c>
      <c r="Q16" s="6">
        <v>1</v>
      </c>
      <c r="R16" s="6">
        <v>1</v>
      </c>
      <c r="S16" s="6">
        <v>1</v>
      </c>
      <c r="T16" s="6">
        <v>1</v>
      </c>
      <c r="U16" s="6">
        <v>1</v>
      </c>
      <c r="V16" s="6">
        <v>1</v>
      </c>
      <c r="W16" s="6">
        <v>1</v>
      </c>
      <c r="X16" s="6">
        <v>1</v>
      </c>
      <c r="Y16" s="6">
        <v>1</v>
      </c>
    </row>
    <row r="17" spans="1:25" x14ac:dyDescent="0.3">
      <c r="A17" s="6">
        <v>16</v>
      </c>
      <c r="B17" s="6">
        <v>1</v>
      </c>
      <c r="C17" s="6">
        <v>1</v>
      </c>
      <c r="D17" s="6">
        <v>1</v>
      </c>
      <c r="E17" s="6">
        <v>1</v>
      </c>
      <c r="F17" s="6">
        <v>1</v>
      </c>
      <c r="G17" s="6">
        <v>1</v>
      </c>
      <c r="H17" s="6">
        <v>1</v>
      </c>
      <c r="I17" s="6">
        <v>1</v>
      </c>
      <c r="J17" s="6">
        <v>1</v>
      </c>
      <c r="K17" s="6">
        <v>1</v>
      </c>
      <c r="L17" s="6">
        <v>1</v>
      </c>
      <c r="M17" s="6">
        <v>1</v>
      </c>
      <c r="N17" s="6">
        <v>1</v>
      </c>
      <c r="O17" s="6">
        <v>1</v>
      </c>
      <c r="P17" s="6">
        <v>1</v>
      </c>
      <c r="Q17" s="6">
        <v>1</v>
      </c>
      <c r="R17" s="6">
        <v>1</v>
      </c>
      <c r="S17" s="6">
        <v>1</v>
      </c>
      <c r="T17" s="6">
        <v>1</v>
      </c>
      <c r="U17" s="6">
        <v>1</v>
      </c>
      <c r="V17" s="6">
        <v>1</v>
      </c>
      <c r="W17" s="6">
        <v>1</v>
      </c>
      <c r="X17" s="6">
        <v>1</v>
      </c>
      <c r="Y17" s="6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A2060-DA8E-4954-B9A5-0CF0A5D359F7}">
  <dimension ref="A1:Y32"/>
  <sheetViews>
    <sheetView zoomScale="85" zoomScaleNormal="85" workbookViewId="0">
      <selection activeCell="B2" sqref="B2:Y25"/>
    </sheetView>
  </sheetViews>
  <sheetFormatPr defaultRowHeight="14.4" x14ac:dyDescent="0.3"/>
  <sheetData>
    <row r="1" spans="1:25" x14ac:dyDescent="0.3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>'Pc, Summer, S1'!B2*Main!$B$4+_xlfn.IFNA(VLOOKUP($A2,'EV Distribution'!$A$2:$B$11,2,FALSE),0)*('EV Scenarios'!B$2-'EV Scenarios'!B$3)</f>
        <v>0</v>
      </c>
      <c r="C2" s="1">
        <f>'Pc, Summer, S1'!C2*Main!$B$4+_xlfn.IFNA(VLOOKUP($A2,'EV Distribution'!$A$2:$B$11,2,FALSE),0)*('EV Scenarios'!C$2-'EV Scenarios'!C$3)</f>
        <v>0</v>
      </c>
      <c r="D2" s="1">
        <f>'Pc, Summer, S1'!D2*Main!$B$4+_xlfn.IFNA(VLOOKUP($A2,'EV Distribution'!$A$2:$B$11,2,FALSE),0)*('EV Scenarios'!D$2-'EV Scenarios'!D$3)</f>
        <v>0</v>
      </c>
      <c r="E2" s="1">
        <f>'Pc, Summer, S1'!E2*Main!$B$4+_xlfn.IFNA(VLOOKUP($A2,'EV Distribution'!$A$2:$B$11,2,FALSE),0)*('EV Scenarios'!E$2-'EV Scenarios'!E$3)</f>
        <v>0</v>
      </c>
      <c r="F2" s="1">
        <f>'Pc, Summer, S1'!F2*Main!$B$4+_xlfn.IFNA(VLOOKUP($A2,'EV Distribution'!$A$2:$B$11,2,FALSE),0)*('EV Scenarios'!F$2-'EV Scenarios'!F$3)</f>
        <v>0</v>
      </c>
      <c r="G2" s="1">
        <f>'Pc, Summer, S1'!G2*Main!$B$4+_xlfn.IFNA(VLOOKUP($A2,'EV Distribution'!$A$2:$B$11,2,FALSE),0)*('EV Scenarios'!G$2-'EV Scenarios'!G$3)</f>
        <v>0</v>
      </c>
      <c r="H2" s="1">
        <f>'Pc, Summer, S1'!H2*Main!$B$4+_xlfn.IFNA(VLOOKUP($A2,'EV Distribution'!$A$2:$B$11,2,FALSE),0)*('EV Scenarios'!H$2-'EV Scenarios'!H$3)</f>
        <v>0</v>
      </c>
      <c r="I2" s="1">
        <f>'Pc, Summer, S1'!I2*Main!$B$4+_xlfn.IFNA(VLOOKUP($A2,'EV Distribution'!$A$2:$B$11,2,FALSE),0)*('EV Scenarios'!I$2-'EV Scenarios'!I$3)</f>
        <v>0</v>
      </c>
      <c r="J2" s="1">
        <f>'Pc, Summer, S1'!J2*Main!$B$4+_xlfn.IFNA(VLOOKUP($A2,'EV Distribution'!$A$2:$B$11,2,FALSE),0)*('EV Scenarios'!J$2-'EV Scenarios'!J$3)</f>
        <v>0</v>
      </c>
      <c r="K2" s="1">
        <f>'Pc, Summer, S1'!K2*Main!$B$4+_xlfn.IFNA(VLOOKUP($A2,'EV Distribution'!$A$2:$B$11,2,FALSE),0)*('EV Scenarios'!K$2-'EV Scenarios'!K$3)</f>
        <v>0</v>
      </c>
      <c r="L2" s="1">
        <f>'Pc, Summer, S1'!L2*Main!$B$4+_xlfn.IFNA(VLOOKUP($A2,'EV Distribution'!$A$2:$B$11,2,FALSE),0)*('EV Scenarios'!L$2-'EV Scenarios'!L$3)</f>
        <v>0</v>
      </c>
      <c r="M2" s="1">
        <f>'Pc, Summer, S1'!M2*Main!$B$4+_xlfn.IFNA(VLOOKUP($A2,'EV Distribution'!$A$2:$B$11,2,FALSE),0)*('EV Scenarios'!M$2-'EV Scenarios'!M$3)</f>
        <v>0</v>
      </c>
      <c r="N2" s="1">
        <f>'Pc, Summer, S1'!N2*Main!$B$4+_xlfn.IFNA(VLOOKUP($A2,'EV Distribution'!$A$2:$B$11,2,FALSE),0)*('EV Scenarios'!N$2-'EV Scenarios'!N$3)</f>
        <v>0</v>
      </c>
      <c r="O2" s="1">
        <f>'Pc, Summer, S1'!O2*Main!$B$4+_xlfn.IFNA(VLOOKUP($A2,'EV Distribution'!$A$2:$B$11,2,FALSE),0)*('EV Scenarios'!O$2-'EV Scenarios'!O$3)</f>
        <v>0</v>
      </c>
      <c r="P2" s="1">
        <f>'Pc, Summer, S1'!P2*Main!$B$4+_xlfn.IFNA(VLOOKUP($A2,'EV Distribution'!$A$2:$B$11,2,FALSE),0)*('EV Scenarios'!P$2-'EV Scenarios'!P$3)</f>
        <v>0</v>
      </c>
      <c r="Q2" s="1">
        <f>'Pc, Summer, S1'!Q2*Main!$B$4+_xlfn.IFNA(VLOOKUP($A2,'EV Distribution'!$A$2:$B$11,2,FALSE),0)*('EV Scenarios'!Q$2-'EV Scenarios'!Q$3)</f>
        <v>0</v>
      </c>
      <c r="R2" s="1">
        <f>'Pc, Summer, S1'!R2*Main!$B$4+_xlfn.IFNA(VLOOKUP($A2,'EV Distribution'!$A$2:$B$11,2,FALSE),0)*('EV Scenarios'!R$2-'EV Scenarios'!R$3)</f>
        <v>0</v>
      </c>
      <c r="S2" s="1">
        <f>'Pc, Summer, S1'!S2*Main!$B$4+_xlfn.IFNA(VLOOKUP($A2,'EV Distribution'!$A$2:$B$11,2,FALSE),0)*('EV Scenarios'!S$2-'EV Scenarios'!S$3)</f>
        <v>0</v>
      </c>
      <c r="T2" s="1">
        <f>'Pc, Summer, S1'!T2*Main!$B$4+_xlfn.IFNA(VLOOKUP($A2,'EV Distribution'!$A$2:$B$11,2,FALSE),0)*('EV Scenarios'!T$2-'EV Scenarios'!T$3)</f>
        <v>0</v>
      </c>
      <c r="U2" s="1">
        <f>'Pc, Summer, S1'!U2*Main!$B$4+_xlfn.IFNA(VLOOKUP($A2,'EV Distribution'!$A$2:$B$11,2,FALSE),0)*('EV Scenarios'!U$2-'EV Scenarios'!U$3)</f>
        <v>0</v>
      </c>
      <c r="V2" s="1">
        <f>'Pc, Summer, S1'!V2*Main!$B$4+_xlfn.IFNA(VLOOKUP($A2,'EV Distribution'!$A$2:$B$11,2,FALSE),0)*('EV Scenarios'!V$2-'EV Scenarios'!V$3)</f>
        <v>0</v>
      </c>
      <c r="W2" s="1">
        <f>'Pc, Summer, S1'!W2*Main!$B$4+_xlfn.IFNA(VLOOKUP($A2,'EV Distribution'!$A$2:$B$11,2,FALSE),0)*('EV Scenarios'!W$2-'EV Scenarios'!W$3)</f>
        <v>0</v>
      </c>
      <c r="X2" s="1">
        <f>'Pc, Summer, S1'!X2*Main!$B$4+_xlfn.IFNA(VLOOKUP($A2,'EV Distribution'!$A$2:$B$11,2,FALSE),0)*('EV Scenarios'!X$2-'EV Scenarios'!X$3)</f>
        <v>0</v>
      </c>
      <c r="Y2" s="1">
        <f>'Pc, Summer, S1'!Y2*Main!$B$4+_xlfn.IFNA(VLOOKUP($A2,'EV Distribution'!$A$2:$B$11,2,FALSE),0)*('EV Scenarios'!Y$2-'EV Scenarios'!Y$3)</f>
        <v>0</v>
      </c>
    </row>
    <row r="3" spans="1:25" x14ac:dyDescent="0.3">
      <c r="A3">
        <v>2</v>
      </c>
      <c r="B3" s="1">
        <f>'Pc, Summer, S1'!B3*Main!$B$4+_xlfn.IFNA(VLOOKUP($A3,'EV Distribution'!$A$2:$B$11,2,FALSE),0)*('EV Scenarios'!B$2-'EV Scenarios'!B$3)</f>
        <v>0</v>
      </c>
      <c r="C3" s="1">
        <f>'Pc, Summer, S1'!C3*Main!$B$4+_xlfn.IFNA(VLOOKUP($A3,'EV Distribution'!$A$2:$B$11,2,FALSE),0)*('EV Scenarios'!C$2-'EV Scenarios'!C$3)</f>
        <v>0</v>
      </c>
      <c r="D3" s="1">
        <f>'Pc, Summer, S1'!D3*Main!$B$4+_xlfn.IFNA(VLOOKUP($A3,'EV Distribution'!$A$2:$B$11,2,FALSE),0)*('EV Scenarios'!D$2-'EV Scenarios'!D$3)</f>
        <v>0</v>
      </c>
      <c r="E3" s="1">
        <f>'Pc, Summer, S1'!E3*Main!$B$4+_xlfn.IFNA(VLOOKUP($A3,'EV Distribution'!$A$2:$B$11,2,FALSE),0)*('EV Scenarios'!E$2-'EV Scenarios'!E$3)</f>
        <v>0</v>
      </c>
      <c r="F3" s="1">
        <f>'Pc, Summer, S1'!F3*Main!$B$4+_xlfn.IFNA(VLOOKUP($A3,'EV Distribution'!$A$2:$B$11,2,FALSE),0)*('EV Scenarios'!F$2-'EV Scenarios'!F$3)</f>
        <v>0</v>
      </c>
      <c r="G3" s="1">
        <f>'Pc, Summer, S1'!G3*Main!$B$4+_xlfn.IFNA(VLOOKUP($A3,'EV Distribution'!$A$2:$B$11,2,FALSE),0)*('EV Scenarios'!G$2-'EV Scenarios'!G$3)</f>
        <v>0</v>
      </c>
      <c r="H3" s="1">
        <f>'Pc, Summer, S1'!H3*Main!$B$4+_xlfn.IFNA(VLOOKUP($A3,'EV Distribution'!$A$2:$B$11,2,FALSE),0)*('EV Scenarios'!H$2-'EV Scenarios'!H$3)</f>
        <v>0</v>
      </c>
      <c r="I3" s="1">
        <f>'Pc, Summer, S1'!I3*Main!$B$4+_xlfn.IFNA(VLOOKUP($A3,'EV Distribution'!$A$2:$B$11,2,FALSE),0)*('EV Scenarios'!I$2-'EV Scenarios'!I$3)</f>
        <v>0</v>
      </c>
      <c r="J3" s="1">
        <f>'Pc, Summer, S1'!J3*Main!$B$4+_xlfn.IFNA(VLOOKUP($A3,'EV Distribution'!$A$2:$B$11,2,FALSE),0)*('EV Scenarios'!J$2-'EV Scenarios'!J$3)</f>
        <v>0</v>
      </c>
      <c r="K3" s="1">
        <f>'Pc, Summer, S1'!K3*Main!$B$4+_xlfn.IFNA(VLOOKUP($A3,'EV Distribution'!$A$2:$B$11,2,FALSE),0)*('EV Scenarios'!K$2-'EV Scenarios'!K$3)</f>
        <v>0</v>
      </c>
      <c r="L3" s="1">
        <f>'Pc, Summer, S1'!L3*Main!$B$4+_xlfn.IFNA(VLOOKUP($A3,'EV Distribution'!$A$2:$B$11,2,FALSE),0)*('EV Scenarios'!L$2-'EV Scenarios'!L$3)</f>
        <v>0</v>
      </c>
      <c r="M3" s="1">
        <f>'Pc, Summer, S1'!M3*Main!$B$4+_xlfn.IFNA(VLOOKUP($A3,'EV Distribution'!$A$2:$B$11,2,FALSE),0)*('EV Scenarios'!M$2-'EV Scenarios'!M$3)</f>
        <v>0</v>
      </c>
      <c r="N3" s="1">
        <f>'Pc, Summer, S1'!N3*Main!$B$4+_xlfn.IFNA(VLOOKUP($A3,'EV Distribution'!$A$2:$B$11,2,FALSE),0)*('EV Scenarios'!N$2-'EV Scenarios'!N$3)</f>
        <v>0</v>
      </c>
      <c r="O3" s="1">
        <f>'Pc, Summer, S1'!O3*Main!$B$4+_xlfn.IFNA(VLOOKUP($A3,'EV Distribution'!$A$2:$B$11,2,FALSE),0)*('EV Scenarios'!O$2-'EV Scenarios'!O$3)</f>
        <v>0</v>
      </c>
      <c r="P3" s="1">
        <f>'Pc, Summer, S1'!P3*Main!$B$4+_xlfn.IFNA(VLOOKUP($A3,'EV Distribution'!$A$2:$B$11,2,FALSE),0)*('EV Scenarios'!P$2-'EV Scenarios'!P$3)</f>
        <v>0</v>
      </c>
      <c r="Q3" s="1">
        <f>'Pc, Summer, S1'!Q3*Main!$B$4+_xlfn.IFNA(VLOOKUP($A3,'EV Distribution'!$A$2:$B$11,2,FALSE),0)*('EV Scenarios'!Q$2-'EV Scenarios'!Q$3)</f>
        <v>0</v>
      </c>
      <c r="R3" s="1">
        <f>'Pc, Summer, S1'!R3*Main!$B$4+_xlfn.IFNA(VLOOKUP($A3,'EV Distribution'!$A$2:$B$11,2,FALSE),0)*('EV Scenarios'!R$2-'EV Scenarios'!R$3)</f>
        <v>0</v>
      </c>
      <c r="S3" s="1">
        <f>'Pc, Summer, S1'!S3*Main!$B$4+_xlfn.IFNA(VLOOKUP($A3,'EV Distribution'!$A$2:$B$11,2,FALSE),0)*('EV Scenarios'!S$2-'EV Scenarios'!S$3)</f>
        <v>0</v>
      </c>
      <c r="T3" s="1">
        <f>'Pc, Summer, S1'!T3*Main!$B$4+_xlfn.IFNA(VLOOKUP($A3,'EV Distribution'!$A$2:$B$11,2,FALSE),0)*('EV Scenarios'!T$2-'EV Scenarios'!T$3)</f>
        <v>0</v>
      </c>
      <c r="U3" s="1">
        <f>'Pc, Summer, S1'!U3*Main!$B$4+_xlfn.IFNA(VLOOKUP($A3,'EV Distribution'!$A$2:$B$11,2,FALSE),0)*('EV Scenarios'!U$2-'EV Scenarios'!U$3)</f>
        <v>0</v>
      </c>
      <c r="V3" s="1">
        <f>'Pc, Summer, S1'!V3*Main!$B$4+_xlfn.IFNA(VLOOKUP($A3,'EV Distribution'!$A$2:$B$11,2,FALSE),0)*('EV Scenarios'!V$2-'EV Scenarios'!V$3)</f>
        <v>0</v>
      </c>
      <c r="W3" s="1">
        <f>'Pc, Summer, S1'!W3*Main!$B$4+_xlfn.IFNA(VLOOKUP($A3,'EV Distribution'!$A$2:$B$11,2,FALSE),0)*('EV Scenarios'!W$2-'EV Scenarios'!W$3)</f>
        <v>0</v>
      </c>
      <c r="X3" s="1">
        <f>'Pc, Summer, S1'!X3*Main!$B$4+_xlfn.IFNA(VLOOKUP($A3,'EV Distribution'!$A$2:$B$11,2,FALSE),0)*('EV Scenarios'!X$2-'EV Scenarios'!X$3)</f>
        <v>0</v>
      </c>
      <c r="Y3" s="1">
        <f>'Pc, Summer, S1'!Y3*Main!$B$4+_xlfn.IFNA(VLOOKUP($A3,'EV Distribution'!$A$2:$B$11,2,FALSE),0)*('EV Scenarios'!Y$2-'EV Scenarios'!Y$3)</f>
        <v>0</v>
      </c>
    </row>
    <row r="4" spans="1:25" x14ac:dyDescent="0.3">
      <c r="A4">
        <v>3</v>
      </c>
      <c r="B4" s="1">
        <f>'Pc, Summer, S1'!B4*Main!$B$4+_xlfn.IFNA(VLOOKUP($A4,'EV Distribution'!$A$2:$B$11,2,FALSE),0)*('EV Scenarios'!B$2-'EV Scenarios'!B$3)</f>
        <v>0</v>
      </c>
      <c r="C4" s="1">
        <f>'Pc, Summer, S1'!C4*Main!$B$4+_xlfn.IFNA(VLOOKUP($A4,'EV Distribution'!$A$2:$B$11,2,FALSE),0)*('EV Scenarios'!C$2-'EV Scenarios'!C$3)</f>
        <v>0</v>
      </c>
      <c r="D4" s="1">
        <f>'Pc, Summer, S1'!D4*Main!$B$4+_xlfn.IFNA(VLOOKUP($A4,'EV Distribution'!$A$2:$B$11,2,FALSE),0)*('EV Scenarios'!D$2-'EV Scenarios'!D$3)</f>
        <v>0</v>
      </c>
      <c r="E4" s="1">
        <f>'Pc, Summer, S1'!E4*Main!$B$4+_xlfn.IFNA(VLOOKUP($A4,'EV Distribution'!$A$2:$B$11,2,FALSE),0)*('EV Scenarios'!E$2-'EV Scenarios'!E$3)</f>
        <v>0</v>
      </c>
      <c r="F4" s="1">
        <f>'Pc, Summer, S1'!F4*Main!$B$4+_xlfn.IFNA(VLOOKUP($A4,'EV Distribution'!$A$2:$B$11,2,FALSE),0)*('EV Scenarios'!F$2-'EV Scenarios'!F$3)</f>
        <v>0</v>
      </c>
      <c r="G4" s="1">
        <f>'Pc, Summer, S1'!G4*Main!$B$4+_xlfn.IFNA(VLOOKUP($A4,'EV Distribution'!$A$2:$B$11,2,FALSE),0)*('EV Scenarios'!G$2-'EV Scenarios'!G$3)</f>
        <v>0</v>
      </c>
      <c r="H4" s="1">
        <f>'Pc, Summer, S1'!H4*Main!$B$4+_xlfn.IFNA(VLOOKUP($A4,'EV Distribution'!$A$2:$B$11,2,FALSE),0)*('EV Scenarios'!H$2-'EV Scenarios'!H$3)</f>
        <v>0</v>
      </c>
      <c r="I4" s="1">
        <f>'Pc, Summer, S1'!I4*Main!$B$4+_xlfn.IFNA(VLOOKUP($A4,'EV Distribution'!$A$2:$B$11,2,FALSE),0)*('EV Scenarios'!I$2-'EV Scenarios'!I$3)</f>
        <v>0</v>
      </c>
      <c r="J4" s="1">
        <f>'Pc, Summer, S1'!J4*Main!$B$4+_xlfn.IFNA(VLOOKUP($A4,'EV Distribution'!$A$2:$B$11,2,FALSE),0)*('EV Scenarios'!J$2-'EV Scenarios'!J$3)</f>
        <v>0</v>
      </c>
      <c r="K4" s="1">
        <f>'Pc, Summer, S1'!K4*Main!$B$4+_xlfn.IFNA(VLOOKUP($A4,'EV Distribution'!$A$2:$B$11,2,FALSE),0)*('EV Scenarios'!K$2-'EV Scenarios'!K$3)</f>
        <v>0</v>
      </c>
      <c r="L4" s="1">
        <f>'Pc, Summer, S1'!L4*Main!$B$4+_xlfn.IFNA(VLOOKUP($A4,'EV Distribution'!$A$2:$B$11,2,FALSE),0)*('EV Scenarios'!L$2-'EV Scenarios'!L$3)</f>
        <v>0</v>
      </c>
      <c r="M4" s="1">
        <f>'Pc, Summer, S1'!M4*Main!$B$4+_xlfn.IFNA(VLOOKUP($A4,'EV Distribution'!$A$2:$B$11,2,FALSE),0)*('EV Scenarios'!M$2-'EV Scenarios'!M$3)</f>
        <v>0</v>
      </c>
      <c r="N4" s="1">
        <f>'Pc, Summer, S1'!N4*Main!$B$4+_xlfn.IFNA(VLOOKUP($A4,'EV Distribution'!$A$2:$B$11,2,FALSE),0)*('EV Scenarios'!N$2-'EV Scenarios'!N$3)</f>
        <v>0</v>
      </c>
      <c r="O4" s="1">
        <f>'Pc, Summer, S1'!O4*Main!$B$4+_xlfn.IFNA(VLOOKUP($A4,'EV Distribution'!$A$2:$B$11,2,FALSE),0)*('EV Scenarios'!O$2-'EV Scenarios'!O$3)</f>
        <v>0</v>
      </c>
      <c r="P4" s="1">
        <f>'Pc, Summer, S1'!P4*Main!$B$4+_xlfn.IFNA(VLOOKUP($A4,'EV Distribution'!$A$2:$B$11,2,FALSE),0)*('EV Scenarios'!P$2-'EV Scenarios'!P$3)</f>
        <v>0</v>
      </c>
      <c r="Q4" s="1">
        <f>'Pc, Summer, S1'!Q4*Main!$B$4+_xlfn.IFNA(VLOOKUP($A4,'EV Distribution'!$A$2:$B$11,2,FALSE),0)*('EV Scenarios'!Q$2-'EV Scenarios'!Q$3)</f>
        <v>0</v>
      </c>
      <c r="R4" s="1">
        <f>'Pc, Summer, S1'!R4*Main!$B$4+_xlfn.IFNA(VLOOKUP($A4,'EV Distribution'!$A$2:$B$11,2,FALSE),0)*('EV Scenarios'!R$2-'EV Scenarios'!R$3)</f>
        <v>0</v>
      </c>
      <c r="S4" s="1">
        <f>'Pc, Summer, S1'!S4*Main!$B$4+_xlfn.IFNA(VLOOKUP($A4,'EV Distribution'!$A$2:$B$11,2,FALSE),0)*('EV Scenarios'!S$2-'EV Scenarios'!S$3)</f>
        <v>0</v>
      </c>
      <c r="T4" s="1">
        <f>'Pc, Summer, S1'!T4*Main!$B$4+_xlfn.IFNA(VLOOKUP($A4,'EV Distribution'!$A$2:$B$11,2,FALSE),0)*('EV Scenarios'!T$2-'EV Scenarios'!T$3)</f>
        <v>0</v>
      </c>
      <c r="U4" s="1">
        <f>'Pc, Summer, S1'!U4*Main!$B$4+_xlfn.IFNA(VLOOKUP($A4,'EV Distribution'!$A$2:$B$11,2,FALSE),0)*('EV Scenarios'!U$2-'EV Scenarios'!U$3)</f>
        <v>0</v>
      </c>
      <c r="V4" s="1">
        <f>'Pc, Summer, S1'!V4*Main!$B$4+_xlfn.IFNA(VLOOKUP($A4,'EV Distribution'!$A$2:$B$11,2,FALSE),0)*('EV Scenarios'!V$2-'EV Scenarios'!V$3)</f>
        <v>0</v>
      </c>
      <c r="W4" s="1">
        <f>'Pc, Summer, S1'!W4*Main!$B$4+_xlfn.IFNA(VLOOKUP($A4,'EV Distribution'!$A$2:$B$11,2,FALSE),0)*('EV Scenarios'!W$2-'EV Scenarios'!W$3)</f>
        <v>0</v>
      </c>
      <c r="X4" s="1">
        <f>'Pc, Summer, S1'!X4*Main!$B$4+_xlfn.IFNA(VLOOKUP($A4,'EV Distribution'!$A$2:$B$11,2,FALSE),0)*('EV Scenarios'!X$2-'EV Scenarios'!X$3)</f>
        <v>0</v>
      </c>
      <c r="Y4" s="1">
        <f>'Pc, Summer, S1'!Y4*Main!$B$4+_xlfn.IFNA(VLOOKUP($A4,'EV Distribution'!$A$2:$B$11,2,FALSE),0)*('EV Scenarios'!Y$2-'EV Scenarios'!Y$3)</f>
        <v>0</v>
      </c>
    </row>
    <row r="5" spans="1:25" x14ac:dyDescent="0.3">
      <c r="A5">
        <v>4</v>
      </c>
      <c r="B5" s="1">
        <f>'Pc, Summer, S1'!B5*Main!$B$4+_xlfn.IFNA(VLOOKUP($A5,'EV Distribution'!$A$2:$B$11,2,FALSE),0)*('EV Scenarios'!B$2-'EV Scenarios'!B$3)</f>
        <v>0</v>
      </c>
      <c r="C5" s="1">
        <f>'Pc, Summer, S1'!C5*Main!$B$4+_xlfn.IFNA(VLOOKUP($A5,'EV Distribution'!$A$2:$B$11,2,FALSE),0)*('EV Scenarios'!C$2-'EV Scenarios'!C$3)</f>
        <v>0</v>
      </c>
      <c r="D5" s="1">
        <f>'Pc, Summer, S1'!D5*Main!$B$4+_xlfn.IFNA(VLOOKUP($A5,'EV Distribution'!$A$2:$B$11,2,FALSE),0)*('EV Scenarios'!D$2-'EV Scenarios'!D$3)</f>
        <v>0</v>
      </c>
      <c r="E5" s="1">
        <f>'Pc, Summer, S1'!E5*Main!$B$4+_xlfn.IFNA(VLOOKUP($A5,'EV Distribution'!$A$2:$B$11,2,FALSE),0)*('EV Scenarios'!E$2-'EV Scenarios'!E$3)</f>
        <v>0</v>
      </c>
      <c r="F5" s="1">
        <f>'Pc, Summer, S1'!F5*Main!$B$4+_xlfn.IFNA(VLOOKUP($A5,'EV Distribution'!$A$2:$B$11,2,FALSE),0)*('EV Scenarios'!F$2-'EV Scenarios'!F$3)</f>
        <v>0</v>
      </c>
      <c r="G5" s="1">
        <f>'Pc, Summer, S1'!G5*Main!$B$4+_xlfn.IFNA(VLOOKUP($A5,'EV Distribution'!$A$2:$B$11,2,FALSE),0)*('EV Scenarios'!G$2-'EV Scenarios'!G$3)</f>
        <v>0</v>
      </c>
      <c r="H5" s="1">
        <f>'Pc, Summer, S1'!H5*Main!$B$4+_xlfn.IFNA(VLOOKUP($A5,'EV Distribution'!$A$2:$B$11,2,FALSE),0)*('EV Scenarios'!H$2-'EV Scenarios'!H$3)</f>
        <v>0</v>
      </c>
      <c r="I5" s="1">
        <f>'Pc, Summer, S1'!I5*Main!$B$4+_xlfn.IFNA(VLOOKUP($A5,'EV Distribution'!$A$2:$B$11,2,FALSE),0)*('EV Scenarios'!I$2-'EV Scenarios'!I$3)</f>
        <v>0</v>
      </c>
      <c r="J5" s="1">
        <f>'Pc, Summer, S1'!J5*Main!$B$4+_xlfn.IFNA(VLOOKUP($A5,'EV Distribution'!$A$2:$B$11,2,FALSE),0)*('EV Scenarios'!J$2-'EV Scenarios'!J$3)</f>
        <v>0</v>
      </c>
      <c r="K5" s="1">
        <f>'Pc, Summer, S1'!K5*Main!$B$4+_xlfn.IFNA(VLOOKUP($A5,'EV Distribution'!$A$2:$B$11,2,FALSE),0)*('EV Scenarios'!K$2-'EV Scenarios'!K$3)</f>
        <v>0</v>
      </c>
      <c r="L5" s="1">
        <f>'Pc, Summer, S1'!L5*Main!$B$4+_xlfn.IFNA(VLOOKUP($A5,'EV Distribution'!$A$2:$B$11,2,FALSE),0)*('EV Scenarios'!L$2-'EV Scenarios'!L$3)</f>
        <v>0</v>
      </c>
      <c r="M5" s="1">
        <f>'Pc, Summer, S1'!M5*Main!$B$4+_xlfn.IFNA(VLOOKUP($A5,'EV Distribution'!$A$2:$B$11,2,FALSE),0)*('EV Scenarios'!M$2-'EV Scenarios'!M$3)</f>
        <v>0</v>
      </c>
      <c r="N5" s="1">
        <f>'Pc, Summer, S1'!N5*Main!$B$4+_xlfn.IFNA(VLOOKUP($A5,'EV Distribution'!$A$2:$B$11,2,FALSE),0)*('EV Scenarios'!N$2-'EV Scenarios'!N$3)</f>
        <v>0</v>
      </c>
      <c r="O5" s="1">
        <f>'Pc, Summer, S1'!O5*Main!$B$4+_xlfn.IFNA(VLOOKUP($A5,'EV Distribution'!$A$2:$B$11,2,FALSE),0)*('EV Scenarios'!O$2-'EV Scenarios'!O$3)</f>
        <v>0</v>
      </c>
      <c r="P5" s="1">
        <f>'Pc, Summer, S1'!P5*Main!$B$4+_xlfn.IFNA(VLOOKUP($A5,'EV Distribution'!$A$2:$B$11,2,FALSE),0)*('EV Scenarios'!P$2-'EV Scenarios'!P$3)</f>
        <v>0</v>
      </c>
      <c r="Q5" s="1">
        <f>'Pc, Summer, S1'!Q5*Main!$B$4+_xlfn.IFNA(VLOOKUP($A5,'EV Distribution'!$A$2:$B$11,2,FALSE),0)*('EV Scenarios'!Q$2-'EV Scenarios'!Q$3)</f>
        <v>0</v>
      </c>
      <c r="R5" s="1">
        <f>'Pc, Summer, S1'!R5*Main!$B$4+_xlfn.IFNA(VLOOKUP($A5,'EV Distribution'!$A$2:$B$11,2,FALSE),0)*('EV Scenarios'!R$2-'EV Scenarios'!R$3)</f>
        <v>0</v>
      </c>
      <c r="S5" s="1">
        <f>'Pc, Summer, S1'!S5*Main!$B$4+_xlfn.IFNA(VLOOKUP($A5,'EV Distribution'!$A$2:$B$11,2,FALSE),0)*('EV Scenarios'!S$2-'EV Scenarios'!S$3)</f>
        <v>0</v>
      </c>
      <c r="T5" s="1">
        <f>'Pc, Summer, S1'!T5*Main!$B$4+_xlfn.IFNA(VLOOKUP($A5,'EV Distribution'!$A$2:$B$11,2,FALSE),0)*('EV Scenarios'!T$2-'EV Scenarios'!T$3)</f>
        <v>0</v>
      </c>
      <c r="U5" s="1">
        <f>'Pc, Summer, S1'!U5*Main!$B$4+_xlfn.IFNA(VLOOKUP($A5,'EV Distribution'!$A$2:$B$11,2,FALSE),0)*('EV Scenarios'!U$2-'EV Scenarios'!U$3)</f>
        <v>0</v>
      </c>
      <c r="V5" s="1">
        <f>'Pc, Summer, S1'!V5*Main!$B$4+_xlfn.IFNA(VLOOKUP($A5,'EV Distribution'!$A$2:$B$11,2,FALSE),0)*('EV Scenarios'!V$2-'EV Scenarios'!V$3)</f>
        <v>0</v>
      </c>
      <c r="W5" s="1">
        <f>'Pc, Summer, S1'!W5*Main!$B$4+_xlfn.IFNA(VLOOKUP($A5,'EV Distribution'!$A$2:$B$11,2,FALSE),0)*('EV Scenarios'!W$2-'EV Scenarios'!W$3)</f>
        <v>0</v>
      </c>
      <c r="X5" s="1">
        <f>'Pc, Summer, S1'!X5*Main!$B$4+_xlfn.IFNA(VLOOKUP($A5,'EV Distribution'!$A$2:$B$11,2,FALSE),0)*('EV Scenarios'!X$2-'EV Scenarios'!X$3)</f>
        <v>0</v>
      </c>
      <c r="Y5" s="1">
        <f>'Pc, Summer, S1'!Y5*Main!$B$4+_xlfn.IFNA(VLOOKUP($A5,'EV Distribution'!$A$2:$B$11,2,FALSE),0)*('EV Scenarios'!Y$2-'EV Scenarios'!Y$3)</f>
        <v>0</v>
      </c>
    </row>
    <row r="6" spans="1:25" x14ac:dyDescent="0.3">
      <c r="A6">
        <v>5</v>
      </c>
      <c r="B6" s="1">
        <f>'Pc, Summer, S1'!B6*Main!$B$4+_xlfn.IFNA(VLOOKUP($A6,'EV Distribution'!$A$2:$B$11,2,FALSE),0)*('EV Scenarios'!B$2-'EV Scenarios'!B$3)</f>
        <v>12.055773333333335</v>
      </c>
      <c r="C6" s="1">
        <f>'Pc, Summer, S1'!C6*Main!$B$4+_xlfn.IFNA(VLOOKUP($A6,'EV Distribution'!$A$2:$B$11,2,FALSE),0)*('EV Scenarios'!C$2-'EV Scenarios'!C$3)</f>
        <v>12.701803333333332</v>
      </c>
      <c r="D6" s="1">
        <f>'Pc, Summer, S1'!D6*Main!$B$4+_xlfn.IFNA(VLOOKUP($A6,'EV Distribution'!$A$2:$B$11,2,FALSE),0)*('EV Scenarios'!D$2-'EV Scenarios'!D$3)</f>
        <v>13.289313333333332</v>
      </c>
      <c r="E6" s="1">
        <f>'Pc, Summer, S1'!E6*Main!$B$4+_xlfn.IFNA(VLOOKUP($A6,'EV Distribution'!$A$2:$B$11,2,FALSE),0)*('EV Scenarios'!E$2-'EV Scenarios'!E$3)</f>
        <v>14.056363333333332</v>
      </c>
      <c r="F6" s="1">
        <f>'Pc, Summer, S1'!F6*Main!$B$4+_xlfn.IFNA(VLOOKUP($A6,'EV Distribution'!$A$2:$B$11,2,FALSE),0)*('EV Scenarios'!F$2-'EV Scenarios'!F$3)</f>
        <v>14.737123333333333</v>
      </c>
      <c r="G6" s="1">
        <f>'Pc, Summer, S1'!G6*Main!$B$4+_xlfn.IFNA(VLOOKUP($A6,'EV Distribution'!$A$2:$B$11,2,FALSE),0)*('EV Scenarios'!G$2-'EV Scenarios'!G$3)</f>
        <v>15.290486666666666</v>
      </c>
      <c r="H6" s="1">
        <f>'Pc, Summer, S1'!H6*Main!$B$4+_xlfn.IFNA(VLOOKUP($A6,'EV Distribution'!$A$2:$B$11,2,FALSE),0)*('EV Scenarios'!H$2-'EV Scenarios'!H$3)</f>
        <v>15.059783333333332</v>
      </c>
      <c r="I6" s="1">
        <f>'Pc, Summer, S1'!I6*Main!$B$4+_xlfn.IFNA(VLOOKUP($A6,'EV Distribution'!$A$2:$B$11,2,FALSE),0)*('EV Scenarios'!I$2-'EV Scenarios'!I$3)</f>
        <v>14.299233333333333</v>
      </c>
      <c r="J6" s="1">
        <f>'Pc, Summer, S1'!J6*Main!$B$4+_xlfn.IFNA(VLOOKUP($A6,'EV Distribution'!$A$2:$B$11,2,FALSE),0)*('EV Scenarios'!J$2-'EV Scenarios'!J$3)</f>
        <v>12.758026666666666</v>
      </c>
      <c r="K6" s="1">
        <f>'Pc, Summer, S1'!K6*Main!$B$4+_xlfn.IFNA(VLOOKUP($A6,'EV Distribution'!$A$2:$B$11,2,FALSE),0)*('EV Scenarios'!K$2-'EV Scenarios'!K$3)</f>
        <v>19.456023333333331</v>
      </c>
      <c r="L6" s="1">
        <f>'Pc, Summer, S1'!L6*Main!$B$4+_xlfn.IFNA(VLOOKUP($A6,'EV Distribution'!$A$2:$B$11,2,FALSE),0)*('EV Scenarios'!L$2-'EV Scenarios'!L$3)</f>
        <v>19.037146666666665</v>
      </c>
      <c r="M6" s="1">
        <f>'Pc, Summer, S1'!M6*Main!$B$4+_xlfn.IFNA(VLOOKUP($A6,'EV Distribution'!$A$2:$B$11,2,FALSE),0)*('EV Scenarios'!M$2-'EV Scenarios'!M$3)</f>
        <v>18.191406666666666</v>
      </c>
      <c r="N6" s="1">
        <f>'Pc, Summer, S1'!N6*Main!$B$4+_xlfn.IFNA(VLOOKUP($A6,'EV Distribution'!$A$2:$B$11,2,FALSE),0)*('EV Scenarios'!N$2-'EV Scenarios'!N$3)</f>
        <v>17.014383333333331</v>
      </c>
      <c r="O6" s="1">
        <f>'Pc, Summer, S1'!O6*Main!$B$4+_xlfn.IFNA(VLOOKUP($A6,'EV Distribution'!$A$2:$B$11,2,FALSE),0)*('EV Scenarios'!O$2-'EV Scenarios'!O$3)</f>
        <v>16.329993333333334</v>
      </c>
      <c r="P6" s="1">
        <f>'Pc, Summer, S1'!P6*Main!$B$4+_xlfn.IFNA(VLOOKUP($A6,'EV Distribution'!$A$2:$B$11,2,FALSE),0)*('EV Scenarios'!P$2-'EV Scenarios'!P$3)</f>
        <v>15.763303333333333</v>
      </c>
      <c r="Q6" s="1">
        <f>'Pc, Summer, S1'!Q6*Main!$B$4+_xlfn.IFNA(VLOOKUP($A6,'EV Distribution'!$A$2:$B$11,2,FALSE),0)*('EV Scenarios'!Q$2-'EV Scenarios'!Q$3)</f>
        <v>14.823716666666666</v>
      </c>
      <c r="R6" s="1">
        <f>'Pc, Summer, S1'!R6*Main!$B$4+_xlfn.IFNA(VLOOKUP($A6,'EV Distribution'!$A$2:$B$11,2,FALSE),0)*('EV Scenarios'!R$2-'EV Scenarios'!R$3)</f>
        <v>14.211729999999999</v>
      </c>
      <c r="S6" s="1">
        <f>'Pc, Summer, S1'!S6*Main!$B$4+_xlfn.IFNA(VLOOKUP($A6,'EV Distribution'!$A$2:$B$11,2,FALSE),0)*('EV Scenarios'!S$2-'EV Scenarios'!S$3)</f>
        <v>13.677673333333333</v>
      </c>
      <c r="T6" s="1">
        <f>'Pc, Summer, S1'!T6*Main!$B$4+_xlfn.IFNA(VLOOKUP($A6,'EV Distribution'!$A$2:$B$11,2,FALSE),0)*('EV Scenarios'!T$2-'EV Scenarios'!T$3)</f>
        <v>8.3440866666666658</v>
      </c>
      <c r="U6" s="1">
        <f>'Pc, Summer, S1'!U6*Main!$B$4+_xlfn.IFNA(VLOOKUP($A6,'EV Distribution'!$A$2:$B$11,2,FALSE),0)*('EV Scenarios'!U$2-'EV Scenarios'!U$3)</f>
        <v>8.7808333333333337</v>
      </c>
      <c r="V6" s="1">
        <f>'Pc, Summer, S1'!V6*Main!$B$4+_xlfn.IFNA(VLOOKUP($A6,'EV Distribution'!$A$2:$B$11,2,FALSE),0)*('EV Scenarios'!V$2-'EV Scenarios'!V$3)</f>
        <v>9.2951066666666655</v>
      </c>
      <c r="W6" s="1">
        <f>'Pc, Summer, S1'!W6*Main!$B$4+_xlfn.IFNA(VLOOKUP($A6,'EV Distribution'!$A$2:$B$11,2,FALSE),0)*('EV Scenarios'!W$2-'EV Scenarios'!W$3)</f>
        <v>9.7494633333333329</v>
      </c>
      <c r="X6" s="1">
        <f>'Pc, Summer, S1'!X6*Main!$B$4+_xlfn.IFNA(VLOOKUP($A6,'EV Distribution'!$A$2:$B$11,2,FALSE),0)*('EV Scenarios'!X$2-'EV Scenarios'!X$3)</f>
        <v>10.349423333333334</v>
      </c>
      <c r="Y6" s="1">
        <f>'Pc, Summer, S1'!Y6*Main!$B$4+_xlfn.IFNA(VLOOKUP($A6,'EV Distribution'!$A$2:$B$11,2,FALSE),0)*('EV Scenarios'!Y$2-'EV Scenarios'!Y$3)</f>
        <v>11.295733333333333</v>
      </c>
    </row>
    <row r="7" spans="1:25" x14ac:dyDescent="0.3">
      <c r="A7">
        <v>8</v>
      </c>
      <c r="B7" s="1">
        <f>'Pc, Summer, S1'!B7*Main!$B$4+_xlfn.IFNA(VLOOKUP($A7,'EV Distribution'!$A$2:$B$11,2,FALSE),0)*('EV Scenarios'!B$2-'EV Scenarios'!B$3)</f>
        <v>0</v>
      </c>
      <c r="C7" s="1">
        <f>'Pc, Summer, S1'!C7*Main!$B$4+_xlfn.IFNA(VLOOKUP($A7,'EV Distribution'!$A$2:$B$11,2,FALSE),0)*('EV Scenarios'!C$2-'EV Scenarios'!C$3)</f>
        <v>0</v>
      </c>
      <c r="D7" s="1">
        <f>'Pc, Summer, S1'!D7*Main!$B$4+_xlfn.IFNA(VLOOKUP($A7,'EV Distribution'!$A$2:$B$11,2,FALSE),0)*('EV Scenarios'!D$2-'EV Scenarios'!D$3)</f>
        <v>0</v>
      </c>
      <c r="E7" s="1">
        <f>'Pc, Summer, S1'!E7*Main!$B$4+_xlfn.IFNA(VLOOKUP($A7,'EV Distribution'!$A$2:$B$11,2,FALSE),0)*('EV Scenarios'!E$2-'EV Scenarios'!E$3)</f>
        <v>0</v>
      </c>
      <c r="F7" s="1">
        <f>'Pc, Summer, S1'!F7*Main!$B$4+_xlfn.IFNA(VLOOKUP($A7,'EV Distribution'!$A$2:$B$11,2,FALSE),0)*('EV Scenarios'!F$2-'EV Scenarios'!F$3)</f>
        <v>0</v>
      </c>
      <c r="G7" s="1">
        <f>'Pc, Summer, S1'!G7*Main!$B$4+_xlfn.IFNA(VLOOKUP($A7,'EV Distribution'!$A$2:$B$11,2,FALSE),0)*('EV Scenarios'!G$2-'EV Scenarios'!G$3)</f>
        <v>0</v>
      </c>
      <c r="H7" s="1">
        <f>'Pc, Summer, S1'!H7*Main!$B$4+_xlfn.IFNA(VLOOKUP($A7,'EV Distribution'!$A$2:$B$11,2,FALSE),0)*('EV Scenarios'!H$2-'EV Scenarios'!H$3)</f>
        <v>0</v>
      </c>
      <c r="I7" s="1">
        <f>'Pc, Summer, S1'!I7*Main!$B$4+_xlfn.IFNA(VLOOKUP($A7,'EV Distribution'!$A$2:$B$11,2,FALSE),0)*('EV Scenarios'!I$2-'EV Scenarios'!I$3)</f>
        <v>0</v>
      </c>
      <c r="J7" s="1">
        <f>'Pc, Summer, S1'!J7*Main!$B$4+_xlfn.IFNA(VLOOKUP($A7,'EV Distribution'!$A$2:$B$11,2,FALSE),0)*('EV Scenarios'!J$2-'EV Scenarios'!J$3)</f>
        <v>0</v>
      </c>
      <c r="K7" s="1">
        <f>'Pc, Summer, S1'!K7*Main!$B$4+_xlfn.IFNA(VLOOKUP($A7,'EV Distribution'!$A$2:$B$11,2,FALSE),0)*('EV Scenarios'!K$2-'EV Scenarios'!K$3)</f>
        <v>0</v>
      </c>
      <c r="L7" s="1">
        <f>'Pc, Summer, S1'!L7*Main!$B$4+_xlfn.IFNA(VLOOKUP($A7,'EV Distribution'!$A$2:$B$11,2,FALSE),0)*('EV Scenarios'!L$2-'EV Scenarios'!L$3)</f>
        <v>0</v>
      </c>
      <c r="M7" s="1">
        <f>'Pc, Summer, S1'!M7*Main!$B$4+_xlfn.IFNA(VLOOKUP($A7,'EV Distribution'!$A$2:$B$11,2,FALSE),0)*('EV Scenarios'!M$2-'EV Scenarios'!M$3)</f>
        <v>0</v>
      </c>
      <c r="N7" s="1">
        <f>'Pc, Summer, S1'!N7*Main!$B$4+_xlfn.IFNA(VLOOKUP($A7,'EV Distribution'!$A$2:$B$11,2,FALSE),0)*('EV Scenarios'!N$2-'EV Scenarios'!N$3)</f>
        <v>0</v>
      </c>
      <c r="O7" s="1">
        <f>'Pc, Summer, S1'!O7*Main!$B$4+_xlfn.IFNA(VLOOKUP($A7,'EV Distribution'!$A$2:$B$11,2,FALSE),0)*('EV Scenarios'!O$2-'EV Scenarios'!O$3)</f>
        <v>0</v>
      </c>
      <c r="P7" s="1">
        <f>'Pc, Summer, S1'!P7*Main!$B$4+_xlfn.IFNA(VLOOKUP($A7,'EV Distribution'!$A$2:$B$11,2,FALSE),0)*('EV Scenarios'!P$2-'EV Scenarios'!P$3)</f>
        <v>0</v>
      </c>
      <c r="Q7" s="1">
        <f>'Pc, Summer, S1'!Q7*Main!$B$4+_xlfn.IFNA(VLOOKUP($A7,'EV Distribution'!$A$2:$B$11,2,FALSE),0)*('EV Scenarios'!Q$2-'EV Scenarios'!Q$3)</f>
        <v>0</v>
      </c>
      <c r="R7" s="1">
        <f>'Pc, Summer, S1'!R7*Main!$B$4+_xlfn.IFNA(VLOOKUP($A7,'EV Distribution'!$A$2:$B$11,2,FALSE),0)*('EV Scenarios'!R$2-'EV Scenarios'!R$3)</f>
        <v>0</v>
      </c>
      <c r="S7" s="1">
        <f>'Pc, Summer, S1'!S7*Main!$B$4+_xlfn.IFNA(VLOOKUP($A7,'EV Distribution'!$A$2:$B$11,2,FALSE),0)*('EV Scenarios'!S$2-'EV Scenarios'!S$3)</f>
        <v>0</v>
      </c>
      <c r="T7" s="1">
        <f>'Pc, Summer, S1'!T7*Main!$B$4+_xlfn.IFNA(VLOOKUP($A7,'EV Distribution'!$A$2:$B$11,2,FALSE),0)*('EV Scenarios'!T$2-'EV Scenarios'!T$3)</f>
        <v>0</v>
      </c>
      <c r="U7" s="1">
        <f>'Pc, Summer, S1'!U7*Main!$B$4+_xlfn.IFNA(VLOOKUP($A7,'EV Distribution'!$A$2:$B$11,2,FALSE),0)*('EV Scenarios'!U$2-'EV Scenarios'!U$3)</f>
        <v>0</v>
      </c>
      <c r="V7" s="1">
        <f>'Pc, Summer, S1'!V7*Main!$B$4+_xlfn.IFNA(VLOOKUP($A7,'EV Distribution'!$A$2:$B$11,2,FALSE),0)*('EV Scenarios'!V$2-'EV Scenarios'!V$3)</f>
        <v>0</v>
      </c>
      <c r="W7" s="1">
        <f>'Pc, Summer, S1'!W7*Main!$B$4+_xlfn.IFNA(VLOOKUP($A7,'EV Distribution'!$A$2:$B$11,2,FALSE),0)*('EV Scenarios'!W$2-'EV Scenarios'!W$3)</f>
        <v>0</v>
      </c>
      <c r="X7" s="1">
        <f>'Pc, Summer, S1'!X7*Main!$B$4+_xlfn.IFNA(VLOOKUP($A7,'EV Distribution'!$A$2:$B$11,2,FALSE),0)*('EV Scenarios'!X$2-'EV Scenarios'!X$3)</f>
        <v>0</v>
      </c>
      <c r="Y7" s="1">
        <f>'Pc, Summer, S1'!Y7*Main!$B$4+_xlfn.IFNA(VLOOKUP($A7,'EV Distribution'!$A$2:$B$11,2,FALSE),0)*('EV Scenarios'!Y$2-'EV Scenarios'!Y$3)</f>
        <v>0</v>
      </c>
    </row>
    <row r="8" spans="1:25" x14ac:dyDescent="0.3">
      <c r="A8">
        <v>9</v>
      </c>
      <c r="B8" s="1">
        <f>'Pc, Summer, S1'!B8*Main!$B$4+_xlfn.IFNA(VLOOKUP($A8,'EV Distribution'!$A$2:$B$11,2,FALSE),0)*('EV Scenarios'!B$2-'EV Scenarios'!B$3)</f>
        <v>0</v>
      </c>
      <c r="C8" s="1">
        <f>'Pc, Summer, S1'!C8*Main!$B$4+_xlfn.IFNA(VLOOKUP($A8,'EV Distribution'!$A$2:$B$11,2,FALSE),0)*('EV Scenarios'!C$2-'EV Scenarios'!C$3)</f>
        <v>0</v>
      </c>
      <c r="D8" s="1">
        <f>'Pc, Summer, S1'!D8*Main!$B$4+_xlfn.IFNA(VLOOKUP($A8,'EV Distribution'!$A$2:$B$11,2,FALSE),0)*('EV Scenarios'!D$2-'EV Scenarios'!D$3)</f>
        <v>0</v>
      </c>
      <c r="E8" s="1">
        <f>'Pc, Summer, S1'!E8*Main!$B$4+_xlfn.IFNA(VLOOKUP($A8,'EV Distribution'!$A$2:$B$11,2,FALSE),0)*('EV Scenarios'!E$2-'EV Scenarios'!E$3)</f>
        <v>0</v>
      </c>
      <c r="F8" s="1">
        <f>'Pc, Summer, S1'!F8*Main!$B$4+_xlfn.IFNA(VLOOKUP($A8,'EV Distribution'!$A$2:$B$11,2,FALSE),0)*('EV Scenarios'!F$2-'EV Scenarios'!F$3)</f>
        <v>0</v>
      </c>
      <c r="G8" s="1">
        <f>'Pc, Summer, S1'!G8*Main!$B$4+_xlfn.IFNA(VLOOKUP($A8,'EV Distribution'!$A$2:$B$11,2,FALSE),0)*('EV Scenarios'!G$2-'EV Scenarios'!G$3)</f>
        <v>0</v>
      </c>
      <c r="H8" s="1">
        <f>'Pc, Summer, S1'!H8*Main!$B$4+_xlfn.IFNA(VLOOKUP($A8,'EV Distribution'!$A$2:$B$11,2,FALSE),0)*('EV Scenarios'!H$2-'EV Scenarios'!H$3)</f>
        <v>0</v>
      </c>
      <c r="I8" s="1">
        <f>'Pc, Summer, S1'!I8*Main!$B$4+_xlfn.IFNA(VLOOKUP($A8,'EV Distribution'!$A$2:$B$11,2,FALSE),0)*('EV Scenarios'!I$2-'EV Scenarios'!I$3)</f>
        <v>0</v>
      </c>
      <c r="J8" s="1">
        <f>'Pc, Summer, S1'!J8*Main!$B$4+_xlfn.IFNA(VLOOKUP($A8,'EV Distribution'!$A$2:$B$11,2,FALSE),0)*('EV Scenarios'!J$2-'EV Scenarios'!J$3)</f>
        <v>0</v>
      </c>
      <c r="K8" s="1">
        <f>'Pc, Summer, S1'!K8*Main!$B$4+_xlfn.IFNA(VLOOKUP($A8,'EV Distribution'!$A$2:$B$11,2,FALSE),0)*('EV Scenarios'!K$2-'EV Scenarios'!K$3)</f>
        <v>0</v>
      </c>
      <c r="L8" s="1">
        <f>'Pc, Summer, S1'!L8*Main!$B$4+_xlfn.IFNA(VLOOKUP($A8,'EV Distribution'!$A$2:$B$11,2,FALSE),0)*('EV Scenarios'!L$2-'EV Scenarios'!L$3)</f>
        <v>0</v>
      </c>
      <c r="M8" s="1">
        <f>'Pc, Summer, S1'!M8*Main!$B$4+_xlfn.IFNA(VLOOKUP($A8,'EV Distribution'!$A$2:$B$11,2,FALSE),0)*('EV Scenarios'!M$2-'EV Scenarios'!M$3)</f>
        <v>0</v>
      </c>
      <c r="N8" s="1">
        <f>'Pc, Summer, S1'!N8*Main!$B$4+_xlfn.IFNA(VLOOKUP($A8,'EV Distribution'!$A$2:$B$11,2,FALSE),0)*('EV Scenarios'!N$2-'EV Scenarios'!N$3)</f>
        <v>0</v>
      </c>
      <c r="O8" s="1">
        <f>'Pc, Summer, S1'!O8*Main!$B$4+_xlfn.IFNA(VLOOKUP($A8,'EV Distribution'!$A$2:$B$11,2,FALSE),0)*('EV Scenarios'!O$2-'EV Scenarios'!O$3)</f>
        <v>0</v>
      </c>
      <c r="P8" s="1">
        <f>'Pc, Summer, S1'!P8*Main!$B$4+_xlfn.IFNA(VLOOKUP($A8,'EV Distribution'!$A$2:$B$11,2,FALSE),0)*('EV Scenarios'!P$2-'EV Scenarios'!P$3)</f>
        <v>0</v>
      </c>
      <c r="Q8" s="1">
        <f>'Pc, Summer, S1'!Q8*Main!$B$4+_xlfn.IFNA(VLOOKUP($A8,'EV Distribution'!$A$2:$B$11,2,FALSE),0)*('EV Scenarios'!Q$2-'EV Scenarios'!Q$3)</f>
        <v>0</v>
      </c>
      <c r="R8" s="1">
        <f>'Pc, Summer, S1'!R8*Main!$B$4+_xlfn.IFNA(VLOOKUP($A8,'EV Distribution'!$A$2:$B$11,2,FALSE),0)*('EV Scenarios'!R$2-'EV Scenarios'!R$3)</f>
        <v>0</v>
      </c>
      <c r="S8" s="1">
        <f>'Pc, Summer, S1'!S8*Main!$B$4+_xlfn.IFNA(VLOOKUP($A8,'EV Distribution'!$A$2:$B$11,2,FALSE),0)*('EV Scenarios'!S$2-'EV Scenarios'!S$3)</f>
        <v>0</v>
      </c>
      <c r="T8" s="1">
        <f>'Pc, Summer, S1'!T8*Main!$B$4+_xlfn.IFNA(VLOOKUP($A8,'EV Distribution'!$A$2:$B$11,2,FALSE),0)*('EV Scenarios'!T$2-'EV Scenarios'!T$3)</f>
        <v>0</v>
      </c>
      <c r="U8" s="1">
        <f>'Pc, Summer, S1'!U8*Main!$B$4+_xlfn.IFNA(VLOOKUP($A8,'EV Distribution'!$A$2:$B$11,2,FALSE),0)*('EV Scenarios'!U$2-'EV Scenarios'!U$3)</f>
        <v>0</v>
      </c>
      <c r="V8" s="1">
        <f>'Pc, Summer, S1'!V8*Main!$B$4+_xlfn.IFNA(VLOOKUP($A8,'EV Distribution'!$A$2:$B$11,2,FALSE),0)*('EV Scenarios'!V$2-'EV Scenarios'!V$3)</f>
        <v>0</v>
      </c>
      <c r="W8" s="1">
        <f>'Pc, Summer, S1'!W8*Main!$B$4+_xlfn.IFNA(VLOOKUP($A8,'EV Distribution'!$A$2:$B$11,2,FALSE),0)*('EV Scenarios'!W$2-'EV Scenarios'!W$3)</f>
        <v>0</v>
      </c>
      <c r="X8" s="1">
        <f>'Pc, Summer, S1'!X8*Main!$B$4+_xlfn.IFNA(VLOOKUP($A8,'EV Distribution'!$A$2:$B$11,2,FALSE),0)*('EV Scenarios'!X$2-'EV Scenarios'!X$3)</f>
        <v>0</v>
      </c>
      <c r="Y8" s="1">
        <f>'Pc, Summer, S1'!Y8*Main!$B$4+_xlfn.IFNA(VLOOKUP($A8,'EV Distribution'!$A$2:$B$11,2,FALSE),0)*('EV Scenarios'!Y$2-'EV Scenarios'!Y$3)</f>
        <v>0</v>
      </c>
    </row>
    <row r="9" spans="1:25" x14ac:dyDescent="0.3">
      <c r="A9">
        <v>10</v>
      </c>
      <c r="B9" s="1">
        <f>'Pc, Summer, S1'!B9*Main!$B$4+_xlfn.IFNA(VLOOKUP($A9,'EV Distribution'!$A$2:$B$11,2,FALSE),0)*('EV Scenarios'!B$2-'EV Scenarios'!B$3)</f>
        <v>12.055773333333335</v>
      </c>
      <c r="C9" s="1">
        <f>'Pc, Summer, S1'!C9*Main!$B$4+_xlfn.IFNA(VLOOKUP($A9,'EV Distribution'!$A$2:$B$11,2,FALSE),0)*('EV Scenarios'!C$2-'EV Scenarios'!C$3)</f>
        <v>12.701803333333332</v>
      </c>
      <c r="D9" s="1">
        <f>'Pc, Summer, S1'!D9*Main!$B$4+_xlfn.IFNA(VLOOKUP($A9,'EV Distribution'!$A$2:$B$11,2,FALSE),0)*('EV Scenarios'!D$2-'EV Scenarios'!D$3)</f>
        <v>13.289313333333332</v>
      </c>
      <c r="E9" s="1">
        <f>'Pc, Summer, S1'!E9*Main!$B$4+_xlfn.IFNA(VLOOKUP($A9,'EV Distribution'!$A$2:$B$11,2,FALSE),0)*('EV Scenarios'!E$2-'EV Scenarios'!E$3)</f>
        <v>14.056363333333332</v>
      </c>
      <c r="F9" s="1">
        <f>'Pc, Summer, S1'!F9*Main!$B$4+_xlfn.IFNA(VLOOKUP($A9,'EV Distribution'!$A$2:$B$11,2,FALSE),0)*('EV Scenarios'!F$2-'EV Scenarios'!F$3)</f>
        <v>14.737123333333333</v>
      </c>
      <c r="G9" s="1">
        <f>'Pc, Summer, S1'!G9*Main!$B$4+_xlfn.IFNA(VLOOKUP($A9,'EV Distribution'!$A$2:$B$11,2,FALSE),0)*('EV Scenarios'!G$2-'EV Scenarios'!G$3)</f>
        <v>15.290486666666666</v>
      </c>
      <c r="H9" s="1">
        <f>'Pc, Summer, S1'!H9*Main!$B$4+_xlfn.IFNA(VLOOKUP($A9,'EV Distribution'!$A$2:$B$11,2,FALSE),0)*('EV Scenarios'!H$2-'EV Scenarios'!H$3)</f>
        <v>15.059783333333332</v>
      </c>
      <c r="I9" s="1">
        <f>'Pc, Summer, S1'!I9*Main!$B$4+_xlfn.IFNA(VLOOKUP($A9,'EV Distribution'!$A$2:$B$11,2,FALSE),0)*('EV Scenarios'!I$2-'EV Scenarios'!I$3)</f>
        <v>14.299233333333333</v>
      </c>
      <c r="J9" s="1">
        <f>'Pc, Summer, S1'!J9*Main!$B$4+_xlfn.IFNA(VLOOKUP($A9,'EV Distribution'!$A$2:$B$11,2,FALSE),0)*('EV Scenarios'!J$2-'EV Scenarios'!J$3)</f>
        <v>12.758026666666666</v>
      </c>
      <c r="K9" s="1">
        <f>'Pc, Summer, S1'!K9*Main!$B$4+_xlfn.IFNA(VLOOKUP($A9,'EV Distribution'!$A$2:$B$11,2,FALSE),0)*('EV Scenarios'!K$2-'EV Scenarios'!K$3)</f>
        <v>19.456023333333331</v>
      </c>
      <c r="L9" s="1">
        <f>'Pc, Summer, S1'!L9*Main!$B$4+_xlfn.IFNA(VLOOKUP($A9,'EV Distribution'!$A$2:$B$11,2,FALSE),0)*('EV Scenarios'!L$2-'EV Scenarios'!L$3)</f>
        <v>19.037146666666665</v>
      </c>
      <c r="M9" s="1">
        <f>'Pc, Summer, S1'!M9*Main!$B$4+_xlfn.IFNA(VLOOKUP($A9,'EV Distribution'!$A$2:$B$11,2,FALSE),0)*('EV Scenarios'!M$2-'EV Scenarios'!M$3)</f>
        <v>18.191406666666666</v>
      </c>
      <c r="N9" s="1">
        <f>'Pc, Summer, S1'!N9*Main!$B$4+_xlfn.IFNA(VLOOKUP($A9,'EV Distribution'!$A$2:$B$11,2,FALSE),0)*('EV Scenarios'!N$2-'EV Scenarios'!N$3)</f>
        <v>17.014383333333331</v>
      </c>
      <c r="O9" s="1">
        <f>'Pc, Summer, S1'!O9*Main!$B$4+_xlfn.IFNA(VLOOKUP($A9,'EV Distribution'!$A$2:$B$11,2,FALSE),0)*('EV Scenarios'!O$2-'EV Scenarios'!O$3)</f>
        <v>16.329993333333334</v>
      </c>
      <c r="P9" s="1">
        <f>'Pc, Summer, S1'!P9*Main!$B$4+_xlfn.IFNA(VLOOKUP($A9,'EV Distribution'!$A$2:$B$11,2,FALSE),0)*('EV Scenarios'!P$2-'EV Scenarios'!P$3)</f>
        <v>15.763303333333333</v>
      </c>
      <c r="Q9" s="1">
        <f>'Pc, Summer, S1'!Q9*Main!$B$4+_xlfn.IFNA(VLOOKUP($A9,'EV Distribution'!$A$2:$B$11,2,FALSE),0)*('EV Scenarios'!Q$2-'EV Scenarios'!Q$3)</f>
        <v>14.823716666666666</v>
      </c>
      <c r="R9" s="1">
        <f>'Pc, Summer, S1'!R9*Main!$B$4+_xlfn.IFNA(VLOOKUP($A9,'EV Distribution'!$A$2:$B$11,2,FALSE),0)*('EV Scenarios'!R$2-'EV Scenarios'!R$3)</f>
        <v>14.211729999999999</v>
      </c>
      <c r="S9" s="1">
        <f>'Pc, Summer, S1'!S9*Main!$B$4+_xlfn.IFNA(VLOOKUP($A9,'EV Distribution'!$A$2:$B$11,2,FALSE),0)*('EV Scenarios'!S$2-'EV Scenarios'!S$3)</f>
        <v>13.677673333333333</v>
      </c>
      <c r="T9" s="1">
        <f>'Pc, Summer, S1'!T9*Main!$B$4+_xlfn.IFNA(VLOOKUP($A9,'EV Distribution'!$A$2:$B$11,2,FALSE),0)*('EV Scenarios'!T$2-'EV Scenarios'!T$3)</f>
        <v>8.3440866666666658</v>
      </c>
      <c r="U9" s="1">
        <f>'Pc, Summer, S1'!U9*Main!$B$4+_xlfn.IFNA(VLOOKUP($A9,'EV Distribution'!$A$2:$B$11,2,FALSE),0)*('EV Scenarios'!U$2-'EV Scenarios'!U$3)</f>
        <v>8.7808333333333337</v>
      </c>
      <c r="V9" s="1">
        <f>'Pc, Summer, S1'!V9*Main!$B$4+_xlfn.IFNA(VLOOKUP($A9,'EV Distribution'!$A$2:$B$11,2,FALSE),0)*('EV Scenarios'!V$2-'EV Scenarios'!V$3)</f>
        <v>9.2951066666666655</v>
      </c>
      <c r="W9" s="1">
        <f>'Pc, Summer, S1'!W9*Main!$B$4+_xlfn.IFNA(VLOOKUP($A9,'EV Distribution'!$A$2:$B$11,2,FALSE),0)*('EV Scenarios'!W$2-'EV Scenarios'!W$3)</f>
        <v>9.7494633333333329</v>
      </c>
      <c r="X9" s="1">
        <f>'Pc, Summer, S1'!X9*Main!$B$4+_xlfn.IFNA(VLOOKUP($A9,'EV Distribution'!$A$2:$B$11,2,FALSE),0)*('EV Scenarios'!X$2-'EV Scenarios'!X$3)</f>
        <v>10.349423333333334</v>
      </c>
      <c r="Y9" s="1">
        <f>'Pc, Summer, S1'!Y9*Main!$B$4+_xlfn.IFNA(VLOOKUP($A9,'EV Distribution'!$A$2:$B$11,2,FALSE),0)*('EV Scenarios'!Y$2-'EV Scenarios'!Y$3)</f>
        <v>11.295733333333333</v>
      </c>
    </row>
    <row r="10" spans="1:25" x14ac:dyDescent="0.3">
      <c r="A10">
        <v>12</v>
      </c>
      <c r="B10" s="1">
        <f>'Pc, Summer, S1'!B10*Main!$B$4+_xlfn.IFNA(VLOOKUP($A10,'EV Distribution'!$A$2:$B$11,2,FALSE),0)*('EV Scenarios'!B$2-'EV Scenarios'!B$3)</f>
        <v>0</v>
      </c>
      <c r="C10" s="1">
        <f>'Pc, Summer, S1'!C10*Main!$B$4+_xlfn.IFNA(VLOOKUP($A10,'EV Distribution'!$A$2:$B$11,2,FALSE),0)*('EV Scenarios'!C$2-'EV Scenarios'!C$3)</f>
        <v>0</v>
      </c>
      <c r="D10" s="1">
        <f>'Pc, Summer, S1'!D10*Main!$B$4+_xlfn.IFNA(VLOOKUP($A10,'EV Distribution'!$A$2:$B$11,2,FALSE),0)*('EV Scenarios'!D$2-'EV Scenarios'!D$3)</f>
        <v>0</v>
      </c>
      <c r="E10" s="1">
        <f>'Pc, Summer, S1'!E10*Main!$B$4+_xlfn.IFNA(VLOOKUP($A10,'EV Distribution'!$A$2:$B$11,2,FALSE),0)*('EV Scenarios'!E$2-'EV Scenarios'!E$3)</f>
        <v>0</v>
      </c>
      <c r="F10" s="1">
        <f>'Pc, Summer, S1'!F10*Main!$B$4+_xlfn.IFNA(VLOOKUP($A10,'EV Distribution'!$A$2:$B$11,2,FALSE),0)*('EV Scenarios'!F$2-'EV Scenarios'!F$3)</f>
        <v>0</v>
      </c>
      <c r="G10" s="1">
        <f>'Pc, Summer, S1'!G10*Main!$B$4+_xlfn.IFNA(VLOOKUP($A10,'EV Distribution'!$A$2:$B$11,2,FALSE),0)*('EV Scenarios'!G$2-'EV Scenarios'!G$3)</f>
        <v>0</v>
      </c>
      <c r="H10" s="1">
        <f>'Pc, Summer, S1'!H10*Main!$B$4+_xlfn.IFNA(VLOOKUP($A10,'EV Distribution'!$A$2:$B$11,2,FALSE),0)*('EV Scenarios'!H$2-'EV Scenarios'!H$3)</f>
        <v>0</v>
      </c>
      <c r="I10" s="1">
        <f>'Pc, Summer, S1'!I10*Main!$B$4+_xlfn.IFNA(VLOOKUP($A10,'EV Distribution'!$A$2:$B$11,2,FALSE),0)*('EV Scenarios'!I$2-'EV Scenarios'!I$3)</f>
        <v>0</v>
      </c>
      <c r="J10" s="1">
        <f>'Pc, Summer, S1'!J10*Main!$B$4+_xlfn.IFNA(VLOOKUP($A10,'EV Distribution'!$A$2:$B$11,2,FALSE),0)*('EV Scenarios'!J$2-'EV Scenarios'!J$3)</f>
        <v>0</v>
      </c>
      <c r="K10" s="1">
        <f>'Pc, Summer, S1'!K10*Main!$B$4+_xlfn.IFNA(VLOOKUP($A10,'EV Distribution'!$A$2:$B$11,2,FALSE),0)*('EV Scenarios'!K$2-'EV Scenarios'!K$3)</f>
        <v>0</v>
      </c>
      <c r="L10" s="1">
        <f>'Pc, Summer, S1'!L10*Main!$B$4+_xlfn.IFNA(VLOOKUP($A10,'EV Distribution'!$A$2:$B$11,2,FALSE),0)*('EV Scenarios'!L$2-'EV Scenarios'!L$3)</f>
        <v>0</v>
      </c>
      <c r="M10" s="1">
        <f>'Pc, Summer, S1'!M10*Main!$B$4+_xlfn.IFNA(VLOOKUP($A10,'EV Distribution'!$A$2:$B$11,2,FALSE),0)*('EV Scenarios'!M$2-'EV Scenarios'!M$3)</f>
        <v>0</v>
      </c>
      <c r="N10" s="1">
        <f>'Pc, Summer, S1'!N10*Main!$B$4+_xlfn.IFNA(VLOOKUP($A10,'EV Distribution'!$A$2:$B$11,2,FALSE),0)*('EV Scenarios'!N$2-'EV Scenarios'!N$3)</f>
        <v>0</v>
      </c>
      <c r="O10" s="1">
        <f>'Pc, Summer, S1'!O10*Main!$B$4+_xlfn.IFNA(VLOOKUP($A10,'EV Distribution'!$A$2:$B$11,2,FALSE),0)*('EV Scenarios'!O$2-'EV Scenarios'!O$3)</f>
        <v>0</v>
      </c>
      <c r="P10" s="1">
        <f>'Pc, Summer, S1'!P10*Main!$B$4+_xlfn.IFNA(VLOOKUP($A10,'EV Distribution'!$A$2:$B$11,2,FALSE),0)*('EV Scenarios'!P$2-'EV Scenarios'!P$3)</f>
        <v>0</v>
      </c>
      <c r="Q10" s="1">
        <f>'Pc, Summer, S1'!Q10*Main!$B$4+_xlfn.IFNA(VLOOKUP($A10,'EV Distribution'!$A$2:$B$11,2,FALSE),0)*('EV Scenarios'!Q$2-'EV Scenarios'!Q$3)</f>
        <v>0</v>
      </c>
      <c r="R10" s="1">
        <f>'Pc, Summer, S1'!R10*Main!$B$4+_xlfn.IFNA(VLOOKUP($A10,'EV Distribution'!$A$2:$B$11,2,FALSE),0)*('EV Scenarios'!R$2-'EV Scenarios'!R$3)</f>
        <v>0</v>
      </c>
      <c r="S10" s="1">
        <f>'Pc, Summer, S1'!S10*Main!$B$4+_xlfn.IFNA(VLOOKUP($A10,'EV Distribution'!$A$2:$B$11,2,FALSE),0)*('EV Scenarios'!S$2-'EV Scenarios'!S$3)</f>
        <v>0</v>
      </c>
      <c r="T10" s="1">
        <f>'Pc, Summer, S1'!T10*Main!$B$4+_xlfn.IFNA(VLOOKUP($A10,'EV Distribution'!$A$2:$B$11,2,FALSE),0)*('EV Scenarios'!T$2-'EV Scenarios'!T$3)</f>
        <v>0</v>
      </c>
      <c r="U10" s="1">
        <f>'Pc, Summer, S1'!U10*Main!$B$4+_xlfn.IFNA(VLOOKUP($A10,'EV Distribution'!$A$2:$B$11,2,FALSE),0)*('EV Scenarios'!U$2-'EV Scenarios'!U$3)</f>
        <v>0</v>
      </c>
      <c r="V10" s="1">
        <f>'Pc, Summer, S1'!V10*Main!$B$4+_xlfn.IFNA(VLOOKUP($A10,'EV Distribution'!$A$2:$B$11,2,FALSE),0)*('EV Scenarios'!V$2-'EV Scenarios'!V$3)</f>
        <v>0</v>
      </c>
      <c r="W10" s="1">
        <f>'Pc, Summer, S1'!W10*Main!$B$4+_xlfn.IFNA(VLOOKUP($A10,'EV Distribution'!$A$2:$B$11,2,FALSE),0)*('EV Scenarios'!W$2-'EV Scenarios'!W$3)</f>
        <v>0</v>
      </c>
      <c r="X10" s="1">
        <f>'Pc, Summer, S1'!X10*Main!$B$4+_xlfn.IFNA(VLOOKUP($A10,'EV Distribution'!$A$2:$B$11,2,FALSE),0)*('EV Scenarios'!X$2-'EV Scenarios'!X$3)</f>
        <v>0</v>
      </c>
      <c r="Y10" s="1">
        <f>'Pc, Summer, S1'!Y10*Main!$B$4+_xlfn.IFNA(VLOOKUP($A10,'EV Distribution'!$A$2:$B$11,2,FALSE),0)*('EV Scenarios'!Y$2-'EV Scenarios'!Y$3)</f>
        <v>0</v>
      </c>
    </row>
    <row r="11" spans="1:25" x14ac:dyDescent="0.3">
      <c r="A11">
        <v>15</v>
      </c>
      <c r="B11" s="1">
        <f>'Pc, Summer, S1'!B11*Main!$B$4+_xlfn.IFNA(VLOOKUP($A11,'EV Distribution'!$A$2:$B$11,2,FALSE),0)*('EV Scenarios'!B$2-'EV Scenarios'!B$3)</f>
        <v>12.055773333333335</v>
      </c>
      <c r="C11" s="1">
        <f>'Pc, Summer, S1'!C11*Main!$B$4+_xlfn.IFNA(VLOOKUP($A11,'EV Distribution'!$A$2:$B$11,2,FALSE),0)*('EV Scenarios'!C$2-'EV Scenarios'!C$3)</f>
        <v>12.701803333333332</v>
      </c>
      <c r="D11" s="1">
        <f>'Pc, Summer, S1'!D11*Main!$B$4+_xlfn.IFNA(VLOOKUP($A11,'EV Distribution'!$A$2:$B$11,2,FALSE),0)*('EV Scenarios'!D$2-'EV Scenarios'!D$3)</f>
        <v>13.289313333333332</v>
      </c>
      <c r="E11" s="1">
        <f>'Pc, Summer, S1'!E11*Main!$B$4+_xlfn.IFNA(VLOOKUP($A11,'EV Distribution'!$A$2:$B$11,2,FALSE),0)*('EV Scenarios'!E$2-'EV Scenarios'!E$3)</f>
        <v>14.056363333333332</v>
      </c>
      <c r="F11" s="1">
        <f>'Pc, Summer, S1'!F11*Main!$B$4+_xlfn.IFNA(VLOOKUP($A11,'EV Distribution'!$A$2:$B$11,2,FALSE),0)*('EV Scenarios'!F$2-'EV Scenarios'!F$3)</f>
        <v>14.737123333333333</v>
      </c>
      <c r="G11" s="1">
        <f>'Pc, Summer, S1'!G11*Main!$B$4+_xlfn.IFNA(VLOOKUP($A11,'EV Distribution'!$A$2:$B$11,2,FALSE),0)*('EV Scenarios'!G$2-'EV Scenarios'!G$3)</f>
        <v>15.290486666666666</v>
      </c>
      <c r="H11" s="1">
        <f>'Pc, Summer, S1'!H11*Main!$B$4+_xlfn.IFNA(VLOOKUP($A11,'EV Distribution'!$A$2:$B$11,2,FALSE),0)*('EV Scenarios'!H$2-'EV Scenarios'!H$3)</f>
        <v>15.059783333333332</v>
      </c>
      <c r="I11" s="1">
        <f>'Pc, Summer, S1'!I11*Main!$B$4+_xlfn.IFNA(VLOOKUP($A11,'EV Distribution'!$A$2:$B$11,2,FALSE),0)*('EV Scenarios'!I$2-'EV Scenarios'!I$3)</f>
        <v>14.299233333333333</v>
      </c>
      <c r="J11" s="1">
        <f>'Pc, Summer, S1'!J11*Main!$B$4+_xlfn.IFNA(VLOOKUP($A11,'EV Distribution'!$A$2:$B$11,2,FALSE),0)*('EV Scenarios'!J$2-'EV Scenarios'!J$3)</f>
        <v>12.758026666666666</v>
      </c>
      <c r="K11" s="1">
        <f>'Pc, Summer, S1'!K11*Main!$B$4+_xlfn.IFNA(VLOOKUP($A11,'EV Distribution'!$A$2:$B$11,2,FALSE),0)*('EV Scenarios'!K$2-'EV Scenarios'!K$3)</f>
        <v>19.456023333333331</v>
      </c>
      <c r="L11" s="1">
        <f>'Pc, Summer, S1'!L11*Main!$B$4+_xlfn.IFNA(VLOOKUP($A11,'EV Distribution'!$A$2:$B$11,2,FALSE),0)*('EV Scenarios'!L$2-'EV Scenarios'!L$3)</f>
        <v>19.037146666666665</v>
      </c>
      <c r="M11" s="1">
        <f>'Pc, Summer, S1'!M11*Main!$B$4+_xlfn.IFNA(VLOOKUP($A11,'EV Distribution'!$A$2:$B$11,2,FALSE),0)*('EV Scenarios'!M$2-'EV Scenarios'!M$3)</f>
        <v>18.191406666666666</v>
      </c>
      <c r="N11" s="1">
        <f>'Pc, Summer, S1'!N11*Main!$B$4+_xlfn.IFNA(VLOOKUP($A11,'EV Distribution'!$A$2:$B$11,2,FALSE),0)*('EV Scenarios'!N$2-'EV Scenarios'!N$3)</f>
        <v>17.014383333333331</v>
      </c>
      <c r="O11" s="1">
        <f>'Pc, Summer, S1'!O11*Main!$B$4+_xlfn.IFNA(VLOOKUP($A11,'EV Distribution'!$A$2:$B$11,2,FALSE),0)*('EV Scenarios'!O$2-'EV Scenarios'!O$3)</f>
        <v>16.329993333333334</v>
      </c>
      <c r="P11" s="1">
        <f>'Pc, Summer, S1'!P11*Main!$B$4+_xlfn.IFNA(VLOOKUP($A11,'EV Distribution'!$A$2:$B$11,2,FALSE),0)*('EV Scenarios'!P$2-'EV Scenarios'!P$3)</f>
        <v>15.763303333333333</v>
      </c>
      <c r="Q11" s="1">
        <f>'Pc, Summer, S1'!Q11*Main!$B$4+_xlfn.IFNA(VLOOKUP($A11,'EV Distribution'!$A$2:$B$11,2,FALSE),0)*('EV Scenarios'!Q$2-'EV Scenarios'!Q$3)</f>
        <v>14.823716666666666</v>
      </c>
      <c r="R11" s="1">
        <f>'Pc, Summer, S1'!R11*Main!$B$4+_xlfn.IFNA(VLOOKUP($A11,'EV Distribution'!$A$2:$B$11,2,FALSE),0)*('EV Scenarios'!R$2-'EV Scenarios'!R$3)</f>
        <v>14.211729999999999</v>
      </c>
      <c r="S11" s="1">
        <f>'Pc, Summer, S1'!S11*Main!$B$4+_xlfn.IFNA(VLOOKUP($A11,'EV Distribution'!$A$2:$B$11,2,FALSE),0)*('EV Scenarios'!S$2-'EV Scenarios'!S$3)</f>
        <v>13.677673333333333</v>
      </c>
      <c r="T11" s="1">
        <f>'Pc, Summer, S1'!T11*Main!$B$4+_xlfn.IFNA(VLOOKUP($A11,'EV Distribution'!$A$2:$B$11,2,FALSE),0)*('EV Scenarios'!T$2-'EV Scenarios'!T$3)</f>
        <v>8.3440866666666658</v>
      </c>
      <c r="U11" s="1">
        <f>'Pc, Summer, S1'!U11*Main!$B$4+_xlfn.IFNA(VLOOKUP($A11,'EV Distribution'!$A$2:$B$11,2,FALSE),0)*('EV Scenarios'!U$2-'EV Scenarios'!U$3)</f>
        <v>8.7808333333333337</v>
      </c>
      <c r="V11" s="1">
        <f>'Pc, Summer, S1'!V11*Main!$B$4+_xlfn.IFNA(VLOOKUP($A11,'EV Distribution'!$A$2:$B$11,2,FALSE),0)*('EV Scenarios'!V$2-'EV Scenarios'!V$3)</f>
        <v>9.2951066666666655</v>
      </c>
      <c r="W11" s="1">
        <f>'Pc, Summer, S1'!W11*Main!$B$4+_xlfn.IFNA(VLOOKUP($A11,'EV Distribution'!$A$2:$B$11,2,FALSE),0)*('EV Scenarios'!W$2-'EV Scenarios'!W$3)</f>
        <v>9.7494633333333329</v>
      </c>
      <c r="X11" s="1">
        <f>'Pc, Summer, S1'!X11*Main!$B$4+_xlfn.IFNA(VLOOKUP($A11,'EV Distribution'!$A$2:$B$11,2,FALSE),0)*('EV Scenarios'!X$2-'EV Scenarios'!X$3)</f>
        <v>10.349423333333334</v>
      </c>
      <c r="Y11" s="1">
        <f>'Pc, Summer, S1'!Y11*Main!$B$4+_xlfn.IFNA(VLOOKUP($A11,'EV Distribution'!$A$2:$B$11,2,FALSE),0)*('EV Scenarios'!Y$2-'EV Scenarios'!Y$3)</f>
        <v>11.295733333333333</v>
      </c>
    </row>
    <row r="12" spans="1:25" x14ac:dyDescent="0.3">
      <c r="A12">
        <v>16</v>
      </c>
      <c r="B12" s="1">
        <f>'Pc, Summer, S1'!B12*Main!$B$4+_xlfn.IFNA(VLOOKUP($A12,'EV Distribution'!$A$2:$B$11,2,FALSE),0)*('EV Scenarios'!B$2-'EV Scenarios'!B$3)</f>
        <v>0</v>
      </c>
      <c r="C12" s="1">
        <f>'Pc, Summer, S1'!C12*Main!$B$4+_xlfn.IFNA(VLOOKUP($A12,'EV Distribution'!$A$2:$B$11,2,FALSE),0)*('EV Scenarios'!C$2-'EV Scenarios'!C$3)</f>
        <v>0</v>
      </c>
      <c r="D12" s="1">
        <f>'Pc, Summer, S1'!D12*Main!$B$4+_xlfn.IFNA(VLOOKUP($A12,'EV Distribution'!$A$2:$B$11,2,FALSE),0)*('EV Scenarios'!D$2-'EV Scenarios'!D$3)</f>
        <v>0</v>
      </c>
      <c r="E12" s="1">
        <f>'Pc, Summer, S1'!E12*Main!$B$4+_xlfn.IFNA(VLOOKUP($A12,'EV Distribution'!$A$2:$B$11,2,FALSE),0)*('EV Scenarios'!E$2-'EV Scenarios'!E$3)</f>
        <v>0</v>
      </c>
      <c r="F12" s="1">
        <f>'Pc, Summer, S1'!F12*Main!$B$4+_xlfn.IFNA(VLOOKUP($A12,'EV Distribution'!$A$2:$B$11,2,FALSE),0)*('EV Scenarios'!F$2-'EV Scenarios'!F$3)</f>
        <v>0</v>
      </c>
      <c r="G12" s="1">
        <f>'Pc, Summer, S1'!G12*Main!$B$4+_xlfn.IFNA(VLOOKUP($A12,'EV Distribution'!$A$2:$B$11,2,FALSE),0)*('EV Scenarios'!G$2-'EV Scenarios'!G$3)</f>
        <v>0</v>
      </c>
      <c r="H12" s="1">
        <f>'Pc, Summer, S1'!H12*Main!$B$4+_xlfn.IFNA(VLOOKUP($A12,'EV Distribution'!$A$2:$B$11,2,FALSE),0)*('EV Scenarios'!H$2-'EV Scenarios'!H$3)</f>
        <v>0</v>
      </c>
      <c r="I12" s="1">
        <f>'Pc, Summer, S1'!I12*Main!$B$4+_xlfn.IFNA(VLOOKUP($A12,'EV Distribution'!$A$2:$B$11,2,FALSE),0)*('EV Scenarios'!I$2-'EV Scenarios'!I$3)</f>
        <v>0</v>
      </c>
      <c r="J12" s="1">
        <f>'Pc, Summer, S1'!J12*Main!$B$4+_xlfn.IFNA(VLOOKUP($A12,'EV Distribution'!$A$2:$B$11,2,FALSE),0)*('EV Scenarios'!J$2-'EV Scenarios'!J$3)</f>
        <v>0</v>
      </c>
      <c r="K12" s="1">
        <f>'Pc, Summer, S1'!K12*Main!$B$4+_xlfn.IFNA(VLOOKUP($A12,'EV Distribution'!$A$2:$B$11,2,FALSE),0)*('EV Scenarios'!K$2-'EV Scenarios'!K$3)</f>
        <v>0</v>
      </c>
      <c r="L12" s="1">
        <f>'Pc, Summer, S1'!L12*Main!$B$4+_xlfn.IFNA(VLOOKUP($A12,'EV Distribution'!$A$2:$B$11,2,FALSE),0)*('EV Scenarios'!L$2-'EV Scenarios'!L$3)</f>
        <v>0</v>
      </c>
      <c r="M12" s="1">
        <f>'Pc, Summer, S1'!M12*Main!$B$4+_xlfn.IFNA(VLOOKUP($A12,'EV Distribution'!$A$2:$B$11,2,FALSE),0)*('EV Scenarios'!M$2-'EV Scenarios'!M$3)</f>
        <v>0</v>
      </c>
      <c r="N12" s="1">
        <f>'Pc, Summer, S1'!N12*Main!$B$4+_xlfn.IFNA(VLOOKUP($A12,'EV Distribution'!$A$2:$B$11,2,FALSE),0)*('EV Scenarios'!N$2-'EV Scenarios'!N$3)</f>
        <v>0</v>
      </c>
      <c r="O12" s="1">
        <f>'Pc, Summer, S1'!O12*Main!$B$4+_xlfn.IFNA(VLOOKUP($A12,'EV Distribution'!$A$2:$B$11,2,FALSE),0)*('EV Scenarios'!O$2-'EV Scenarios'!O$3)</f>
        <v>0</v>
      </c>
      <c r="P12" s="1">
        <f>'Pc, Summer, S1'!P12*Main!$B$4+_xlfn.IFNA(VLOOKUP($A12,'EV Distribution'!$A$2:$B$11,2,FALSE),0)*('EV Scenarios'!P$2-'EV Scenarios'!P$3)</f>
        <v>0</v>
      </c>
      <c r="Q12" s="1">
        <f>'Pc, Summer, S1'!Q12*Main!$B$4+_xlfn.IFNA(VLOOKUP($A12,'EV Distribution'!$A$2:$B$11,2,FALSE),0)*('EV Scenarios'!Q$2-'EV Scenarios'!Q$3)</f>
        <v>0</v>
      </c>
      <c r="R12" s="1">
        <f>'Pc, Summer, S1'!R12*Main!$B$4+_xlfn.IFNA(VLOOKUP($A12,'EV Distribution'!$A$2:$B$11,2,FALSE),0)*('EV Scenarios'!R$2-'EV Scenarios'!R$3)</f>
        <v>0</v>
      </c>
      <c r="S12" s="1">
        <f>'Pc, Summer, S1'!S12*Main!$B$4+_xlfn.IFNA(VLOOKUP($A12,'EV Distribution'!$A$2:$B$11,2,FALSE),0)*('EV Scenarios'!S$2-'EV Scenarios'!S$3)</f>
        <v>0</v>
      </c>
      <c r="T12" s="1">
        <f>'Pc, Summer, S1'!T12*Main!$B$4+_xlfn.IFNA(VLOOKUP($A12,'EV Distribution'!$A$2:$B$11,2,FALSE),0)*('EV Scenarios'!T$2-'EV Scenarios'!T$3)</f>
        <v>0</v>
      </c>
      <c r="U12" s="1">
        <f>'Pc, Summer, S1'!U12*Main!$B$4+_xlfn.IFNA(VLOOKUP($A12,'EV Distribution'!$A$2:$B$11,2,FALSE),0)*('EV Scenarios'!U$2-'EV Scenarios'!U$3)</f>
        <v>0</v>
      </c>
      <c r="V12" s="1">
        <f>'Pc, Summer, S1'!V12*Main!$B$4+_xlfn.IFNA(VLOOKUP($A12,'EV Distribution'!$A$2:$B$11,2,FALSE),0)*('EV Scenarios'!V$2-'EV Scenarios'!V$3)</f>
        <v>0</v>
      </c>
      <c r="W12" s="1">
        <f>'Pc, Summer, S1'!W12*Main!$B$4+_xlfn.IFNA(VLOOKUP($A12,'EV Distribution'!$A$2:$B$11,2,FALSE),0)*('EV Scenarios'!W$2-'EV Scenarios'!W$3)</f>
        <v>0</v>
      </c>
      <c r="X12" s="1">
        <f>'Pc, Summer, S1'!X12*Main!$B$4+_xlfn.IFNA(VLOOKUP($A12,'EV Distribution'!$A$2:$B$11,2,FALSE),0)*('EV Scenarios'!X$2-'EV Scenarios'!X$3)</f>
        <v>0</v>
      </c>
      <c r="Y12" s="1">
        <f>'Pc, Summer, S1'!Y12*Main!$B$4+_xlfn.IFNA(VLOOKUP($A12,'EV Distribution'!$A$2:$B$11,2,FALSE),0)*('EV Scenarios'!Y$2-'EV Scenarios'!Y$3)</f>
        <v>0</v>
      </c>
    </row>
    <row r="13" spans="1:25" x14ac:dyDescent="0.3">
      <c r="A13">
        <v>17</v>
      </c>
      <c r="B13" s="1">
        <f>'Pc, Summer, S1'!B13*Main!$B$4+_xlfn.IFNA(VLOOKUP($A13,'EV Distribution'!$A$2:$B$11,2,FALSE),0)*('EV Scenarios'!B$2-'EV Scenarios'!B$3)</f>
        <v>0</v>
      </c>
      <c r="C13" s="1">
        <f>'Pc, Summer, S1'!C13*Main!$B$4+_xlfn.IFNA(VLOOKUP($A13,'EV Distribution'!$A$2:$B$11,2,FALSE),0)*('EV Scenarios'!C$2-'EV Scenarios'!C$3)</f>
        <v>0</v>
      </c>
      <c r="D13" s="1">
        <f>'Pc, Summer, S1'!D13*Main!$B$4+_xlfn.IFNA(VLOOKUP($A13,'EV Distribution'!$A$2:$B$11,2,FALSE),0)*('EV Scenarios'!D$2-'EV Scenarios'!D$3)</f>
        <v>0</v>
      </c>
      <c r="E13" s="1">
        <f>'Pc, Summer, S1'!E13*Main!$B$4+_xlfn.IFNA(VLOOKUP($A13,'EV Distribution'!$A$2:$B$11,2,FALSE),0)*('EV Scenarios'!E$2-'EV Scenarios'!E$3)</f>
        <v>0</v>
      </c>
      <c r="F13" s="1">
        <f>'Pc, Summer, S1'!F13*Main!$B$4+_xlfn.IFNA(VLOOKUP($A13,'EV Distribution'!$A$2:$B$11,2,FALSE),0)*('EV Scenarios'!F$2-'EV Scenarios'!F$3)</f>
        <v>0</v>
      </c>
      <c r="G13" s="1">
        <f>'Pc, Summer, S1'!G13*Main!$B$4+_xlfn.IFNA(VLOOKUP($A13,'EV Distribution'!$A$2:$B$11,2,FALSE),0)*('EV Scenarios'!G$2-'EV Scenarios'!G$3)</f>
        <v>0</v>
      </c>
      <c r="H13" s="1">
        <f>'Pc, Summer, S1'!H13*Main!$B$4+_xlfn.IFNA(VLOOKUP($A13,'EV Distribution'!$A$2:$B$11,2,FALSE),0)*('EV Scenarios'!H$2-'EV Scenarios'!H$3)</f>
        <v>0</v>
      </c>
      <c r="I13" s="1">
        <f>'Pc, Summer, S1'!I13*Main!$B$4+_xlfn.IFNA(VLOOKUP($A13,'EV Distribution'!$A$2:$B$11,2,FALSE),0)*('EV Scenarios'!I$2-'EV Scenarios'!I$3)</f>
        <v>0</v>
      </c>
      <c r="J13" s="1">
        <f>'Pc, Summer, S1'!J13*Main!$B$4+_xlfn.IFNA(VLOOKUP($A13,'EV Distribution'!$A$2:$B$11,2,FALSE),0)*('EV Scenarios'!J$2-'EV Scenarios'!J$3)</f>
        <v>0</v>
      </c>
      <c r="K13" s="1">
        <f>'Pc, Summer, S1'!K13*Main!$B$4+_xlfn.IFNA(VLOOKUP($A13,'EV Distribution'!$A$2:$B$11,2,FALSE),0)*('EV Scenarios'!K$2-'EV Scenarios'!K$3)</f>
        <v>0</v>
      </c>
      <c r="L13" s="1">
        <f>'Pc, Summer, S1'!L13*Main!$B$4+_xlfn.IFNA(VLOOKUP($A13,'EV Distribution'!$A$2:$B$11,2,FALSE),0)*('EV Scenarios'!L$2-'EV Scenarios'!L$3)</f>
        <v>0</v>
      </c>
      <c r="M13" s="1">
        <f>'Pc, Summer, S1'!M13*Main!$B$4+_xlfn.IFNA(VLOOKUP($A13,'EV Distribution'!$A$2:$B$11,2,FALSE),0)*('EV Scenarios'!M$2-'EV Scenarios'!M$3)</f>
        <v>0</v>
      </c>
      <c r="N13" s="1">
        <f>'Pc, Summer, S1'!N13*Main!$B$4+_xlfn.IFNA(VLOOKUP($A13,'EV Distribution'!$A$2:$B$11,2,FALSE),0)*('EV Scenarios'!N$2-'EV Scenarios'!N$3)</f>
        <v>0</v>
      </c>
      <c r="O13" s="1">
        <f>'Pc, Summer, S1'!O13*Main!$B$4+_xlfn.IFNA(VLOOKUP($A13,'EV Distribution'!$A$2:$B$11,2,FALSE),0)*('EV Scenarios'!O$2-'EV Scenarios'!O$3)</f>
        <v>0</v>
      </c>
      <c r="P13" s="1">
        <f>'Pc, Summer, S1'!P13*Main!$B$4+_xlfn.IFNA(VLOOKUP($A13,'EV Distribution'!$A$2:$B$11,2,FALSE),0)*('EV Scenarios'!P$2-'EV Scenarios'!P$3)</f>
        <v>0</v>
      </c>
      <c r="Q13" s="1">
        <f>'Pc, Summer, S1'!Q13*Main!$B$4+_xlfn.IFNA(VLOOKUP($A13,'EV Distribution'!$A$2:$B$11,2,FALSE),0)*('EV Scenarios'!Q$2-'EV Scenarios'!Q$3)</f>
        <v>0</v>
      </c>
      <c r="R13" s="1">
        <f>'Pc, Summer, S1'!R13*Main!$B$4+_xlfn.IFNA(VLOOKUP($A13,'EV Distribution'!$A$2:$B$11,2,FALSE),0)*('EV Scenarios'!R$2-'EV Scenarios'!R$3)</f>
        <v>0</v>
      </c>
      <c r="S13" s="1">
        <f>'Pc, Summer, S1'!S13*Main!$B$4+_xlfn.IFNA(VLOOKUP($A13,'EV Distribution'!$A$2:$B$11,2,FALSE),0)*('EV Scenarios'!S$2-'EV Scenarios'!S$3)</f>
        <v>0</v>
      </c>
      <c r="T13" s="1">
        <f>'Pc, Summer, S1'!T13*Main!$B$4+_xlfn.IFNA(VLOOKUP($A13,'EV Distribution'!$A$2:$B$11,2,FALSE),0)*('EV Scenarios'!T$2-'EV Scenarios'!T$3)</f>
        <v>0</v>
      </c>
      <c r="U13" s="1">
        <f>'Pc, Summer, S1'!U13*Main!$B$4+_xlfn.IFNA(VLOOKUP($A13,'EV Distribution'!$A$2:$B$11,2,FALSE),0)*('EV Scenarios'!U$2-'EV Scenarios'!U$3)</f>
        <v>0</v>
      </c>
      <c r="V13" s="1">
        <f>'Pc, Summer, S1'!V13*Main!$B$4+_xlfn.IFNA(VLOOKUP($A13,'EV Distribution'!$A$2:$B$11,2,FALSE),0)*('EV Scenarios'!V$2-'EV Scenarios'!V$3)</f>
        <v>0</v>
      </c>
      <c r="W13" s="1">
        <f>'Pc, Summer, S1'!W13*Main!$B$4+_xlfn.IFNA(VLOOKUP($A13,'EV Distribution'!$A$2:$B$11,2,FALSE),0)*('EV Scenarios'!W$2-'EV Scenarios'!W$3)</f>
        <v>0</v>
      </c>
      <c r="X13" s="1">
        <f>'Pc, Summer, S1'!X13*Main!$B$4+_xlfn.IFNA(VLOOKUP($A13,'EV Distribution'!$A$2:$B$11,2,FALSE),0)*('EV Scenarios'!X$2-'EV Scenarios'!X$3)</f>
        <v>0</v>
      </c>
      <c r="Y13" s="1">
        <f>'Pc, Summer, S1'!Y13*Main!$B$4+_xlfn.IFNA(VLOOKUP($A13,'EV Distribution'!$A$2:$B$11,2,FALSE),0)*('EV Scenarios'!Y$2-'EV Scenarios'!Y$3)</f>
        <v>0</v>
      </c>
    </row>
    <row r="14" spans="1:25" x14ac:dyDescent="0.3">
      <c r="A14">
        <v>18</v>
      </c>
      <c r="B14" s="1">
        <f>'Pc, Summer, S1'!B14*Main!$B$4+_xlfn.IFNA(VLOOKUP($A14,'EV Distribution'!$A$2:$B$11,2,FALSE),0)*('EV Scenarios'!B$2-'EV Scenarios'!B$3)</f>
        <v>0</v>
      </c>
      <c r="C14" s="1">
        <f>'Pc, Summer, S1'!C14*Main!$B$4+_xlfn.IFNA(VLOOKUP($A14,'EV Distribution'!$A$2:$B$11,2,FALSE),0)*('EV Scenarios'!C$2-'EV Scenarios'!C$3)</f>
        <v>0</v>
      </c>
      <c r="D14" s="1">
        <f>'Pc, Summer, S1'!D14*Main!$B$4+_xlfn.IFNA(VLOOKUP($A14,'EV Distribution'!$A$2:$B$11,2,FALSE),0)*('EV Scenarios'!D$2-'EV Scenarios'!D$3)</f>
        <v>0</v>
      </c>
      <c r="E14" s="1">
        <f>'Pc, Summer, S1'!E14*Main!$B$4+_xlfn.IFNA(VLOOKUP($A14,'EV Distribution'!$A$2:$B$11,2,FALSE),0)*('EV Scenarios'!E$2-'EV Scenarios'!E$3)</f>
        <v>0</v>
      </c>
      <c r="F14" s="1">
        <f>'Pc, Summer, S1'!F14*Main!$B$4+_xlfn.IFNA(VLOOKUP($A14,'EV Distribution'!$A$2:$B$11,2,FALSE),0)*('EV Scenarios'!F$2-'EV Scenarios'!F$3)</f>
        <v>0</v>
      </c>
      <c r="G14" s="1">
        <f>'Pc, Summer, S1'!G14*Main!$B$4+_xlfn.IFNA(VLOOKUP($A14,'EV Distribution'!$A$2:$B$11,2,FALSE),0)*('EV Scenarios'!G$2-'EV Scenarios'!G$3)</f>
        <v>0</v>
      </c>
      <c r="H14" s="1">
        <f>'Pc, Summer, S1'!H14*Main!$B$4+_xlfn.IFNA(VLOOKUP($A14,'EV Distribution'!$A$2:$B$11,2,FALSE),0)*('EV Scenarios'!H$2-'EV Scenarios'!H$3)</f>
        <v>0</v>
      </c>
      <c r="I14" s="1">
        <f>'Pc, Summer, S1'!I14*Main!$B$4+_xlfn.IFNA(VLOOKUP($A14,'EV Distribution'!$A$2:$B$11,2,FALSE),0)*('EV Scenarios'!I$2-'EV Scenarios'!I$3)</f>
        <v>0</v>
      </c>
      <c r="J14" s="1">
        <f>'Pc, Summer, S1'!J14*Main!$B$4+_xlfn.IFNA(VLOOKUP($A14,'EV Distribution'!$A$2:$B$11,2,FALSE),0)*('EV Scenarios'!J$2-'EV Scenarios'!J$3)</f>
        <v>0</v>
      </c>
      <c r="K14" s="1">
        <f>'Pc, Summer, S1'!K14*Main!$B$4+_xlfn.IFNA(VLOOKUP($A14,'EV Distribution'!$A$2:$B$11,2,FALSE),0)*('EV Scenarios'!K$2-'EV Scenarios'!K$3)</f>
        <v>0</v>
      </c>
      <c r="L14" s="1">
        <f>'Pc, Summer, S1'!L14*Main!$B$4+_xlfn.IFNA(VLOOKUP($A14,'EV Distribution'!$A$2:$B$11,2,FALSE),0)*('EV Scenarios'!L$2-'EV Scenarios'!L$3)</f>
        <v>0</v>
      </c>
      <c r="M14" s="1">
        <f>'Pc, Summer, S1'!M14*Main!$B$4+_xlfn.IFNA(VLOOKUP($A14,'EV Distribution'!$A$2:$B$11,2,FALSE),0)*('EV Scenarios'!M$2-'EV Scenarios'!M$3)</f>
        <v>0</v>
      </c>
      <c r="N14" s="1">
        <f>'Pc, Summer, S1'!N14*Main!$B$4+_xlfn.IFNA(VLOOKUP($A14,'EV Distribution'!$A$2:$B$11,2,FALSE),0)*('EV Scenarios'!N$2-'EV Scenarios'!N$3)</f>
        <v>0</v>
      </c>
      <c r="O14" s="1">
        <f>'Pc, Summer, S1'!O14*Main!$B$4+_xlfn.IFNA(VLOOKUP($A14,'EV Distribution'!$A$2:$B$11,2,FALSE),0)*('EV Scenarios'!O$2-'EV Scenarios'!O$3)</f>
        <v>0</v>
      </c>
      <c r="P14" s="1">
        <f>'Pc, Summer, S1'!P14*Main!$B$4+_xlfn.IFNA(VLOOKUP($A14,'EV Distribution'!$A$2:$B$11,2,FALSE),0)*('EV Scenarios'!P$2-'EV Scenarios'!P$3)</f>
        <v>0</v>
      </c>
      <c r="Q14" s="1">
        <f>'Pc, Summer, S1'!Q14*Main!$B$4+_xlfn.IFNA(VLOOKUP($A14,'EV Distribution'!$A$2:$B$11,2,FALSE),0)*('EV Scenarios'!Q$2-'EV Scenarios'!Q$3)</f>
        <v>0</v>
      </c>
      <c r="R14" s="1">
        <f>'Pc, Summer, S1'!R14*Main!$B$4+_xlfn.IFNA(VLOOKUP($A14,'EV Distribution'!$A$2:$B$11,2,FALSE),0)*('EV Scenarios'!R$2-'EV Scenarios'!R$3)</f>
        <v>0</v>
      </c>
      <c r="S14" s="1">
        <f>'Pc, Summer, S1'!S14*Main!$B$4+_xlfn.IFNA(VLOOKUP($A14,'EV Distribution'!$A$2:$B$11,2,FALSE),0)*('EV Scenarios'!S$2-'EV Scenarios'!S$3)</f>
        <v>0</v>
      </c>
      <c r="T14" s="1">
        <f>'Pc, Summer, S1'!T14*Main!$B$4+_xlfn.IFNA(VLOOKUP($A14,'EV Distribution'!$A$2:$B$11,2,FALSE),0)*('EV Scenarios'!T$2-'EV Scenarios'!T$3)</f>
        <v>0</v>
      </c>
      <c r="U14" s="1">
        <f>'Pc, Summer, S1'!U14*Main!$B$4+_xlfn.IFNA(VLOOKUP($A14,'EV Distribution'!$A$2:$B$11,2,FALSE),0)*('EV Scenarios'!U$2-'EV Scenarios'!U$3)</f>
        <v>0</v>
      </c>
      <c r="V14" s="1">
        <f>'Pc, Summer, S1'!V14*Main!$B$4+_xlfn.IFNA(VLOOKUP($A14,'EV Distribution'!$A$2:$B$11,2,FALSE),0)*('EV Scenarios'!V$2-'EV Scenarios'!V$3)</f>
        <v>0</v>
      </c>
      <c r="W14" s="1">
        <f>'Pc, Summer, S1'!W14*Main!$B$4+_xlfn.IFNA(VLOOKUP($A14,'EV Distribution'!$A$2:$B$11,2,FALSE),0)*('EV Scenarios'!W$2-'EV Scenarios'!W$3)</f>
        <v>0</v>
      </c>
      <c r="X14" s="1">
        <f>'Pc, Summer, S1'!X14*Main!$B$4+_xlfn.IFNA(VLOOKUP($A14,'EV Distribution'!$A$2:$B$11,2,FALSE),0)*('EV Scenarios'!X$2-'EV Scenarios'!X$3)</f>
        <v>0</v>
      </c>
      <c r="Y14" s="1">
        <f>'Pc, Summer, S1'!Y14*Main!$B$4+_xlfn.IFNA(VLOOKUP($A14,'EV Distribution'!$A$2:$B$11,2,FALSE),0)*('EV Scenarios'!Y$2-'EV Scenarios'!Y$3)</f>
        <v>0</v>
      </c>
    </row>
    <row r="15" spans="1:25" x14ac:dyDescent="0.3">
      <c r="A15">
        <v>20</v>
      </c>
      <c r="B15" s="1">
        <f>'Pc, Summer, S1'!B15*Main!$B$4+_xlfn.IFNA(VLOOKUP($A15,'EV Distribution'!$A$2:$B$11,2,FALSE),0)*('EV Scenarios'!B$2-'EV Scenarios'!B$3)</f>
        <v>0</v>
      </c>
      <c r="C15" s="1">
        <f>'Pc, Summer, S1'!C15*Main!$B$4+_xlfn.IFNA(VLOOKUP($A15,'EV Distribution'!$A$2:$B$11,2,FALSE),0)*('EV Scenarios'!C$2-'EV Scenarios'!C$3)</f>
        <v>0</v>
      </c>
      <c r="D15" s="1">
        <f>'Pc, Summer, S1'!D15*Main!$B$4+_xlfn.IFNA(VLOOKUP($A15,'EV Distribution'!$A$2:$B$11,2,FALSE),0)*('EV Scenarios'!D$2-'EV Scenarios'!D$3)</f>
        <v>0</v>
      </c>
      <c r="E15" s="1">
        <f>'Pc, Summer, S1'!E15*Main!$B$4+_xlfn.IFNA(VLOOKUP($A15,'EV Distribution'!$A$2:$B$11,2,FALSE),0)*('EV Scenarios'!E$2-'EV Scenarios'!E$3)</f>
        <v>0</v>
      </c>
      <c r="F15" s="1">
        <f>'Pc, Summer, S1'!F15*Main!$B$4+_xlfn.IFNA(VLOOKUP($A15,'EV Distribution'!$A$2:$B$11,2,FALSE),0)*('EV Scenarios'!F$2-'EV Scenarios'!F$3)</f>
        <v>0</v>
      </c>
      <c r="G15" s="1">
        <f>'Pc, Summer, S1'!G15*Main!$B$4+_xlfn.IFNA(VLOOKUP($A15,'EV Distribution'!$A$2:$B$11,2,FALSE),0)*('EV Scenarios'!G$2-'EV Scenarios'!G$3)</f>
        <v>0</v>
      </c>
      <c r="H15" s="1">
        <f>'Pc, Summer, S1'!H15*Main!$B$4+_xlfn.IFNA(VLOOKUP($A15,'EV Distribution'!$A$2:$B$11,2,FALSE),0)*('EV Scenarios'!H$2-'EV Scenarios'!H$3)</f>
        <v>0</v>
      </c>
      <c r="I15" s="1">
        <f>'Pc, Summer, S1'!I15*Main!$B$4+_xlfn.IFNA(VLOOKUP($A15,'EV Distribution'!$A$2:$B$11,2,FALSE),0)*('EV Scenarios'!I$2-'EV Scenarios'!I$3)</f>
        <v>0</v>
      </c>
      <c r="J15" s="1">
        <f>'Pc, Summer, S1'!J15*Main!$B$4+_xlfn.IFNA(VLOOKUP($A15,'EV Distribution'!$A$2:$B$11,2,FALSE),0)*('EV Scenarios'!J$2-'EV Scenarios'!J$3)</f>
        <v>0</v>
      </c>
      <c r="K15" s="1">
        <f>'Pc, Summer, S1'!K15*Main!$B$4+_xlfn.IFNA(VLOOKUP($A15,'EV Distribution'!$A$2:$B$11,2,FALSE),0)*('EV Scenarios'!K$2-'EV Scenarios'!K$3)</f>
        <v>0</v>
      </c>
      <c r="L15" s="1">
        <f>'Pc, Summer, S1'!L15*Main!$B$4+_xlfn.IFNA(VLOOKUP($A15,'EV Distribution'!$A$2:$B$11,2,FALSE),0)*('EV Scenarios'!L$2-'EV Scenarios'!L$3)</f>
        <v>0</v>
      </c>
      <c r="M15" s="1">
        <f>'Pc, Summer, S1'!M15*Main!$B$4+_xlfn.IFNA(VLOOKUP($A15,'EV Distribution'!$A$2:$B$11,2,FALSE),0)*('EV Scenarios'!M$2-'EV Scenarios'!M$3)</f>
        <v>0</v>
      </c>
      <c r="N15" s="1">
        <f>'Pc, Summer, S1'!N15*Main!$B$4+_xlfn.IFNA(VLOOKUP($A15,'EV Distribution'!$A$2:$B$11,2,FALSE),0)*('EV Scenarios'!N$2-'EV Scenarios'!N$3)</f>
        <v>0</v>
      </c>
      <c r="O15" s="1">
        <f>'Pc, Summer, S1'!O15*Main!$B$4+_xlfn.IFNA(VLOOKUP($A15,'EV Distribution'!$A$2:$B$11,2,FALSE),0)*('EV Scenarios'!O$2-'EV Scenarios'!O$3)</f>
        <v>0</v>
      </c>
      <c r="P15" s="1">
        <f>'Pc, Summer, S1'!P15*Main!$B$4+_xlfn.IFNA(VLOOKUP($A15,'EV Distribution'!$A$2:$B$11,2,FALSE),0)*('EV Scenarios'!P$2-'EV Scenarios'!P$3)</f>
        <v>0</v>
      </c>
      <c r="Q15" s="1">
        <f>'Pc, Summer, S1'!Q15*Main!$B$4+_xlfn.IFNA(VLOOKUP($A15,'EV Distribution'!$A$2:$B$11,2,FALSE),0)*('EV Scenarios'!Q$2-'EV Scenarios'!Q$3)</f>
        <v>0</v>
      </c>
      <c r="R15" s="1">
        <f>'Pc, Summer, S1'!R15*Main!$B$4+_xlfn.IFNA(VLOOKUP($A15,'EV Distribution'!$A$2:$B$11,2,FALSE),0)*('EV Scenarios'!R$2-'EV Scenarios'!R$3)</f>
        <v>0</v>
      </c>
      <c r="S15" s="1">
        <f>'Pc, Summer, S1'!S15*Main!$B$4+_xlfn.IFNA(VLOOKUP($A15,'EV Distribution'!$A$2:$B$11,2,FALSE),0)*('EV Scenarios'!S$2-'EV Scenarios'!S$3)</f>
        <v>0</v>
      </c>
      <c r="T15" s="1">
        <f>'Pc, Summer, S1'!T15*Main!$B$4+_xlfn.IFNA(VLOOKUP($A15,'EV Distribution'!$A$2:$B$11,2,FALSE),0)*('EV Scenarios'!T$2-'EV Scenarios'!T$3)</f>
        <v>0</v>
      </c>
      <c r="U15" s="1">
        <f>'Pc, Summer, S1'!U15*Main!$B$4+_xlfn.IFNA(VLOOKUP($A15,'EV Distribution'!$A$2:$B$11,2,FALSE),0)*('EV Scenarios'!U$2-'EV Scenarios'!U$3)</f>
        <v>0</v>
      </c>
      <c r="V15" s="1">
        <f>'Pc, Summer, S1'!V15*Main!$B$4+_xlfn.IFNA(VLOOKUP($A15,'EV Distribution'!$A$2:$B$11,2,FALSE),0)*('EV Scenarios'!V$2-'EV Scenarios'!V$3)</f>
        <v>0</v>
      </c>
      <c r="W15" s="1">
        <f>'Pc, Summer, S1'!W15*Main!$B$4+_xlfn.IFNA(VLOOKUP($A15,'EV Distribution'!$A$2:$B$11,2,FALSE),0)*('EV Scenarios'!W$2-'EV Scenarios'!W$3)</f>
        <v>0</v>
      </c>
      <c r="X15" s="1">
        <f>'Pc, Summer, S1'!X15*Main!$B$4+_xlfn.IFNA(VLOOKUP($A15,'EV Distribution'!$A$2:$B$11,2,FALSE),0)*('EV Scenarios'!X$2-'EV Scenarios'!X$3)</f>
        <v>0</v>
      </c>
      <c r="Y15" s="1">
        <f>'Pc, Summer, S1'!Y15*Main!$B$4+_xlfn.IFNA(VLOOKUP($A15,'EV Distribution'!$A$2:$B$11,2,FALSE),0)*('EV Scenarios'!Y$2-'EV Scenarios'!Y$3)</f>
        <v>0</v>
      </c>
    </row>
    <row r="16" spans="1:25" x14ac:dyDescent="0.3">
      <c r="A16">
        <v>21</v>
      </c>
      <c r="B16" s="1">
        <f>'Pc, Summer, S1'!B16*Main!$B$4+_xlfn.IFNA(VLOOKUP($A16,'EV Distribution'!$A$2:$B$11,2,FALSE),0)*('EV Scenarios'!B$2-'EV Scenarios'!B$3)</f>
        <v>0</v>
      </c>
      <c r="C16" s="1">
        <f>'Pc, Summer, S1'!C16*Main!$B$4+_xlfn.IFNA(VLOOKUP($A16,'EV Distribution'!$A$2:$B$11,2,FALSE),0)*('EV Scenarios'!C$2-'EV Scenarios'!C$3)</f>
        <v>0</v>
      </c>
      <c r="D16" s="1">
        <f>'Pc, Summer, S1'!D16*Main!$B$4+_xlfn.IFNA(VLOOKUP($A16,'EV Distribution'!$A$2:$B$11,2,FALSE),0)*('EV Scenarios'!D$2-'EV Scenarios'!D$3)</f>
        <v>0</v>
      </c>
      <c r="E16" s="1">
        <f>'Pc, Summer, S1'!E16*Main!$B$4+_xlfn.IFNA(VLOOKUP($A16,'EV Distribution'!$A$2:$B$11,2,FALSE),0)*('EV Scenarios'!E$2-'EV Scenarios'!E$3)</f>
        <v>0</v>
      </c>
      <c r="F16" s="1">
        <f>'Pc, Summer, S1'!F16*Main!$B$4+_xlfn.IFNA(VLOOKUP($A16,'EV Distribution'!$A$2:$B$11,2,FALSE),0)*('EV Scenarios'!F$2-'EV Scenarios'!F$3)</f>
        <v>0</v>
      </c>
      <c r="G16" s="1">
        <f>'Pc, Summer, S1'!G16*Main!$B$4+_xlfn.IFNA(VLOOKUP($A16,'EV Distribution'!$A$2:$B$11,2,FALSE),0)*('EV Scenarios'!G$2-'EV Scenarios'!G$3)</f>
        <v>0</v>
      </c>
      <c r="H16" s="1">
        <f>'Pc, Summer, S1'!H16*Main!$B$4+_xlfn.IFNA(VLOOKUP($A16,'EV Distribution'!$A$2:$B$11,2,FALSE),0)*('EV Scenarios'!H$2-'EV Scenarios'!H$3)</f>
        <v>0</v>
      </c>
      <c r="I16" s="1">
        <f>'Pc, Summer, S1'!I16*Main!$B$4+_xlfn.IFNA(VLOOKUP($A16,'EV Distribution'!$A$2:$B$11,2,FALSE),0)*('EV Scenarios'!I$2-'EV Scenarios'!I$3)</f>
        <v>0</v>
      </c>
      <c r="J16" s="1">
        <f>'Pc, Summer, S1'!J16*Main!$B$4+_xlfn.IFNA(VLOOKUP($A16,'EV Distribution'!$A$2:$B$11,2,FALSE),0)*('EV Scenarios'!J$2-'EV Scenarios'!J$3)</f>
        <v>0</v>
      </c>
      <c r="K16" s="1">
        <f>'Pc, Summer, S1'!K16*Main!$B$4+_xlfn.IFNA(VLOOKUP($A16,'EV Distribution'!$A$2:$B$11,2,FALSE),0)*('EV Scenarios'!K$2-'EV Scenarios'!K$3)</f>
        <v>0</v>
      </c>
      <c r="L16" s="1">
        <f>'Pc, Summer, S1'!L16*Main!$B$4+_xlfn.IFNA(VLOOKUP($A16,'EV Distribution'!$A$2:$B$11,2,FALSE),0)*('EV Scenarios'!L$2-'EV Scenarios'!L$3)</f>
        <v>0</v>
      </c>
      <c r="M16" s="1">
        <f>'Pc, Summer, S1'!M16*Main!$B$4+_xlfn.IFNA(VLOOKUP($A16,'EV Distribution'!$A$2:$B$11,2,FALSE),0)*('EV Scenarios'!M$2-'EV Scenarios'!M$3)</f>
        <v>0</v>
      </c>
      <c r="N16" s="1">
        <f>'Pc, Summer, S1'!N16*Main!$B$4+_xlfn.IFNA(VLOOKUP($A16,'EV Distribution'!$A$2:$B$11,2,FALSE),0)*('EV Scenarios'!N$2-'EV Scenarios'!N$3)</f>
        <v>0</v>
      </c>
      <c r="O16" s="1">
        <f>'Pc, Summer, S1'!O16*Main!$B$4+_xlfn.IFNA(VLOOKUP($A16,'EV Distribution'!$A$2:$B$11,2,FALSE),0)*('EV Scenarios'!O$2-'EV Scenarios'!O$3)</f>
        <v>0</v>
      </c>
      <c r="P16" s="1">
        <f>'Pc, Summer, S1'!P16*Main!$B$4+_xlfn.IFNA(VLOOKUP($A16,'EV Distribution'!$A$2:$B$11,2,FALSE),0)*('EV Scenarios'!P$2-'EV Scenarios'!P$3)</f>
        <v>0</v>
      </c>
      <c r="Q16" s="1">
        <f>'Pc, Summer, S1'!Q16*Main!$B$4+_xlfn.IFNA(VLOOKUP($A16,'EV Distribution'!$A$2:$B$11,2,FALSE),0)*('EV Scenarios'!Q$2-'EV Scenarios'!Q$3)</f>
        <v>0</v>
      </c>
      <c r="R16" s="1">
        <f>'Pc, Summer, S1'!R16*Main!$B$4+_xlfn.IFNA(VLOOKUP($A16,'EV Distribution'!$A$2:$B$11,2,FALSE),0)*('EV Scenarios'!R$2-'EV Scenarios'!R$3)</f>
        <v>0</v>
      </c>
      <c r="S16" s="1">
        <f>'Pc, Summer, S1'!S16*Main!$B$4+_xlfn.IFNA(VLOOKUP($A16,'EV Distribution'!$A$2:$B$11,2,FALSE),0)*('EV Scenarios'!S$2-'EV Scenarios'!S$3)</f>
        <v>0</v>
      </c>
      <c r="T16" s="1">
        <f>'Pc, Summer, S1'!T16*Main!$B$4+_xlfn.IFNA(VLOOKUP($A16,'EV Distribution'!$A$2:$B$11,2,FALSE),0)*('EV Scenarios'!T$2-'EV Scenarios'!T$3)</f>
        <v>0</v>
      </c>
      <c r="U16" s="1">
        <f>'Pc, Summer, S1'!U16*Main!$B$4+_xlfn.IFNA(VLOOKUP($A16,'EV Distribution'!$A$2:$B$11,2,FALSE),0)*('EV Scenarios'!U$2-'EV Scenarios'!U$3)</f>
        <v>0</v>
      </c>
      <c r="V16" s="1">
        <f>'Pc, Summer, S1'!V16*Main!$B$4+_xlfn.IFNA(VLOOKUP($A16,'EV Distribution'!$A$2:$B$11,2,FALSE),0)*('EV Scenarios'!V$2-'EV Scenarios'!V$3)</f>
        <v>0</v>
      </c>
      <c r="W16" s="1">
        <f>'Pc, Summer, S1'!W16*Main!$B$4+_xlfn.IFNA(VLOOKUP($A16,'EV Distribution'!$A$2:$B$11,2,FALSE),0)*('EV Scenarios'!W$2-'EV Scenarios'!W$3)</f>
        <v>0</v>
      </c>
      <c r="X16" s="1">
        <f>'Pc, Summer, S1'!X16*Main!$B$4+_xlfn.IFNA(VLOOKUP($A16,'EV Distribution'!$A$2:$B$11,2,FALSE),0)*('EV Scenarios'!X$2-'EV Scenarios'!X$3)</f>
        <v>0</v>
      </c>
      <c r="Y16" s="1">
        <f>'Pc, Summer, S1'!Y16*Main!$B$4+_xlfn.IFNA(VLOOKUP($A16,'EV Distribution'!$A$2:$B$11,2,FALSE),0)*('EV Scenarios'!Y$2-'EV Scenarios'!Y$3)</f>
        <v>0</v>
      </c>
    </row>
    <row r="17" spans="1:25" x14ac:dyDescent="0.3">
      <c r="A17">
        <v>26</v>
      </c>
      <c r="B17" s="1">
        <f>'Pc, Summer, S1'!B17*Main!$B$4+_xlfn.IFNA(VLOOKUP($A17,'EV Distribution'!$A$2:$B$11,2,FALSE),0)*('EV Scenarios'!B$2-'EV Scenarios'!B$3)</f>
        <v>0</v>
      </c>
      <c r="C17" s="1">
        <f>'Pc, Summer, S1'!C17*Main!$B$4+_xlfn.IFNA(VLOOKUP($A17,'EV Distribution'!$A$2:$B$11,2,FALSE),0)*('EV Scenarios'!C$2-'EV Scenarios'!C$3)</f>
        <v>0</v>
      </c>
      <c r="D17" s="1">
        <f>'Pc, Summer, S1'!D17*Main!$B$4+_xlfn.IFNA(VLOOKUP($A17,'EV Distribution'!$A$2:$B$11,2,FALSE),0)*('EV Scenarios'!D$2-'EV Scenarios'!D$3)</f>
        <v>0</v>
      </c>
      <c r="E17" s="1">
        <f>'Pc, Summer, S1'!E17*Main!$B$4+_xlfn.IFNA(VLOOKUP($A17,'EV Distribution'!$A$2:$B$11,2,FALSE),0)*('EV Scenarios'!E$2-'EV Scenarios'!E$3)</f>
        <v>0</v>
      </c>
      <c r="F17" s="1">
        <f>'Pc, Summer, S1'!F17*Main!$B$4+_xlfn.IFNA(VLOOKUP($A17,'EV Distribution'!$A$2:$B$11,2,FALSE),0)*('EV Scenarios'!F$2-'EV Scenarios'!F$3)</f>
        <v>0</v>
      </c>
      <c r="G17" s="1">
        <f>'Pc, Summer, S1'!G17*Main!$B$4+_xlfn.IFNA(VLOOKUP($A17,'EV Distribution'!$A$2:$B$11,2,FALSE),0)*('EV Scenarios'!G$2-'EV Scenarios'!G$3)</f>
        <v>0</v>
      </c>
      <c r="H17" s="1">
        <f>'Pc, Summer, S1'!H17*Main!$B$4+_xlfn.IFNA(VLOOKUP($A17,'EV Distribution'!$A$2:$B$11,2,FALSE),0)*('EV Scenarios'!H$2-'EV Scenarios'!H$3)</f>
        <v>0</v>
      </c>
      <c r="I17" s="1">
        <f>'Pc, Summer, S1'!I17*Main!$B$4+_xlfn.IFNA(VLOOKUP($A17,'EV Distribution'!$A$2:$B$11,2,FALSE),0)*('EV Scenarios'!I$2-'EV Scenarios'!I$3)</f>
        <v>0</v>
      </c>
      <c r="J17" s="1">
        <f>'Pc, Summer, S1'!J17*Main!$B$4+_xlfn.IFNA(VLOOKUP($A17,'EV Distribution'!$A$2:$B$11,2,FALSE),0)*('EV Scenarios'!J$2-'EV Scenarios'!J$3)</f>
        <v>0</v>
      </c>
      <c r="K17" s="1">
        <f>'Pc, Summer, S1'!K17*Main!$B$4+_xlfn.IFNA(VLOOKUP($A17,'EV Distribution'!$A$2:$B$11,2,FALSE),0)*('EV Scenarios'!K$2-'EV Scenarios'!K$3)</f>
        <v>0</v>
      </c>
      <c r="L17" s="1">
        <f>'Pc, Summer, S1'!L17*Main!$B$4+_xlfn.IFNA(VLOOKUP($A17,'EV Distribution'!$A$2:$B$11,2,FALSE),0)*('EV Scenarios'!L$2-'EV Scenarios'!L$3)</f>
        <v>0</v>
      </c>
      <c r="M17" s="1">
        <f>'Pc, Summer, S1'!M17*Main!$B$4+_xlfn.IFNA(VLOOKUP($A17,'EV Distribution'!$A$2:$B$11,2,FALSE),0)*('EV Scenarios'!M$2-'EV Scenarios'!M$3)</f>
        <v>0</v>
      </c>
      <c r="N17" s="1">
        <f>'Pc, Summer, S1'!N17*Main!$B$4+_xlfn.IFNA(VLOOKUP($A17,'EV Distribution'!$A$2:$B$11,2,FALSE),0)*('EV Scenarios'!N$2-'EV Scenarios'!N$3)</f>
        <v>0</v>
      </c>
      <c r="O17" s="1">
        <f>'Pc, Summer, S1'!O17*Main!$B$4+_xlfn.IFNA(VLOOKUP($A17,'EV Distribution'!$A$2:$B$11,2,FALSE),0)*('EV Scenarios'!O$2-'EV Scenarios'!O$3)</f>
        <v>0</v>
      </c>
      <c r="P17" s="1">
        <f>'Pc, Summer, S1'!P17*Main!$B$4+_xlfn.IFNA(VLOOKUP($A17,'EV Distribution'!$A$2:$B$11,2,FALSE),0)*('EV Scenarios'!P$2-'EV Scenarios'!P$3)</f>
        <v>0</v>
      </c>
      <c r="Q17" s="1">
        <f>'Pc, Summer, S1'!Q17*Main!$B$4+_xlfn.IFNA(VLOOKUP($A17,'EV Distribution'!$A$2:$B$11,2,FALSE),0)*('EV Scenarios'!Q$2-'EV Scenarios'!Q$3)</f>
        <v>0</v>
      </c>
      <c r="R17" s="1">
        <f>'Pc, Summer, S1'!R17*Main!$B$4+_xlfn.IFNA(VLOOKUP($A17,'EV Distribution'!$A$2:$B$11,2,FALSE),0)*('EV Scenarios'!R$2-'EV Scenarios'!R$3)</f>
        <v>0</v>
      </c>
      <c r="S17" s="1">
        <f>'Pc, Summer, S1'!S17*Main!$B$4+_xlfn.IFNA(VLOOKUP($A17,'EV Distribution'!$A$2:$B$11,2,FALSE),0)*('EV Scenarios'!S$2-'EV Scenarios'!S$3)</f>
        <v>0</v>
      </c>
      <c r="T17" s="1">
        <f>'Pc, Summer, S1'!T17*Main!$B$4+_xlfn.IFNA(VLOOKUP($A17,'EV Distribution'!$A$2:$B$11,2,FALSE),0)*('EV Scenarios'!T$2-'EV Scenarios'!T$3)</f>
        <v>0</v>
      </c>
      <c r="U17" s="1">
        <f>'Pc, Summer, S1'!U17*Main!$B$4+_xlfn.IFNA(VLOOKUP($A17,'EV Distribution'!$A$2:$B$11,2,FALSE),0)*('EV Scenarios'!U$2-'EV Scenarios'!U$3)</f>
        <v>0</v>
      </c>
      <c r="V17" s="1">
        <f>'Pc, Summer, S1'!V17*Main!$B$4+_xlfn.IFNA(VLOOKUP($A17,'EV Distribution'!$A$2:$B$11,2,FALSE),0)*('EV Scenarios'!V$2-'EV Scenarios'!V$3)</f>
        <v>0</v>
      </c>
      <c r="W17" s="1">
        <f>'Pc, Summer, S1'!W17*Main!$B$4+_xlfn.IFNA(VLOOKUP($A17,'EV Distribution'!$A$2:$B$11,2,FALSE),0)*('EV Scenarios'!W$2-'EV Scenarios'!W$3)</f>
        <v>0</v>
      </c>
      <c r="X17" s="1">
        <f>'Pc, Summer, S1'!X17*Main!$B$4+_xlfn.IFNA(VLOOKUP($A17,'EV Distribution'!$A$2:$B$11,2,FALSE),0)*('EV Scenarios'!X$2-'EV Scenarios'!X$3)</f>
        <v>0</v>
      </c>
      <c r="Y17" s="1">
        <f>'Pc, Summer, S1'!Y17*Main!$B$4+_xlfn.IFNA(VLOOKUP($A17,'EV Distribution'!$A$2:$B$11,2,FALSE),0)*('EV Scenarios'!Y$2-'EV Scenarios'!Y$3)</f>
        <v>0</v>
      </c>
    </row>
    <row r="18" spans="1:25" x14ac:dyDescent="0.3">
      <c r="A18">
        <v>30</v>
      </c>
      <c r="B18" s="1">
        <f>'Pc, Summer, S1'!B18*Main!$B$4+_xlfn.IFNA(VLOOKUP($A18,'EV Distribution'!$A$2:$B$11,2,FALSE),0)*('EV Scenarios'!B$2-'EV Scenarios'!B$3)</f>
        <v>0</v>
      </c>
      <c r="C18" s="1">
        <f>'Pc, Summer, S1'!C18*Main!$B$4+_xlfn.IFNA(VLOOKUP($A18,'EV Distribution'!$A$2:$B$11,2,FALSE),0)*('EV Scenarios'!C$2-'EV Scenarios'!C$3)</f>
        <v>0</v>
      </c>
      <c r="D18" s="1">
        <f>'Pc, Summer, S1'!D18*Main!$B$4+_xlfn.IFNA(VLOOKUP($A18,'EV Distribution'!$A$2:$B$11,2,FALSE),0)*('EV Scenarios'!D$2-'EV Scenarios'!D$3)</f>
        <v>0</v>
      </c>
      <c r="E18" s="1">
        <f>'Pc, Summer, S1'!E18*Main!$B$4+_xlfn.IFNA(VLOOKUP($A18,'EV Distribution'!$A$2:$B$11,2,FALSE),0)*('EV Scenarios'!E$2-'EV Scenarios'!E$3)</f>
        <v>0</v>
      </c>
      <c r="F18" s="1">
        <f>'Pc, Summer, S1'!F18*Main!$B$4+_xlfn.IFNA(VLOOKUP($A18,'EV Distribution'!$A$2:$B$11,2,FALSE),0)*('EV Scenarios'!F$2-'EV Scenarios'!F$3)</f>
        <v>0</v>
      </c>
      <c r="G18" s="1">
        <f>'Pc, Summer, S1'!G18*Main!$B$4+_xlfn.IFNA(VLOOKUP($A18,'EV Distribution'!$A$2:$B$11,2,FALSE),0)*('EV Scenarios'!G$2-'EV Scenarios'!G$3)</f>
        <v>0</v>
      </c>
      <c r="H18" s="1">
        <f>'Pc, Summer, S1'!H18*Main!$B$4+_xlfn.IFNA(VLOOKUP($A18,'EV Distribution'!$A$2:$B$11,2,FALSE),0)*('EV Scenarios'!H$2-'EV Scenarios'!H$3)</f>
        <v>0</v>
      </c>
      <c r="I18" s="1">
        <f>'Pc, Summer, S1'!I18*Main!$B$4+_xlfn.IFNA(VLOOKUP($A18,'EV Distribution'!$A$2:$B$11,2,FALSE),0)*('EV Scenarios'!I$2-'EV Scenarios'!I$3)</f>
        <v>0</v>
      </c>
      <c r="J18" s="1">
        <f>'Pc, Summer, S1'!J18*Main!$B$4+_xlfn.IFNA(VLOOKUP($A18,'EV Distribution'!$A$2:$B$11,2,FALSE),0)*('EV Scenarios'!J$2-'EV Scenarios'!J$3)</f>
        <v>0</v>
      </c>
      <c r="K18" s="1">
        <f>'Pc, Summer, S1'!K18*Main!$B$4+_xlfn.IFNA(VLOOKUP($A18,'EV Distribution'!$A$2:$B$11,2,FALSE),0)*('EV Scenarios'!K$2-'EV Scenarios'!K$3)</f>
        <v>0</v>
      </c>
      <c r="L18" s="1">
        <f>'Pc, Summer, S1'!L18*Main!$B$4+_xlfn.IFNA(VLOOKUP($A18,'EV Distribution'!$A$2:$B$11,2,FALSE),0)*('EV Scenarios'!L$2-'EV Scenarios'!L$3)</f>
        <v>0</v>
      </c>
      <c r="M18" s="1">
        <f>'Pc, Summer, S1'!M18*Main!$B$4+_xlfn.IFNA(VLOOKUP($A18,'EV Distribution'!$A$2:$B$11,2,FALSE),0)*('EV Scenarios'!M$2-'EV Scenarios'!M$3)</f>
        <v>0</v>
      </c>
      <c r="N18" s="1">
        <f>'Pc, Summer, S1'!N18*Main!$B$4+_xlfn.IFNA(VLOOKUP($A18,'EV Distribution'!$A$2:$B$11,2,FALSE),0)*('EV Scenarios'!N$2-'EV Scenarios'!N$3)</f>
        <v>0</v>
      </c>
      <c r="O18" s="1">
        <f>'Pc, Summer, S1'!O18*Main!$B$4+_xlfn.IFNA(VLOOKUP($A18,'EV Distribution'!$A$2:$B$11,2,FALSE),0)*('EV Scenarios'!O$2-'EV Scenarios'!O$3)</f>
        <v>0</v>
      </c>
      <c r="P18" s="1">
        <f>'Pc, Summer, S1'!P18*Main!$B$4+_xlfn.IFNA(VLOOKUP($A18,'EV Distribution'!$A$2:$B$11,2,FALSE),0)*('EV Scenarios'!P$2-'EV Scenarios'!P$3)</f>
        <v>0</v>
      </c>
      <c r="Q18" s="1">
        <f>'Pc, Summer, S1'!Q18*Main!$B$4+_xlfn.IFNA(VLOOKUP($A18,'EV Distribution'!$A$2:$B$11,2,FALSE),0)*('EV Scenarios'!Q$2-'EV Scenarios'!Q$3)</f>
        <v>0</v>
      </c>
      <c r="R18" s="1">
        <f>'Pc, Summer, S1'!R18*Main!$B$4+_xlfn.IFNA(VLOOKUP($A18,'EV Distribution'!$A$2:$B$11,2,FALSE),0)*('EV Scenarios'!R$2-'EV Scenarios'!R$3)</f>
        <v>0</v>
      </c>
      <c r="S18" s="1">
        <f>'Pc, Summer, S1'!S18*Main!$B$4+_xlfn.IFNA(VLOOKUP($A18,'EV Distribution'!$A$2:$B$11,2,FALSE),0)*('EV Scenarios'!S$2-'EV Scenarios'!S$3)</f>
        <v>0</v>
      </c>
      <c r="T18" s="1">
        <f>'Pc, Summer, S1'!T18*Main!$B$4+_xlfn.IFNA(VLOOKUP($A18,'EV Distribution'!$A$2:$B$11,2,FALSE),0)*('EV Scenarios'!T$2-'EV Scenarios'!T$3)</f>
        <v>0</v>
      </c>
      <c r="U18" s="1">
        <f>'Pc, Summer, S1'!U18*Main!$B$4+_xlfn.IFNA(VLOOKUP($A18,'EV Distribution'!$A$2:$B$11,2,FALSE),0)*('EV Scenarios'!U$2-'EV Scenarios'!U$3)</f>
        <v>0</v>
      </c>
      <c r="V18" s="1">
        <f>'Pc, Summer, S1'!V18*Main!$B$4+_xlfn.IFNA(VLOOKUP($A18,'EV Distribution'!$A$2:$B$11,2,FALSE),0)*('EV Scenarios'!V$2-'EV Scenarios'!V$3)</f>
        <v>0</v>
      </c>
      <c r="W18" s="1">
        <f>'Pc, Summer, S1'!W18*Main!$B$4+_xlfn.IFNA(VLOOKUP($A18,'EV Distribution'!$A$2:$B$11,2,FALSE),0)*('EV Scenarios'!W$2-'EV Scenarios'!W$3)</f>
        <v>0</v>
      </c>
      <c r="X18" s="1">
        <f>'Pc, Summer, S1'!X18*Main!$B$4+_xlfn.IFNA(VLOOKUP($A18,'EV Distribution'!$A$2:$B$11,2,FALSE),0)*('EV Scenarios'!X$2-'EV Scenarios'!X$3)</f>
        <v>0</v>
      </c>
      <c r="Y18" s="1">
        <f>'Pc, Summer, S1'!Y18*Main!$B$4+_xlfn.IFNA(VLOOKUP($A18,'EV Distribution'!$A$2:$B$11,2,FALSE),0)*('EV Scenarios'!Y$2-'EV Scenarios'!Y$3)</f>
        <v>0</v>
      </c>
    </row>
    <row r="19" spans="1:25" x14ac:dyDescent="0.3">
      <c r="A19">
        <v>35</v>
      </c>
      <c r="B19" s="1">
        <f>'Pc, Summer, S1'!B19*Main!$B$4+_xlfn.IFNA(VLOOKUP($A19,'EV Distribution'!$A$2:$B$11,2,FALSE),0)*('EV Scenarios'!B$2-'EV Scenarios'!B$3)</f>
        <v>0</v>
      </c>
      <c r="C19" s="1">
        <f>'Pc, Summer, S1'!C19*Main!$B$4+_xlfn.IFNA(VLOOKUP($A19,'EV Distribution'!$A$2:$B$11,2,FALSE),0)*('EV Scenarios'!C$2-'EV Scenarios'!C$3)</f>
        <v>0</v>
      </c>
      <c r="D19" s="1">
        <f>'Pc, Summer, S1'!D19*Main!$B$4+_xlfn.IFNA(VLOOKUP($A19,'EV Distribution'!$A$2:$B$11,2,FALSE),0)*('EV Scenarios'!D$2-'EV Scenarios'!D$3)</f>
        <v>0</v>
      </c>
      <c r="E19" s="1">
        <f>'Pc, Summer, S1'!E19*Main!$B$4+_xlfn.IFNA(VLOOKUP($A19,'EV Distribution'!$A$2:$B$11,2,FALSE),0)*('EV Scenarios'!E$2-'EV Scenarios'!E$3)</f>
        <v>0</v>
      </c>
      <c r="F19" s="1">
        <f>'Pc, Summer, S1'!F19*Main!$B$4+_xlfn.IFNA(VLOOKUP($A19,'EV Distribution'!$A$2:$B$11,2,FALSE),0)*('EV Scenarios'!F$2-'EV Scenarios'!F$3)</f>
        <v>0</v>
      </c>
      <c r="G19" s="1">
        <f>'Pc, Summer, S1'!G19*Main!$B$4+_xlfn.IFNA(VLOOKUP($A19,'EV Distribution'!$A$2:$B$11,2,FALSE),0)*('EV Scenarios'!G$2-'EV Scenarios'!G$3)</f>
        <v>0</v>
      </c>
      <c r="H19" s="1">
        <f>'Pc, Summer, S1'!H19*Main!$B$4+_xlfn.IFNA(VLOOKUP($A19,'EV Distribution'!$A$2:$B$11,2,FALSE),0)*('EV Scenarios'!H$2-'EV Scenarios'!H$3)</f>
        <v>0</v>
      </c>
      <c r="I19" s="1">
        <f>'Pc, Summer, S1'!I19*Main!$B$4+_xlfn.IFNA(VLOOKUP($A19,'EV Distribution'!$A$2:$B$11,2,FALSE),0)*('EV Scenarios'!I$2-'EV Scenarios'!I$3)</f>
        <v>0</v>
      </c>
      <c r="J19" s="1">
        <f>'Pc, Summer, S1'!J19*Main!$B$4+_xlfn.IFNA(VLOOKUP($A19,'EV Distribution'!$A$2:$B$11,2,FALSE),0)*('EV Scenarios'!J$2-'EV Scenarios'!J$3)</f>
        <v>0</v>
      </c>
      <c r="K19" s="1">
        <f>'Pc, Summer, S1'!K19*Main!$B$4+_xlfn.IFNA(VLOOKUP($A19,'EV Distribution'!$A$2:$B$11,2,FALSE),0)*('EV Scenarios'!K$2-'EV Scenarios'!K$3)</f>
        <v>0</v>
      </c>
      <c r="L19" s="1">
        <f>'Pc, Summer, S1'!L19*Main!$B$4+_xlfn.IFNA(VLOOKUP($A19,'EV Distribution'!$A$2:$B$11,2,FALSE),0)*('EV Scenarios'!L$2-'EV Scenarios'!L$3)</f>
        <v>0</v>
      </c>
      <c r="M19" s="1">
        <f>'Pc, Summer, S1'!M19*Main!$B$4+_xlfn.IFNA(VLOOKUP($A19,'EV Distribution'!$A$2:$B$11,2,FALSE),0)*('EV Scenarios'!M$2-'EV Scenarios'!M$3)</f>
        <v>0</v>
      </c>
      <c r="N19" s="1">
        <f>'Pc, Summer, S1'!N19*Main!$B$4+_xlfn.IFNA(VLOOKUP($A19,'EV Distribution'!$A$2:$B$11,2,FALSE),0)*('EV Scenarios'!N$2-'EV Scenarios'!N$3)</f>
        <v>0</v>
      </c>
      <c r="O19" s="1">
        <f>'Pc, Summer, S1'!O19*Main!$B$4+_xlfn.IFNA(VLOOKUP($A19,'EV Distribution'!$A$2:$B$11,2,FALSE),0)*('EV Scenarios'!O$2-'EV Scenarios'!O$3)</f>
        <v>0</v>
      </c>
      <c r="P19" s="1">
        <f>'Pc, Summer, S1'!P19*Main!$B$4+_xlfn.IFNA(VLOOKUP($A19,'EV Distribution'!$A$2:$B$11,2,FALSE),0)*('EV Scenarios'!P$2-'EV Scenarios'!P$3)</f>
        <v>0</v>
      </c>
      <c r="Q19" s="1">
        <f>'Pc, Summer, S1'!Q19*Main!$B$4+_xlfn.IFNA(VLOOKUP($A19,'EV Distribution'!$A$2:$B$11,2,FALSE),0)*('EV Scenarios'!Q$2-'EV Scenarios'!Q$3)</f>
        <v>0</v>
      </c>
      <c r="R19" s="1">
        <f>'Pc, Summer, S1'!R19*Main!$B$4+_xlfn.IFNA(VLOOKUP($A19,'EV Distribution'!$A$2:$B$11,2,FALSE),0)*('EV Scenarios'!R$2-'EV Scenarios'!R$3)</f>
        <v>0</v>
      </c>
      <c r="S19" s="1">
        <f>'Pc, Summer, S1'!S19*Main!$B$4+_xlfn.IFNA(VLOOKUP($A19,'EV Distribution'!$A$2:$B$11,2,FALSE),0)*('EV Scenarios'!S$2-'EV Scenarios'!S$3)</f>
        <v>0</v>
      </c>
      <c r="T19" s="1">
        <f>'Pc, Summer, S1'!T19*Main!$B$4+_xlfn.IFNA(VLOOKUP($A19,'EV Distribution'!$A$2:$B$11,2,FALSE),0)*('EV Scenarios'!T$2-'EV Scenarios'!T$3)</f>
        <v>0</v>
      </c>
      <c r="U19" s="1">
        <f>'Pc, Summer, S1'!U19*Main!$B$4+_xlfn.IFNA(VLOOKUP($A19,'EV Distribution'!$A$2:$B$11,2,FALSE),0)*('EV Scenarios'!U$2-'EV Scenarios'!U$3)</f>
        <v>0</v>
      </c>
      <c r="V19" s="1">
        <f>'Pc, Summer, S1'!V19*Main!$B$4+_xlfn.IFNA(VLOOKUP($A19,'EV Distribution'!$A$2:$B$11,2,FALSE),0)*('EV Scenarios'!V$2-'EV Scenarios'!V$3)</f>
        <v>0</v>
      </c>
      <c r="W19" s="1">
        <f>'Pc, Summer, S1'!W19*Main!$B$4+_xlfn.IFNA(VLOOKUP($A19,'EV Distribution'!$A$2:$B$11,2,FALSE),0)*('EV Scenarios'!W$2-'EV Scenarios'!W$3)</f>
        <v>0</v>
      </c>
      <c r="X19" s="1">
        <f>'Pc, Summer, S1'!X19*Main!$B$4+_xlfn.IFNA(VLOOKUP($A19,'EV Distribution'!$A$2:$B$11,2,FALSE),0)*('EV Scenarios'!X$2-'EV Scenarios'!X$3)</f>
        <v>0</v>
      </c>
      <c r="Y19" s="1">
        <f>'Pc, Summer, S1'!Y19*Main!$B$4+_xlfn.IFNA(VLOOKUP($A19,'EV Distribution'!$A$2:$B$11,2,FALSE),0)*('EV Scenarios'!Y$2-'EV Scenarios'!Y$3)</f>
        <v>0</v>
      </c>
    </row>
    <row r="20" spans="1:25" x14ac:dyDescent="0.3">
      <c r="A20">
        <v>36</v>
      </c>
      <c r="B20" s="1">
        <f>'Pc, Summer, S1'!B20*Main!$B$4+_xlfn.IFNA(VLOOKUP($A20,'EV Distribution'!$A$2:$B$11,2,FALSE),0)*('EV Scenarios'!B$2-'EV Scenarios'!B$3)</f>
        <v>0</v>
      </c>
      <c r="C20" s="1">
        <f>'Pc, Summer, S1'!C20*Main!$B$4+_xlfn.IFNA(VLOOKUP($A20,'EV Distribution'!$A$2:$B$11,2,FALSE),0)*('EV Scenarios'!C$2-'EV Scenarios'!C$3)</f>
        <v>0</v>
      </c>
      <c r="D20" s="1">
        <f>'Pc, Summer, S1'!D20*Main!$B$4+_xlfn.IFNA(VLOOKUP($A20,'EV Distribution'!$A$2:$B$11,2,FALSE),0)*('EV Scenarios'!D$2-'EV Scenarios'!D$3)</f>
        <v>0</v>
      </c>
      <c r="E20" s="1">
        <f>'Pc, Summer, S1'!E20*Main!$B$4+_xlfn.IFNA(VLOOKUP($A20,'EV Distribution'!$A$2:$B$11,2,FALSE),0)*('EV Scenarios'!E$2-'EV Scenarios'!E$3)</f>
        <v>0</v>
      </c>
      <c r="F20" s="1">
        <f>'Pc, Summer, S1'!F20*Main!$B$4+_xlfn.IFNA(VLOOKUP($A20,'EV Distribution'!$A$2:$B$11,2,FALSE),0)*('EV Scenarios'!F$2-'EV Scenarios'!F$3)</f>
        <v>0</v>
      </c>
      <c r="G20" s="1">
        <f>'Pc, Summer, S1'!G20*Main!$B$4+_xlfn.IFNA(VLOOKUP($A20,'EV Distribution'!$A$2:$B$11,2,FALSE),0)*('EV Scenarios'!G$2-'EV Scenarios'!G$3)</f>
        <v>0</v>
      </c>
      <c r="H20" s="1">
        <f>'Pc, Summer, S1'!H20*Main!$B$4+_xlfn.IFNA(VLOOKUP($A20,'EV Distribution'!$A$2:$B$11,2,FALSE),0)*('EV Scenarios'!H$2-'EV Scenarios'!H$3)</f>
        <v>0</v>
      </c>
      <c r="I20" s="1">
        <f>'Pc, Summer, S1'!I20*Main!$B$4+_xlfn.IFNA(VLOOKUP($A20,'EV Distribution'!$A$2:$B$11,2,FALSE),0)*('EV Scenarios'!I$2-'EV Scenarios'!I$3)</f>
        <v>0</v>
      </c>
      <c r="J20" s="1">
        <f>'Pc, Summer, S1'!J20*Main!$B$4+_xlfn.IFNA(VLOOKUP($A20,'EV Distribution'!$A$2:$B$11,2,FALSE),0)*('EV Scenarios'!J$2-'EV Scenarios'!J$3)</f>
        <v>0</v>
      </c>
      <c r="K20" s="1">
        <f>'Pc, Summer, S1'!K20*Main!$B$4+_xlfn.IFNA(VLOOKUP($A20,'EV Distribution'!$A$2:$B$11,2,FALSE),0)*('EV Scenarios'!K$2-'EV Scenarios'!K$3)</f>
        <v>0</v>
      </c>
      <c r="L20" s="1">
        <f>'Pc, Summer, S1'!L20*Main!$B$4+_xlfn.IFNA(VLOOKUP($A20,'EV Distribution'!$A$2:$B$11,2,FALSE),0)*('EV Scenarios'!L$2-'EV Scenarios'!L$3)</f>
        <v>0</v>
      </c>
      <c r="M20" s="1">
        <f>'Pc, Summer, S1'!M20*Main!$B$4+_xlfn.IFNA(VLOOKUP($A20,'EV Distribution'!$A$2:$B$11,2,FALSE),0)*('EV Scenarios'!M$2-'EV Scenarios'!M$3)</f>
        <v>0</v>
      </c>
      <c r="N20" s="1">
        <f>'Pc, Summer, S1'!N20*Main!$B$4+_xlfn.IFNA(VLOOKUP($A20,'EV Distribution'!$A$2:$B$11,2,FALSE),0)*('EV Scenarios'!N$2-'EV Scenarios'!N$3)</f>
        <v>0</v>
      </c>
      <c r="O20" s="1">
        <f>'Pc, Summer, S1'!O20*Main!$B$4+_xlfn.IFNA(VLOOKUP($A20,'EV Distribution'!$A$2:$B$11,2,FALSE),0)*('EV Scenarios'!O$2-'EV Scenarios'!O$3)</f>
        <v>0</v>
      </c>
      <c r="P20" s="1">
        <f>'Pc, Summer, S1'!P20*Main!$B$4+_xlfn.IFNA(VLOOKUP($A20,'EV Distribution'!$A$2:$B$11,2,FALSE),0)*('EV Scenarios'!P$2-'EV Scenarios'!P$3)</f>
        <v>0</v>
      </c>
      <c r="Q20" s="1">
        <f>'Pc, Summer, S1'!Q20*Main!$B$4+_xlfn.IFNA(VLOOKUP($A20,'EV Distribution'!$A$2:$B$11,2,FALSE),0)*('EV Scenarios'!Q$2-'EV Scenarios'!Q$3)</f>
        <v>0</v>
      </c>
      <c r="R20" s="1">
        <f>'Pc, Summer, S1'!R20*Main!$B$4+_xlfn.IFNA(VLOOKUP($A20,'EV Distribution'!$A$2:$B$11,2,FALSE),0)*('EV Scenarios'!R$2-'EV Scenarios'!R$3)</f>
        <v>0</v>
      </c>
      <c r="S20" s="1">
        <f>'Pc, Summer, S1'!S20*Main!$B$4+_xlfn.IFNA(VLOOKUP($A20,'EV Distribution'!$A$2:$B$11,2,FALSE),0)*('EV Scenarios'!S$2-'EV Scenarios'!S$3)</f>
        <v>0</v>
      </c>
      <c r="T20" s="1">
        <f>'Pc, Summer, S1'!T20*Main!$B$4+_xlfn.IFNA(VLOOKUP($A20,'EV Distribution'!$A$2:$B$11,2,FALSE),0)*('EV Scenarios'!T$2-'EV Scenarios'!T$3)</f>
        <v>0</v>
      </c>
      <c r="U20" s="1">
        <f>'Pc, Summer, S1'!U20*Main!$B$4+_xlfn.IFNA(VLOOKUP($A20,'EV Distribution'!$A$2:$B$11,2,FALSE),0)*('EV Scenarios'!U$2-'EV Scenarios'!U$3)</f>
        <v>0</v>
      </c>
      <c r="V20" s="1">
        <f>'Pc, Summer, S1'!V20*Main!$B$4+_xlfn.IFNA(VLOOKUP($A20,'EV Distribution'!$A$2:$B$11,2,FALSE),0)*('EV Scenarios'!V$2-'EV Scenarios'!V$3)</f>
        <v>0</v>
      </c>
      <c r="W20" s="1">
        <f>'Pc, Summer, S1'!W20*Main!$B$4+_xlfn.IFNA(VLOOKUP($A20,'EV Distribution'!$A$2:$B$11,2,FALSE),0)*('EV Scenarios'!W$2-'EV Scenarios'!W$3)</f>
        <v>0</v>
      </c>
      <c r="X20" s="1">
        <f>'Pc, Summer, S1'!X20*Main!$B$4+_xlfn.IFNA(VLOOKUP($A20,'EV Distribution'!$A$2:$B$11,2,FALSE),0)*('EV Scenarios'!X$2-'EV Scenarios'!X$3)</f>
        <v>0</v>
      </c>
      <c r="Y20" s="1">
        <f>'Pc, Summer, S1'!Y20*Main!$B$4+_xlfn.IFNA(VLOOKUP($A20,'EV Distribution'!$A$2:$B$11,2,FALSE),0)*('EV Scenarios'!Y$2-'EV Scenarios'!Y$3)</f>
        <v>0</v>
      </c>
    </row>
    <row r="21" spans="1:25" x14ac:dyDescent="0.3">
      <c r="A21">
        <v>42</v>
      </c>
      <c r="B21" s="1">
        <f>'Pc, Summer, S1'!B21*Main!$B$4+_xlfn.IFNA(VLOOKUP($A21,'EV Distribution'!$A$2:$B$11,2,FALSE),0)*('EV Scenarios'!B$2-'EV Scenarios'!B$3)</f>
        <v>0</v>
      </c>
      <c r="C21" s="1">
        <f>'Pc, Summer, S1'!C21*Main!$B$4+_xlfn.IFNA(VLOOKUP($A21,'EV Distribution'!$A$2:$B$11,2,FALSE),0)*('EV Scenarios'!C$2-'EV Scenarios'!C$3)</f>
        <v>0</v>
      </c>
      <c r="D21" s="1">
        <f>'Pc, Summer, S1'!D21*Main!$B$4+_xlfn.IFNA(VLOOKUP($A21,'EV Distribution'!$A$2:$B$11,2,FALSE),0)*('EV Scenarios'!D$2-'EV Scenarios'!D$3)</f>
        <v>0</v>
      </c>
      <c r="E21" s="1">
        <f>'Pc, Summer, S1'!E21*Main!$B$4+_xlfn.IFNA(VLOOKUP($A21,'EV Distribution'!$A$2:$B$11,2,FALSE),0)*('EV Scenarios'!E$2-'EV Scenarios'!E$3)</f>
        <v>0</v>
      </c>
      <c r="F21" s="1">
        <f>'Pc, Summer, S1'!F21*Main!$B$4+_xlfn.IFNA(VLOOKUP($A21,'EV Distribution'!$A$2:$B$11,2,FALSE),0)*('EV Scenarios'!F$2-'EV Scenarios'!F$3)</f>
        <v>0</v>
      </c>
      <c r="G21" s="1">
        <f>'Pc, Summer, S1'!G21*Main!$B$4+_xlfn.IFNA(VLOOKUP($A21,'EV Distribution'!$A$2:$B$11,2,FALSE),0)*('EV Scenarios'!G$2-'EV Scenarios'!G$3)</f>
        <v>0</v>
      </c>
      <c r="H21" s="1">
        <f>'Pc, Summer, S1'!H21*Main!$B$4+_xlfn.IFNA(VLOOKUP($A21,'EV Distribution'!$A$2:$B$11,2,FALSE),0)*('EV Scenarios'!H$2-'EV Scenarios'!H$3)</f>
        <v>0</v>
      </c>
      <c r="I21" s="1">
        <f>'Pc, Summer, S1'!I21*Main!$B$4+_xlfn.IFNA(VLOOKUP($A21,'EV Distribution'!$A$2:$B$11,2,FALSE),0)*('EV Scenarios'!I$2-'EV Scenarios'!I$3)</f>
        <v>0</v>
      </c>
      <c r="J21" s="1">
        <f>'Pc, Summer, S1'!J21*Main!$B$4+_xlfn.IFNA(VLOOKUP($A21,'EV Distribution'!$A$2:$B$11,2,FALSE),0)*('EV Scenarios'!J$2-'EV Scenarios'!J$3)</f>
        <v>0</v>
      </c>
      <c r="K21" s="1">
        <f>'Pc, Summer, S1'!K21*Main!$B$4+_xlfn.IFNA(VLOOKUP($A21,'EV Distribution'!$A$2:$B$11,2,FALSE),0)*('EV Scenarios'!K$2-'EV Scenarios'!K$3)</f>
        <v>0</v>
      </c>
      <c r="L21" s="1">
        <f>'Pc, Summer, S1'!L21*Main!$B$4+_xlfn.IFNA(VLOOKUP($A21,'EV Distribution'!$A$2:$B$11,2,FALSE),0)*('EV Scenarios'!L$2-'EV Scenarios'!L$3)</f>
        <v>0</v>
      </c>
      <c r="M21" s="1">
        <f>'Pc, Summer, S1'!M21*Main!$B$4+_xlfn.IFNA(VLOOKUP($A21,'EV Distribution'!$A$2:$B$11,2,FALSE),0)*('EV Scenarios'!M$2-'EV Scenarios'!M$3)</f>
        <v>0</v>
      </c>
      <c r="N21" s="1">
        <f>'Pc, Summer, S1'!N21*Main!$B$4+_xlfn.IFNA(VLOOKUP($A21,'EV Distribution'!$A$2:$B$11,2,FALSE),0)*('EV Scenarios'!N$2-'EV Scenarios'!N$3)</f>
        <v>0</v>
      </c>
      <c r="O21" s="1">
        <f>'Pc, Summer, S1'!O21*Main!$B$4+_xlfn.IFNA(VLOOKUP($A21,'EV Distribution'!$A$2:$B$11,2,FALSE),0)*('EV Scenarios'!O$2-'EV Scenarios'!O$3)</f>
        <v>0</v>
      </c>
      <c r="P21" s="1">
        <f>'Pc, Summer, S1'!P21*Main!$B$4+_xlfn.IFNA(VLOOKUP($A21,'EV Distribution'!$A$2:$B$11,2,FALSE),0)*('EV Scenarios'!P$2-'EV Scenarios'!P$3)</f>
        <v>0</v>
      </c>
      <c r="Q21" s="1">
        <f>'Pc, Summer, S1'!Q21*Main!$B$4+_xlfn.IFNA(VLOOKUP($A21,'EV Distribution'!$A$2:$B$11,2,FALSE),0)*('EV Scenarios'!Q$2-'EV Scenarios'!Q$3)</f>
        <v>0</v>
      </c>
      <c r="R21" s="1">
        <f>'Pc, Summer, S1'!R21*Main!$B$4+_xlfn.IFNA(VLOOKUP($A21,'EV Distribution'!$A$2:$B$11,2,FALSE),0)*('EV Scenarios'!R$2-'EV Scenarios'!R$3)</f>
        <v>0</v>
      </c>
      <c r="S21" s="1">
        <f>'Pc, Summer, S1'!S21*Main!$B$4+_xlfn.IFNA(VLOOKUP($A21,'EV Distribution'!$A$2:$B$11,2,FALSE),0)*('EV Scenarios'!S$2-'EV Scenarios'!S$3)</f>
        <v>0</v>
      </c>
      <c r="T21" s="1">
        <f>'Pc, Summer, S1'!T21*Main!$B$4+_xlfn.IFNA(VLOOKUP($A21,'EV Distribution'!$A$2:$B$11,2,FALSE),0)*('EV Scenarios'!T$2-'EV Scenarios'!T$3)</f>
        <v>0</v>
      </c>
      <c r="U21" s="1">
        <f>'Pc, Summer, S1'!U21*Main!$B$4+_xlfn.IFNA(VLOOKUP($A21,'EV Distribution'!$A$2:$B$11,2,FALSE),0)*('EV Scenarios'!U$2-'EV Scenarios'!U$3)</f>
        <v>0</v>
      </c>
      <c r="V21" s="1">
        <f>'Pc, Summer, S1'!V21*Main!$B$4+_xlfn.IFNA(VLOOKUP($A21,'EV Distribution'!$A$2:$B$11,2,FALSE),0)*('EV Scenarios'!V$2-'EV Scenarios'!V$3)</f>
        <v>0</v>
      </c>
      <c r="W21" s="1">
        <f>'Pc, Summer, S1'!W21*Main!$B$4+_xlfn.IFNA(VLOOKUP($A21,'EV Distribution'!$A$2:$B$11,2,FALSE),0)*('EV Scenarios'!W$2-'EV Scenarios'!W$3)</f>
        <v>0</v>
      </c>
      <c r="X21" s="1">
        <f>'Pc, Summer, S1'!X21*Main!$B$4+_xlfn.IFNA(VLOOKUP($A21,'EV Distribution'!$A$2:$B$11,2,FALSE),0)*('EV Scenarios'!X$2-'EV Scenarios'!X$3)</f>
        <v>0</v>
      </c>
      <c r="Y21" s="1">
        <f>'Pc, Summer, S1'!Y21*Main!$B$4+_xlfn.IFNA(VLOOKUP($A21,'EV Distribution'!$A$2:$B$11,2,FALSE),0)*('EV Scenarios'!Y$2-'EV Scenarios'!Y$3)</f>
        <v>0</v>
      </c>
    </row>
    <row r="22" spans="1:25" x14ac:dyDescent="0.3">
      <c r="A22">
        <v>55</v>
      </c>
      <c r="B22" s="1">
        <f>'Pc, Summer, S1'!B22*Main!$B$4+_xlfn.IFNA(VLOOKUP($A22,'EV Distribution'!$A$2:$B$11,2,FALSE),0)*('EV Scenarios'!B$2-'EV Scenarios'!B$3)</f>
        <v>0</v>
      </c>
      <c r="C22" s="1">
        <f>'Pc, Summer, S1'!C22*Main!$B$4+_xlfn.IFNA(VLOOKUP($A22,'EV Distribution'!$A$2:$B$11,2,FALSE),0)*('EV Scenarios'!C$2-'EV Scenarios'!C$3)</f>
        <v>0</v>
      </c>
      <c r="D22" s="1">
        <f>'Pc, Summer, S1'!D22*Main!$B$4+_xlfn.IFNA(VLOOKUP($A22,'EV Distribution'!$A$2:$B$11,2,FALSE),0)*('EV Scenarios'!D$2-'EV Scenarios'!D$3)</f>
        <v>0</v>
      </c>
      <c r="E22" s="1">
        <f>'Pc, Summer, S1'!E22*Main!$B$4+_xlfn.IFNA(VLOOKUP($A22,'EV Distribution'!$A$2:$B$11,2,FALSE),0)*('EV Scenarios'!E$2-'EV Scenarios'!E$3)</f>
        <v>0</v>
      </c>
      <c r="F22" s="1">
        <f>'Pc, Summer, S1'!F22*Main!$B$4+_xlfn.IFNA(VLOOKUP($A22,'EV Distribution'!$A$2:$B$11,2,FALSE),0)*('EV Scenarios'!F$2-'EV Scenarios'!F$3)</f>
        <v>0</v>
      </c>
      <c r="G22" s="1">
        <f>'Pc, Summer, S1'!G22*Main!$B$4+_xlfn.IFNA(VLOOKUP($A22,'EV Distribution'!$A$2:$B$11,2,FALSE),0)*('EV Scenarios'!G$2-'EV Scenarios'!G$3)</f>
        <v>0</v>
      </c>
      <c r="H22" s="1">
        <f>'Pc, Summer, S1'!H22*Main!$B$4+_xlfn.IFNA(VLOOKUP($A22,'EV Distribution'!$A$2:$B$11,2,FALSE),0)*('EV Scenarios'!H$2-'EV Scenarios'!H$3)</f>
        <v>0</v>
      </c>
      <c r="I22" s="1">
        <f>'Pc, Summer, S1'!I22*Main!$B$4+_xlfn.IFNA(VLOOKUP($A22,'EV Distribution'!$A$2:$B$11,2,FALSE),0)*('EV Scenarios'!I$2-'EV Scenarios'!I$3)</f>
        <v>0</v>
      </c>
      <c r="J22" s="1">
        <f>'Pc, Summer, S1'!J22*Main!$B$4+_xlfn.IFNA(VLOOKUP($A22,'EV Distribution'!$A$2:$B$11,2,FALSE),0)*('EV Scenarios'!J$2-'EV Scenarios'!J$3)</f>
        <v>0</v>
      </c>
      <c r="K22" s="1">
        <f>'Pc, Summer, S1'!K22*Main!$B$4+_xlfn.IFNA(VLOOKUP($A22,'EV Distribution'!$A$2:$B$11,2,FALSE),0)*('EV Scenarios'!K$2-'EV Scenarios'!K$3)</f>
        <v>0</v>
      </c>
      <c r="L22" s="1">
        <f>'Pc, Summer, S1'!L22*Main!$B$4+_xlfn.IFNA(VLOOKUP($A22,'EV Distribution'!$A$2:$B$11,2,FALSE),0)*('EV Scenarios'!L$2-'EV Scenarios'!L$3)</f>
        <v>0</v>
      </c>
      <c r="M22" s="1">
        <f>'Pc, Summer, S1'!M22*Main!$B$4+_xlfn.IFNA(VLOOKUP($A22,'EV Distribution'!$A$2:$B$11,2,FALSE),0)*('EV Scenarios'!M$2-'EV Scenarios'!M$3)</f>
        <v>0</v>
      </c>
      <c r="N22" s="1">
        <f>'Pc, Summer, S1'!N22*Main!$B$4+_xlfn.IFNA(VLOOKUP($A22,'EV Distribution'!$A$2:$B$11,2,FALSE),0)*('EV Scenarios'!N$2-'EV Scenarios'!N$3)</f>
        <v>0</v>
      </c>
      <c r="O22" s="1">
        <f>'Pc, Summer, S1'!O22*Main!$B$4+_xlfn.IFNA(VLOOKUP($A22,'EV Distribution'!$A$2:$B$11,2,FALSE),0)*('EV Scenarios'!O$2-'EV Scenarios'!O$3)</f>
        <v>0</v>
      </c>
      <c r="P22" s="1">
        <f>'Pc, Summer, S1'!P22*Main!$B$4+_xlfn.IFNA(VLOOKUP($A22,'EV Distribution'!$A$2:$B$11,2,FALSE),0)*('EV Scenarios'!P$2-'EV Scenarios'!P$3)</f>
        <v>0</v>
      </c>
      <c r="Q22" s="1">
        <f>'Pc, Summer, S1'!Q22*Main!$B$4+_xlfn.IFNA(VLOOKUP($A22,'EV Distribution'!$A$2:$B$11,2,FALSE),0)*('EV Scenarios'!Q$2-'EV Scenarios'!Q$3)</f>
        <v>0</v>
      </c>
      <c r="R22" s="1">
        <f>'Pc, Summer, S1'!R22*Main!$B$4+_xlfn.IFNA(VLOOKUP($A22,'EV Distribution'!$A$2:$B$11,2,FALSE),0)*('EV Scenarios'!R$2-'EV Scenarios'!R$3)</f>
        <v>0</v>
      </c>
      <c r="S22" s="1">
        <f>'Pc, Summer, S1'!S22*Main!$B$4+_xlfn.IFNA(VLOOKUP($A22,'EV Distribution'!$A$2:$B$11,2,FALSE),0)*('EV Scenarios'!S$2-'EV Scenarios'!S$3)</f>
        <v>0</v>
      </c>
      <c r="T22" s="1">
        <f>'Pc, Summer, S1'!T22*Main!$B$4+_xlfn.IFNA(VLOOKUP($A22,'EV Distribution'!$A$2:$B$11,2,FALSE),0)*('EV Scenarios'!T$2-'EV Scenarios'!T$3)</f>
        <v>0</v>
      </c>
      <c r="U22" s="1">
        <f>'Pc, Summer, S1'!U22*Main!$B$4+_xlfn.IFNA(VLOOKUP($A22,'EV Distribution'!$A$2:$B$11,2,FALSE),0)*('EV Scenarios'!U$2-'EV Scenarios'!U$3)</f>
        <v>0</v>
      </c>
      <c r="V22" s="1">
        <f>'Pc, Summer, S1'!V22*Main!$B$4+_xlfn.IFNA(VLOOKUP($A22,'EV Distribution'!$A$2:$B$11,2,FALSE),0)*('EV Scenarios'!V$2-'EV Scenarios'!V$3)</f>
        <v>0</v>
      </c>
      <c r="W22" s="1">
        <f>'Pc, Summer, S1'!W22*Main!$B$4+_xlfn.IFNA(VLOOKUP($A22,'EV Distribution'!$A$2:$B$11,2,FALSE),0)*('EV Scenarios'!W$2-'EV Scenarios'!W$3)</f>
        <v>0</v>
      </c>
      <c r="X22" s="1">
        <f>'Pc, Summer, S1'!X22*Main!$B$4+_xlfn.IFNA(VLOOKUP($A22,'EV Distribution'!$A$2:$B$11,2,FALSE),0)*('EV Scenarios'!X$2-'EV Scenarios'!X$3)</f>
        <v>0</v>
      </c>
      <c r="Y22" s="1">
        <f>'Pc, Summer, S1'!Y22*Main!$B$4+_xlfn.IFNA(VLOOKUP($A22,'EV Distribution'!$A$2:$B$11,2,FALSE),0)*('EV Scenarios'!Y$2-'EV Scenarios'!Y$3)</f>
        <v>0</v>
      </c>
    </row>
    <row r="23" spans="1:25" x14ac:dyDescent="0.3">
      <c r="A23">
        <v>68</v>
      </c>
      <c r="B23" s="1">
        <f>'Pc, Summer, S1'!B23*Main!$B$4+_xlfn.IFNA(VLOOKUP($A23,'EV Distribution'!$A$2:$B$11,2,FALSE),0)*('EV Scenarios'!B$2-'EV Scenarios'!B$3)</f>
        <v>0</v>
      </c>
      <c r="C23" s="1">
        <f>'Pc, Summer, S1'!C23*Main!$B$4+_xlfn.IFNA(VLOOKUP($A23,'EV Distribution'!$A$2:$B$11,2,FALSE),0)*('EV Scenarios'!C$2-'EV Scenarios'!C$3)</f>
        <v>0</v>
      </c>
      <c r="D23" s="1">
        <f>'Pc, Summer, S1'!D23*Main!$B$4+_xlfn.IFNA(VLOOKUP($A23,'EV Distribution'!$A$2:$B$11,2,FALSE),0)*('EV Scenarios'!D$2-'EV Scenarios'!D$3)</f>
        <v>0</v>
      </c>
      <c r="E23" s="1">
        <f>'Pc, Summer, S1'!E23*Main!$B$4+_xlfn.IFNA(VLOOKUP($A23,'EV Distribution'!$A$2:$B$11,2,FALSE),0)*('EV Scenarios'!E$2-'EV Scenarios'!E$3)</f>
        <v>0</v>
      </c>
      <c r="F23" s="1">
        <f>'Pc, Summer, S1'!F23*Main!$B$4+_xlfn.IFNA(VLOOKUP($A23,'EV Distribution'!$A$2:$B$11,2,FALSE),0)*('EV Scenarios'!F$2-'EV Scenarios'!F$3)</f>
        <v>0</v>
      </c>
      <c r="G23" s="1">
        <f>'Pc, Summer, S1'!G23*Main!$B$4+_xlfn.IFNA(VLOOKUP($A23,'EV Distribution'!$A$2:$B$11,2,FALSE),0)*('EV Scenarios'!G$2-'EV Scenarios'!G$3)</f>
        <v>0</v>
      </c>
      <c r="H23" s="1">
        <f>'Pc, Summer, S1'!H23*Main!$B$4+_xlfn.IFNA(VLOOKUP($A23,'EV Distribution'!$A$2:$B$11,2,FALSE),0)*('EV Scenarios'!H$2-'EV Scenarios'!H$3)</f>
        <v>0</v>
      </c>
      <c r="I23" s="1">
        <f>'Pc, Summer, S1'!I23*Main!$B$4+_xlfn.IFNA(VLOOKUP($A23,'EV Distribution'!$A$2:$B$11,2,FALSE),0)*('EV Scenarios'!I$2-'EV Scenarios'!I$3)</f>
        <v>0</v>
      </c>
      <c r="J23" s="1">
        <f>'Pc, Summer, S1'!J23*Main!$B$4+_xlfn.IFNA(VLOOKUP($A23,'EV Distribution'!$A$2:$B$11,2,FALSE),0)*('EV Scenarios'!J$2-'EV Scenarios'!J$3)</f>
        <v>0</v>
      </c>
      <c r="K23" s="1">
        <f>'Pc, Summer, S1'!K23*Main!$B$4+_xlfn.IFNA(VLOOKUP($A23,'EV Distribution'!$A$2:$B$11,2,FALSE),0)*('EV Scenarios'!K$2-'EV Scenarios'!K$3)</f>
        <v>0</v>
      </c>
      <c r="L23" s="1">
        <f>'Pc, Summer, S1'!L23*Main!$B$4+_xlfn.IFNA(VLOOKUP($A23,'EV Distribution'!$A$2:$B$11,2,FALSE),0)*('EV Scenarios'!L$2-'EV Scenarios'!L$3)</f>
        <v>0</v>
      </c>
      <c r="M23" s="1">
        <f>'Pc, Summer, S1'!M23*Main!$B$4+_xlfn.IFNA(VLOOKUP($A23,'EV Distribution'!$A$2:$B$11,2,FALSE),0)*('EV Scenarios'!M$2-'EV Scenarios'!M$3)</f>
        <v>0</v>
      </c>
      <c r="N23" s="1">
        <f>'Pc, Summer, S1'!N23*Main!$B$4+_xlfn.IFNA(VLOOKUP($A23,'EV Distribution'!$A$2:$B$11,2,FALSE),0)*('EV Scenarios'!N$2-'EV Scenarios'!N$3)</f>
        <v>0</v>
      </c>
      <c r="O23" s="1">
        <f>'Pc, Summer, S1'!O23*Main!$B$4+_xlfn.IFNA(VLOOKUP($A23,'EV Distribution'!$A$2:$B$11,2,FALSE),0)*('EV Scenarios'!O$2-'EV Scenarios'!O$3)</f>
        <v>0</v>
      </c>
      <c r="P23" s="1">
        <f>'Pc, Summer, S1'!P23*Main!$B$4+_xlfn.IFNA(VLOOKUP($A23,'EV Distribution'!$A$2:$B$11,2,FALSE),0)*('EV Scenarios'!P$2-'EV Scenarios'!P$3)</f>
        <v>0</v>
      </c>
      <c r="Q23" s="1">
        <f>'Pc, Summer, S1'!Q23*Main!$B$4+_xlfn.IFNA(VLOOKUP($A23,'EV Distribution'!$A$2:$B$11,2,FALSE),0)*('EV Scenarios'!Q$2-'EV Scenarios'!Q$3)</f>
        <v>0</v>
      </c>
      <c r="R23" s="1">
        <f>'Pc, Summer, S1'!R23*Main!$B$4+_xlfn.IFNA(VLOOKUP($A23,'EV Distribution'!$A$2:$B$11,2,FALSE),0)*('EV Scenarios'!R$2-'EV Scenarios'!R$3)</f>
        <v>0</v>
      </c>
      <c r="S23" s="1">
        <f>'Pc, Summer, S1'!S23*Main!$B$4+_xlfn.IFNA(VLOOKUP($A23,'EV Distribution'!$A$2:$B$11,2,FALSE),0)*('EV Scenarios'!S$2-'EV Scenarios'!S$3)</f>
        <v>0</v>
      </c>
      <c r="T23" s="1">
        <f>'Pc, Summer, S1'!T23*Main!$B$4+_xlfn.IFNA(VLOOKUP($A23,'EV Distribution'!$A$2:$B$11,2,FALSE),0)*('EV Scenarios'!T$2-'EV Scenarios'!T$3)</f>
        <v>0</v>
      </c>
      <c r="U23" s="1">
        <f>'Pc, Summer, S1'!U23*Main!$B$4+_xlfn.IFNA(VLOOKUP($A23,'EV Distribution'!$A$2:$B$11,2,FALSE),0)*('EV Scenarios'!U$2-'EV Scenarios'!U$3)</f>
        <v>0</v>
      </c>
      <c r="V23" s="1">
        <f>'Pc, Summer, S1'!V23*Main!$B$4+_xlfn.IFNA(VLOOKUP($A23,'EV Distribution'!$A$2:$B$11,2,FALSE),0)*('EV Scenarios'!V$2-'EV Scenarios'!V$3)</f>
        <v>0</v>
      </c>
      <c r="W23" s="1">
        <f>'Pc, Summer, S1'!W23*Main!$B$4+_xlfn.IFNA(VLOOKUP($A23,'EV Distribution'!$A$2:$B$11,2,FALSE),0)*('EV Scenarios'!W$2-'EV Scenarios'!W$3)</f>
        <v>0</v>
      </c>
      <c r="X23" s="1">
        <f>'Pc, Summer, S1'!X23*Main!$B$4+_xlfn.IFNA(VLOOKUP($A23,'EV Distribution'!$A$2:$B$11,2,FALSE),0)*('EV Scenarios'!X$2-'EV Scenarios'!X$3)</f>
        <v>0</v>
      </c>
      <c r="Y23" s="1">
        <f>'Pc, Summer, S1'!Y23*Main!$B$4+_xlfn.IFNA(VLOOKUP($A23,'EV Distribution'!$A$2:$B$11,2,FALSE),0)*('EV Scenarios'!Y$2-'EV Scenarios'!Y$3)</f>
        <v>0</v>
      </c>
    </row>
    <row r="24" spans="1:25" x14ac:dyDescent="0.3">
      <c r="A24">
        <v>72</v>
      </c>
      <c r="B24" s="1">
        <f>'Pc, Summer, S1'!B24*Main!$B$4+_xlfn.IFNA(VLOOKUP($A24,'EV Distribution'!$A$2:$B$11,2,FALSE),0)*('EV Scenarios'!B$2-'EV Scenarios'!B$3)</f>
        <v>0</v>
      </c>
      <c r="C24" s="1">
        <f>'Pc, Summer, S1'!C24*Main!$B$4+_xlfn.IFNA(VLOOKUP($A24,'EV Distribution'!$A$2:$B$11,2,FALSE),0)*('EV Scenarios'!C$2-'EV Scenarios'!C$3)</f>
        <v>0</v>
      </c>
      <c r="D24" s="1">
        <f>'Pc, Summer, S1'!D24*Main!$B$4+_xlfn.IFNA(VLOOKUP($A24,'EV Distribution'!$A$2:$B$11,2,FALSE),0)*('EV Scenarios'!D$2-'EV Scenarios'!D$3)</f>
        <v>0</v>
      </c>
      <c r="E24" s="1">
        <f>'Pc, Summer, S1'!E24*Main!$B$4+_xlfn.IFNA(VLOOKUP($A24,'EV Distribution'!$A$2:$B$11,2,FALSE),0)*('EV Scenarios'!E$2-'EV Scenarios'!E$3)</f>
        <v>0</v>
      </c>
      <c r="F24" s="1">
        <f>'Pc, Summer, S1'!F24*Main!$B$4+_xlfn.IFNA(VLOOKUP($A24,'EV Distribution'!$A$2:$B$11,2,FALSE),0)*('EV Scenarios'!F$2-'EV Scenarios'!F$3)</f>
        <v>0</v>
      </c>
      <c r="G24" s="1">
        <f>'Pc, Summer, S1'!G24*Main!$B$4+_xlfn.IFNA(VLOOKUP($A24,'EV Distribution'!$A$2:$B$11,2,FALSE),0)*('EV Scenarios'!G$2-'EV Scenarios'!G$3)</f>
        <v>0</v>
      </c>
      <c r="H24" s="1">
        <f>'Pc, Summer, S1'!H24*Main!$B$4+_xlfn.IFNA(VLOOKUP($A24,'EV Distribution'!$A$2:$B$11,2,FALSE),0)*('EV Scenarios'!H$2-'EV Scenarios'!H$3)</f>
        <v>0</v>
      </c>
      <c r="I24" s="1">
        <f>'Pc, Summer, S1'!I24*Main!$B$4+_xlfn.IFNA(VLOOKUP($A24,'EV Distribution'!$A$2:$B$11,2,FALSE),0)*('EV Scenarios'!I$2-'EV Scenarios'!I$3)</f>
        <v>0</v>
      </c>
      <c r="J24" s="1">
        <f>'Pc, Summer, S1'!J24*Main!$B$4+_xlfn.IFNA(VLOOKUP($A24,'EV Distribution'!$A$2:$B$11,2,FALSE),0)*('EV Scenarios'!J$2-'EV Scenarios'!J$3)</f>
        <v>0</v>
      </c>
      <c r="K24" s="1">
        <f>'Pc, Summer, S1'!K24*Main!$B$4+_xlfn.IFNA(VLOOKUP($A24,'EV Distribution'!$A$2:$B$11,2,FALSE),0)*('EV Scenarios'!K$2-'EV Scenarios'!K$3)</f>
        <v>0</v>
      </c>
      <c r="L24" s="1">
        <f>'Pc, Summer, S1'!L24*Main!$B$4+_xlfn.IFNA(VLOOKUP($A24,'EV Distribution'!$A$2:$B$11,2,FALSE),0)*('EV Scenarios'!L$2-'EV Scenarios'!L$3)</f>
        <v>0</v>
      </c>
      <c r="M24" s="1">
        <f>'Pc, Summer, S1'!M24*Main!$B$4+_xlfn.IFNA(VLOOKUP($A24,'EV Distribution'!$A$2:$B$11,2,FALSE),0)*('EV Scenarios'!M$2-'EV Scenarios'!M$3)</f>
        <v>0</v>
      </c>
      <c r="N24" s="1">
        <f>'Pc, Summer, S1'!N24*Main!$B$4+_xlfn.IFNA(VLOOKUP($A24,'EV Distribution'!$A$2:$B$11,2,FALSE),0)*('EV Scenarios'!N$2-'EV Scenarios'!N$3)</f>
        <v>0</v>
      </c>
      <c r="O24" s="1">
        <f>'Pc, Summer, S1'!O24*Main!$B$4+_xlfn.IFNA(VLOOKUP($A24,'EV Distribution'!$A$2:$B$11,2,FALSE),0)*('EV Scenarios'!O$2-'EV Scenarios'!O$3)</f>
        <v>0</v>
      </c>
      <c r="P24" s="1">
        <f>'Pc, Summer, S1'!P24*Main!$B$4+_xlfn.IFNA(VLOOKUP($A24,'EV Distribution'!$A$2:$B$11,2,FALSE),0)*('EV Scenarios'!P$2-'EV Scenarios'!P$3)</f>
        <v>0</v>
      </c>
      <c r="Q24" s="1">
        <f>'Pc, Summer, S1'!Q24*Main!$B$4+_xlfn.IFNA(VLOOKUP($A24,'EV Distribution'!$A$2:$B$11,2,FALSE),0)*('EV Scenarios'!Q$2-'EV Scenarios'!Q$3)</f>
        <v>0</v>
      </c>
      <c r="R24" s="1">
        <f>'Pc, Summer, S1'!R24*Main!$B$4+_xlfn.IFNA(VLOOKUP($A24,'EV Distribution'!$A$2:$B$11,2,FALSE),0)*('EV Scenarios'!R$2-'EV Scenarios'!R$3)</f>
        <v>0</v>
      </c>
      <c r="S24" s="1">
        <f>'Pc, Summer, S1'!S24*Main!$B$4+_xlfn.IFNA(VLOOKUP($A24,'EV Distribution'!$A$2:$B$11,2,FALSE),0)*('EV Scenarios'!S$2-'EV Scenarios'!S$3)</f>
        <v>0</v>
      </c>
      <c r="T24" s="1">
        <f>'Pc, Summer, S1'!T24*Main!$B$4+_xlfn.IFNA(VLOOKUP($A24,'EV Distribution'!$A$2:$B$11,2,FALSE),0)*('EV Scenarios'!T$2-'EV Scenarios'!T$3)</f>
        <v>0</v>
      </c>
      <c r="U24" s="1">
        <f>'Pc, Summer, S1'!U24*Main!$B$4+_xlfn.IFNA(VLOOKUP($A24,'EV Distribution'!$A$2:$B$11,2,FALSE),0)*('EV Scenarios'!U$2-'EV Scenarios'!U$3)</f>
        <v>0</v>
      </c>
      <c r="V24" s="1">
        <f>'Pc, Summer, S1'!V24*Main!$B$4+_xlfn.IFNA(VLOOKUP($A24,'EV Distribution'!$A$2:$B$11,2,FALSE),0)*('EV Scenarios'!V$2-'EV Scenarios'!V$3)</f>
        <v>0</v>
      </c>
      <c r="W24" s="1">
        <f>'Pc, Summer, S1'!W24*Main!$B$4+_xlfn.IFNA(VLOOKUP($A24,'EV Distribution'!$A$2:$B$11,2,FALSE),0)*('EV Scenarios'!W$2-'EV Scenarios'!W$3)</f>
        <v>0</v>
      </c>
      <c r="X24" s="1">
        <f>'Pc, Summer, S1'!X24*Main!$B$4+_xlfn.IFNA(VLOOKUP($A24,'EV Distribution'!$A$2:$B$11,2,FALSE),0)*('EV Scenarios'!X$2-'EV Scenarios'!X$3)</f>
        <v>0</v>
      </c>
      <c r="Y24" s="1">
        <f>'Pc, Summer, S1'!Y24*Main!$B$4+_xlfn.IFNA(VLOOKUP($A24,'EV Distribution'!$A$2:$B$11,2,FALSE),0)*('EV Scenarios'!Y$2-'EV Scenarios'!Y$3)</f>
        <v>0</v>
      </c>
    </row>
    <row r="25" spans="1:25" x14ac:dyDescent="0.3">
      <c r="A25">
        <v>103</v>
      </c>
      <c r="B25" s="1">
        <f>'Pc, Summer, S1'!B25*Main!$B$4+_xlfn.IFNA(VLOOKUP($A25,'EV Distribution'!$A$2:$B$11,2,FALSE),0)*('EV Scenarios'!B$2-'EV Scenarios'!B$3)</f>
        <v>0</v>
      </c>
      <c r="C25" s="1">
        <f>'Pc, Summer, S1'!C25*Main!$B$4+_xlfn.IFNA(VLOOKUP($A25,'EV Distribution'!$A$2:$B$11,2,FALSE),0)*('EV Scenarios'!C$2-'EV Scenarios'!C$3)</f>
        <v>0</v>
      </c>
      <c r="D25" s="1">
        <f>'Pc, Summer, S1'!D25*Main!$B$4+_xlfn.IFNA(VLOOKUP($A25,'EV Distribution'!$A$2:$B$11,2,FALSE),0)*('EV Scenarios'!D$2-'EV Scenarios'!D$3)</f>
        <v>0</v>
      </c>
      <c r="E25" s="1">
        <f>'Pc, Summer, S1'!E25*Main!$B$4+_xlfn.IFNA(VLOOKUP($A25,'EV Distribution'!$A$2:$B$11,2,FALSE),0)*('EV Scenarios'!E$2-'EV Scenarios'!E$3)</f>
        <v>0</v>
      </c>
      <c r="F25" s="1">
        <f>'Pc, Summer, S1'!F25*Main!$B$4+_xlfn.IFNA(VLOOKUP($A25,'EV Distribution'!$A$2:$B$11,2,FALSE),0)*('EV Scenarios'!F$2-'EV Scenarios'!F$3)</f>
        <v>0</v>
      </c>
      <c r="G25" s="1">
        <f>'Pc, Summer, S1'!G25*Main!$B$4+_xlfn.IFNA(VLOOKUP($A25,'EV Distribution'!$A$2:$B$11,2,FALSE),0)*('EV Scenarios'!G$2-'EV Scenarios'!G$3)</f>
        <v>0</v>
      </c>
      <c r="H25" s="1">
        <f>'Pc, Summer, S1'!H25*Main!$B$4+_xlfn.IFNA(VLOOKUP($A25,'EV Distribution'!$A$2:$B$11,2,FALSE),0)*('EV Scenarios'!H$2-'EV Scenarios'!H$3)</f>
        <v>0</v>
      </c>
      <c r="I25" s="1">
        <f>'Pc, Summer, S1'!I25*Main!$B$4+_xlfn.IFNA(VLOOKUP($A25,'EV Distribution'!$A$2:$B$11,2,FALSE),0)*('EV Scenarios'!I$2-'EV Scenarios'!I$3)</f>
        <v>0</v>
      </c>
      <c r="J25" s="1">
        <f>'Pc, Summer, S1'!J25*Main!$B$4+_xlfn.IFNA(VLOOKUP($A25,'EV Distribution'!$A$2:$B$11,2,FALSE),0)*('EV Scenarios'!J$2-'EV Scenarios'!J$3)</f>
        <v>0</v>
      </c>
      <c r="K25" s="1">
        <f>'Pc, Summer, S1'!K25*Main!$B$4+_xlfn.IFNA(VLOOKUP($A25,'EV Distribution'!$A$2:$B$11,2,FALSE),0)*('EV Scenarios'!K$2-'EV Scenarios'!K$3)</f>
        <v>0</v>
      </c>
      <c r="L25" s="1">
        <f>'Pc, Summer, S1'!L25*Main!$B$4+_xlfn.IFNA(VLOOKUP($A25,'EV Distribution'!$A$2:$B$11,2,FALSE),0)*('EV Scenarios'!L$2-'EV Scenarios'!L$3)</f>
        <v>0</v>
      </c>
      <c r="M25" s="1">
        <f>'Pc, Summer, S1'!M25*Main!$B$4+_xlfn.IFNA(VLOOKUP($A25,'EV Distribution'!$A$2:$B$11,2,FALSE),0)*('EV Scenarios'!M$2-'EV Scenarios'!M$3)</f>
        <v>0</v>
      </c>
      <c r="N25" s="1">
        <f>'Pc, Summer, S1'!N25*Main!$B$4+_xlfn.IFNA(VLOOKUP($A25,'EV Distribution'!$A$2:$B$11,2,FALSE),0)*('EV Scenarios'!N$2-'EV Scenarios'!N$3)</f>
        <v>0</v>
      </c>
      <c r="O25" s="1">
        <f>'Pc, Summer, S1'!O25*Main!$B$4+_xlfn.IFNA(VLOOKUP($A25,'EV Distribution'!$A$2:$B$11,2,FALSE),0)*('EV Scenarios'!O$2-'EV Scenarios'!O$3)</f>
        <v>0</v>
      </c>
      <c r="P25" s="1">
        <f>'Pc, Summer, S1'!P25*Main!$B$4+_xlfn.IFNA(VLOOKUP($A25,'EV Distribution'!$A$2:$B$11,2,FALSE),0)*('EV Scenarios'!P$2-'EV Scenarios'!P$3)</f>
        <v>0</v>
      </c>
      <c r="Q25" s="1">
        <f>'Pc, Summer, S1'!Q25*Main!$B$4+_xlfn.IFNA(VLOOKUP($A25,'EV Distribution'!$A$2:$B$11,2,FALSE),0)*('EV Scenarios'!Q$2-'EV Scenarios'!Q$3)</f>
        <v>0</v>
      </c>
      <c r="R25" s="1">
        <f>'Pc, Summer, S1'!R25*Main!$B$4+_xlfn.IFNA(VLOOKUP($A25,'EV Distribution'!$A$2:$B$11,2,FALSE),0)*('EV Scenarios'!R$2-'EV Scenarios'!R$3)</f>
        <v>0</v>
      </c>
      <c r="S25" s="1">
        <f>'Pc, Summer, S1'!S25*Main!$B$4+_xlfn.IFNA(VLOOKUP($A25,'EV Distribution'!$A$2:$B$11,2,FALSE),0)*('EV Scenarios'!S$2-'EV Scenarios'!S$3)</f>
        <v>0</v>
      </c>
      <c r="T25" s="1">
        <f>'Pc, Summer, S1'!T25*Main!$B$4+_xlfn.IFNA(VLOOKUP($A25,'EV Distribution'!$A$2:$B$11,2,FALSE),0)*('EV Scenarios'!T$2-'EV Scenarios'!T$3)</f>
        <v>0</v>
      </c>
      <c r="U25" s="1">
        <f>'Pc, Summer, S1'!U25*Main!$B$4+_xlfn.IFNA(VLOOKUP($A25,'EV Distribution'!$A$2:$B$11,2,FALSE),0)*('EV Scenarios'!U$2-'EV Scenarios'!U$3)</f>
        <v>0</v>
      </c>
      <c r="V25" s="1">
        <f>'Pc, Summer, S1'!V25*Main!$B$4+_xlfn.IFNA(VLOOKUP($A25,'EV Distribution'!$A$2:$B$11,2,FALSE),0)*('EV Scenarios'!V$2-'EV Scenarios'!V$3)</f>
        <v>0</v>
      </c>
      <c r="W25" s="1">
        <f>'Pc, Summer, S1'!W25*Main!$B$4+_xlfn.IFNA(VLOOKUP($A25,'EV Distribution'!$A$2:$B$11,2,FALSE),0)*('EV Scenarios'!W$2-'EV Scenarios'!W$3)</f>
        <v>0</v>
      </c>
      <c r="X25" s="1">
        <f>'Pc, Summer, S1'!X25*Main!$B$4+_xlfn.IFNA(VLOOKUP($A25,'EV Distribution'!$A$2:$B$11,2,FALSE),0)*('EV Scenarios'!X$2-'EV Scenarios'!X$3)</f>
        <v>0</v>
      </c>
      <c r="Y25" s="1">
        <f>'Pc, Summer, S1'!Y25*Main!$B$4+_xlfn.IFNA(VLOOKUP($A25,'EV Distribution'!$A$2:$B$11,2,FALSE),0)*('EV Scenarios'!Y$2-'EV Scenarios'!Y$3)</f>
        <v>0</v>
      </c>
    </row>
    <row r="26" spans="1:25" x14ac:dyDescent="0.3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x14ac:dyDescent="0.3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x14ac:dyDescent="0.3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x14ac:dyDescent="0.3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x14ac:dyDescent="0.3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x14ac:dyDescent="0.3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x14ac:dyDescent="0.3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4ED50-8151-4F1C-B4C6-EE4364B95742}">
  <dimension ref="A1:Y32"/>
  <sheetViews>
    <sheetView zoomScale="85" zoomScaleNormal="85" workbookViewId="0">
      <selection activeCell="B2" sqref="B2:Y25"/>
    </sheetView>
  </sheetViews>
  <sheetFormatPr defaultRowHeight="14.4" x14ac:dyDescent="0.3"/>
  <sheetData>
    <row r="1" spans="1:25" x14ac:dyDescent="0.3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>'Pc, Summer, S1'!B2*Main!$B$5+_xlfn.IFNA(VLOOKUP($A2,'EV Distribution'!$A$2:$B$11,2,FALSE),0)*('EV Scenarios'!B$4-'EV Scenarios'!B$2)</f>
        <v>0</v>
      </c>
      <c r="C2" s="1">
        <f>'Pc, Summer, S1'!C2*Main!$B$5+_xlfn.IFNA(VLOOKUP($A2,'EV Distribution'!$A$2:$B$11,2,FALSE),0)*('EV Scenarios'!C$4-'EV Scenarios'!C$2)</f>
        <v>0</v>
      </c>
      <c r="D2" s="1">
        <f>'Pc, Summer, S1'!D2*Main!$B$5+_xlfn.IFNA(VLOOKUP($A2,'EV Distribution'!$A$2:$B$11,2,FALSE),0)*('EV Scenarios'!D$4-'EV Scenarios'!D$2)</f>
        <v>0</v>
      </c>
      <c r="E2" s="1">
        <f>'Pc, Summer, S1'!E2*Main!$B$5+_xlfn.IFNA(VLOOKUP($A2,'EV Distribution'!$A$2:$B$11,2,FALSE),0)*('EV Scenarios'!E$4-'EV Scenarios'!E$2)</f>
        <v>0</v>
      </c>
      <c r="F2" s="1">
        <f>'Pc, Summer, S1'!F2*Main!$B$5+_xlfn.IFNA(VLOOKUP($A2,'EV Distribution'!$A$2:$B$11,2,FALSE),0)*('EV Scenarios'!F$4-'EV Scenarios'!F$2)</f>
        <v>0</v>
      </c>
      <c r="G2" s="1">
        <f>'Pc, Summer, S1'!G2*Main!$B$5+_xlfn.IFNA(VLOOKUP($A2,'EV Distribution'!$A$2:$B$11,2,FALSE),0)*('EV Scenarios'!G$4-'EV Scenarios'!G$2)</f>
        <v>0</v>
      </c>
      <c r="H2" s="1">
        <f>'Pc, Summer, S1'!H2*Main!$B$5+_xlfn.IFNA(VLOOKUP($A2,'EV Distribution'!$A$2:$B$11,2,FALSE),0)*('EV Scenarios'!H$4-'EV Scenarios'!H$2)</f>
        <v>0</v>
      </c>
      <c r="I2" s="1">
        <f>'Pc, Summer, S1'!I2*Main!$B$5+_xlfn.IFNA(VLOOKUP($A2,'EV Distribution'!$A$2:$B$11,2,FALSE),0)*('EV Scenarios'!I$4-'EV Scenarios'!I$2)</f>
        <v>0</v>
      </c>
      <c r="J2" s="1">
        <f>'Pc, Summer, S1'!J2*Main!$B$5+_xlfn.IFNA(VLOOKUP($A2,'EV Distribution'!$A$2:$B$11,2,FALSE),0)*('EV Scenarios'!J$4-'EV Scenarios'!J$2)</f>
        <v>0</v>
      </c>
      <c r="K2" s="1">
        <f>'Pc, Summer, S1'!K2*Main!$B$5+_xlfn.IFNA(VLOOKUP($A2,'EV Distribution'!$A$2:$B$11,2,FALSE),0)*('EV Scenarios'!K$4-'EV Scenarios'!K$2)</f>
        <v>0</v>
      </c>
      <c r="L2" s="1">
        <f>'Pc, Summer, S1'!L2*Main!$B$5+_xlfn.IFNA(VLOOKUP($A2,'EV Distribution'!$A$2:$B$11,2,FALSE),0)*('EV Scenarios'!L$4-'EV Scenarios'!L$2)</f>
        <v>0</v>
      </c>
      <c r="M2" s="1">
        <f>'Pc, Summer, S1'!M2*Main!$B$5+_xlfn.IFNA(VLOOKUP($A2,'EV Distribution'!$A$2:$B$11,2,FALSE),0)*('EV Scenarios'!M$4-'EV Scenarios'!M$2)</f>
        <v>0</v>
      </c>
      <c r="N2" s="1">
        <f>'Pc, Summer, S1'!N2*Main!$B$5+_xlfn.IFNA(VLOOKUP($A2,'EV Distribution'!$A$2:$B$11,2,FALSE),0)*('EV Scenarios'!N$4-'EV Scenarios'!N$2)</f>
        <v>0</v>
      </c>
      <c r="O2" s="1">
        <f>'Pc, Summer, S1'!O2*Main!$B$5+_xlfn.IFNA(VLOOKUP($A2,'EV Distribution'!$A$2:$B$11,2,FALSE),0)*('EV Scenarios'!O$4-'EV Scenarios'!O$2)</f>
        <v>0</v>
      </c>
      <c r="P2" s="1">
        <f>'Pc, Summer, S1'!P2*Main!$B$5+_xlfn.IFNA(VLOOKUP($A2,'EV Distribution'!$A$2:$B$11,2,FALSE),0)*('EV Scenarios'!P$4-'EV Scenarios'!P$2)</f>
        <v>0</v>
      </c>
      <c r="Q2" s="1">
        <f>'Pc, Summer, S1'!Q2*Main!$B$5+_xlfn.IFNA(VLOOKUP($A2,'EV Distribution'!$A$2:$B$11,2,FALSE),0)*('EV Scenarios'!Q$4-'EV Scenarios'!Q$2)</f>
        <v>0</v>
      </c>
      <c r="R2" s="1">
        <f>'Pc, Summer, S1'!R2*Main!$B$5+_xlfn.IFNA(VLOOKUP($A2,'EV Distribution'!$A$2:$B$11,2,FALSE),0)*('EV Scenarios'!R$4-'EV Scenarios'!R$2)</f>
        <v>0</v>
      </c>
      <c r="S2" s="1">
        <f>'Pc, Summer, S1'!S2*Main!$B$5+_xlfn.IFNA(VLOOKUP($A2,'EV Distribution'!$A$2:$B$11,2,FALSE),0)*('EV Scenarios'!S$4-'EV Scenarios'!S$2)</f>
        <v>0</v>
      </c>
      <c r="T2" s="1">
        <f>'Pc, Summer, S1'!T2*Main!$B$5+_xlfn.IFNA(VLOOKUP($A2,'EV Distribution'!$A$2:$B$11,2,FALSE),0)*('EV Scenarios'!T$4-'EV Scenarios'!T$2)</f>
        <v>0</v>
      </c>
      <c r="U2" s="1">
        <f>'Pc, Summer, S1'!U2*Main!$B$5+_xlfn.IFNA(VLOOKUP($A2,'EV Distribution'!$A$2:$B$11,2,FALSE),0)*('EV Scenarios'!U$4-'EV Scenarios'!U$2)</f>
        <v>0</v>
      </c>
      <c r="V2" s="1">
        <f>'Pc, Summer, S1'!V2*Main!$B$5+_xlfn.IFNA(VLOOKUP($A2,'EV Distribution'!$A$2:$B$11,2,FALSE),0)*('EV Scenarios'!V$4-'EV Scenarios'!V$2)</f>
        <v>0</v>
      </c>
      <c r="W2" s="1">
        <f>'Pc, Summer, S1'!W2*Main!$B$5+_xlfn.IFNA(VLOOKUP($A2,'EV Distribution'!$A$2:$B$11,2,FALSE),0)*('EV Scenarios'!W$4-'EV Scenarios'!W$2)</f>
        <v>0</v>
      </c>
      <c r="X2" s="1">
        <f>'Pc, Summer, S1'!X2*Main!$B$5+_xlfn.IFNA(VLOOKUP($A2,'EV Distribution'!$A$2:$B$11,2,FALSE),0)*('EV Scenarios'!X$4-'EV Scenarios'!X$2)</f>
        <v>0</v>
      </c>
      <c r="Y2" s="1">
        <f>'Pc, Summer, S1'!Y2*Main!$B$5+_xlfn.IFNA(VLOOKUP($A2,'EV Distribution'!$A$2:$B$11,2,FALSE),0)*('EV Scenarios'!Y$4-'EV Scenarios'!Y$2)</f>
        <v>0</v>
      </c>
    </row>
    <row r="3" spans="1:25" x14ac:dyDescent="0.3">
      <c r="A3">
        <v>2</v>
      </c>
      <c r="B3" s="1">
        <f>'Pc, Summer, S1'!B3*Main!$B$5+_xlfn.IFNA(VLOOKUP($A3,'EV Distribution'!$A$2:$B$11,2,FALSE),0)*('EV Scenarios'!B$4-'EV Scenarios'!B$2)</f>
        <v>0</v>
      </c>
      <c r="C3" s="1">
        <f>'Pc, Summer, S1'!C3*Main!$B$5+_xlfn.IFNA(VLOOKUP($A3,'EV Distribution'!$A$2:$B$11,2,FALSE),0)*('EV Scenarios'!C$4-'EV Scenarios'!C$2)</f>
        <v>0</v>
      </c>
      <c r="D3" s="1">
        <f>'Pc, Summer, S1'!D3*Main!$B$5+_xlfn.IFNA(VLOOKUP($A3,'EV Distribution'!$A$2:$B$11,2,FALSE),0)*('EV Scenarios'!D$4-'EV Scenarios'!D$2)</f>
        <v>0</v>
      </c>
      <c r="E3" s="1">
        <f>'Pc, Summer, S1'!E3*Main!$B$5+_xlfn.IFNA(VLOOKUP($A3,'EV Distribution'!$A$2:$B$11,2,FALSE),0)*('EV Scenarios'!E$4-'EV Scenarios'!E$2)</f>
        <v>0</v>
      </c>
      <c r="F3" s="1">
        <f>'Pc, Summer, S1'!F3*Main!$B$5+_xlfn.IFNA(VLOOKUP($A3,'EV Distribution'!$A$2:$B$11,2,FALSE),0)*('EV Scenarios'!F$4-'EV Scenarios'!F$2)</f>
        <v>0</v>
      </c>
      <c r="G3" s="1">
        <f>'Pc, Summer, S1'!G3*Main!$B$5+_xlfn.IFNA(VLOOKUP($A3,'EV Distribution'!$A$2:$B$11,2,FALSE),0)*('EV Scenarios'!G$4-'EV Scenarios'!G$2)</f>
        <v>0</v>
      </c>
      <c r="H3" s="1">
        <f>'Pc, Summer, S1'!H3*Main!$B$5+_xlfn.IFNA(VLOOKUP($A3,'EV Distribution'!$A$2:$B$11,2,FALSE),0)*('EV Scenarios'!H$4-'EV Scenarios'!H$2)</f>
        <v>0</v>
      </c>
      <c r="I3" s="1">
        <f>'Pc, Summer, S1'!I3*Main!$B$5+_xlfn.IFNA(VLOOKUP($A3,'EV Distribution'!$A$2:$B$11,2,FALSE),0)*('EV Scenarios'!I$4-'EV Scenarios'!I$2)</f>
        <v>0</v>
      </c>
      <c r="J3" s="1">
        <f>'Pc, Summer, S1'!J3*Main!$B$5+_xlfn.IFNA(VLOOKUP($A3,'EV Distribution'!$A$2:$B$11,2,FALSE),0)*('EV Scenarios'!J$4-'EV Scenarios'!J$2)</f>
        <v>0</v>
      </c>
      <c r="K3" s="1">
        <f>'Pc, Summer, S1'!K3*Main!$B$5+_xlfn.IFNA(VLOOKUP($A3,'EV Distribution'!$A$2:$B$11,2,FALSE),0)*('EV Scenarios'!K$4-'EV Scenarios'!K$2)</f>
        <v>0</v>
      </c>
      <c r="L3" s="1">
        <f>'Pc, Summer, S1'!L3*Main!$B$5+_xlfn.IFNA(VLOOKUP($A3,'EV Distribution'!$A$2:$B$11,2,FALSE),0)*('EV Scenarios'!L$4-'EV Scenarios'!L$2)</f>
        <v>0</v>
      </c>
      <c r="M3" s="1">
        <f>'Pc, Summer, S1'!M3*Main!$B$5+_xlfn.IFNA(VLOOKUP($A3,'EV Distribution'!$A$2:$B$11,2,FALSE),0)*('EV Scenarios'!M$4-'EV Scenarios'!M$2)</f>
        <v>0</v>
      </c>
      <c r="N3" s="1">
        <f>'Pc, Summer, S1'!N3*Main!$B$5+_xlfn.IFNA(VLOOKUP($A3,'EV Distribution'!$A$2:$B$11,2,FALSE),0)*('EV Scenarios'!N$4-'EV Scenarios'!N$2)</f>
        <v>0</v>
      </c>
      <c r="O3" s="1">
        <f>'Pc, Summer, S1'!O3*Main!$B$5+_xlfn.IFNA(VLOOKUP($A3,'EV Distribution'!$A$2:$B$11,2,FALSE),0)*('EV Scenarios'!O$4-'EV Scenarios'!O$2)</f>
        <v>0</v>
      </c>
      <c r="P3" s="1">
        <f>'Pc, Summer, S1'!P3*Main!$B$5+_xlfn.IFNA(VLOOKUP($A3,'EV Distribution'!$A$2:$B$11,2,FALSE),0)*('EV Scenarios'!P$4-'EV Scenarios'!P$2)</f>
        <v>0</v>
      </c>
      <c r="Q3" s="1">
        <f>'Pc, Summer, S1'!Q3*Main!$B$5+_xlfn.IFNA(VLOOKUP($A3,'EV Distribution'!$A$2:$B$11,2,FALSE),0)*('EV Scenarios'!Q$4-'EV Scenarios'!Q$2)</f>
        <v>0</v>
      </c>
      <c r="R3" s="1">
        <f>'Pc, Summer, S1'!R3*Main!$B$5+_xlfn.IFNA(VLOOKUP($A3,'EV Distribution'!$A$2:$B$11,2,FALSE),0)*('EV Scenarios'!R$4-'EV Scenarios'!R$2)</f>
        <v>0</v>
      </c>
      <c r="S3" s="1">
        <f>'Pc, Summer, S1'!S3*Main!$B$5+_xlfn.IFNA(VLOOKUP($A3,'EV Distribution'!$A$2:$B$11,2,FALSE),0)*('EV Scenarios'!S$4-'EV Scenarios'!S$2)</f>
        <v>0</v>
      </c>
      <c r="T3" s="1">
        <f>'Pc, Summer, S1'!T3*Main!$B$5+_xlfn.IFNA(VLOOKUP($A3,'EV Distribution'!$A$2:$B$11,2,FALSE),0)*('EV Scenarios'!T$4-'EV Scenarios'!T$2)</f>
        <v>0</v>
      </c>
      <c r="U3" s="1">
        <f>'Pc, Summer, S1'!U3*Main!$B$5+_xlfn.IFNA(VLOOKUP($A3,'EV Distribution'!$A$2:$B$11,2,FALSE),0)*('EV Scenarios'!U$4-'EV Scenarios'!U$2)</f>
        <v>0</v>
      </c>
      <c r="V3" s="1">
        <f>'Pc, Summer, S1'!V3*Main!$B$5+_xlfn.IFNA(VLOOKUP($A3,'EV Distribution'!$A$2:$B$11,2,FALSE),0)*('EV Scenarios'!V$4-'EV Scenarios'!V$2)</f>
        <v>0</v>
      </c>
      <c r="W3" s="1">
        <f>'Pc, Summer, S1'!W3*Main!$B$5+_xlfn.IFNA(VLOOKUP($A3,'EV Distribution'!$A$2:$B$11,2,FALSE),0)*('EV Scenarios'!W$4-'EV Scenarios'!W$2)</f>
        <v>0</v>
      </c>
      <c r="X3" s="1">
        <f>'Pc, Summer, S1'!X3*Main!$B$5+_xlfn.IFNA(VLOOKUP($A3,'EV Distribution'!$A$2:$B$11,2,FALSE),0)*('EV Scenarios'!X$4-'EV Scenarios'!X$2)</f>
        <v>0</v>
      </c>
      <c r="Y3" s="1">
        <f>'Pc, Summer, S1'!Y3*Main!$B$5+_xlfn.IFNA(VLOOKUP($A3,'EV Distribution'!$A$2:$B$11,2,FALSE),0)*('EV Scenarios'!Y$4-'EV Scenarios'!Y$2)</f>
        <v>0</v>
      </c>
    </row>
    <row r="4" spans="1:25" x14ac:dyDescent="0.3">
      <c r="A4">
        <v>3</v>
      </c>
      <c r="B4" s="1">
        <f>'Pc, Summer, S1'!B4*Main!$B$5+_xlfn.IFNA(VLOOKUP($A4,'EV Distribution'!$A$2:$B$11,2,FALSE),0)*('EV Scenarios'!B$4-'EV Scenarios'!B$2)</f>
        <v>0</v>
      </c>
      <c r="C4" s="1">
        <f>'Pc, Summer, S1'!C4*Main!$B$5+_xlfn.IFNA(VLOOKUP($A4,'EV Distribution'!$A$2:$B$11,2,FALSE),0)*('EV Scenarios'!C$4-'EV Scenarios'!C$2)</f>
        <v>0</v>
      </c>
      <c r="D4" s="1">
        <f>'Pc, Summer, S1'!D4*Main!$B$5+_xlfn.IFNA(VLOOKUP($A4,'EV Distribution'!$A$2:$B$11,2,FALSE),0)*('EV Scenarios'!D$4-'EV Scenarios'!D$2)</f>
        <v>0</v>
      </c>
      <c r="E4" s="1">
        <f>'Pc, Summer, S1'!E4*Main!$B$5+_xlfn.IFNA(VLOOKUP($A4,'EV Distribution'!$A$2:$B$11,2,FALSE),0)*('EV Scenarios'!E$4-'EV Scenarios'!E$2)</f>
        <v>0</v>
      </c>
      <c r="F4" s="1">
        <f>'Pc, Summer, S1'!F4*Main!$B$5+_xlfn.IFNA(VLOOKUP($A4,'EV Distribution'!$A$2:$B$11,2,FALSE),0)*('EV Scenarios'!F$4-'EV Scenarios'!F$2)</f>
        <v>0</v>
      </c>
      <c r="G4" s="1">
        <f>'Pc, Summer, S1'!G4*Main!$B$5+_xlfn.IFNA(VLOOKUP($A4,'EV Distribution'!$A$2:$B$11,2,FALSE),0)*('EV Scenarios'!G$4-'EV Scenarios'!G$2)</f>
        <v>0</v>
      </c>
      <c r="H4" s="1">
        <f>'Pc, Summer, S1'!H4*Main!$B$5+_xlfn.IFNA(VLOOKUP($A4,'EV Distribution'!$A$2:$B$11,2,FALSE),0)*('EV Scenarios'!H$4-'EV Scenarios'!H$2)</f>
        <v>0</v>
      </c>
      <c r="I4" s="1">
        <f>'Pc, Summer, S1'!I4*Main!$B$5+_xlfn.IFNA(VLOOKUP($A4,'EV Distribution'!$A$2:$B$11,2,FALSE),0)*('EV Scenarios'!I$4-'EV Scenarios'!I$2)</f>
        <v>0</v>
      </c>
      <c r="J4" s="1">
        <f>'Pc, Summer, S1'!J4*Main!$B$5+_xlfn.IFNA(VLOOKUP($A4,'EV Distribution'!$A$2:$B$11,2,FALSE),0)*('EV Scenarios'!J$4-'EV Scenarios'!J$2)</f>
        <v>0</v>
      </c>
      <c r="K4" s="1">
        <f>'Pc, Summer, S1'!K4*Main!$B$5+_xlfn.IFNA(VLOOKUP($A4,'EV Distribution'!$A$2:$B$11,2,FALSE),0)*('EV Scenarios'!K$4-'EV Scenarios'!K$2)</f>
        <v>0</v>
      </c>
      <c r="L4" s="1">
        <f>'Pc, Summer, S1'!L4*Main!$B$5+_xlfn.IFNA(VLOOKUP($A4,'EV Distribution'!$A$2:$B$11,2,FALSE),0)*('EV Scenarios'!L$4-'EV Scenarios'!L$2)</f>
        <v>0</v>
      </c>
      <c r="M4" s="1">
        <f>'Pc, Summer, S1'!M4*Main!$B$5+_xlfn.IFNA(VLOOKUP($A4,'EV Distribution'!$A$2:$B$11,2,FALSE),0)*('EV Scenarios'!M$4-'EV Scenarios'!M$2)</f>
        <v>0</v>
      </c>
      <c r="N4" s="1">
        <f>'Pc, Summer, S1'!N4*Main!$B$5+_xlfn.IFNA(VLOOKUP($A4,'EV Distribution'!$A$2:$B$11,2,FALSE),0)*('EV Scenarios'!N$4-'EV Scenarios'!N$2)</f>
        <v>0</v>
      </c>
      <c r="O4" s="1">
        <f>'Pc, Summer, S1'!O4*Main!$B$5+_xlfn.IFNA(VLOOKUP($A4,'EV Distribution'!$A$2:$B$11,2,FALSE),0)*('EV Scenarios'!O$4-'EV Scenarios'!O$2)</f>
        <v>0</v>
      </c>
      <c r="P4" s="1">
        <f>'Pc, Summer, S1'!P4*Main!$B$5+_xlfn.IFNA(VLOOKUP($A4,'EV Distribution'!$A$2:$B$11,2,FALSE),0)*('EV Scenarios'!P$4-'EV Scenarios'!P$2)</f>
        <v>0</v>
      </c>
      <c r="Q4" s="1">
        <f>'Pc, Summer, S1'!Q4*Main!$B$5+_xlfn.IFNA(VLOOKUP($A4,'EV Distribution'!$A$2:$B$11,2,FALSE),0)*('EV Scenarios'!Q$4-'EV Scenarios'!Q$2)</f>
        <v>0</v>
      </c>
      <c r="R4" s="1">
        <f>'Pc, Summer, S1'!R4*Main!$B$5+_xlfn.IFNA(VLOOKUP($A4,'EV Distribution'!$A$2:$B$11,2,FALSE),0)*('EV Scenarios'!R$4-'EV Scenarios'!R$2)</f>
        <v>0</v>
      </c>
      <c r="S4" s="1">
        <f>'Pc, Summer, S1'!S4*Main!$B$5+_xlfn.IFNA(VLOOKUP($A4,'EV Distribution'!$A$2:$B$11,2,FALSE),0)*('EV Scenarios'!S$4-'EV Scenarios'!S$2)</f>
        <v>0</v>
      </c>
      <c r="T4" s="1">
        <f>'Pc, Summer, S1'!T4*Main!$B$5+_xlfn.IFNA(VLOOKUP($A4,'EV Distribution'!$A$2:$B$11,2,FALSE),0)*('EV Scenarios'!T$4-'EV Scenarios'!T$2)</f>
        <v>0</v>
      </c>
      <c r="U4" s="1">
        <f>'Pc, Summer, S1'!U4*Main!$B$5+_xlfn.IFNA(VLOOKUP($A4,'EV Distribution'!$A$2:$B$11,2,FALSE),0)*('EV Scenarios'!U$4-'EV Scenarios'!U$2)</f>
        <v>0</v>
      </c>
      <c r="V4" s="1">
        <f>'Pc, Summer, S1'!V4*Main!$B$5+_xlfn.IFNA(VLOOKUP($A4,'EV Distribution'!$A$2:$B$11,2,FALSE),0)*('EV Scenarios'!V$4-'EV Scenarios'!V$2)</f>
        <v>0</v>
      </c>
      <c r="W4" s="1">
        <f>'Pc, Summer, S1'!W4*Main!$B$5+_xlfn.IFNA(VLOOKUP($A4,'EV Distribution'!$A$2:$B$11,2,FALSE),0)*('EV Scenarios'!W$4-'EV Scenarios'!W$2)</f>
        <v>0</v>
      </c>
      <c r="X4" s="1">
        <f>'Pc, Summer, S1'!X4*Main!$B$5+_xlfn.IFNA(VLOOKUP($A4,'EV Distribution'!$A$2:$B$11,2,FALSE),0)*('EV Scenarios'!X$4-'EV Scenarios'!X$2)</f>
        <v>0</v>
      </c>
      <c r="Y4" s="1">
        <f>'Pc, Summer, S1'!Y4*Main!$B$5+_xlfn.IFNA(VLOOKUP($A4,'EV Distribution'!$A$2:$B$11,2,FALSE),0)*('EV Scenarios'!Y$4-'EV Scenarios'!Y$2)</f>
        <v>0</v>
      </c>
    </row>
    <row r="5" spans="1:25" x14ac:dyDescent="0.3">
      <c r="A5">
        <v>4</v>
      </c>
      <c r="B5" s="1">
        <f>'Pc, Summer, S1'!B5*Main!$B$5+_xlfn.IFNA(VLOOKUP($A5,'EV Distribution'!$A$2:$B$11,2,FALSE),0)*('EV Scenarios'!B$4-'EV Scenarios'!B$2)</f>
        <v>0</v>
      </c>
      <c r="C5" s="1">
        <f>'Pc, Summer, S1'!C5*Main!$B$5+_xlfn.IFNA(VLOOKUP($A5,'EV Distribution'!$A$2:$B$11,2,FALSE),0)*('EV Scenarios'!C$4-'EV Scenarios'!C$2)</f>
        <v>0</v>
      </c>
      <c r="D5" s="1">
        <f>'Pc, Summer, S1'!D5*Main!$B$5+_xlfn.IFNA(VLOOKUP($A5,'EV Distribution'!$A$2:$B$11,2,FALSE),0)*('EV Scenarios'!D$4-'EV Scenarios'!D$2)</f>
        <v>0</v>
      </c>
      <c r="E5" s="1">
        <f>'Pc, Summer, S1'!E5*Main!$B$5+_xlfn.IFNA(VLOOKUP($A5,'EV Distribution'!$A$2:$B$11,2,FALSE),0)*('EV Scenarios'!E$4-'EV Scenarios'!E$2)</f>
        <v>0</v>
      </c>
      <c r="F5" s="1">
        <f>'Pc, Summer, S1'!F5*Main!$B$5+_xlfn.IFNA(VLOOKUP($A5,'EV Distribution'!$A$2:$B$11,2,FALSE),0)*('EV Scenarios'!F$4-'EV Scenarios'!F$2)</f>
        <v>0</v>
      </c>
      <c r="G5" s="1">
        <f>'Pc, Summer, S1'!G5*Main!$B$5+_xlfn.IFNA(VLOOKUP($A5,'EV Distribution'!$A$2:$B$11,2,FALSE),0)*('EV Scenarios'!G$4-'EV Scenarios'!G$2)</f>
        <v>0</v>
      </c>
      <c r="H5" s="1">
        <f>'Pc, Summer, S1'!H5*Main!$B$5+_xlfn.IFNA(VLOOKUP($A5,'EV Distribution'!$A$2:$B$11,2,FALSE),0)*('EV Scenarios'!H$4-'EV Scenarios'!H$2)</f>
        <v>0</v>
      </c>
      <c r="I5" s="1">
        <f>'Pc, Summer, S1'!I5*Main!$B$5+_xlfn.IFNA(VLOOKUP($A5,'EV Distribution'!$A$2:$B$11,2,FALSE),0)*('EV Scenarios'!I$4-'EV Scenarios'!I$2)</f>
        <v>0</v>
      </c>
      <c r="J5" s="1">
        <f>'Pc, Summer, S1'!J5*Main!$B$5+_xlfn.IFNA(VLOOKUP($A5,'EV Distribution'!$A$2:$B$11,2,FALSE),0)*('EV Scenarios'!J$4-'EV Scenarios'!J$2)</f>
        <v>0</v>
      </c>
      <c r="K5" s="1">
        <f>'Pc, Summer, S1'!K5*Main!$B$5+_xlfn.IFNA(VLOOKUP($A5,'EV Distribution'!$A$2:$B$11,2,FALSE),0)*('EV Scenarios'!K$4-'EV Scenarios'!K$2)</f>
        <v>0</v>
      </c>
      <c r="L5" s="1">
        <f>'Pc, Summer, S1'!L5*Main!$B$5+_xlfn.IFNA(VLOOKUP($A5,'EV Distribution'!$A$2:$B$11,2,FALSE),0)*('EV Scenarios'!L$4-'EV Scenarios'!L$2)</f>
        <v>0</v>
      </c>
      <c r="M5" s="1">
        <f>'Pc, Summer, S1'!M5*Main!$B$5+_xlfn.IFNA(VLOOKUP($A5,'EV Distribution'!$A$2:$B$11,2,FALSE),0)*('EV Scenarios'!M$4-'EV Scenarios'!M$2)</f>
        <v>0</v>
      </c>
      <c r="N5" s="1">
        <f>'Pc, Summer, S1'!N5*Main!$B$5+_xlfn.IFNA(VLOOKUP($A5,'EV Distribution'!$A$2:$B$11,2,FALSE),0)*('EV Scenarios'!N$4-'EV Scenarios'!N$2)</f>
        <v>0</v>
      </c>
      <c r="O5" s="1">
        <f>'Pc, Summer, S1'!O5*Main!$B$5+_xlfn.IFNA(VLOOKUP($A5,'EV Distribution'!$A$2:$B$11,2,FALSE),0)*('EV Scenarios'!O$4-'EV Scenarios'!O$2)</f>
        <v>0</v>
      </c>
      <c r="P5" s="1">
        <f>'Pc, Summer, S1'!P5*Main!$B$5+_xlfn.IFNA(VLOOKUP($A5,'EV Distribution'!$A$2:$B$11,2,FALSE),0)*('EV Scenarios'!P$4-'EV Scenarios'!P$2)</f>
        <v>0</v>
      </c>
      <c r="Q5" s="1">
        <f>'Pc, Summer, S1'!Q5*Main!$B$5+_xlfn.IFNA(VLOOKUP($A5,'EV Distribution'!$A$2:$B$11,2,FALSE),0)*('EV Scenarios'!Q$4-'EV Scenarios'!Q$2)</f>
        <v>0</v>
      </c>
      <c r="R5" s="1">
        <f>'Pc, Summer, S1'!R5*Main!$B$5+_xlfn.IFNA(VLOOKUP($A5,'EV Distribution'!$A$2:$B$11,2,FALSE),0)*('EV Scenarios'!R$4-'EV Scenarios'!R$2)</f>
        <v>0</v>
      </c>
      <c r="S5" s="1">
        <f>'Pc, Summer, S1'!S5*Main!$B$5+_xlfn.IFNA(VLOOKUP($A5,'EV Distribution'!$A$2:$B$11,2,FALSE),0)*('EV Scenarios'!S$4-'EV Scenarios'!S$2)</f>
        <v>0</v>
      </c>
      <c r="T5" s="1">
        <f>'Pc, Summer, S1'!T5*Main!$B$5+_xlfn.IFNA(VLOOKUP($A5,'EV Distribution'!$A$2:$B$11,2,FALSE),0)*('EV Scenarios'!T$4-'EV Scenarios'!T$2)</f>
        <v>0</v>
      </c>
      <c r="U5" s="1">
        <f>'Pc, Summer, S1'!U5*Main!$B$5+_xlfn.IFNA(VLOOKUP($A5,'EV Distribution'!$A$2:$B$11,2,FALSE),0)*('EV Scenarios'!U$4-'EV Scenarios'!U$2)</f>
        <v>0</v>
      </c>
      <c r="V5" s="1">
        <f>'Pc, Summer, S1'!V5*Main!$B$5+_xlfn.IFNA(VLOOKUP($A5,'EV Distribution'!$A$2:$B$11,2,FALSE),0)*('EV Scenarios'!V$4-'EV Scenarios'!V$2)</f>
        <v>0</v>
      </c>
      <c r="W5" s="1">
        <f>'Pc, Summer, S1'!W5*Main!$B$5+_xlfn.IFNA(VLOOKUP($A5,'EV Distribution'!$A$2:$B$11,2,FALSE),0)*('EV Scenarios'!W$4-'EV Scenarios'!W$2)</f>
        <v>0</v>
      </c>
      <c r="X5" s="1">
        <f>'Pc, Summer, S1'!X5*Main!$B$5+_xlfn.IFNA(VLOOKUP($A5,'EV Distribution'!$A$2:$B$11,2,FALSE),0)*('EV Scenarios'!X$4-'EV Scenarios'!X$2)</f>
        <v>0</v>
      </c>
      <c r="Y5" s="1">
        <f>'Pc, Summer, S1'!Y5*Main!$B$5+_xlfn.IFNA(VLOOKUP($A5,'EV Distribution'!$A$2:$B$11,2,FALSE),0)*('EV Scenarios'!Y$4-'EV Scenarios'!Y$2)</f>
        <v>0</v>
      </c>
    </row>
    <row r="6" spans="1:25" x14ac:dyDescent="0.3">
      <c r="A6">
        <v>5</v>
      </c>
      <c r="B6" s="1">
        <f>'Pc, Summer, S1'!B6*Main!$B$5+_xlfn.IFNA(VLOOKUP($A6,'EV Distribution'!$A$2:$B$11,2,FALSE),0)*('EV Scenarios'!B$4-'EV Scenarios'!B$2)</f>
        <v>3.86205</v>
      </c>
      <c r="C6" s="1">
        <f>'Pc, Summer, S1'!C6*Main!$B$5+_xlfn.IFNA(VLOOKUP($A6,'EV Distribution'!$A$2:$B$11,2,FALSE),0)*('EV Scenarios'!C$4-'EV Scenarios'!C$2)</f>
        <v>4.6717233333333334</v>
      </c>
      <c r="D6" s="1">
        <f>'Pc, Summer, S1'!D6*Main!$B$5+_xlfn.IFNA(VLOOKUP($A6,'EV Distribution'!$A$2:$B$11,2,FALSE),0)*('EV Scenarios'!D$4-'EV Scenarios'!D$2)</f>
        <v>6.2154566666666655</v>
      </c>
      <c r="E6" s="1">
        <f>'Pc, Summer, S1'!E6*Main!$B$5+_xlfn.IFNA(VLOOKUP($A6,'EV Distribution'!$A$2:$B$11,2,FALSE),0)*('EV Scenarios'!E$4-'EV Scenarios'!E$2)</f>
        <v>7.3780933333333332</v>
      </c>
      <c r="F6" s="1">
        <f>'Pc, Summer, S1'!F6*Main!$B$5+_xlfn.IFNA(VLOOKUP($A6,'EV Distribution'!$A$2:$B$11,2,FALSE),0)*('EV Scenarios'!F$4-'EV Scenarios'!F$2)</f>
        <v>8.509053333333334</v>
      </c>
      <c r="G6" s="1">
        <f>'Pc, Summer, S1'!G6*Main!$B$5+_xlfn.IFNA(VLOOKUP($A6,'EV Distribution'!$A$2:$B$11,2,FALSE),0)*('EV Scenarios'!G$4-'EV Scenarios'!G$2)</f>
        <v>9.1583699999999997</v>
      </c>
      <c r="H6" s="1">
        <f>'Pc, Summer, S1'!H6*Main!$B$5+_xlfn.IFNA(VLOOKUP($A6,'EV Distribution'!$A$2:$B$11,2,FALSE),0)*('EV Scenarios'!H$4-'EV Scenarios'!H$2)</f>
        <v>8.4838966666666664</v>
      </c>
      <c r="I6" s="1">
        <f>'Pc, Summer, S1'!I6*Main!$B$5+_xlfn.IFNA(VLOOKUP($A6,'EV Distribution'!$A$2:$B$11,2,FALSE),0)*('EV Scenarios'!I$4-'EV Scenarios'!I$2)</f>
        <v>12.50282</v>
      </c>
      <c r="J6" s="1">
        <f>'Pc, Summer, S1'!J6*Main!$B$5+_xlfn.IFNA(VLOOKUP($A6,'EV Distribution'!$A$2:$B$11,2,FALSE),0)*('EV Scenarios'!J$4-'EV Scenarios'!J$2)</f>
        <v>11.123993333333333</v>
      </c>
      <c r="K6" s="1">
        <f>'Pc, Summer, S1'!K6*Main!$B$5+_xlfn.IFNA(VLOOKUP($A6,'EV Distribution'!$A$2:$B$11,2,FALSE),0)*('EV Scenarios'!K$4-'EV Scenarios'!K$2)</f>
        <v>13.116853333333333</v>
      </c>
      <c r="L6" s="1">
        <f>'Pc, Summer, S1'!L6*Main!$B$5+_xlfn.IFNA(VLOOKUP($A6,'EV Distribution'!$A$2:$B$11,2,FALSE),0)*('EV Scenarios'!L$4-'EV Scenarios'!L$2)</f>
        <v>13.354746666666667</v>
      </c>
      <c r="M6" s="1">
        <f>'Pc, Summer, S1'!M6*Main!$B$5+_xlfn.IFNA(VLOOKUP($A6,'EV Distribution'!$A$2:$B$11,2,FALSE),0)*('EV Scenarios'!M$4-'EV Scenarios'!M$2)</f>
        <v>13.012599999999999</v>
      </c>
      <c r="N6" s="1">
        <f>'Pc, Summer, S1'!N6*Main!$B$5+_xlfn.IFNA(VLOOKUP($A6,'EV Distribution'!$A$2:$B$11,2,FALSE),0)*('EV Scenarios'!N$4-'EV Scenarios'!N$2)</f>
        <v>12.024446666666666</v>
      </c>
      <c r="O6" s="1">
        <f>'Pc, Summer, S1'!O6*Main!$B$5+_xlfn.IFNA(VLOOKUP($A6,'EV Distribution'!$A$2:$B$11,2,FALSE),0)*('EV Scenarios'!O$4-'EV Scenarios'!O$2)</f>
        <v>11.379623333333331</v>
      </c>
      <c r="P6" s="1">
        <f>'Pc, Summer, S1'!P6*Main!$B$5+_xlfn.IFNA(VLOOKUP($A6,'EV Distribution'!$A$2:$B$11,2,FALSE),0)*('EV Scenarios'!P$4-'EV Scenarios'!P$2)</f>
        <v>11.020856666666667</v>
      </c>
      <c r="Q6" s="1">
        <f>'Pc, Summer, S1'!Q6*Main!$B$5+_xlfn.IFNA(VLOOKUP($A6,'EV Distribution'!$A$2:$B$11,2,FALSE),0)*('EV Scenarios'!Q$4-'EV Scenarios'!Q$2)</f>
        <v>10.324583333333333</v>
      </c>
      <c r="R6" s="1">
        <f>'Pc, Summer, S1'!R6*Main!$B$5+_xlfn.IFNA(VLOOKUP($A6,'EV Distribution'!$A$2:$B$11,2,FALSE),0)*('EV Scenarios'!R$4-'EV Scenarios'!R$2)</f>
        <v>9.8669299999999982</v>
      </c>
      <c r="S6" s="1">
        <f>'Pc, Summer, S1'!S6*Main!$B$5+_xlfn.IFNA(VLOOKUP($A6,'EV Distribution'!$A$2:$B$11,2,FALSE),0)*('EV Scenarios'!S$4-'EV Scenarios'!S$2)</f>
        <v>9.355596666666667</v>
      </c>
      <c r="T6" s="1">
        <f>'Pc, Summer, S1'!T6*Main!$B$5+_xlfn.IFNA(VLOOKUP($A6,'EV Distribution'!$A$2:$B$11,2,FALSE),0)*('EV Scenarios'!T$4-'EV Scenarios'!T$2)</f>
        <v>6.7021933333333337</v>
      </c>
      <c r="U6" s="1">
        <f>'Pc, Summer, S1'!U6*Main!$B$5+_xlfn.IFNA(VLOOKUP($A6,'EV Distribution'!$A$2:$B$11,2,FALSE),0)*('EV Scenarios'!U$4-'EV Scenarios'!U$2)</f>
        <v>6.9952199999999998</v>
      </c>
      <c r="V6" s="1">
        <f>'Pc, Summer, S1'!V6*Main!$B$5+_xlfn.IFNA(VLOOKUP($A6,'EV Distribution'!$A$2:$B$11,2,FALSE),0)*('EV Scenarios'!V$4-'EV Scenarios'!V$2)</f>
        <v>7.3540766666666659</v>
      </c>
      <c r="W6" s="1">
        <f>'Pc, Summer, S1'!W6*Main!$B$5+_xlfn.IFNA(VLOOKUP($A6,'EV Distribution'!$A$2:$B$11,2,FALSE),0)*('EV Scenarios'!W$4-'EV Scenarios'!W$2)</f>
        <v>7.9680166666666654</v>
      </c>
      <c r="X6" s="1">
        <f>'Pc, Summer, S1'!X6*Main!$B$5+_xlfn.IFNA(VLOOKUP($A6,'EV Distribution'!$A$2:$B$11,2,FALSE),0)*('EV Scenarios'!X$4-'EV Scenarios'!X$2)</f>
        <v>3.066349999999999</v>
      </c>
      <c r="Y6" s="1">
        <f>'Pc, Summer, S1'!Y6*Main!$B$5+_xlfn.IFNA(VLOOKUP($A6,'EV Distribution'!$A$2:$B$11,2,FALSE),0)*('EV Scenarios'!Y$4-'EV Scenarios'!Y$2)</f>
        <v>3.4059700000000004</v>
      </c>
    </row>
    <row r="7" spans="1:25" x14ac:dyDescent="0.3">
      <c r="A7">
        <v>8</v>
      </c>
      <c r="B7" s="1">
        <f>'Pc, Summer, S1'!B7*Main!$B$5+_xlfn.IFNA(VLOOKUP($A7,'EV Distribution'!$A$2:$B$11,2,FALSE),0)*('EV Scenarios'!B$4-'EV Scenarios'!B$2)</f>
        <v>0</v>
      </c>
      <c r="C7" s="1">
        <f>'Pc, Summer, S1'!C7*Main!$B$5+_xlfn.IFNA(VLOOKUP($A7,'EV Distribution'!$A$2:$B$11,2,FALSE),0)*('EV Scenarios'!C$4-'EV Scenarios'!C$2)</f>
        <v>0</v>
      </c>
      <c r="D7" s="1">
        <f>'Pc, Summer, S1'!D7*Main!$B$5+_xlfn.IFNA(VLOOKUP($A7,'EV Distribution'!$A$2:$B$11,2,FALSE),0)*('EV Scenarios'!D$4-'EV Scenarios'!D$2)</f>
        <v>0</v>
      </c>
      <c r="E7" s="1">
        <f>'Pc, Summer, S1'!E7*Main!$B$5+_xlfn.IFNA(VLOOKUP($A7,'EV Distribution'!$A$2:$B$11,2,FALSE),0)*('EV Scenarios'!E$4-'EV Scenarios'!E$2)</f>
        <v>0</v>
      </c>
      <c r="F7" s="1">
        <f>'Pc, Summer, S1'!F7*Main!$B$5+_xlfn.IFNA(VLOOKUP($A7,'EV Distribution'!$A$2:$B$11,2,FALSE),0)*('EV Scenarios'!F$4-'EV Scenarios'!F$2)</f>
        <v>0</v>
      </c>
      <c r="G7" s="1">
        <f>'Pc, Summer, S1'!G7*Main!$B$5+_xlfn.IFNA(VLOOKUP($A7,'EV Distribution'!$A$2:$B$11,2,FALSE),0)*('EV Scenarios'!G$4-'EV Scenarios'!G$2)</f>
        <v>0</v>
      </c>
      <c r="H7" s="1">
        <f>'Pc, Summer, S1'!H7*Main!$B$5+_xlfn.IFNA(VLOOKUP($A7,'EV Distribution'!$A$2:$B$11,2,FALSE),0)*('EV Scenarios'!H$4-'EV Scenarios'!H$2)</f>
        <v>0</v>
      </c>
      <c r="I7" s="1">
        <f>'Pc, Summer, S1'!I7*Main!$B$5+_xlfn.IFNA(VLOOKUP($A7,'EV Distribution'!$A$2:$B$11,2,FALSE),0)*('EV Scenarios'!I$4-'EV Scenarios'!I$2)</f>
        <v>0</v>
      </c>
      <c r="J7" s="1">
        <f>'Pc, Summer, S1'!J7*Main!$B$5+_xlfn.IFNA(VLOOKUP($A7,'EV Distribution'!$A$2:$B$11,2,FALSE),0)*('EV Scenarios'!J$4-'EV Scenarios'!J$2)</f>
        <v>0</v>
      </c>
      <c r="K7" s="1">
        <f>'Pc, Summer, S1'!K7*Main!$B$5+_xlfn.IFNA(VLOOKUP($A7,'EV Distribution'!$A$2:$B$11,2,FALSE),0)*('EV Scenarios'!K$4-'EV Scenarios'!K$2)</f>
        <v>0</v>
      </c>
      <c r="L7" s="1">
        <f>'Pc, Summer, S1'!L7*Main!$B$5+_xlfn.IFNA(VLOOKUP($A7,'EV Distribution'!$A$2:$B$11,2,FALSE),0)*('EV Scenarios'!L$4-'EV Scenarios'!L$2)</f>
        <v>0</v>
      </c>
      <c r="M7" s="1">
        <f>'Pc, Summer, S1'!M7*Main!$B$5+_xlfn.IFNA(VLOOKUP($A7,'EV Distribution'!$A$2:$B$11,2,FALSE),0)*('EV Scenarios'!M$4-'EV Scenarios'!M$2)</f>
        <v>0</v>
      </c>
      <c r="N7" s="1">
        <f>'Pc, Summer, S1'!N7*Main!$B$5+_xlfn.IFNA(VLOOKUP($A7,'EV Distribution'!$A$2:$B$11,2,FALSE),0)*('EV Scenarios'!N$4-'EV Scenarios'!N$2)</f>
        <v>0</v>
      </c>
      <c r="O7" s="1">
        <f>'Pc, Summer, S1'!O7*Main!$B$5+_xlfn.IFNA(VLOOKUP($A7,'EV Distribution'!$A$2:$B$11,2,FALSE),0)*('EV Scenarios'!O$4-'EV Scenarios'!O$2)</f>
        <v>0</v>
      </c>
      <c r="P7" s="1">
        <f>'Pc, Summer, S1'!P7*Main!$B$5+_xlfn.IFNA(VLOOKUP($A7,'EV Distribution'!$A$2:$B$11,2,FALSE),0)*('EV Scenarios'!P$4-'EV Scenarios'!P$2)</f>
        <v>0</v>
      </c>
      <c r="Q7" s="1">
        <f>'Pc, Summer, S1'!Q7*Main!$B$5+_xlfn.IFNA(VLOOKUP($A7,'EV Distribution'!$A$2:$B$11,2,FALSE),0)*('EV Scenarios'!Q$4-'EV Scenarios'!Q$2)</f>
        <v>0</v>
      </c>
      <c r="R7" s="1">
        <f>'Pc, Summer, S1'!R7*Main!$B$5+_xlfn.IFNA(VLOOKUP($A7,'EV Distribution'!$A$2:$B$11,2,FALSE),0)*('EV Scenarios'!R$4-'EV Scenarios'!R$2)</f>
        <v>0</v>
      </c>
      <c r="S7" s="1">
        <f>'Pc, Summer, S1'!S7*Main!$B$5+_xlfn.IFNA(VLOOKUP($A7,'EV Distribution'!$A$2:$B$11,2,FALSE),0)*('EV Scenarios'!S$4-'EV Scenarios'!S$2)</f>
        <v>0</v>
      </c>
      <c r="T7" s="1">
        <f>'Pc, Summer, S1'!T7*Main!$B$5+_xlfn.IFNA(VLOOKUP($A7,'EV Distribution'!$A$2:$B$11,2,FALSE),0)*('EV Scenarios'!T$4-'EV Scenarios'!T$2)</f>
        <v>0</v>
      </c>
      <c r="U7" s="1">
        <f>'Pc, Summer, S1'!U7*Main!$B$5+_xlfn.IFNA(VLOOKUP($A7,'EV Distribution'!$A$2:$B$11,2,FALSE),0)*('EV Scenarios'!U$4-'EV Scenarios'!U$2)</f>
        <v>0</v>
      </c>
      <c r="V7" s="1">
        <f>'Pc, Summer, S1'!V7*Main!$B$5+_xlfn.IFNA(VLOOKUP($A7,'EV Distribution'!$A$2:$B$11,2,FALSE),0)*('EV Scenarios'!V$4-'EV Scenarios'!V$2)</f>
        <v>0</v>
      </c>
      <c r="W7" s="1">
        <f>'Pc, Summer, S1'!W7*Main!$B$5+_xlfn.IFNA(VLOOKUP($A7,'EV Distribution'!$A$2:$B$11,2,FALSE),0)*('EV Scenarios'!W$4-'EV Scenarios'!W$2)</f>
        <v>0</v>
      </c>
      <c r="X7" s="1">
        <f>'Pc, Summer, S1'!X7*Main!$B$5+_xlfn.IFNA(VLOOKUP($A7,'EV Distribution'!$A$2:$B$11,2,FALSE),0)*('EV Scenarios'!X$4-'EV Scenarios'!X$2)</f>
        <v>0</v>
      </c>
      <c r="Y7" s="1">
        <f>'Pc, Summer, S1'!Y7*Main!$B$5+_xlfn.IFNA(VLOOKUP($A7,'EV Distribution'!$A$2:$B$11,2,FALSE),0)*('EV Scenarios'!Y$4-'EV Scenarios'!Y$2)</f>
        <v>0</v>
      </c>
    </row>
    <row r="8" spans="1:25" x14ac:dyDescent="0.3">
      <c r="A8">
        <v>9</v>
      </c>
      <c r="B8" s="1">
        <f>'Pc, Summer, S1'!B8*Main!$B$5+_xlfn.IFNA(VLOOKUP($A8,'EV Distribution'!$A$2:$B$11,2,FALSE),0)*('EV Scenarios'!B$4-'EV Scenarios'!B$2)</f>
        <v>0</v>
      </c>
      <c r="C8" s="1">
        <f>'Pc, Summer, S1'!C8*Main!$B$5+_xlfn.IFNA(VLOOKUP($A8,'EV Distribution'!$A$2:$B$11,2,FALSE),0)*('EV Scenarios'!C$4-'EV Scenarios'!C$2)</f>
        <v>0</v>
      </c>
      <c r="D8" s="1">
        <f>'Pc, Summer, S1'!D8*Main!$B$5+_xlfn.IFNA(VLOOKUP($A8,'EV Distribution'!$A$2:$B$11,2,FALSE),0)*('EV Scenarios'!D$4-'EV Scenarios'!D$2)</f>
        <v>0</v>
      </c>
      <c r="E8" s="1">
        <f>'Pc, Summer, S1'!E8*Main!$B$5+_xlfn.IFNA(VLOOKUP($A8,'EV Distribution'!$A$2:$B$11,2,FALSE),0)*('EV Scenarios'!E$4-'EV Scenarios'!E$2)</f>
        <v>0</v>
      </c>
      <c r="F8" s="1">
        <f>'Pc, Summer, S1'!F8*Main!$B$5+_xlfn.IFNA(VLOOKUP($A8,'EV Distribution'!$A$2:$B$11,2,FALSE),0)*('EV Scenarios'!F$4-'EV Scenarios'!F$2)</f>
        <v>0</v>
      </c>
      <c r="G8" s="1">
        <f>'Pc, Summer, S1'!G8*Main!$B$5+_xlfn.IFNA(VLOOKUP($A8,'EV Distribution'!$A$2:$B$11,2,FALSE),0)*('EV Scenarios'!G$4-'EV Scenarios'!G$2)</f>
        <v>0</v>
      </c>
      <c r="H8" s="1">
        <f>'Pc, Summer, S1'!H8*Main!$B$5+_xlfn.IFNA(VLOOKUP($A8,'EV Distribution'!$A$2:$B$11,2,FALSE),0)*('EV Scenarios'!H$4-'EV Scenarios'!H$2)</f>
        <v>0</v>
      </c>
      <c r="I8" s="1">
        <f>'Pc, Summer, S1'!I8*Main!$B$5+_xlfn.IFNA(VLOOKUP($A8,'EV Distribution'!$A$2:$B$11,2,FALSE),0)*('EV Scenarios'!I$4-'EV Scenarios'!I$2)</f>
        <v>0</v>
      </c>
      <c r="J8" s="1">
        <f>'Pc, Summer, S1'!J8*Main!$B$5+_xlfn.IFNA(VLOOKUP($A8,'EV Distribution'!$A$2:$B$11,2,FALSE),0)*('EV Scenarios'!J$4-'EV Scenarios'!J$2)</f>
        <v>0</v>
      </c>
      <c r="K8" s="1">
        <f>'Pc, Summer, S1'!K8*Main!$B$5+_xlfn.IFNA(VLOOKUP($A8,'EV Distribution'!$A$2:$B$11,2,FALSE),0)*('EV Scenarios'!K$4-'EV Scenarios'!K$2)</f>
        <v>0</v>
      </c>
      <c r="L8" s="1">
        <f>'Pc, Summer, S1'!L8*Main!$B$5+_xlfn.IFNA(VLOOKUP($A8,'EV Distribution'!$A$2:$B$11,2,FALSE),0)*('EV Scenarios'!L$4-'EV Scenarios'!L$2)</f>
        <v>0</v>
      </c>
      <c r="M8" s="1">
        <f>'Pc, Summer, S1'!M8*Main!$B$5+_xlfn.IFNA(VLOOKUP($A8,'EV Distribution'!$A$2:$B$11,2,FALSE),0)*('EV Scenarios'!M$4-'EV Scenarios'!M$2)</f>
        <v>0</v>
      </c>
      <c r="N8" s="1">
        <f>'Pc, Summer, S1'!N8*Main!$B$5+_xlfn.IFNA(VLOOKUP($A8,'EV Distribution'!$A$2:$B$11,2,FALSE),0)*('EV Scenarios'!N$4-'EV Scenarios'!N$2)</f>
        <v>0</v>
      </c>
      <c r="O8" s="1">
        <f>'Pc, Summer, S1'!O8*Main!$B$5+_xlfn.IFNA(VLOOKUP($A8,'EV Distribution'!$A$2:$B$11,2,FALSE),0)*('EV Scenarios'!O$4-'EV Scenarios'!O$2)</f>
        <v>0</v>
      </c>
      <c r="P8" s="1">
        <f>'Pc, Summer, S1'!P8*Main!$B$5+_xlfn.IFNA(VLOOKUP($A8,'EV Distribution'!$A$2:$B$11,2,FALSE),0)*('EV Scenarios'!P$4-'EV Scenarios'!P$2)</f>
        <v>0</v>
      </c>
      <c r="Q8" s="1">
        <f>'Pc, Summer, S1'!Q8*Main!$B$5+_xlfn.IFNA(VLOOKUP($A8,'EV Distribution'!$A$2:$B$11,2,FALSE),0)*('EV Scenarios'!Q$4-'EV Scenarios'!Q$2)</f>
        <v>0</v>
      </c>
      <c r="R8" s="1">
        <f>'Pc, Summer, S1'!R8*Main!$B$5+_xlfn.IFNA(VLOOKUP($A8,'EV Distribution'!$A$2:$B$11,2,FALSE),0)*('EV Scenarios'!R$4-'EV Scenarios'!R$2)</f>
        <v>0</v>
      </c>
      <c r="S8" s="1">
        <f>'Pc, Summer, S1'!S8*Main!$B$5+_xlfn.IFNA(VLOOKUP($A8,'EV Distribution'!$A$2:$B$11,2,FALSE),0)*('EV Scenarios'!S$4-'EV Scenarios'!S$2)</f>
        <v>0</v>
      </c>
      <c r="T8" s="1">
        <f>'Pc, Summer, S1'!T8*Main!$B$5+_xlfn.IFNA(VLOOKUP($A8,'EV Distribution'!$A$2:$B$11,2,FALSE),0)*('EV Scenarios'!T$4-'EV Scenarios'!T$2)</f>
        <v>0</v>
      </c>
      <c r="U8" s="1">
        <f>'Pc, Summer, S1'!U8*Main!$B$5+_xlfn.IFNA(VLOOKUP($A8,'EV Distribution'!$A$2:$B$11,2,FALSE),0)*('EV Scenarios'!U$4-'EV Scenarios'!U$2)</f>
        <v>0</v>
      </c>
      <c r="V8" s="1">
        <f>'Pc, Summer, S1'!V8*Main!$B$5+_xlfn.IFNA(VLOOKUP($A8,'EV Distribution'!$A$2:$B$11,2,FALSE),0)*('EV Scenarios'!V$4-'EV Scenarios'!V$2)</f>
        <v>0</v>
      </c>
      <c r="W8" s="1">
        <f>'Pc, Summer, S1'!W8*Main!$B$5+_xlfn.IFNA(VLOOKUP($A8,'EV Distribution'!$A$2:$B$11,2,FALSE),0)*('EV Scenarios'!W$4-'EV Scenarios'!W$2)</f>
        <v>0</v>
      </c>
      <c r="X8" s="1">
        <f>'Pc, Summer, S1'!X8*Main!$B$5+_xlfn.IFNA(VLOOKUP($A8,'EV Distribution'!$A$2:$B$11,2,FALSE),0)*('EV Scenarios'!X$4-'EV Scenarios'!X$2)</f>
        <v>0</v>
      </c>
      <c r="Y8" s="1">
        <f>'Pc, Summer, S1'!Y8*Main!$B$5+_xlfn.IFNA(VLOOKUP($A8,'EV Distribution'!$A$2:$B$11,2,FALSE),0)*('EV Scenarios'!Y$4-'EV Scenarios'!Y$2)</f>
        <v>0</v>
      </c>
    </row>
    <row r="9" spans="1:25" x14ac:dyDescent="0.3">
      <c r="A9">
        <v>10</v>
      </c>
      <c r="B9" s="1">
        <f>'Pc, Summer, S1'!B9*Main!$B$5+_xlfn.IFNA(VLOOKUP($A9,'EV Distribution'!$A$2:$B$11,2,FALSE),0)*('EV Scenarios'!B$4-'EV Scenarios'!B$2)</f>
        <v>3.86205</v>
      </c>
      <c r="C9" s="1">
        <f>'Pc, Summer, S1'!C9*Main!$B$5+_xlfn.IFNA(VLOOKUP($A9,'EV Distribution'!$A$2:$B$11,2,FALSE),0)*('EV Scenarios'!C$4-'EV Scenarios'!C$2)</f>
        <v>4.6717233333333334</v>
      </c>
      <c r="D9" s="1">
        <f>'Pc, Summer, S1'!D9*Main!$B$5+_xlfn.IFNA(VLOOKUP($A9,'EV Distribution'!$A$2:$B$11,2,FALSE),0)*('EV Scenarios'!D$4-'EV Scenarios'!D$2)</f>
        <v>6.2154566666666655</v>
      </c>
      <c r="E9" s="1">
        <f>'Pc, Summer, S1'!E9*Main!$B$5+_xlfn.IFNA(VLOOKUP($A9,'EV Distribution'!$A$2:$B$11,2,FALSE),0)*('EV Scenarios'!E$4-'EV Scenarios'!E$2)</f>
        <v>7.3780933333333332</v>
      </c>
      <c r="F9" s="1">
        <f>'Pc, Summer, S1'!F9*Main!$B$5+_xlfn.IFNA(VLOOKUP($A9,'EV Distribution'!$A$2:$B$11,2,FALSE),0)*('EV Scenarios'!F$4-'EV Scenarios'!F$2)</f>
        <v>8.509053333333334</v>
      </c>
      <c r="G9" s="1">
        <f>'Pc, Summer, S1'!G9*Main!$B$5+_xlfn.IFNA(VLOOKUP($A9,'EV Distribution'!$A$2:$B$11,2,FALSE),0)*('EV Scenarios'!G$4-'EV Scenarios'!G$2)</f>
        <v>9.1583699999999997</v>
      </c>
      <c r="H9" s="1">
        <f>'Pc, Summer, S1'!H9*Main!$B$5+_xlfn.IFNA(VLOOKUP($A9,'EV Distribution'!$A$2:$B$11,2,FALSE),0)*('EV Scenarios'!H$4-'EV Scenarios'!H$2)</f>
        <v>8.4838966666666664</v>
      </c>
      <c r="I9" s="1">
        <f>'Pc, Summer, S1'!I9*Main!$B$5+_xlfn.IFNA(VLOOKUP($A9,'EV Distribution'!$A$2:$B$11,2,FALSE),0)*('EV Scenarios'!I$4-'EV Scenarios'!I$2)</f>
        <v>12.50282</v>
      </c>
      <c r="J9" s="1">
        <f>'Pc, Summer, S1'!J9*Main!$B$5+_xlfn.IFNA(VLOOKUP($A9,'EV Distribution'!$A$2:$B$11,2,FALSE),0)*('EV Scenarios'!J$4-'EV Scenarios'!J$2)</f>
        <v>11.123993333333333</v>
      </c>
      <c r="K9" s="1">
        <f>'Pc, Summer, S1'!K9*Main!$B$5+_xlfn.IFNA(VLOOKUP($A9,'EV Distribution'!$A$2:$B$11,2,FALSE),0)*('EV Scenarios'!K$4-'EV Scenarios'!K$2)</f>
        <v>13.116853333333333</v>
      </c>
      <c r="L9" s="1">
        <f>'Pc, Summer, S1'!L9*Main!$B$5+_xlfn.IFNA(VLOOKUP($A9,'EV Distribution'!$A$2:$B$11,2,FALSE),0)*('EV Scenarios'!L$4-'EV Scenarios'!L$2)</f>
        <v>13.354746666666667</v>
      </c>
      <c r="M9" s="1">
        <f>'Pc, Summer, S1'!M9*Main!$B$5+_xlfn.IFNA(VLOOKUP($A9,'EV Distribution'!$A$2:$B$11,2,FALSE),0)*('EV Scenarios'!M$4-'EV Scenarios'!M$2)</f>
        <v>13.012599999999999</v>
      </c>
      <c r="N9" s="1">
        <f>'Pc, Summer, S1'!N9*Main!$B$5+_xlfn.IFNA(VLOOKUP($A9,'EV Distribution'!$A$2:$B$11,2,FALSE),0)*('EV Scenarios'!N$4-'EV Scenarios'!N$2)</f>
        <v>12.024446666666666</v>
      </c>
      <c r="O9" s="1">
        <f>'Pc, Summer, S1'!O9*Main!$B$5+_xlfn.IFNA(VLOOKUP($A9,'EV Distribution'!$A$2:$B$11,2,FALSE),0)*('EV Scenarios'!O$4-'EV Scenarios'!O$2)</f>
        <v>11.379623333333331</v>
      </c>
      <c r="P9" s="1">
        <f>'Pc, Summer, S1'!P9*Main!$B$5+_xlfn.IFNA(VLOOKUP($A9,'EV Distribution'!$A$2:$B$11,2,FALSE),0)*('EV Scenarios'!P$4-'EV Scenarios'!P$2)</f>
        <v>11.020856666666667</v>
      </c>
      <c r="Q9" s="1">
        <f>'Pc, Summer, S1'!Q9*Main!$B$5+_xlfn.IFNA(VLOOKUP($A9,'EV Distribution'!$A$2:$B$11,2,FALSE),0)*('EV Scenarios'!Q$4-'EV Scenarios'!Q$2)</f>
        <v>10.324583333333333</v>
      </c>
      <c r="R9" s="1">
        <f>'Pc, Summer, S1'!R9*Main!$B$5+_xlfn.IFNA(VLOOKUP($A9,'EV Distribution'!$A$2:$B$11,2,FALSE),0)*('EV Scenarios'!R$4-'EV Scenarios'!R$2)</f>
        <v>9.8669299999999982</v>
      </c>
      <c r="S9" s="1">
        <f>'Pc, Summer, S1'!S9*Main!$B$5+_xlfn.IFNA(VLOOKUP($A9,'EV Distribution'!$A$2:$B$11,2,FALSE),0)*('EV Scenarios'!S$4-'EV Scenarios'!S$2)</f>
        <v>9.355596666666667</v>
      </c>
      <c r="T9" s="1">
        <f>'Pc, Summer, S1'!T9*Main!$B$5+_xlfn.IFNA(VLOOKUP($A9,'EV Distribution'!$A$2:$B$11,2,FALSE),0)*('EV Scenarios'!T$4-'EV Scenarios'!T$2)</f>
        <v>6.7021933333333337</v>
      </c>
      <c r="U9" s="1">
        <f>'Pc, Summer, S1'!U9*Main!$B$5+_xlfn.IFNA(VLOOKUP($A9,'EV Distribution'!$A$2:$B$11,2,FALSE),0)*('EV Scenarios'!U$4-'EV Scenarios'!U$2)</f>
        <v>6.9952199999999998</v>
      </c>
      <c r="V9" s="1">
        <f>'Pc, Summer, S1'!V9*Main!$B$5+_xlfn.IFNA(VLOOKUP($A9,'EV Distribution'!$A$2:$B$11,2,FALSE),0)*('EV Scenarios'!V$4-'EV Scenarios'!V$2)</f>
        <v>7.3540766666666659</v>
      </c>
      <c r="W9" s="1">
        <f>'Pc, Summer, S1'!W9*Main!$B$5+_xlfn.IFNA(VLOOKUP($A9,'EV Distribution'!$A$2:$B$11,2,FALSE),0)*('EV Scenarios'!W$4-'EV Scenarios'!W$2)</f>
        <v>7.9680166666666654</v>
      </c>
      <c r="X9" s="1">
        <f>'Pc, Summer, S1'!X9*Main!$B$5+_xlfn.IFNA(VLOOKUP($A9,'EV Distribution'!$A$2:$B$11,2,FALSE),0)*('EV Scenarios'!X$4-'EV Scenarios'!X$2)</f>
        <v>3.066349999999999</v>
      </c>
      <c r="Y9" s="1">
        <f>'Pc, Summer, S1'!Y9*Main!$B$5+_xlfn.IFNA(VLOOKUP($A9,'EV Distribution'!$A$2:$B$11,2,FALSE),0)*('EV Scenarios'!Y$4-'EV Scenarios'!Y$2)</f>
        <v>3.4059700000000004</v>
      </c>
    </row>
    <row r="10" spans="1:25" x14ac:dyDescent="0.3">
      <c r="A10">
        <v>12</v>
      </c>
      <c r="B10" s="1">
        <f>'Pc, Summer, S1'!B10*Main!$B$5+_xlfn.IFNA(VLOOKUP($A10,'EV Distribution'!$A$2:$B$11,2,FALSE),0)*('EV Scenarios'!B$4-'EV Scenarios'!B$2)</f>
        <v>0</v>
      </c>
      <c r="C10" s="1">
        <f>'Pc, Summer, S1'!C10*Main!$B$5+_xlfn.IFNA(VLOOKUP($A10,'EV Distribution'!$A$2:$B$11,2,FALSE),0)*('EV Scenarios'!C$4-'EV Scenarios'!C$2)</f>
        <v>0</v>
      </c>
      <c r="D10" s="1">
        <f>'Pc, Summer, S1'!D10*Main!$B$5+_xlfn.IFNA(VLOOKUP($A10,'EV Distribution'!$A$2:$B$11,2,FALSE),0)*('EV Scenarios'!D$4-'EV Scenarios'!D$2)</f>
        <v>0</v>
      </c>
      <c r="E10" s="1">
        <f>'Pc, Summer, S1'!E10*Main!$B$5+_xlfn.IFNA(VLOOKUP($A10,'EV Distribution'!$A$2:$B$11,2,FALSE),0)*('EV Scenarios'!E$4-'EV Scenarios'!E$2)</f>
        <v>0</v>
      </c>
      <c r="F10" s="1">
        <f>'Pc, Summer, S1'!F10*Main!$B$5+_xlfn.IFNA(VLOOKUP($A10,'EV Distribution'!$A$2:$B$11,2,FALSE),0)*('EV Scenarios'!F$4-'EV Scenarios'!F$2)</f>
        <v>0</v>
      </c>
      <c r="G10" s="1">
        <f>'Pc, Summer, S1'!G10*Main!$B$5+_xlfn.IFNA(VLOOKUP($A10,'EV Distribution'!$A$2:$B$11,2,FALSE),0)*('EV Scenarios'!G$4-'EV Scenarios'!G$2)</f>
        <v>0</v>
      </c>
      <c r="H10" s="1">
        <f>'Pc, Summer, S1'!H10*Main!$B$5+_xlfn.IFNA(VLOOKUP($A10,'EV Distribution'!$A$2:$B$11,2,FALSE),0)*('EV Scenarios'!H$4-'EV Scenarios'!H$2)</f>
        <v>0</v>
      </c>
      <c r="I10" s="1">
        <f>'Pc, Summer, S1'!I10*Main!$B$5+_xlfn.IFNA(VLOOKUP($A10,'EV Distribution'!$A$2:$B$11,2,FALSE),0)*('EV Scenarios'!I$4-'EV Scenarios'!I$2)</f>
        <v>0</v>
      </c>
      <c r="J10" s="1">
        <f>'Pc, Summer, S1'!J10*Main!$B$5+_xlfn.IFNA(VLOOKUP($A10,'EV Distribution'!$A$2:$B$11,2,FALSE),0)*('EV Scenarios'!J$4-'EV Scenarios'!J$2)</f>
        <v>0</v>
      </c>
      <c r="K10" s="1">
        <f>'Pc, Summer, S1'!K10*Main!$B$5+_xlfn.IFNA(VLOOKUP($A10,'EV Distribution'!$A$2:$B$11,2,FALSE),0)*('EV Scenarios'!K$4-'EV Scenarios'!K$2)</f>
        <v>0</v>
      </c>
      <c r="L10" s="1">
        <f>'Pc, Summer, S1'!L10*Main!$B$5+_xlfn.IFNA(VLOOKUP($A10,'EV Distribution'!$A$2:$B$11,2,FALSE),0)*('EV Scenarios'!L$4-'EV Scenarios'!L$2)</f>
        <v>0</v>
      </c>
      <c r="M10" s="1">
        <f>'Pc, Summer, S1'!M10*Main!$B$5+_xlfn.IFNA(VLOOKUP($A10,'EV Distribution'!$A$2:$B$11,2,FALSE),0)*('EV Scenarios'!M$4-'EV Scenarios'!M$2)</f>
        <v>0</v>
      </c>
      <c r="N10" s="1">
        <f>'Pc, Summer, S1'!N10*Main!$B$5+_xlfn.IFNA(VLOOKUP($A10,'EV Distribution'!$A$2:$B$11,2,FALSE),0)*('EV Scenarios'!N$4-'EV Scenarios'!N$2)</f>
        <v>0</v>
      </c>
      <c r="O10" s="1">
        <f>'Pc, Summer, S1'!O10*Main!$B$5+_xlfn.IFNA(VLOOKUP($A10,'EV Distribution'!$A$2:$B$11,2,FALSE),0)*('EV Scenarios'!O$4-'EV Scenarios'!O$2)</f>
        <v>0</v>
      </c>
      <c r="P10" s="1">
        <f>'Pc, Summer, S1'!P10*Main!$B$5+_xlfn.IFNA(VLOOKUP($A10,'EV Distribution'!$A$2:$B$11,2,FALSE),0)*('EV Scenarios'!P$4-'EV Scenarios'!P$2)</f>
        <v>0</v>
      </c>
      <c r="Q10" s="1">
        <f>'Pc, Summer, S1'!Q10*Main!$B$5+_xlfn.IFNA(VLOOKUP($A10,'EV Distribution'!$A$2:$B$11,2,FALSE),0)*('EV Scenarios'!Q$4-'EV Scenarios'!Q$2)</f>
        <v>0</v>
      </c>
      <c r="R10" s="1">
        <f>'Pc, Summer, S1'!R10*Main!$B$5+_xlfn.IFNA(VLOOKUP($A10,'EV Distribution'!$A$2:$B$11,2,FALSE),0)*('EV Scenarios'!R$4-'EV Scenarios'!R$2)</f>
        <v>0</v>
      </c>
      <c r="S10" s="1">
        <f>'Pc, Summer, S1'!S10*Main!$B$5+_xlfn.IFNA(VLOOKUP($A10,'EV Distribution'!$A$2:$B$11,2,FALSE),0)*('EV Scenarios'!S$4-'EV Scenarios'!S$2)</f>
        <v>0</v>
      </c>
      <c r="T10" s="1">
        <f>'Pc, Summer, S1'!T10*Main!$B$5+_xlfn.IFNA(VLOOKUP($A10,'EV Distribution'!$A$2:$B$11,2,FALSE),0)*('EV Scenarios'!T$4-'EV Scenarios'!T$2)</f>
        <v>0</v>
      </c>
      <c r="U10" s="1">
        <f>'Pc, Summer, S1'!U10*Main!$B$5+_xlfn.IFNA(VLOOKUP($A10,'EV Distribution'!$A$2:$B$11,2,FALSE),0)*('EV Scenarios'!U$4-'EV Scenarios'!U$2)</f>
        <v>0</v>
      </c>
      <c r="V10" s="1">
        <f>'Pc, Summer, S1'!V10*Main!$B$5+_xlfn.IFNA(VLOOKUP($A10,'EV Distribution'!$A$2:$B$11,2,FALSE),0)*('EV Scenarios'!V$4-'EV Scenarios'!V$2)</f>
        <v>0</v>
      </c>
      <c r="W10" s="1">
        <f>'Pc, Summer, S1'!W10*Main!$B$5+_xlfn.IFNA(VLOOKUP($A10,'EV Distribution'!$A$2:$B$11,2,FALSE),0)*('EV Scenarios'!W$4-'EV Scenarios'!W$2)</f>
        <v>0</v>
      </c>
      <c r="X10" s="1">
        <f>'Pc, Summer, S1'!X10*Main!$B$5+_xlfn.IFNA(VLOOKUP($A10,'EV Distribution'!$A$2:$B$11,2,FALSE),0)*('EV Scenarios'!X$4-'EV Scenarios'!X$2)</f>
        <v>0</v>
      </c>
      <c r="Y10" s="1">
        <f>'Pc, Summer, S1'!Y10*Main!$B$5+_xlfn.IFNA(VLOOKUP($A10,'EV Distribution'!$A$2:$B$11,2,FALSE),0)*('EV Scenarios'!Y$4-'EV Scenarios'!Y$2)</f>
        <v>0</v>
      </c>
    </row>
    <row r="11" spans="1:25" x14ac:dyDescent="0.3">
      <c r="A11">
        <v>15</v>
      </c>
      <c r="B11" s="1">
        <f>'Pc, Summer, S1'!B11*Main!$B$5+_xlfn.IFNA(VLOOKUP($A11,'EV Distribution'!$A$2:$B$11,2,FALSE),0)*('EV Scenarios'!B$4-'EV Scenarios'!B$2)</f>
        <v>3.86205</v>
      </c>
      <c r="C11" s="1">
        <f>'Pc, Summer, S1'!C11*Main!$B$5+_xlfn.IFNA(VLOOKUP($A11,'EV Distribution'!$A$2:$B$11,2,FALSE),0)*('EV Scenarios'!C$4-'EV Scenarios'!C$2)</f>
        <v>4.6717233333333334</v>
      </c>
      <c r="D11" s="1">
        <f>'Pc, Summer, S1'!D11*Main!$B$5+_xlfn.IFNA(VLOOKUP($A11,'EV Distribution'!$A$2:$B$11,2,FALSE),0)*('EV Scenarios'!D$4-'EV Scenarios'!D$2)</f>
        <v>6.2154566666666655</v>
      </c>
      <c r="E11" s="1">
        <f>'Pc, Summer, S1'!E11*Main!$B$5+_xlfn.IFNA(VLOOKUP($A11,'EV Distribution'!$A$2:$B$11,2,FALSE),0)*('EV Scenarios'!E$4-'EV Scenarios'!E$2)</f>
        <v>7.3780933333333332</v>
      </c>
      <c r="F11" s="1">
        <f>'Pc, Summer, S1'!F11*Main!$B$5+_xlfn.IFNA(VLOOKUP($A11,'EV Distribution'!$A$2:$B$11,2,FALSE),0)*('EV Scenarios'!F$4-'EV Scenarios'!F$2)</f>
        <v>8.509053333333334</v>
      </c>
      <c r="G11" s="1">
        <f>'Pc, Summer, S1'!G11*Main!$B$5+_xlfn.IFNA(VLOOKUP($A11,'EV Distribution'!$A$2:$B$11,2,FALSE),0)*('EV Scenarios'!G$4-'EV Scenarios'!G$2)</f>
        <v>9.1583699999999997</v>
      </c>
      <c r="H11" s="1">
        <f>'Pc, Summer, S1'!H11*Main!$B$5+_xlfn.IFNA(VLOOKUP($A11,'EV Distribution'!$A$2:$B$11,2,FALSE),0)*('EV Scenarios'!H$4-'EV Scenarios'!H$2)</f>
        <v>8.4838966666666664</v>
      </c>
      <c r="I11" s="1">
        <f>'Pc, Summer, S1'!I11*Main!$B$5+_xlfn.IFNA(VLOOKUP($A11,'EV Distribution'!$A$2:$B$11,2,FALSE),0)*('EV Scenarios'!I$4-'EV Scenarios'!I$2)</f>
        <v>12.50282</v>
      </c>
      <c r="J11" s="1">
        <f>'Pc, Summer, S1'!J11*Main!$B$5+_xlfn.IFNA(VLOOKUP($A11,'EV Distribution'!$A$2:$B$11,2,FALSE),0)*('EV Scenarios'!J$4-'EV Scenarios'!J$2)</f>
        <v>11.123993333333333</v>
      </c>
      <c r="K11" s="1">
        <f>'Pc, Summer, S1'!K11*Main!$B$5+_xlfn.IFNA(VLOOKUP($A11,'EV Distribution'!$A$2:$B$11,2,FALSE),0)*('EV Scenarios'!K$4-'EV Scenarios'!K$2)</f>
        <v>13.116853333333333</v>
      </c>
      <c r="L11" s="1">
        <f>'Pc, Summer, S1'!L11*Main!$B$5+_xlfn.IFNA(VLOOKUP($A11,'EV Distribution'!$A$2:$B$11,2,FALSE),0)*('EV Scenarios'!L$4-'EV Scenarios'!L$2)</f>
        <v>13.354746666666667</v>
      </c>
      <c r="M11" s="1">
        <f>'Pc, Summer, S1'!M11*Main!$B$5+_xlfn.IFNA(VLOOKUP($A11,'EV Distribution'!$A$2:$B$11,2,FALSE),0)*('EV Scenarios'!M$4-'EV Scenarios'!M$2)</f>
        <v>13.012599999999999</v>
      </c>
      <c r="N11" s="1">
        <f>'Pc, Summer, S1'!N11*Main!$B$5+_xlfn.IFNA(VLOOKUP($A11,'EV Distribution'!$A$2:$B$11,2,FALSE),0)*('EV Scenarios'!N$4-'EV Scenarios'!N$2)</f>
        <v>12.024446666666666</v>
      </c>
      <c r="O11" s="1">
        <f>'Pc, Summer, S1'!O11*Main!$B$5+_xlfn.IFNA(VLOOKUP($A11,'EV Distribution'!$A$2:$B$11,2,FALSE),0)*('EV Scenarios'!O$4-'EV Scenarios'!O$2)</f>
        <v>11.379623333333331</v>
      </c>
      <c r="P11" s="1">
        <f>'Pc, Summer, S1'!P11*Main!$B$5+_xlfn.IFNA(VLOOKUP($A11,'EV Distribution'!$A$2:$B$11,2,FALSE),0)*('EV Scenarios'!P$4-'EV Scenarios'!P$2)</f>
        <v>11.020856666666667</v>
      </c>
      <c r="Q11" s="1">
        <f>'Pc, Summer, S1'!Q11*Main!$B$5+_xlfn.IFNA(VLOOKUP($A11,'EV Distribution'!$A$2:$B$11,2,FALSE),0)*('EV Scenarios'!Q$4-'EV Scenarios'!Q$2)</f>
        <v>10.324583333333333</v>
      </c>
      <c r="R11" s="1">
        <f>'Pc, Summer, S1'!R11*Main!$B$5+_xlfn.IFNA(VLOOKUP($A11,'EV Distribution'!$A$2:$B$11,2,FALSE),0)*('EV Scenarios'!R$4-'EV Scenarios'!R$2)</f>
        <v>9.8669299999999982</v>
      </c>
      <c r="S11" s="1">
        <f>'Pc, Summer, S1'!S11*Main!$B$5+_xlfn.IFNA(VLOOKUP($A11,'EV Distribution'!$A$2:$B$11,2,FALSE),0)*('EV Scenarios'!S$4-'EV Scenarios'!S$2)</f>
        <v>9.355596666666667</v>
      </c>
      <c r="T11" s="1">
        <f>'Pc, Summer, S1'!T11*Main!$B$5+_xlfn.IFNA(VLOOKUP($A11,'EV Distribution'!$A$2:$B$11,2,FALSE),0)*('EV Scenarios'!T$4-'EV Scenarios'!T$2)</f>
        <v>6.7021933333333337</v>
      </c>
      <c r="U11" s="1">
        <f>'Pc, Summer, S1'!U11*Main!$B$5+_xlfn.IFNA(VLOOKUP($A11,'EV Distribution'!$A$2:$B$11,2,FALSE),0)*('EV Scenarios'!U$4-'EV Scenarios'!U$2)</f>
        <v>6.9952199999999998</v>
      </c>
      <c r="V11" s="1">
        <f>'Pc, Summer, S1'!V11*Main!$B$5+_xlfn.IFNA(VLOOKUP($A11,'EV Distribution'!$A$2:$B$11,2,FALSE),0)*('EV Scenarios'!V$4-'EV Scenarios'!V$2)</f>
        <v>7.3540766666666659</v>
      </c>
      <c r="W11" s="1">
        <f>'Pc, Summer, S1'!W11*Main!$B$5+_xlfn.IFNA(VLOOKUP($A11,'EV Distribution'!$A$2:$B$11,2,FALSE),0)*('EV Scenarios'!W$4-'EV Scenarios'!W$2)</f>
        <v>7.9680166666666654</v>
      </c>
      <c r="X11" s="1">
        <f>'Pc, Summer, S1'!X11*Main!$B$5+_xlfn.IFNA(VLOOKUP($A11,'EV Distribution'!$A$2:$B$11,2,FALSE),0)*('EV Scenarios'!X$4-'EV Scenarios'!X$2)</f>
        <v>3.066349999999999</v>
      </c>
      <c r="Y11" s="1">
        <f>'Pc, Summer, S1'!Y11*Main!$B$5+_xlfn.IFNA(VLOOKUP($A11,'EV Distribution'!$A$2:$B$11,2,FALSE),0)*('EV Scenarios'!Y$4-'EV Scenarios'!Y$2)</f>
        <v>3.4059700000000004</v>
      </c>
    </row>
    <row r="12" spans="1:25" x14ac:dyDescent="0.3">
      <c r="A12">
        <v>16</v>
      </c>
      <c r="B12" s="1">
        <f>'Pc, Summer, S1'!B12*Main!$B$5+_xlfn.IFNA(VLOOKUP($A12,'EV Distribution'!$A$2:$B$11,2,FALSE),0)*('EV Scenarios'!B$4-'EV Scenarios'!B$2)</f>
        <v>0</v>
      </c>
      <c r="C12" s="1">
        <f>'Pc, Summer, S1'!C12*Main!$B$5+_xlfn.IFNA(VLOOKUP($A12,'EV Distribution'!$A$2:$B$11,2,FALSE),0)*('EV Scenarios'!C$4-'EV Scenarios'!C$2)</f>
        <v>0</v>
      </c>
      <c r="D12" s="1">
        <f>'Pc, Summer, S1'!D12*Main!$B$5+_xlfn.IFNA(VLOOKUP($A12,'EV Distribution'!$A$2:$B$11,2,FALSE),0)*('EV Scenarios'!D$4-'EV Scenarios'!D$2)</f>
        <v>0</v>
      </c>
      <c r="E12" s="1">
        <f>'Pc, Summer, S1'!E12*Main!$B$5+_xlfn.IFNA(VLOOKUP($A12,'EV Distribution'!$A$2:$B$11,2,FALSE),0)*('EV Scenarios'!E$4-'EV Scenarios'!E$2)</f>
        <v>0</v>
      </c>
      <c r="F12" s="1">
        <f>'Pc, Summer, S1'!F12*Main!$B$5+_xlfn.IFNA(VLOOKUP($A12,'EV Distribution'!$A$2:$B$11,2,FALSE),0)*('EV Scenarios'!F$4-'EV Scenarios'!F$2)</f>
        <v>0</v>
      </c>
      <c r="G12" s="1">
        <f>'Pc, Summer, S1'!G12*Main!$B$5+_xlfn.IFNA(VLOOKUP($A12,'EV Distribution'!$A$2:$B$11,2,FALSE),0)*('EV Scenarios'!G$4-'EV Scenarios'!G$2)</f>
        <v>0</v>
      </c>
      <c r="H12" s="1">
        <f>'Pc, Summer, S1'!H12*Main!$B$5+_xlfn.IFNA(VLOOKUP($A12,'EV Distribution'!$A$2:$B$11,2,FALSE),0)*('EV Scenarios'!H$4-'EV Scenarios'!H$2)</f>
        <v>0</v>
      </c>
      <c r="I12" s="1">
        <f>'Pc, Summer, S1'!I12*Main!$B$5+_xlfn.IFNA(VLOOKUP($A12,'EV Distribution'!$A$2:$B$11,2,FALSE),0)*('EV Scenarios'!I$4-'EV Scenarios'!I$2)</f>
        <v>0</v>
      </c>
      <c r="J12" s="1">
        <f>'Pc, Summer, S1'!J12*Main!$B$5+_xlfn.IFNA(VLOOKUP($A12,'EV Distribution'!$A$2:$B$11,2,FALSE),0)*('EV Scenarios'!J$4-'EV Scenarios'!J$2)</f>
        <v>0</v>
      </c>
      <c r="K12" s="1">
        <f>'Pc, Summer, S1'!K12*Main!$B$5+_xlfn.IFNA(VLOOKUP($A12,'EV Distribution'!$A$2:$B$11,2,FALSE),0)*('EV Scenarios'!K$4-'EV Scenarios'!K$2)</f>
        <v>0</v>
      </c>
      <c r="L12" s="1">
        <f>'Pc, Summer, S1'!L12*Main!$B$5+_xlfn.IFNA(VLOOKUP($A12,'EV Distribution'!$A$2:$B$11,2,FALSE),0)*('EV Scenarios'!L$4-'EV Scenarios'!L$2)</f>
        <v>0</v>
      </c>
      <c r="M12" s="1">
        <f>'Pc, Summer, S1'!M12*Main!$B$5+_xlfn.IFNA(VLOOKUP($A12,'EV Distribution'!$A$2:$B$11,2,FALSE),0)*('EV Scenarios'!M$4-'EV Scenarios'!M$2)</f>
        <v>0</v>
      </c>
      <c r="N12" s="1">
        <f>'Pc, Summer, S1'!N12*Main!$B$5+_xlfn.IFNA(VLOOKUP($A12,'EV Distribution'!$A$2:$B$11,2,FALSE),0)*('EV Scenarios'!N$4-'EV Scenarios'!N$2)</f>
        <v>0</v>
      </c>
      <c r="O12" s="1">
        <f>'Pc, Summer, S1'!O12*Main!$B$5+_xlfn.IFNA(VLOOKUP($A12,'EV Distribution'!$A$2:$B$11,2,FALSE),0)*('EV Scenarios'!O$4-'EV Scenarios'!O$2)</f>
        <v>0</v>
      </c>
      <c r="P12" s="1">
        <f>'Pc, Summer, S1'!P12*Main!$B$5+_xlfn.IFNA(VLOOKUP($A12,'EV Distribution'!$A$2:$B$11,2,FALSE),0)*('EV Scenarios'!P$4-'EV Scenarios'!P$2)</f>
        <v>0</v>
      </c>
      <c r="Q12" s="1">
        <f>'Pc, Summer, S1'!Q12*Main!$B$5+_xlfn.IFNA(VLOOKUP($A12,'EV Distribution'!$A$2:$B$11,2,FALSE),0)*('EV Scenarios'!Q$4-'EV Scenarios'!Q$2)</f>
        <v>0</v>
      </c>
      <c r="R12" s="1">
        <f>'Pc, Summer, S1'!R12*Main!$B$5+_xlfn.IFNA(VLOOKUP($A12,'EV Distribution'!$A$2:$B$11,2,FALSE),0)*('EV Scenarios'!R$4-'EV Scenarios'!R$2)</f>
        <v>0</v>
      </c>
      <c r="S12" s="1">
        <f>'Pc, Summer, S1'!S12*Main!$B$5+_xlfn.IFNA(VLOOKUP($A12,'EV Distribution'!$A$2:$B$11,2,FALSE),0)*('EV Scenarios'!S$4-'EV Scenarios'!S$2)</f>
        <v>0</v>
      </c>
      <c r="T12" s="1">
        <f>'Pc, Summer, S1'!T12*Main!$B$5+_xlfn.IFNA(VLOOKUP($A12,'EV Distribution'!$A$2:$B$11,2,FALSE),0)*('EV Scenarios'!T$4-'EV Scenarios'!T$2)</f>
        <v>0</v>
      </c>
      <c r="U12" s="1">
        <f>'Pc, Summer, S1'!U12*Main!$B$5+_xlfn.IFNA(VLOOKUP($A12,'EV Distribution'!$A$2:$B$11,2,FALSE),0)*('EV Scenarios'!U$4-'EV Scenarios'!U$2)</f>
        <v>0</v>
      </c>
      <c r="V12" s="1">
        <f>'Pc, Summer, S1'!V12*Main!$B$5+_xlfn.IFNA(VLOOKUP($A12,'EV Distribution'!$A$2:$B$11,2,FALSE),0)*('EV Scenarios'!V$4-'EV Scenarios'!V$2)</f>
        <v>0</v>
      </c>
      <c r="W12" s="1">
        <f>'Pc, Summer, S1'!W12*Main!$B$5+_xlfn.IFNA(VLOOKUP($A12,'EV Distribution'!$A$2:$B$11,2,FALSE),0)*('EV Scenarios'!W$4-'EV Scenarios'!W$2)</f>
        <v>0</v>
      </c>
      <c r="X12" s="1">
        <f>'Pc, Summer, S1'!X12*Main!$B$5+_xlfn.IFNA(VLOOKUP($A12,'EV Distribution'!$A$2:$B$11,2,FALSE),0)*('EV Scenarios'!X$4-'EV Scenarios'!X$2)</f>
        <v>0</v>
      </c>
      <c r="Y12" s="1">
        <f>'Pc, Summer, S1'!Y12*Main!$B$5+_xlfn.IFNA(VLOOKUP($A12,'EV Distribution'!$A$2:$B$11,2,FALSE),0)*('EV Scenarios'!Y$4-'EV Scenarios'!Y$2)</f>
        <v>0</v>
      </c>
    </row>
    <row r="13" spans="1:25" x14ac:dyDescent="0.3">
      <c r="A13">
        <v>17</v>
      </c>
      <c r="B13" s="1">
        <f>'Pc, Summer, S1'!B13*Main!$B$5+_xlfn.IFNA(VLOOKUP($A13,'EV Distribution'!$A$2:$B$11,2,FALSE),0)*('EV Scenarios'!B$4-'EV Scenarios'!B$2)</f>
        <v>0</v>
      </c>
      <c r="C13" s="1">
        <f>'Pc, Summer, S1'!C13*Main!$B$5+_xlfn.IFNA(VLOOKUP($A13,'EV Distribution'!$A$2:$B$11,2,FALSE),0)*('EV Scenarios'!C$4-'EV Scenarios'!C$2)</f>
        <v>0</v>
      </c>
      <c r="D13" s="1">
        <f>'Pc, Summer, S1'!D13*Main!$B$5+_xlfn.IFNA(VLOOKUP($A13,'EV Distribution'!$A$2:$B$11,2,FALSE),0)*('EV Scenarios'!D$4-'EV Scenarios'!D$2)</f>
        <v>0</v>
      </c>
      <c r="E13" s="1">
        <f>'Pc, Summer, S1'!E13*Main!$B$5+_xlfn.IFNA(VLOOKUP($A13,'EV Distribution'!$A$2:$B$11,2,FALSE),0)*('EV Scenarios'!E$4-'EV Scenarios'!E$2)</f>
        <v>0</v>
      </c>
      <c r="F13" s="1">
        <f>'Pc, Summer, S1'!F13*Main!$B$5+_xlfn.IFNA(VLOOKUP($A13,'EV Distribution'!$A$2:$B$11,2,FALSE),0)*('EV Scenarios'!F$4-'EV Scenarios'!F$2)</f>
        <v>0</v>
      </c>
      <c r="G13" s="1">
        <f>'Pc, Summer, S1'!G13*Main!$B$5+_xlfn.IFNA(VLOOKUP($A13,'EV Distribution'!$A$2:$B$11,2,FALSE),0)*('EV Scenarios'!G$4-'EV Scenarios'!G$2)</f>
        <v>0</v>
      </c>
      <c r="H13" s="1">
        <f>'Pc, Summer, S1'!H13*Main!$B$5+_xlfn.IFNA(VLOOKUP($A13,'EV Distribution'!$A$2:$B$11,2,FALSE),0)*('EV Scenarios'!H$4-'EV Scenarios'!H$2)</f>
        <v>0</v>
      </c>
      <c r="I13" s="1">
        <f>'Pc, Summer, S1'!I13*Main!$B$5+_xlfn.IFNA(VLOOKUP($A13,'EV Distribution'!$A$2:$B$11,2,FALSE),0)*('EV Scenarios'!I$4-'EV Scenarios'!I$2)</f>
        <v>0</v>
      </c>
      <c r="J13" s="1">
        <f>'Pc, Summer, S1'!J13*Main!$B$5+_xlfn.IFNA(VLOOKUP($A13,'EV Distribution'!$A$2:$B$11,2,FALSE),0)*('EV Scenarios'!J$4-'EV Scenarios'!J$2)</f>
        <v>0</v>
      </c>
      <c r="K13" s="1">
        <f>'Pc, Summer, S1'!K13*Main!$B$5+_xlfn.IFNA(VLOOKUP($A13,'EV Distribution'!$A$2:$B$11,2,FALSE),0)*('EV Scenarios'!K$4-'EV Scenarios'!K$2)</f>
        <v>0</v>
      </c>
      <c r="L13" s="1">
        <f>'Pc, Summer, S1'!L13*Main!$B$5+_xlfn.IFNA(VLOOKUP($A13,'EV Distribution'!$A$2:$B$11,2,FALSE),0)*('EV Scenarios'!L$4-'EV Scenarios'!L$2)</f>
        <v>0</v>
      </c>
      <c r="M13" s="1">
        <f>'Pc, Summer, S1'!M13*Main!$B$5+_xlfn.IFNA(VLOOKUP($A13,'EV Distribution'!$A$2:$B$11,2,FALSE),0)*('EV Scenarios'!M$4-'EV Scenarios'!M$2)</f>
        <v>0</v>
      </c>
      <c r="N13" s="1">
        <f>'Pc, Summer, S1'!N13*Main!$B$5+_xlfn.IFNA(VLOOKUP($A13,'EV Distribution'!$A$2:$B$11,2,FALSE),0)*('EV Scenarios'!N$4-'EV Scenarios'!N$2)</f>
        <v>0</v>
      </c>
      <c r="O13" s="1">
        <f>'Pc, Summer, S1'!O13*Main!$B$5+_xlfn.IFNA(VLOOKUP($A13,'EV Distribution'!$A$2:$B$11,2,FALSE),0)*('EV Scenarios'!O$4-'EV Scenarios'!O$2)</f>
        <v>0</v>
      </c>
      <c r="P13" s="1">
        <f>'Pc, Summer, S1'!P13*Main!$B$5+_xlfn.IFNA(VLOOKUP($A13,'EV Distribution'!$A$2:$B$11,2,FALSE),0)*('EV Scenarios'!P$4-'EV Scenarios'!P$2)</f>
        <v>0</v>
      </c>
      <c r="Q13" s="1">
        <f>'Pc, Summer, S1'!Q13*Main!$B$5+_xlfn.IFNA(VLOOKUP($A13,'EV Distribution'!$A$2:$B$11,2,FALSE),0)*('EV Scenarios'!Q$4-'EV Scenarios'!Q$2)</f>
        <v>0</v>
      </c>
      <c r="R13" s="1">
        <f>'Pc, Summer, S1'!R13*Main!$B$5+_xlfn.IFNA(VLOOKUP($A13,'EV Distribution'!$A$2:$B$11,2,FALSE),0)*('EV Scenarios'!R$4-'EV Scenarios'!R$2)</f>
        <v>0</v>
      </c>
      <c r="S13" s="1">
        <f>'Pc, Summer, S1'!S13*Main!$B$5+_xlfn.IFNA(VLOOKUP($A13,'EV Distribution'!$A$2:$B$11,2,FALSE),0)*('EV Scenarios'!S$4-'EV Scenarios'!S$2)</f>
        <v>0</v>
      </c>
      <c r="T13" s="1">
        <f>'Pc, Summer, S1'!T13*Main!$B$5+_xlfn.IFNA(VLOOKUP($A13,'EV Distribution'!$A$2:$B$11,2,FALSE),0)*('EV Scenarios'!T$4-'EV Scenarios'!T$2)</f>
        <v>0</v>
      </c>
      <c r="U13" s="1">
        <f>'Pc, Summer, S1'!U13*Main!$B$5+_xlfn.IFNA(VLOOKUP($A13,'EV Distribution'!$A$2:$B$11,2,FALSE),0)*('EV Scenarios'!U$4-'EV Scenarios'!U$2)</f>
        <v>0</v>
      </c>
      <c r="V13" s="1">
        <f>'Pc, Summer, S1'!V13*Main!$B$5+_xlfn.IFNA(VLOOKUP($A13,'EV Distribution'!$A$2:$B$11,2,FALSE),0)*('EV Scenarios'!V$4-'EV Scenarios'!V$2)</f>
        <v>0</v>
      </c>
      <c r="W13" s="1">
        <f>'Pc, Summer, S1'!W13*Main!$B$5+_xlfn.IFNA(VLOOKUP($A13,'EV Distribution'!$A$2:$B$11,2,FALSE),0)*('EV Scenarios'!W$4-'EV Scenarios'!W$2)</f>
        <v>0</v>
      </c>
      <c r="X13" s="1">
        <f>'Pc, Summer, S1'!X13*Main!$B$5+_xlfn.IFNA(VLOOKUP($A13,'EV Distribution'!$A$2:$B$11,2,FALSE),0)*('EV Scenarios'!X$4-'EV Scenarios'!X$2)</f>
        <v>0</v>
      </c>
      <c r="Y13" s="1">
        <f>'Pc, Summer, S1'!Y13*Main!$B$5+_xlfn.IFNA(VLOOKUP($A13,'EV Distribution'!$A$2:$B$11,2,FALSE),0)*('EV Scenarios'!Y$4-'EV Scenarios'!Y$2)</f>
        <v>0</v>
      </c>
    </row>
    <row r="14" spans="1:25" x14ac:dyDescent="0.3">
      <c r="A14">
        <v>18</v>
      </c>
      <c r="B14" s="1">
        <f>'Pc, Summer, S1'!B14*Main!$B$5+_xlfn.IFNA(VLOOKUP($A14,'EV Distribution'!$A$2:$B$11,2,FALSE),0)*('EV Scenarios'!B$4-'EV Scenarios'!B$2)</f>
        <v>0</v>
      </c>
      <c r="C14" s="1">
        <f>'Pc, Summer, S1'!C14*Main!$B$5+_xlfn.IFNA(VLOOKUP($A14,'EV Distribution'!$A$2:$B$11,2,FALSE),0)*('EV Scenarios'!C$4-'EV Scenarios'!C$2)</f>
        <v>0</v>
      </c>
      <c r="D14" s="1">
        <f>'Pc, Summer, S1'!D14*Main!$B$5+_xlfn.IFNA(VLOOKUP($A14,'EV Distribution'!$A$2:$B$11,2,FALSE),0)*('EV Scenarios'!D$4-'EV Scenarios'!D$2)</f>
        <v>0</v>
      </c>
      <c r="E14" s="1">
        <f>'Pc, Summer, S1'!E14*Main!$B$5+_xlfn.IFNA(VLOOKUP($A14,'EV Distribution'!$A$2:$B$11,2,FALSE),0)*('EV Scenarios'!E$4-'EV Scenarios'!E$2)</f>
        <v>0</v>
      </c>
      <c r="F14" s="1">
        <f>'Pc, Summer, S1'!F14*Main!$B$5+_xlfn.IFNA(VLOOKUP($A14,'EV Distribution'!$A$2:$B$11,2,FALSE),0)*('EV Scenarios'!F$4-'EV Scenarios'!F$2)</f>
        <v>0</v>
      </c>
      <c r="G14" s="1">
        <f>'Pc, Summer, S1'!G14*Main!$B$5+_xlfn.IFNA(VLOOKUP($A14,'EV Distribution'!$A$2:$B$11,2,FALSE),0)*('EV Scenarios'!G$4-'EV Scenarios'!G$2)</f>
        <v>0</v>
      </c>
      <c r="H14" s="1">
        <f>'Pc, Summer, S1'!H14*Main!$B$5+_xlfn.IFNA(VLOOKUP($A14,'EV Distribution'!$A$2:$B$11,2,FALSE),0)*('EV Scenarios'!H$4-'EV Scenarios'!H$2)</f>
        <v>0</v>
      </c>
      <c r="I14" s="1">
        <f>'Pc, Summer, S1'!I14*Main!$B$5+_xlfn.IFNA(VLOOKUP($A14,'EV Distribution'!$A$2:$B$11,2,FALSE),0)*('EV Scenarios'!I$4-'EV Scenarios'!I$2)</f>
        <v>0</v>
      </c>
      <c r="J14" s="1">
        <f>'Pc, Summer, S1'!J14*Main!$B$5+_xlfn.IFNA(VLOOKUP($A14,'EV Distribution'!$A$2:$B$11,2,FALSE),0)*('EV Scenarios'!J$4-'EV Scenarios'!J$2)</f>
        <v>0</v>
      </c>
      <c r="K14" s="1">
        <f>'Pc, Summer, S1'!K14*Main!$B$5+_xlfn.IFNA(VLOOKUP($A14,'EV Distribution'!$A$2:$B$11,2,FALSE),0)*('EV Scenarios'!K$4-'EV Scenarios'!K$2)</f>
        <v>0</v>
      </c>
      <c r="L14" s="1">
        <f>'Pc, Summer, S1'!L14*Main!$B$5+_xlfn.IFNA(VLOOKUP($A14,'EV Distribution'!$A$2:$B$11,2,FALSE),0)*('EV Scenarios'!L$4-'EV Scenarios'!L$2)</f>
        <v>0</v>
      </c>
      <c r="M14" s="1">
        <f>'Pc, Summer, S1'!M14*Main!$B$5+_xlfn.IFNA(VLOOKUP($A14,'EV Distribution'!$A$2:$B$11,2,FALSE),0)*('EV Scenarios'!M$4-'EV Scenarios'!M$2)</f>
        <v>0</v>
      </c>
      <c r="N14" s="1">
        <f>'Pc, Summer, S1'!N14*Main!$B$5+_xlfn.IFNA(VLOOKUP($A14,'EV Distribution'!$A$2:$B$11,2,FALSE),0)*('EV Scenarios'!N$4-'EV Scenarios'!N$2)</f>
        <v>0</v>
      </c>
      <c r="O14" s="1">
        <f>'Pc, Summer, S1'!O14*Main!$B$5+_xlfn.IFNA(VLOOKUP($A14,'EV Distribution'!$A$2:$B$11,2,FALSE),0)*('EV Scenarios'!O$4-'EV Scenarios'!O$2)</f>
        <v>0</v>
      </c>
      <c r="P14" s="1">
        <f>'Pc, Summer, S1'!P14*Main!$B$5+_xlfn.IFNA(VLOOKUP($A14,'EV Distribution'!$A$2:$B$11,2,FALSE),0)*('EV Scenarios'!P$4-'EV Scenarios'!P$2)</f>
        <v>0</v>
      </c>
      <c r="Q14" s="1">
        <f>'Pc, Summer, S1'!Q14*Main!$B$5+_xlfn.IFNA(VLOOKUP($A14,'EV Distribution'!$A$2:$B$11,2,FALSE),0)*('EV Scenarios'!Q$4-'EV Scenarios'!Q$2)</f>
        <v>0</v>
      </c>
      <c r="R14" s="1">
        <f>'Pc, Summer, S1'!R14*Main!$B$5+_xlfn.IFNA(VLOOKUP($A14,'EV Distribution'!$A$2:$B$11,2,FALSE),0)*('EV Scenarios'!R$4-'EV Scenarios'!R$2)</f>
        <v>0</v>
      </c>
      <c r="S14" s="1">
        <f>'Pc, Summer, S1'!S14*Main!$B$5+_xlfn.IFNA(VLOOKUP($A14,'EV Distribution'!$A$2:$B$11,2,FALSE),0)*('EV Scenarios'!S$4-'EV Scenarios'!S$2)</f>
        <v>0</v>
      </c>
      <c r="T14" s="1">
        <f>'Pc, Summer, S1'!T14*Main!$B$5+_xlfn.IFNA(VLOOKUP($A14,'EV Distribution'!$A$2:$B$11,2,FALSE),0)*('EV Scenarios'!T$4-'EV Scenarios'!T$2)</f>
        <v>0</v>
      </c>
      <c r="U14" s="1">
        <f>'Pc, Summer, S1'!U14*Main!$B$5+_xlfn.IFNA(VLOOKUP($A14,'EV Distribution'!$A$2:$B$11,2,FALSE),0)*('EV Scenarios'!U$4-'EV Scenarios'!U$2)</f>
        <v>0</v>
      </c>
      <c r="V14" s="1">
        <f>'Pc, Summer, S1'!V14*Main!$B$5+_xlfn.IFNA(VLOOKUP($A14,'EV Distribution'!$A$2:$B$11,2,FALSE),0)*('EV Scenarios'!V$4-'EV Scenarios'!V$2)</f>
        <v>0</v>
      </c>
      <c r="W14" s="1">
        <f>'Pc, Summer, S1'!W14*Main!$B$5+_xlfn.IFNA(VLOOKUP($A14,'EV Distribution'!$A$2:$B$11,2,FALSE),0)*('EV Scenarios'!W$4-'EV Scenarios'!W$2)</f>
        <v>0</v>
      </c>
      <c r="X14" s="1">
        <f>'Pc, Summer, S1'!X14*Main!$B$5+_xlfn.IFNA(VLOOKUP($A14,'EV Distribution'!$A$2:$B$11,2,FALSE),0)*('EV Scenarios'!X$4-'EV Scenarios'!X$2)</f>
        <v>0</v>
      </c>
      <c r="Y14" s="1">
        <f>'Pc, Summer, S1'!Y14*Main!$B$5+_xlfn.IFNA(VLOOKUP($A14,'EV Distribution'!$A$2:$B$11,2,FALSE),0)*('EV Scenarios'!Y$4-'EV Scenarios'!Y$2)</f>
        <v>0</v>
      </c>
    </row>
    <row r="15" spans="1:25" x14ac:dyDescent="0.3">
      <c r="A15">
        <v>20</v>
      </c>
      <c r="B15" s="1">
        <f>'Pc, Summer, S1'!B15*Main!$B$5+_xlfn.IFNA(VLOOKUP($A15,'EV Distribution'!$A$2:$B$11,2,FALSE),0)*('EV Scenarios'!B$4-'EV Scenarios'!B$2)</f>
        <v>0</v>
      </c>
      <c r="C15" s="1">
        <f>'Pc, Summer, S1'!C15*Main!$B$5+_xlfn.IFNA(VLOOKUP($A15,'EV Distribution'!$A$2:$B$11,2,FALSE),0)*('EV Scenarios'!C$4-'EV Scenarios'!C$2)</f>
        <v>0</v>
      </c>
      <c r="D15" s="1">
        <f>'Pc, Summer, S1'!D15*Main!$B$5+_xlfn.IFNA(VLOOKUP($A15,'EV Distribution'!$A$2:$B$11,2,FALSE),0)*('EV Scenarios'!D$4-'EV Scenarios'!D$2)</f>
        <v>0</v>
      </c>
      <c r="E15" s="1">
        <f>'Pc, Summer, S1'!E15*Main!$B$5+_xlfn.IFNA(VLOOKUP($A15,'EV Distribution'!$A$2:$B$11,2,FALSE),0)*('EV Scenarios'!E$4-'EV Scenarios'!E$2)</f>
        <v>0</v>
      </c>
      <c r="F15" s="1">
        <f>'Pc, Summer, S1'!F15*Main!$B$5+_xlfn.IFNA(VLOOKUP($A15,'EV Distribution'!$A$2:$B$11,2,FALSE),0)*('EV Scenarios'!F$4-'EV Scenarios'!F$2)</f>
        <v>0</v>
      </c>
      <c r="G15" s="1">
        <f>'Pc, Summer, S1'!G15*Main!$B$5+_xlfn.IFNA(VLOOKUP($A15,'EV Distribution'!$A$2:$B$11,2,FALSE),0)*('EV Scenarios'!G$4-'EV Scenarios'!G$2)</f>
        <v>0</v>
      </c>
      <c r="H15" s="1">
        <f>'Pc, Summer, S1'!H15*Main!$B$5+_xlfn.IFNA(VLOOKUP($A15,'EV Distribution'!$A$2:$B$11,2,FALSE),0)*('EV Scenarios'!H$4-'EV Scenarios'!H$2)</f>
        <v>0</v>
      </c>
      <c r="I15" s="1">
        <f>'Pc, Summer, S1'!I15*Main!$B$5+_xlfn.IFNA(VLOOKUP($A15,'EV Distribution'!$A$2:$B$11,2,FALSE),0)*('EV Scenarios'!I$4-'EV Scenarios'!I$2)</f>
        <v>0</v>
      </c>
      <c r="J15" s="1">
        <f>'Pc, Summer, S1'!J15*Main!$B$5+_xlfn.IFNA(VLOOKUP($A15,'EV Distribution'!$A$2:$B$11,2,FALSE),0)*('EV Scenarios'!J$4-'EV Scenarios'!J$2)</f>
        <v>0</v>
      </c>
      <c r="K15" s="1">
        <f>'Pc, Summer, S1'!K15*Main!$B$5+_xlfn.IFNA(VLOOKUP($A15,'EV Distribution'!$A$2:$B$11,2,FALSE),0)*('EV Scenarios'!K$4-'EV Scenarios'!K$2)</f>
        <v>0</v>
      </c>
      <c r="L15" s="1">
        <f>'Pc, Summer, S1'!L15*Main!$B$5+_xlfn.IFNA(VLOOKUP($A15,'EV Distribution'!$A$2:$B$11,2,FALSE),0)*('EV Scenarios'!L$4-'EV Scenarios'!L$2)</f>
        <v>0</v>
      </c>
      <c r="M15" s="1">
        <f>'Pc, Summer, S1'!M15*Main!$B$5+_xlfn.IFNA(VLOOKUP($A15,'EV Distribution'!$A$2:$B$11,2,FALSE),0)*('EV Scenarios'!M$4-'EV Scenarios'!M$2)</f>
        <v>0</v>
      </c>
      <c r="N15" s="1">
        <f>'Pc, Summer, S1'!N15*Main!$B$5+_xlfn.IFNA(VLOOKUP($A15,'EV Distribution'!$A$2:$B$11,2,FALSE),0)*('EV Scenarios'!N$4-'EV Scenarios'!N$2)</f>
        <v>0</v>
      </c>
      <c r="O15" s="1">
        <f>'Pc, Summer, S1'!O15*Main!$B$5+_xlfn.IFNA(VLOOKUP($A15,'EV Distribution'!$A$2:$B$11,2,FALSE),0)*('EV Scenarios'!O$4-'EV Scenarios'!O$2)</f>
        <v>0</v>
      </c>
      <c r="P15" s="1">
        <f>'Pc, Summer, S1'!P15*Main!$B$5+_xlfn.IFNA(VLOOKUP($A15,'EV Distribution'!$A$2:$B$11,2,FALSE),0)*('EV Scenarios'!P$4-'EV Scenarios'!P$2)</f>
        <v>0</v>
      </c>
      <c r="Q15" s="1">
        <f>'Pc, Summer, S1'!Q15*Main!$B$5+_xlfn.IFNA(VLOOKUP($A15,'EV Distribution'!$A$2:$B$11,2,FALSE),0)*('EV Scenarios'!Q$4-'EV Scenarios'!Q$2)</f>
        <v>0</v>
      </c>
      <c r="R15" s="1">
        <f>'Pc, Summer, S1'!R15*Main!$B$5+_xlfn.IFNA(VLOOKUP($A15,'EV Distribution'!$A$2:$B$11,2,FALSE),0)*('EV Scenarios'!R$4-'EV Scenarios'!R$2)</f>
        <v>0</v>
      </c>
      <c r="S15" s="1">
        <f>'Pc, Summer, S1'!S15*Main!$B$5+_xlfn.IFNA(VLOOKUP($A15,'EV Distribution'!$A$2:$B$11,2,FALSE),0)*('EV Scenarios'!S$4-'EV Scenarios'!S$2)</f>
        <v>0</v>
      </c>
      <c r="T15" s="1">
        <f>'Pc, Summer, S1'!T15*Main!$B$5+_xlfn.IFNA(VLOOKUP($A15,'EV Distribution'!$A$2:$B$11,2,FALSE),0)*('EV Scenarios'!T$4-'EV Scenarios'!T$2)</f>
        <v>0</v>
      </c>
      <c r="U15" s="1">
        <f>'Pc, Summer, S1'!U15*Main!$B$5+_xlfn.IFNA(VLOOKUP($A15,'EV Distribution'!$A$2:$B$11,2,FALSE),0)*('EV Scenarios'!U$4-'EV Scenarios'!U$2)</f>
        <v>0</v>
      </c>
      <c r="V15" s="1">
        <f>'Pc, Summer, S1'!V15*Main!$B$5+_xlfn.IFNA(VLOOKUP($A15,'EV Distribution'!$A$2:$B$11,2,FALSE),0)*('EV Scenarios'!V$4-'EV Scenarios'!V$2)</f>
        <v>0</v>
      </c>
      <c r="W15" s="1">
        <f>'Pc, Summer, S1'!W15*Main!$B$5+_xlfn.IFNA(VLOOKUP($A15,'EV Distribution'!$A$2:$B$11,2,FALSE),0)*('EV Scenarios'!W$4-'EV Scenarios'!W$2)</f>
        <v>0</v>
      </c>
      <c r="X15" s="1">
        <f>'Pc, Summer, S1'!X15*Main!$B$5+_xlfn.IFNA(VLOOKUP($A15,'EV Distribution'!$A$2:$B$11,2,FALSE),0)*('EV Scenarios'!X$4-'EV Scenarios'!X$2)</f>
        <v>0</v>
      </c>
      <c r="Y15" s="1">
        <f>'Pc, Summer, S1'!Y15*Main!$B$5+_xlfn.IFNA(VLOOKUP($A15,'EV Distribution'!$A$2:$B$11,2,FALSE),0)*('EV Scenarios'!Y$4-'EV Scenarios'!Y$2)</f>
        <v>0</v>
      </c>
    </row>
    <row r="16" spans="1:25" x14ac:dyDescent="0.3">
      <c r="A16">
        <v>21</v>
      </c>
      <c r="B16" s="1">
        <f>'Pc, Summer, S1'!B16*Main!$B$5+_xlfn.IFNA(VLOOKUP($A16,'EV Distribution'!$A$2:$B$11,2,FALSE),0)*('EV Scenarios'!B$4-'EV Scenarios'!B$2)</f>
        <v>0</v>
      </c>
      <c r="C16" s="1">
        <f>'Pc, Summer, S1'!C16*Main!$B$5+_xlfn.IFNA(VLOOKUP($A16,'EV Distribution'!$A$2:$B$11,2,FALSE),0)*('EV Scenarios'!C$4-'EV Scenarios'!C$2)</f>
        <v>0</v>
      </c>
      <c r="D16" s="1">
        <f>'Pc, Summer, S1'!D16*Main!$B$5+_xlfn.IFNA(VLOOKUP($A16,'EV Distribution'!$A$2:$B$11,2,FALSE),0)*('EV Scenarios'!D$4-'EV Scenarios'!D$2)</f>
        <v>0</v>
      </c>
      <c r="E16" s="1">
        <f>'Pc, Summer, S1'!E16*Main!$B$5+_xlfn.IFNA(VLOOKUP($A16,'EV Distribution'!$A$2:$B$11,2,FALSE),0)*('EV Scenarios'!E$4-'EV Scenarios'!E$2)</f>
        <v>0</v>
      </c>
      <c r="F16" s="1">
        <f>'Pc, Summer, S1'!F16*Main!$B$5+_xlfn.IFNA(VLOOKUP($A16,'EV Distribution'!$A$2:$B$11,2,FALSE),0)*('EV Scenarios'!F$4-'EV Scenarios'!F$2)</f>
        <v>0</v>
      </c>
      <c r="G16" s="1">
        <f>'Pc, Summer, S1'!G16*Main!$B$5+_xlfn.IFNA(VLOOKUP($A16,'EV Distribution'!$A$2:$B$11,2,FALSE),0)*('EV Scenarios'!G$4-'EV Scenarios'!G$2)</f>
        <v>0</v>
      </c>
      <c r="H16" s="1">
        <f>'Pc, Summer, S1'!H16*Main!$B$5+_xlfn.IFNA(VLOOKUP($A16,'EV Distribution'!$A$2:$B$11,2,FALSE),0)*('EV Scenarios'!H$4-'EV Scenarios'!H$2)</f>
        <v>0</v>
      </c>
      <c r="I16" s="1">
        <f>'Pc, Summer, S1'!I16*Main!$B$5+_xlfn.IFNA(VLOOKUP($A16,'EV Distribution'!$A$2:$B$11,2,FALSE),0)*('EV Scenarios'!I$4-'EV Scenarios'!I$2)</f>
        <v>0</v>
      </c>
      <c r="J16" s="1">
        <f>'Pc, Summer, S1'!J16*Main!$B$5+_xlfn.IFNA(VLOOKUP($A16,'EV Distribution'!$A$2:$B$11,2,FALSE),0)*('EV Scenarios'!J$4-'EV Scenarios'!J$2)</f>
        <v>0</v>
      </c>
      <c r="K16" s="1">
        <f>'Pc, Summer, S1'!K16*Main!$B$5+_xlfn.IFNA(VLOOKUP($A16,'EV Distribution'!$A$2:$B$11,2,FALSE),0)*('EV Scenarios'!K$4-'EV Scenarios'!K$2)</f>
        <v>0</v>
      </c>
      <c r="L16" s="1">
        <f>'Pc, Summer, S1'!L16*Main!$B$5+_xlfn.IFNA(VLOOKUP($A16,'EV Distribution'!$A$2:$B$11,2,FALSE),0)*('EV Scenarios'!L$4-'EV Scenarios'!L$2)</f>
        <v>0</v>
      </c>
      <c r="M16" s="1">
        <f>'Pc, Summer, S1'!M16*Main!$B$5+_xlfn.IFNA(VLOOKUP($A16,'EV Distribution'!$A$2:$B$11,2,FALSE),0)*('EV Scenarios'!M$4-'EV Scenarios'!M$2)</f>
        <v>0</v>
      </c>
      <c r="N16" s="1">
        <f>'Pc, Summer, S1'!N16*Main!$B$5+_xlfn.IFNA(VLOOKUP($A16,'EV Distribution'!$A$2:$B$11,2,FALSE),0)*('EV Scenarios'!N$4-'EV Scenarios'!N$2)</f>
        <v>0</v>
      </c>
      <c r="O16" s="1">
        <f>'Pc, Summer, S1'!O16*Main!$B$5+_xlfn.IFNA(VLOOKUP($A16,'EV Distribution'!$A$2:$B$11,2,FALSE),0)*('EV Scenarios'!O$4-'EV Scenarios'!O$2)</f>
        <v>0</v>
      </c>
      <c r="P16" s="1">
        <f>'Pc, Summer, S1'!P16*Main!$B$5+_xlfn.IFNA(VLOOKUP($A16,'EV Distribution'!$A$2:$B$11,2,FALSE),0)*('EV Scenarios'!P$4-'EV Scenarios'!P$2)</f>
        <v>0</v>
      </c>
      <c r="Q16" s="1">
        <f>'Pc, Summer, S1'!Q16*Main!$B$5+_xlfn.IFNA(VLOOKUP($A16,'EV Distribution'!$A$2:$B$11,2,FALSE),0)*('EV Scenarios'!Q$4-'EV Scenarios'!Q$2)</f>
        <v>0</v>
      </c>
      <c r="R16" s="1">
        <f>'Pc, Summer, S1'!R16*Main!$B$5+_xlfn.IFNA(VLOOKUP($A16,'EV Distribution'!$A$2:$B$11,2,FALSE),0)*('EV Scenarios'!R$4-'EV Scenarios'!R$2)</f>
        <v>0</v>
      </c>
      <c r="S16" s="1">
        <f>'Pc, Summer, S1'!S16*Main!$B$5+_xlfn.IFNA(VLOOKUP($A16,'EV Distribution'!$A$2:$B$11,2,FALSE),0)*('EV Scenarios'!S$4-'EV Scenarios'!S$2)</f>
        <v>0</v>
      </c>
      <c r="T16" s="1">
        <f>'Pc, Summer, S1'!T16*Main!$B$5+_xlfn.IFNA(VLOOKUP($A16,'EV Distribution'!$A$2:$B$11,2,FALSE),0)*('EV Scenarios'!T$4-'EV Scenarios'!T$2)</f>
        <v>0</v>
      </c>
      <c r="U16" s="1">
        <f>'Pc, Summer, S1'!U16*Main!$B$5+_xlfn.IFNA(VLOOKUP($A16,'EV Distribution'!$A$2:$B$11,2,FALSE),0)*('EV Scenarios'!U$4-'EV Scenarios'!U$2)</f>
        <v>0</v>
      </c>
      <c r="V16" s="1">
        <f>'Pc, Summer, S1'!V16*Main!$B$5+_xlfn.IFNA(VLOOKUP($A16,'EV Distribution'!$A$2:$B$11,2,FALSE),0)*('EV Scenarios'!V$4-'EV Scenarios'!V$2)</f>
        <v>0</v>
      </c>
      <c r="W16" s="1">
        <f>'Pc, Summer, S1'!W16*Main!$B$5+_xlfn.IFNA(VLOOKUP($A16,'EV Distribution'!$A$2:$B$11,2,FALSE),0)*('EV Scenarios'!W$4-'EV Scenarios'!W$2)</f>
        <v>0</v>
      </c>
      <c r="X16" s="1">
        <f>'Pc, Summer, S1'!X16*Main!$B$5+_xlfn.IFNA(VLOOKUP($A16,'EV Distribution'!$A$2:$B$11,2,FALSE),0)*('EV Scenarios'!X$4-'EV Scenarios'!X$2)</f>
        <v>0</v>
      </c>
      <c r="Y16" s="1">
        <f>'Pc, Summer, S1'!Y16*Main!$B$5+_xlfn.IFNA(VLOOKUP($A16,'EV Distribution'!$A$2:$B$11,2,FALSE),0)*('EV Scenarios'!Y$4-'EV Scenarios'!Y$2)</f>
        <v>0</v>
      </c>
    </row>
    <row r="17" spans="1:25" x14ac:dyDescent="0.3">
      <c r="A17">
        <v>26</v>
      </c>
      <c r="B17" s="1">
        <f>'Pc, Summer, S1'!B17*Main!$B$5+_xlfn.IFNA(VLOOKUP($A17,'EV Distribution'!$A$2:$B$11,2,FALSE),0)*('EV Scenarios'!B$4-'EV Scenarios'!B$2)</f>
        <v>0</v>
      </c>
      <c r="C17" s="1">
        <f>'Pc, Summer, S1'!C17*Main!$B$5+_xlfn.IFNA(VLOOKUP($A17,'EV Distribution'!$A$2:$B$11,2,FALSE),0)*('EV Scenarios'!C$4-'EV Scenarios'!C$2)</f>
        <v>0</v>
      </c>
      <c r="D17" s="1">
        <f>'Pc, Summer, S1'!D17*Main!$B$5+_xlfn.IFNA(VLOOKUP($A17,'EV Distribution'!$A$2:$B$11,2,FALSE),0)*('EV Scenarios'!D$4-'EV Scenarios'!D$2)</f>
        <v>0</v>
      </c>
      <c r="E17" s="1">
        <f>'Pc, Summer, S1'!E17*Main!$B$5+_xlfn.IFNA(VLOOKUP($A17,'EV Distribution'!$A$2:$B$11,2,FALSE),0)*('EV Scenarios'!E$4-'EV Scenarios'!E$2)</f>
        <v>0</v>
      </c>
      <c r="F17" s="1">
        <f>'Pc, Summer, S1'!F17*Main!$B$5+_xlfn.IFNA(VLOOKUP($A17,'EV Distribution'!$A$2:$B$11,2,FALSE),0)*('EV Scenarios'!F$4-'EV Scenarios'!F$2)</f>
        <v>0</v>
      </c>
      <c r="G17" s="1">
        <f>'Pc, Summer, S1'!G17*Main!$B$5+_xlfn.IFNA(VLOOKUP($A17,'EV Distribution'!$A$2:$B$11,2,FALSE),0)*('EV Scenarios'!G$4-'EV Scenarios'!G$2)</f>
        <v>0</v>
      </c>
      <c r="H17" s="1">
        <f>'Pc, Summer, S1'!H17*Main!$B$5+_xlfn.IFNA(VLOOKUP($A17,'EV Distribution'!$A$2:$B$11,2,FALSE),0)*('EV Scenarios'!H$4-'EV Scenarios'!H$2)</f>
        <v>0</v>
      </c>
      <c r="I17" s="1">
        <f>'Pc, Summer, S1'!I17*Main!$B$5+_xlfn.IFNA(VLOOKUP($A17,'EV Distribution'!$A$2:$B$11,2,FALSE),0)*('EV Scenarios'!I$4-'EV Scenarios'!I$2)</f>
        <v>0</v>
      </c>
      <c r="J17" s="1">
        <f>'Pc, Summer, S1'!J17*Main!$B$5+_xlfn.IFNA(VLOOKUP($A17,'EV Distribution'!$A$2:$B$11,2,FALSE),0)*('EV Scenarios'!J$4-'EV Scenarios'!J$2)</f>
        <v>0</v>
      </c>
      <c r="K17" s="1">
        <f>'Pc, Summer, S1'!K17*Main!$B$5+_xlfn.IFNA(VLOOKUP($A17,'EV Distribution'!$A$2:$B$11,2,FALSE),0)*('EV Scenarios'!K$4-'EV Scenarios'!K$2)</f>
        <v>0</v>
      </c>
      <c r="L17" s="1">
        <f>'Pc, Summer, S1'!L17*Main!$B$5+_xlfn.IFNA(VLOOKUP($A17,'EV Distribution'!$A$2:$B$11,2,FALSE),0)*('EV Scenarios'!L$4-'EV Scenarios'!L$2)</f>
        <v>0</v>
      </c>
      <c r="M17" s="1">
        <f>'Pc, Summer, S1'!M17*Main!$B$5+_xlfn.IFNA(VLOOKUP($A17,'EV Distribution'!$A$2:$B$11,2,FALSE),0)*('EV Scenarios'!M$4-'EV Scenarios'!M$2)</f>
        <v>0</v>
      </c>
      <c r="N17" s="1">
        <f>'Pc, Summer, S1'!N17*Main!$B$5+_xlfn.IFNA(VLOOKUP($A17,'EV Distribution'!$A$2:$B$11,2,FALSE),0)*('EV Scenarios'!N$4-'EV Scenarios'!N$2)</f>
        <v>0</v>
      </c>
      <c r="O17" s="1">
        <f>'Pc, Summer, S1'!O17*Main!$B$5+_xlfn.IFNA(VLOOKUP($A17,'EV Distribution'!$A$2:$B$11,2,FALSE),0)*('EV Scenarios'!O$4-'EV Scenarios'!O$2)</f>
        <v>0</v>
      </c>
      <c r="P17" s="1">
        <f>'Pc, Summer, S1'!P17*Main!$B$5+_xlfn.IFNA(VLOOKUP($A17,'EV Distribution'!$A$2:$B$11,2,FALSE),0)*('EV Scenarios'!P$4-'EV Scenarios'!P$2)</f>
        <v>0</v>
      </c>
      <c r="Q17" s="1">
        <f>'Pc, Summer, S1'!Q17*Main!$B$5+_xlfn.IFNA(VLOOKUP($A17,'EV Distribution'!$A$2:$B$11,2,FALSE),0)*('EV Scenarios'!Q$4-'EV Scenarios'!Q$2)</f>
        <v>0</v>
      </c>
      <c r="R17" s="1">
        <f>'Pc, Summer, S1'!R17*Main!$B$5+_xlfn.IFNA(VLOOKUP($A17,'EV Distribution'!$A$2:$B$11,2,FALSE),0)*('EV Scenarios'!R$4-'EV Scenarios'!R$2)</f>
        <v>0</v>
      </c>
      <c r="S17" s="1">
        <f>'Pc, Summer, S1'!S17*Main!$B$5+_xlfn.IFNA(VLOOKUP($A17,'EV Distribution'!$A$2:$B$11,2,FALSE),0)*('EV Scenarios'!S$4-'EV Scenarios'!S$2)</f>
        <v>0</v>
      </c>
      <c r="T17" s="1">
        <f>'Pc, Summer, S1'!T17*Main!$B$5+_xlfn.IFNA(VLOOKUP($A17,'EV Distribution'!$A$2:$B$11,2,FALSE),0)*('EV Scenarios'!T$4-'EV Scenarios'!T$2)</f>
        <v>0</v>
      </c>
      <c r="U17" s="1">
        <f>'Pc, Summer, S1'!U17*Main!$B$5+_xlfn.IFNA(VLOOKUP($A17,'EV Distribution'!$A$2:$B$11,2,FALSE),0)*('EV Scenarios'!U$4-'EV Scenarios'!U$2)</f>
        <v>0</v>
      </c>
      <c r="V17" s="1">
        <f>'Pc, Summer, S1'!V17*Main!$B$5+_xlfn.IFNA(VLOOKUP($A17,'EV Distribution'!$A$2:$B$11,2,FALSE),0)*('EV Scenarios'!V$4-'EV Scenarios'!V$2)</f>
        <v>0</v>
      </c>
      <c r="W17" s="1">
        <f>'Pc, Summer, S1'!W17*Main!$B$5+_xlfn.IFNA(VLOOKUP($A17,'EV Distribution'!$A$2:$B$11,2,FALSE),0)*('EV Scenarios'!W$4-'EV Scenarios'!W$2)</f>
        <v>0</v>
      </c>
      <c r="X17" s="1">
        <f>'Pc, Summer, S1'!X17*Main!$B$5+_xlfn.IFNA(VLOOKUP($A17,'EV Distribution'!$A$2:$B$11,2,FALSE),0)*('EV Scenarios'!X$4-'EV Scenarios'!X$2)</f>
        <v>0</v>
      </c>
      <c r="Y17" s="1">
        <f>'Pc, Summer, S1'!Y17*Main!$B$5+_xlfn.IFNA(VLOOKUP($A17,'EV Distribution'!$A$2:$B$11,2,FALSE),0)*('EV Scenarios'!Y$4-'EV Scenarios'!Y$2)</f>
        <v>0</v>
      </c>
    </row>
    <row r="18" spans="1:25" x14ac:dyDescent="0.3">
      <c r="A18">
        <v>30</v>
      </c>
      <c r="B18" s="1">
        <f>'Pc, Summer, S1'!B18*Main!$B$5+_xlfn.IFNA(VLOOKUP($A18,'EV Distribution'!$A$2:$B$11,2,FALSE),0)*('EV Scenarios'!B$4-'EV Scenarios'!B$2)</f>
        <v>0</v>
      </c>
      <c r="C18" s="1">
        <f>'Pc, Summer, S1'!C18*Main!$B$5+_xlfn.IFNA(VLOOKUP($A18,'EV Distribution'!$A$2:$B$11,2,FALSE),0)*('EV Scenarios'!C$4-'EV Scenarios'!C$2)</f>
        <v>0</v>
      </c>
      <c r="D18" s="1">
        <f>'Pc, Summer, S1'!D18*Main!$B$5+_xlfn.IFNA(VLOOKUP($A18,'EV Distribution'!$A$2:$B$11,2,FALSE),0)*('EV Scenarios'!D$4-'EV Scenarios'!D$2)</f>
        <v>0</v>
      </c>
      <c r="E18" s="1">
        <f>'Pc, Summer, S1'!E18*Main!$B$5+_xlfn.IFNA(VLOOKUP($A18,'EV Distribution'!$A$2:$B$11,2,FALSE),0)*('EV Scenarios'!E$4-'EV Scenarios'!E$2)</f>
        <v>0</v>
      </c>
      <c r="F18" s="1">
        <f>'Pc, Summer, S1'!F18*Main!$B$5+_xlfn.IFNA(VLOOKUP($A18,'EV Distribution'!$A$2:$B$11,2,FALSE),0)*('EV Scenarios'!F$4-'EV Scenarios'!F$2)</f>
        <v>0</v>
      </c>
      <c r="G18" s="1">
        <f>'Pc, Summer, S1'!G18*Main!$B$5+_xlfn.IFNA(VLOOKUP($A18,'EV Distribution'!$A$2:$B$11,2,FALSE),0)*('EV Scenarios'!G$4-'EV Scenarios'!G$2)</f>
        <v>0</v>
      </c>
      <c r="H18" s="1">
        <f>'Pc, Summer, S1'!H18*Main!$B$5+_xlfn.IFNA(VLOOKUP($A18,'EV Distribution'!$A$2:$B$11,2,FALSE),0)*('EV Scenarios'!H$4-'EV Scenarios'!H$2)</f>
        <v>0</v>
      </c>
      <c r="I18" s="1">
        <f>'Pc, Summer, S1'!I18*Main!$B$5+_xlfn.IFNA(VLOOKUP($A18,'EV Distribution'!$A$2:$B$11,2,FALSE),0)*('EV Scenarios'!I$4-'EV Scenarios'!I$2)</f>
        <v>0</v>
      </c>
      <c r="J18" s="1">
        <f>'Pc, Summer, S1'!J18*Main!$B$5+_xlfn.IFNA(VLOOKUP($A18,'EV Distribution'!$A$2:$B$11,2,FALSE),0)*('EV Scenarios'!J$4-'EV Scenarios'!J$2)</f>
        <v>0</v>
      </c>
      <c r="K18" s="1">
        <f>'Pc, Summer, S1'!K18*Main!$B$5+_xlfn.IFNA(VLOOKUP($A18,'EV Distribution'!$A$2:$B$11,2,FALSE),0)*('EV Scenarios'!K$4-'EV Scenarios'!K$2)</f>
        <v>0</v>
      </c>
      <c r="L18" s="1">
        <f>'Pc, Summer, S1'!L18*Main!$B$5+_xlfn.IFNA(VLOOKUP($A18,'EV Distribution'!$A$2:$B$11,2,FALSE),0)*('EV Scenarios'!L$4-'EV Scenarios'!L$2)</f>
        <v>0</v>
      </c>
      <c r="M18" s="1">
        <f>'Pc, Summer, S1'!M18*Main!$B$5+_xlfn.IFNA(VLOOKUP($A18,'EV Distribution'!$A$2:$B$11,2,FALSE),0)*('EV Scenarios'!M$4-'EV Scenarios'!M$2)</f>
        <v>0</v>
      </c>
      <c r="N18" s="1">
        <f>'Pc, Summer, S1'!N18*Main!$B$5+_xlfn.IFNA(VLOOKUP($A18,'EV Distribution'!$A$2:$B$11,2,FALSE),0)*('EV Scenarios'!N$4-'EV Scenarios'!N$2)</f>
        <v>0</v>
      </c>
      <c r="O18" s="1">
        <f>'Pc, Summer, S1'!O18*Main!$B$5+_xlfn.IFNA(VLOOKUP($A18,'EV Distribution'!$A$2:$B$11,2,FALSE),0)*('EV Scenarios'!O$4-'EV Scenarios'!O$2)</f>
        <v>0</v>
      </c>
      <c r="P18" s="1">
        <f>'Pc, Summer, S1'!P18*Main!$B$5+_xlfn.IFNA(VLOOKUP($A18,'EV Distribution'!$A$2:$B$11,2,FALSE),0)*('EV Scenarios'!P$4-'EV Scenarios'!P$2)</f>
        <v>0</v>
      </c>
      <c r="Q18" s="1">
        <f>'Pc, Summer, S1'!Q18*Main!$B$5+_xlfn.IFNA(VLOOKUP($A18,'EV Distribution'!$A$2:$B$11,2,FALSE),0)*('EV Scenarios'!Q$4-'EV Scenarios'!Q$2)</f>
        <v>0</v>
      </c>
      <c r="R18" s="1">
        <f>'Pc, Summer, S1'!R18*Main!$B$5+_xlfn.IFNA(VLOOKUP($A18,'EV Distribution'!$A$2:$B$11,2,FALSE),0)*('EV Scenarios'!R$4-'EV Scenarios'!R$2)</f>
        <v>0</v>
      </c>
      <c r="S18" s="1">
        <f>'Pc, Summer, S1'!S18*Main!$B$5+_xlfn.IFNA(VLOOKUP($A18,'EV Distribution'!$A$2:$B$11,2,FALSE),0)*('EV Scenarios'!S$4-'EV Scenarios'!S$2)</f>
        <v>0</v>
      </c>
      <c r="T18" s="1">
        <f>'Pc, Summer, S1'!T18*Main!$B$5+_xlfn.IFNA(VLOOKUP($A18,'EV Distribution'!$A$2:$B$11,2,FALSE),0)*('EV Scenarios'!T$4-'EV Scenarios'!T$2)</f>
        <v>0</v>
      </c>
      <c r="U18" s="1">
        <f>'Pc, Summer, S1'!U18*Main!$B$5+_xlfn.IFNA(VLOOKUP($A18,'EV Distribution'!$A$2:$B$11,2,FALSE),0)*('EV Scenarios'!U$4-'EV Scenarios'!U$2)</f>
        <v>0</v>
      </c>
      <c r="V18" s="1">
        <f>'Pc, Summer, S1'!V18*Main!$B$5+_xlfn.IFNA(VLOOKUP($A18,'EV Distribution'!$A$2:$B$11,2,FALSE),0)*('EV Scenarios'!V$4-'EV Scenarios'!V$2)</f>
        <v>0</v>
      </c>
      <c r="W18" s="1">
        <f>'Pc, Summer, S1'!W18*Main!$B$5+_xlfn.IFNA(VLOOKUP($A18,'EV Distribution'!$A$2:$B$11,2,FALSE),0)*('EV Scenarios'!W$4-'EV Scenarios'!W$2)</f>
        <v>0</v>
      </c>
      <c r="X18" s="1">
        <f>'Pc, Summer, S1'!X18*Main!$B$5+_xlfn.IFNA(VLOOKUP($A18,'EV Distribution'!$A$2:$B$11,2,FALSE),0)*('EV Scenarios'!X$4-'EV Scenarios'!X$2)</f>
        <v>0</v>
      </c>
      <c r="Y18" s="1">
        <f>'Pc, Summer, S1'!Y18*Main!$B$5+_xlfn.IFNA(VLOOKUP($A18,'EV Distribution'!$A$2:$B$11,2,FALSE),0)*('EV Scenarios'!Y$4-'EV Scenarios'!Y$2)</f>
        <v>0</v>
      </c>
    </row>
    <row r="19" spans="1:25" x14ac:dyDescent="0.3">
      <c r="A19">
        <v>35</v>
      </c>
      <c r="B19" s="1">
        <f>'Pc, Summer, S1'!B19*Main!$B$5+_xlfn.IFNA(VLOOKUP($A19,'EV Distribution'!$A$2:$B$11,2,FALSE),0)*('EV Scenarios'!B$4-'EV Scenarios'!B$2)</f>
        <v>0</v>
      </c>
      <c r="C19" s="1">
        <f>'Pc, Summer, S1'!C19*Main!$B$5+_xlfn.IFNA(VLOOKUP($A19,'EV Distribution'!$A$2:$B$11,2,FALSE),0)*('EV Scenarios'!C$4-'EV Scenarios'!C$2)</f>
        <v>0</v>
      </c>
      <c r="D19" s="1">
        <f>'Pc, Summer, S1'!D19*Main!$B$5+_xlfn.IFNA(VLOOKUP($A19,'EV Distribution'!$A$2:$B$11,2,FALSE),0)*('EV Scenarios'!D$4-'EV Scenarios'!D$2)</f>
        <v>0</v>
      </c>
      <c r="E19" s="1">
        <f>'Pc, Summer, S1'!E19*Main!$B$5+_xlfn.IFNA(VLOOKUP($A19,'EV Distribution'!$A$2:$B$11,2,FALSE),0)*('EV Scenarios'!E$4-'EV Scenarios'!E$2)</f>
        <v>0</v>
      </c>
      <c r="F19" s="1">
        <f>'Pc, Summer, S1'!F19*Main!$B$5+_xlfn.IFNA(VLOOKUP($A19,'EV Distribution'!$A$2:$B$11,2,FALSE),0)*('EV Scenarios'!F$4-'EV Scenarios'!F$2)</f>
        <v>0</v>
      </c>
      <c r="G19" s="1">
        <f>'Pc, Summer, S1'!G19*Main!$B$5+_xlfn.IFNA(VLOOKUP($A19,'EV Distribution'!$A$2:$B$11,2,FALSE),0)*('EV Scenarios'!G$4-'EV Scenarios'!G$2)</f>
        <v>0</v>
      </c>
      <c r="H19" s="1">
        <f>'Pc, Summer, S1'!H19*Main!$B$5+_xlfn.IFNA(VLOOKUP($A19,'EV Distribution'!$A$2:$B$11,2,FALSE),0)*('EV Scenarios'!H$4-'EV Scenarios'!H$2)</f>
        <v>0</v>
      </c>
      <c r="I19" s="1">
        <f>'Pc, Summer, S1'!I19*Main!$B$5+_xlfn.IFNA(VLOOKUP($A19,'EV Distribution'!$A$2:$B$11,2,FALSE),0)*('EV Scenarios'!I$4-'EV Scenarios'!I$2)</f>
        <v>0</v>
      </c>
      <c r="J19" s="1">
        <f>'Pc, Summer, S1'!J19*Main!$B$5+_xlfn.IFNA(VLOOKUP($A19,'EV Distribution'!$A$2:$B$11,2,FALSE),0)*('EV Scenarios'!J$4-'EV Scenarios'!J$2)</f>
        <v>0</v>
      </c>
      <c r="K19" s="1">
        <f>'Pc, Summer, S1'!K19*Main!$B$5+_xlfn.IFNA(VLOOKUP($A19,'EV Distribution'!$A$2:$B$11,2,FALSE),0)*('EV Scenarios'!K$4-'EV Scenarios'!K$2)</f>
        <v>0</v>
      </c>
      <c r="L19" s="1">
        <f>'Pc, Summer, S1'!L19*Main!$B$5+_xlfn.IFNA(VLOOKUP($A19,'EV Distribution'!$A$2:$B$11,2,FALSE),0)*('EV Scenarios'!L$4-'EV Scenarios'!L$2)</f>
        <v>0</v>
      </c>
      <c r="M19" s="1">
        <f>'Pc, Summer, S1'!M19*Main!$B$5+_xlfn.IFNA(VLOOKUP($A19,'EV Distribution'!$A$2:$B$11,2,FALSE),0)*('EV Scenarios'!M$4-'EV Scenarios'!M$2)</f>
        <v>0</v>
      </c>
      <c r="N19" s="1">
        <f>'Pc, Summer, S1'!N19*Main!$B$5+_xlfn.IFNA(VLOOKUP($A19,'EV Distribution'!$A$2:$B$11,2,FALSE),0)*('EV Scenarios'!N$4-'EV Scenarios'!N$2)</f>
        <v>0</v>
      </c>
      <c r="O19" s="1">
        <f>'Pc, Summer, S1'!O19*Main!$B$5+_xlfn.IFNA(VLOOKUP($A19,'EV Distribution'!$A$2:$B$11,2,FALSE),0)*('EV Scenarios'!O$4-'EV Scenarios'!O$2)</f>
        <v>0</v>
      </c>
      <c r="P19" s="1">
        <f>'Pc, Summer, S1'!P19*Main!$B$5+_xlfn.IFNA(VLOOKUP($A19,'EV Distribution'!$A$2:$B$11,2,FALSE),0)*('EV Scenarios'!P$4-'EV Scenarios'!P$2)</f>
        <v>0</v>
      </c>
      <c r="Q19" s="1">
        <f>'Pc, Summer, S1'!Q19*Main!$B$5+_xlfn.IFNA(VLOOKUP($A19,'EV Distribution'!$A$2:$B$11,2,FALSE),0)*('EV Scenarios'!Q$4-'EV Scenarios'!Q$2)</f>
        <v>0</v>
      </c>
      <c r="R19" s="1">
        <f>'Pc, Summer, S1'!R19*Main!$B$5+_xlfn.IFNA(VLOOKUP($A19,'EV Distribution'!$A$2:$B$11,2,FALSE),0)*('EV Scenarios'!R$4-'EV Scenarios'!R$2)</f>
        <v>0</v>
      </c>
      <c r="S19" s="1">
        <f>'Pc, Summer, S1'!S19*Main!$B$5+_xlfn.IFNA(VLOOKUP($A19,'EV Distribution'!$A$2:$B$11,2,FALSE),0)*('EV Scenarios'!S$4-'EV Scenarios'!S$2)</f>
        <v>0</v>
      </c>
      <c r="T19" s="1">
        <f>'Pc, Summer, S1'!T19*Main!$B$5+_xlfn.IFNA(VLOOKUP($A19,'EV Distribution'!$A$2:$B$11,2,FALSE),0)*('EV Scenarios'!T$4-'EV Scenarios'!T$2)</f>
        <v>0</v>
      </c>
      <c r="U19" s="1">
        <f>'Pc, Summer, S1'!U19*Main!$B$5+_xlfn.IFNA(VLOOKUP($A19,'EV Distribution'!$A$2:$B$11,2,FALSE),0)*('EV Scenarios'!U$4-'EV Scenarios'!U$2)</f>
        <v>0</v>
      </c>
      <c r="V19" s="1">
        <f>'Pc, Summer, S1'!V19*Main!$B$5+_xlfn.IFNA(VLOOKUP($A19,'EV Distribution'!$A$2:$B$11,2,FALSE),0)*('EV Scenarios'!V$4-'EV Scenarios'!V$2)</f>
        <v>0</v>
      </c>
      <c r="W19" s="1">
        <f>'Pc, Summer, S1'!W19*Main!$B$5+_xlfn.IFNA(VLOOKUP($A19,'EV Distribution'!$A$2:$B$11,2,FALSE),0)*('EV Scenarios'!W$4-'EV Scenarios'!W$2)</f>
        <v>0</v>
      </c>
      <c r="X19" s="1">
        <f>'Pc, Summer, S1'!X19*Main!$B$5+_xlfn.IFNA(VLOOKUP($A19,'EV Distribution'!$A$2:$B$11,2,FALSE),0)*('EV Scenarios'!X$4-'EV Scenarios'!X$2)</f>
        <v>0</v>
      </c>
      <c r="Y19" s="1">
        <f>'Pc, Summer, S1'!Y19*Main!$B$5+_xlfn.IFNA(VLOOKUP($A19,'EV Distribution'!$A$2:$B$11,2,FALSE),0)*('EV Scenarios'!Y$4-'EV Scenarios'!Y$2)</f>
        <v>0</v>
      </c>
    </row>
    <row r="20" spans="1:25" x14ac:dyDescent="0.3">
      <c r="A20">
        <v>36</v>
      </c>
      <c r="B20" s="1">
        <f>'Pc, Summer, S1'!B20*Main!$B$5+_xlfn.IFNA(VLOOKUP($A20,'EV Distribution'!$A$2:$B$11,2,FALSE),0)*('EV Scenarios'!B$4-'EV Scenarios'!B$2)</f>
        <v>0</v>
      </c>
      <c r="C20" s="1">
        <f>'Pc, Summer, S1'!C20*Main!$B$5+_xlfn.IFNA(VLOOKUP($A20,'EV Distribution'!$A$2:$B$11,2,FALSE),0)*('EV Scenarios'!C$4-'EV Scenarios'!C$2)</f>
        <v>0</v>
      </c>
      <c r="D20" s="1">
        <f>'Pc, Summer, S1'!D20*Main!$B$5+_xlfn.IFNA(VLOOKUP($A20,'EV Distribution'!$A$2:$B$11,2,FALSE),0)*('EV Scenarios'!D$4-'EV Scenarios'!D$2)</f>
        <v>0</v>
      </c>
      <c r="E20" s="1">
        <f>'Pc, Summer, S1'!E20*Main!$B$5+_xlfn.IFNA(VLOOKUP($A20,'EV Distribution'!$A$2:$B$11,2,FALSE),0)*('EV Scenarios'!E$4-'EV Scenarios'!E$2)</f>
        <v>0</v>
      </c>
      <c r="F20" s="1">
        <f>'Pc, Summer, S1'!F20*Main!$B$5+_xlfn.IFNA(VLOOKUP($A20,'EV Distribution'!$A$2:$B$11,2,FALSE),0)*('EV Scenarios'!F$4-'EV Scenarios'!F$2)</f>
        <v>0</v>
      </c>
      <c r="G20" s="1">
        <f>'Pc, Summer, S1'!G20*Main!$B$5+_xlfn.IFNA(VLOOKUP($A20,'EV Distribution'!$A$2:$B$11,2,FALSE),0)*('EV Scenarios'!G$4-'EV Scenarios'!G$2)</f>
        <v>0</v>
      </c>
      <c r="H20" s="1">
        <f>'Pc, Summer, S1'!H20*Main!$B$5+_xlfn.IFNA(VLOOKUP($A20,'EV Distribution'!$A$2:$B$11,2,FALSE),0)*('EV Scenarios'!H$4-'EV Scenarios'!H$2)</f>
        <v>0</v>
      </c>
      <c r="I20" s="1">
        <f>'Pc, Summer, S1'!I20*Main!$B$5+_xlfn.IFNA(VLOOKUP($A20,'EV Distribution'!$A$2:$B$11,2,FALSE),0)*('EV Scenarios'!I$4-'EV Scenarios'!I$2)</f>
        <v>0</v>
      </c>
      <c r="J20" s="1">
        <f>'Pc, Summer, S1'!J20*Main!$B$5+_xlfn.IFNA(VLOOKUP($A20,'EV Distribution'!$A$2:$B$11,2,FALSE),0)*('EV Scenarios'!J$4-'EV Scenarios'!J$2)</f>
        <v>0</v>
      </c>
      <c r="K20" s="1">
        <f>'Pc, Summer, S1'!K20*Main!$B$5+_xlfn.IFNA(VLOOKUP($A20,'EV Distribution'!$A$2:$B$11,2,FALSE),0)*('EV Scenarios'!K$4-'EV Scenarios'!K$2)</f>
        <v>0</v>
      </c>
      <c r="L20" s="1">
        <f>'Pc, Summer, S1'!L20*Main!$B$5+_xlfn.IFNA(VLOOKUP($A20,'EV Distribution'!$A$2:$B$11,2,FALSE),0)*('EV Scenarios'!L$4-'EV Scenarios'!L$2)</f>
        <v>0</v>
      </c>
      <c r="M20" s="1">
        <f>'Pc, Summer, S1'!M20*Main!$B$5+_xlfn.IFNA(VLOOKUP($A20,'EV Distribution'!$A$2:$B$11,2,FALSE),0)*('EV Scenarios'!M$4-'EV Scenarios'!M$2)</f>
        <v>0</v>
      </c>
      <c r="N20" s="1">
        <f>'Pc, Summer, S1'!N20*Main!$B$5+_xlfn.IFNA(VLOOKUP($A20,'EV Distribution'!$A$2:$B$11,2,FALSE),0)*('EV Scenarios'!N$4-'EV Scenarios'!N$2)</f>
        <v>0</v>
      </c>
      <c r="O20" s="1">
        <f>'Pc, Summer, S1'!O20*Main!$B$5+_xlfn.IFNA(VLOOKUP($A20,'EV Distribution'!$A$2:$B$11,2,FALSE),0)*('EV Scenarios'!O$4-'EV Scenarios'!O$2)</f>
        <v>0</v>
      </c>
      <c r="P20" s="1">
        <f>'Pc, Summer, S1'!P20*Main!$B$5+_xlfn.IFNA(VLOOKUP($A20,'EV Distribution'!$A$2:$B$11,2,FALSE),0)*('EV Scenarios'!P$4-'EV Scenarios'!P$2)</f>
        <v>0</v>
      </c>
      <c r="Q20" s="1">
        <f>'Pc, Summer, S1'!Q20*Main!$B$5+_xlfn.IFNA(VLOOKUP($A20,'EV Distribution'!$A$2:$B$11,2,FALSE),0)*('EV Scenarios'!Q$4-'EV Scenarios'!Q$2)</f>
        <v>0</v>
      </c>
      <c r="R20" s="1">
        <f>'Pc, Summer, S1'!R20*Main!$B$5+_xlfn.IFNA(VLOOKUP($A20,'EV Distribution'!$A$2:$B$11,2,FALSE),0)*('EV Scenarios'!R$4-'EV Scenarios'!R$2)</f>
        <v>0</v>
      </c>
      <c r="S20" s="1">
        <f>'Pc, Summer, S1'!S20*Main!$B$5+_xlfn.IFNA(VLOOKUP($A20,'EV Distribution'!$A$2:$B$11,2,FALSE),0)*('EV Scenarios'!S$4-'EV Scenarios'!S$2)</f>
        <v>0</v>
      </c>
      <c r="T20" s="1">
        <f>'Pc, Summer, S1'!T20*Main!$B$5+_xlfn.IFNA(VLOOKUP($A20,'EV Distribution'!$A$2:$B$11,2,FALSE),0)*('EV Scenarios'!T$4-'EV Scenarios'!T$2)</f>
        <v>0</v>
      </c>
      <c r="U20" s="1">
        <f>'Pc, Summer, S1'!U20*Main!$B$5+_xlfn.IFNA(VLOOKUP($A20,'EV Distribution'!$A$2:$B$11,2,FALSE),0)*('EV Scenarios'!U$4-'EV Scenarios'!U$2)</f>
        <v>0</v>
      </c>
      <c r="V20" s="1">
        <f>'Pc, Summer, S1'!V20*Main!$B$5+_xlfn.IFNA(VLOOKUP($A20,'EV Distribution'!$A$2:$B$11,2,FALSE),0)*('EV Scenarios'!V$4-'EV Scenarios'!V$2)</f>
        <v>0</v>
      </c>
      <c r="W20" s="1">
        <f>'Pc, Summer, S1'!W20*Main!$B$5+_xlfn.IFNA(VLOOKUP($A20,'EV Distribution'!$A$2:$B$11,2,FALSE),0)*('EV Scenarios'!W$4-'EV Scenarios'!W$2)</f>
        <v>0</v>
      </c>
      <c r="X20" s="1">
        <f>'Pc, Summer, S1'!X20*Main!$B$5+_xlfn.IFNA(VLOOKUP($A20,'EV Distribution'!$A$2:$B$11,2,FALSE),0)*('EV Scenarios'!X$4-'EV Scenarios'!X$2)</f>
        <v>0</v>
      </c>
      <c r="Y20" s="1">
        <f>'Pc, Summer, S1'!Y20*Main!$B$5+_xlfn.IFNA(VLOOKUP($A20,'EV Distribution'!$A$2:$B$11,2,FALSE),0)*('EV Scenarios'!Y$4-'EV Scenarios'!Y$2)</f>
        <v>0</v>
      </c>
    </row>
    <row r="21" spans="1:25" x14ac:dyDescent="0.3">
      <c r="A21">
        <v>42</v>
      </c>
      <c r="B21" s="1">
        <f>'Pc, Summer, S1'!B21*Main!$B$5+_xlfn.IFNA(VLOOKUP($A21,'EV Distribution'!$A$2:$B$11,2,FALSE),0)*('EV Scenarios'!B$4-'EV Scenarios'!B$2)</f>
        <v>0</v>
      </c>
      <c r="C21" s="1">
        <f>'Pc, Summer, S1'!C21*Main!$B$5+_xlfn.IFNA(VLOOKUP($A21,'EV Distribution'!$A$2:$B$11,2,FALSE),0)*('EV Scenarios'!C$4-'EV Scenarios'!C$2)</f>
        <v>0</v>
      </c>
      <c r="D21" s="1">
        <f>'Pc, Summer, S1'!D21*Main!$B$5+_xlfn.IFNA(VLOOKUP($A21,'EV Distribution'!$A$2:$B$11,2,FALSE),0)*('EV Scenarios'!D$4-'EV Scenarios'!D$2)</f>
        <v>0</v>
      </c>
      <c r="E21" s="1">
        <f>'Pc, Summer, S1'!E21*Main!$B$5+_xlfn.IFNA(VLOOKUP($A21,'EV Distribution'!$A$2:$B$11,2,FALSE),0)*('EV Scenarios'!E$4-'EV Scenarios'!E$2)</f>
        <v>0</v>
      </c>
      <c r="F21" s="1">
        <f>'Pc, Summer, S1'!F21*Main!$B$5+_xlfn.IFNA(VLOOKUP($A21,'EV Distribution'!$A$2:$B$11,2,FALSE),0)*('EV Scenarios'!F$4-'EV Scenarios'!F$2)</f>
        <v>0</v>
      </c>
      <c r="G21" s="1">
        <f>'Pc, Summer, S1'!G21*Main!$B$5+_xlfn.IFNA(VLOOKUP($A21,'EV Distribution'!$A$2:$B$11,2,FALSE),0)*('EV Scenarios'!G$4-'EV Scenarios'!G$2)</f>
        <v>0</v>
      </c>
      <c r="H21" s="1">
        <f>'Pc, Summer, S1'!H21*Main!$B$5+_xlfn.IFNA(VLOOKUP($A21,'EV Distribution'!$A$2:$B$11,2,FALSE),0)*('EV Scenarios'!H$4-'EV Scenarios'!H$2)</f>
        <v>0</v>
      </c>
      <c r="I21" s="1">
        <f>'Pc, Summer, S1'!I21*Main!$B$5+_xlfn.IFNA(VLOOKUP($A21,'EV Distribution'!$A$2:$B$11,2,FALSE),0)*('EV Scenarios'!I$4-'EV Scenarios'!I$2)</f>
        <v>0</v>
      </c>
      <c r="J21" s="1">
        <f>'Pc, Summer, S1'!J21*Main!$B$5+_xlfn.IFNA(VLOOKUP($A21,'EV Distribution'!$A$2:$B$11,2,FALSE),0)*('EV Scenarios'!J$4-'EV Scenarios'!J$2)</f>
        <v>0</v>
      </c>
      <c r="K21" s="1">
        <f>'Pc, Summer, S1'!K21*Main!$B$5+_xlfn.IFNA(VLOOKUP($A21,'EV Distribution'!$A$2:$B$11,2,FALSE),0)*('EV Scenarios'!K$4-'EV Scenarios'!K$2)</f>
        <v>0</v>
      </c>
      <c r="L21" s="1">
        <f>'Pc, Summer, S1'!L21*Main!$B$5+_xlfn.IFNA(VLOOKUP($A21,'EV Distribution'!$A$2:$B$11,2,FALSE),0)*('EV Scenarios'!L$4-'EV Scenarios'!L$2)</f>
        <v>0</v>
      </c>
      <c r="M21" s="1">
        <f>'Pc, Summer, S1'!M21*Main!$B$5+_xlfn.IFNA(VLOOKUP($A21,'EV Distribution'!$A$2:$B$11,2,FALSE),0)*('EV Scenarios'!M$4-'EV Scenarios'!M$2)</f>
        <v>0</v>
      </c>
      <c r="N21" s="1">
        <f>'Pc, Summer, S1'!N21*Main!$B$5+_xlfn.IFNA(VLOOKUP($A21,'EV Distribution'!$A$2:$B$11,2,FALSE),0)*('EV Scenarios'!N$4-'EV Scenarios'!N$2)</f>
        <v>0</v>
      </c>
      <c r="O21" s="1">
        <f>'Pc, Summer, S1'!O21*Main!$B$5+_xlfn.IFNA(VLOOKUP($A21,'EV Distribution'!$A$2:$B$11,2,FALSE),0)*('EV Scenarios'!O$4-'EV Scenarios'!O$2)</f>
        <v>0</v>
      </c>
      <c r="P21" s="1">
        <f>'Pc, Summer, S1'!P21*Main!$B$5+_xlfn.IFNA(VLOOKUP($A21,'EV Distribution'!$A$2:$B$11,2,FALSE),0)*('EV Scenarios'!P$4-'EV Scenarios'!P$2)</f>
        <v>0</v>
      </c>
      <c r="Q21" s="1">
        <f>'Pc, Summer, S1'!Q21*Main!$B$5+_xlfn.IFNA(VLOOKUP($A21,'EV Distribution'!$A$2:$B$11,2,FALSE),0)*('EV Scenarios'!Q$4-'EV Scenarios'!Q$2)</f>
        <v>0</v>
      </c>
      <c r="R21" s="1">
        <f>'Pc, Summer, S1'!R21*Main!$B$5+_xlfn.IFNA(VLOOKUP($A21,'EV Distribution'!$A$2:$B$11,2,FALSE),0)*('EV Scenarios'!R$4-'EV Scenarios'!R$2)</f>
        <v>0</v>
      </c>
      <c r="S21" s="1">
        <f>'Pc, Summer, S1'!S21*Main!$B$5+_xlfn.IFNA(VLOOKUP($A21,'EV Distribution'!$A$2:$B$11,2,FALSE),0)*('EV Scenarios'!S$4-'EV Scenarios'!S$2)</f>
        <v>0</v>
      </c>
      <c r="T21" s="1">
        <f>'Pc, Summer, S1'!T21*Main!$B$5+_xlfn.IFNA(VLOOKUP($A21,'EV Distribution'!$A$2:$B$11,2,FALSE),0)*('EV Scenarios'!T$4-'EV Scenarios'!T$2)</f>
        <v>0</v>
      </c>
      <c r="U21" s="1">
        <f>'Pc, Summer, S1'!U21*Main!$B$5+_xlfn.IFNA(VLOOKUP($A21,'EV Distribution'!$A$2:$B$11,2,FALSE),0)*('EV Scenarios'!U$4-'EV Scenarios'!U$2)</f>
        <v>0</v>
      </c>
      <c r="V21" s="1">
        <f>'Pc, Summer, S1'!V21*Main!$B$5+_xlfn.IFNA(VLOOKUP($A21,'EV Distribution'!$A$2:$B$11,2,FALSE),0)*('EV Scenarios'!V$4-'EV Scenarios'!V$2)</f>
        <v>0</v>
      </c>
      <c r="W21" s="1">
        <f>'Pc, Summer, S1'!W21*Main!$B$5+_xlfn.IFNA(VLOOKUP($A21,'EV Distribution'!$A$2:$B$11,2,FALSE),0)*('EV Scenarios'!W$4-'EV Scenarios'!W$2)</f>
        <v>0</v>
      </c>
      <c r="X21" s="1">
        <f>'Pc, Summer, S1'!X21*Main!$B$5+_xlfn.IFNA(VLOOKUP($A21,'EV Distribution'!$A$2:$B$11,2,FALSE),0)*('EV Scenarios'!X$4-'EV Scenarios'!X$2)</f>
        <v>0</v>
      </c>
      <c r="Y21" s="1">
        <f>'Pc, Summer, S1'!Y21*Main!$B$5+_xlfn.IFNA(VLOOKUP($A21,'EV Distribution'!$A$2:$B$11,2,FALSE),0)*('EV Scenarios'!Y$4-'EV Scenarios'!Y$2)</f>
        <v>0</v>
      </c>
    </row>
    <row r="22" spans="1:25" x14ac:dyDescent="0.3">
      <c r="A22">
        <v>55</v>
      </c>
      <c r="B22" s="1">
        <f>'Pc, Summer, S1'!B22*Main!$B$5+_xlfn.IFNA(VLOOKUP($A22,'EV Distribution'!$A$2:$B$11,2,FALSE),0)*('EV Scenarios'!B$4-'EV Scenarios'!B$2)</f>
        <v>0</v>
      </c>
      <c r="C22" s="1">
        <f>'Pc, Summer, S1'!C22*Main!$B$5+_xlfn.IFNA(VLOOKUP($A22,'EV Distribution'!$A$2:$B$11,2,FALSE),0)*('EV Scenarios'!C$4-'EV Scenarios'!C$2)</f>
        <v>0</v>
      </c>
      <c r="D22" s="1">
        <f>'Pc, Summer, S1'!D22*Main!$B$5+_xlfn.IFNA(VLOOKUP($A22,'EV Distribution'!$A$2:$B$11,2,FALSE),0)*('EV Scenarios'!D$4-'EV Scenarios'!D$2)</f>
        <v>0</v>
      </c>
      <c r="E22" s="1">
        <f>'Pc, Summer, S1'!E22*Main!$B$5+_xlfn.IFNA(VLOOKUP($A22,'EV Distribution'!$A$2:$B$11,2,FALSE),0)*('EV Scenarios'!E$4-'EV Scenarios'!E$2)</f>
        <v>0</v>
      </c>
      <c r="F22" s="1">
        <f>'Pc, Summer, S1'!F22*Main!$B$5+_xlfn.IFNA(VLOOKUP($A22,'EV Distribution'!$A$2:$B$11,2,FALSE),0)*('EV Scenarios'!F$4-'EV Scenarios'!F$2)</f>
        <v>0</v>
      </c>
      <c r="G22" s="1">
        <f>'Pc, Summer, S1'!G22*Main!$B$5+_xlfn.IFNA(VLOOKUP($A22,'EV Distribution'!$A$2:$B$11,2,FALSE),0)*('EV Scenarios'!G$4-'EV Scenarios'!G$2)</f>
        <v>0</v>
      </c>
      <c r="H22" s="1">
        <f>'Pc, Summer, S1'!H22*Main!$B$5+_xlfn.IFNA(VLOOKUP($A22,'EV Distribution'!$A$2:$B$11,2,FALSE),0)*('EV Scenarios'!H$4-'EV Scenarios'!H$2)</f>
        <v>0</v>
      </c>
      <c r="I22" s="1">
        <f>'Pc, Summer, S1'!I22*Main!$B$5+_xlfn.IFNA(VLOOKUP($A22,'EV Distribution'!$A$2:$B$11,2,FALSE),0)*('EV Scenarios'!I$4-'EV Scenarios'!I$2)</f>
        <v>0</v>
      </c>
      <c r="J22" s="1">
        <f>'Pc, Summer, S1'!J22*Main!$B$5+_xlfn.IFNA(VLOOKUP($A22,'EV Distribution'!$A$2:$B$11,2,FALSE),0)*('EV Scenarios'!J$4-'EV Scenarios'!J$2)</f>
        <v>0</v>
      </c>
      <c r="K22" s="1">
        <f>'Pc, Summer, S1'!K22*Main!$B$5+_xlfn.IFNA(VLOOKUP($A22,'EV Distribution'!$A$2:$B$11,2,FALSE),0)*('EV Scenarios'!K$4-'EV Scenarios'!K$2)</f>
        <v>0</v>
      </c>
      <c r="L22" s="1">
        <f>'Pc, Summer, S1'!L22*Main!$B$5+_xlfn.IFNA(VLOOKUP($A22,'EV Distribution'!$A$2:$B$11,2,FALSE),0)*('EV Scenarios'!L$4-'EV Scenarios'!L$2)</f>
        <v>0</v>
      </c>
      <c r="M22" s="1">
        <f>'Pc, Summer, S1'!M22*Main!$B$5+_xlfn.IFNA(VLOOKUP($A22,'EV Distribution'!$A$2:$B$11,2,FALSE),0)*('EV Scenarios'!M$4-'EV Scenarios'!M$2)</f>
        <v>0</v>
      </c>
      <c r="N22" s="1">
        <f>'Pc, Summer, S1'!N22*Main!$B$5+_xlfn.IFNA(VLOOKUP($A22,'EV Distribution'!$A$2:$B$11,2,FALSE),0)*('EV Scenarios'!N$4-'EV Scenarios'!N$2)</f>
        <v>0</v>
      </c>
      <c r="O22" s="1">
        <f>'Pc, Summer, S1'!O22*Main!$B$5+_xlfn.IFNA(VLOOKUP($A22,'EV Distribution'!$A$2:$B$11,2,FALSE),0)*('EV Scenarios'!O$4-'EV Scenarios'!O$2)</f>
        <v>0</v>
      </c>
      <c r="P22" s="1">
        <f>'Pc, Summer, S1'!P22*Main!$B$5+_xlfn.IFNA(VLOOKUP($A22,'EV Distribution'!$A$2:$B$11,2,FALSE),0)*('EV Scenarios'!P$4-'EV Scenarios'!P$2)</f>
        <v>0</v>
      </c>
      <c r="Q22" s="1">
        <f>'Pc, Summer, S1'!Q22*Main!$B$5+_xlfn.IFNA(VLOOKUP($A22,'EV Distribution'!$A$2:$B$11,2,FALSE),0)*('EV Scenarios'!Q$4-'EV Scenarios'!Q$2)</f>
        <v>0</v>
      </c>
      <c r="R22" s="1">
        <f>'Pc, Summer, S1'!R22*Main!$B$5+_xlfn.IFNA(VLOOKUP($A22,'EV Distribution'!$A$2:$B$11,2,FALSE),0)*('EV Scenarios'!R$4-'EV Scenarios'!R$2)</f>
        <v>0</v>
      </c>
      <c r="S22" s="1">
        <f>'Pc, Summer, S1'!S22*Main!$B$5+_xlfn.IFNA(VLOOKUP($A22,'EV Distribution'!$A$2:$B$11,2,FALSE),0)*('EV Scenarios'!S$4-'EV Scenarios'!S$2)</f>
        <v>0</v>
      </c>
      <c r="T22" s="1">
        <f>'Pc, Summer, S1'!T22*Main!$B$5+_xlfn.IFNA(VLOOKUP($A22,'EV Distribution'!$A$2:$B$11,2,FALSE),0)*('EV Scenarios'!T$4-'EV Scenarios'!T$2)</f>
        <v>0</v>
      </c>
      <c r="U22" s="1">
        <f>'Pc, Summer, S1'!U22*Main!$B$5+_xlfn.IFNA(VLOOKUP($A22,'EV Distribution'!$A$2:$B$11,2,FALSE),0)*('EV Scenarios'!U$4-'EV Scenarios'!U$2)</f>
        <v>0</v>
      </c>
      <c r="V22" s="1">
        <f>'Pc, Summer, S1'!V22*Main!$B$5+_xlfn.IFNA(VLOOKUP($A22,'EV Distribution'!$A$2:$B$11,2,FALSE),0)*('EV Scenarios'!V$4-'EV Scenarios'!V$2)</f>
        <v>0</v>
      </c>
      <c r="W22" s="1">
        <f>'Pc, Summer, S1'!W22*Main!$B$5+_xlfn.IFNA(VLOOKUP($A22,'EV Distribution'!$A$2:$B$11,2,FALSE),0)*('EV Scenarios'!W$4-'EV Scenarios'!W$2)</f>
        <v>0</v>
      </c>
      <c r="X22" s="1">
        <f>'Pc, Summer, S1'!X22*Main!$B$5+_xlfn.IFNA(VLOOKUP($A22,'EV Distribution'!$A$2:$B$11,2,FALSE),0)*('EV Scenarios'!X$4-'EV Scenarios'!X$2)</f>
        <v>0</v>
      </c>
      <c r="Y22" s="1">
        <f>'Pc, Summer, S1'!Y22*Main!$B$5+_xlfn.IFNA(VLOOKUP($A22,'EV Distribution'!$A$2:$B$11,2,FALSE),0)*('EV Scenarios'!Y$4-'EV Scenarios'!Y$2)</f>
        <v>0</v>
      </c>
    </row>
    <row r="23" spans="1:25" x14ac:dyDescent="0.3">
      <c r="A23">
        <v>68</v>
      </c>
      <c r="B23" s="1">
        <f>'Pc, Summer, S1'!B23*Main!$B$5+_xlfn.IFNA(VLOOKUP($A23,'EV Distribution'!$A$2:$B$11,2,FALSE),0)*('EV Scenarios'!B$4-'EV Scenarios'!B$2)</f>
        <v>0</v>
      </c>
      <c r="C23" s="1">
        <f>'Pc, Summer, S1'!C23*Main!$B$5+_xlfn.IFNA(VLOOKUP($A23,'EV Distribution'!$A$2:$B$11,2,FALSE),0)*('EV Scenarios'!C$4-'EV Scenarios'!C$2)</f>
        <v>0</v>
      </c>
      <c r="D23" s="1">
        <f>'Pc, Summer, S1'!D23*Main!$B$5+_xlfn.IFNA(VLOOKUP($A23,'EV Distribution'!$A$2:$B$11,2,FALSE),0)*('EV Scenarios'!D$4-'EV Scenarios'!D$2)</f>
        <v>0</v>
      </c>
      <c r="E23" s="1">
        <f>'Pc, Summer, S1'!E23*Main!$B$5+_xlfn.IFNA(VLOOKUP($A23,'EV Distribution'!$A$2:$B$11,2,FALSE),0)*('EV Scenarios'!E$4-'EV Scenarios'!E$2)</f>
        <v>0</v>
      </c>
      <c r="F23" s="1">
        <f>'Pc, Summer, S1'!F23*Main!$B$5+_xlfn.IFNA(VLOOKUP($A23,'EV Distribution'!$A$2:$B$11,2,FALSE),0)*('EV Scenarios'!F$4-'EV Scenarios'!F$2)</f>
        <v>0</v>
      </c>
      <c r="G23" s="1">
        <f>'Pc, Summer, S1'!G23*Main!$B$5+_xlfn.IFNA(VLOOKUP($A23,'EV Distribution'!$A$2:$B$11,2,FALSE),0)*('EV Scenarios'!G$4-'EV Scenarios'!G$2)</f>
        <v>0</v>
      </c>
      <c r="H23" s="1">
        <f>'Pc, Summer, S1'!H23*Main!$B$5+_xlfn.IFNA(VLOOKUP($A23,'EV Distribution'!$A$2:$B$11,2,FALSE),0)*('EV Scenarios'!H$4-'EV Scenarios'!H$2)</f>
        <v>0</v>
      </c>
      <c r="I23" s="1">
        <f>'Pc, Summer, S1'!I23*Main!$B$5+_xlfn.IFNA(VLOOKUP($A23,'EV Distribution'!$A$2:$B$11,2,FALSE),0)*('EV Scenarios'!I$4-'EV Scenarios'!I$2)</f>
        <v>0</v>
      </c>
      <c r="J23" s="1">
        <f>'Pc, Summer, S1'!J23*Main!$B$5+_xlfn.IFNA(VLOOKUP($A23,'EV Distribution'!$A$2:$B$11,2,FALSE),0)*('EV Scenarios'!J$4-'EV Scenarios'!J$2)</f>
        <v>0</v>
      </c>
      <c r="K23" s="1">
        <f>'Pc, Summer, S1'!K23*Main!$B$5+_xlfn.IFNA(VLOOKUP($A23,'EV Distribution'!$A$2:$B$11,2,FALSE),0)*('EV Scenarios'!K$4-'EV Scenarios'!K$2)</f>
        <v>0</v>
      </c>
      <c r="L23" s="1">
        <f>'Pc, Summer, S1'!L23*Main!$B$5+_xlfn.IFNA(VLOOKUP($A23,'EV Distribution'!$A$2:$B$11,2,FALSE),0)*('EV Scenarios'!L$4-'EV Scenarios'!L$2)</f>
        <v>0</v>
      </c>
      <c r="M23" s="1">
        <f>'Pc, Summer, S1'!M23*Main!$B$5+_xlfn.IFNA(VLOOKUP($A23,'EV Distribution'!$A$2:$B$11,2,FALSE),0)*('EV Scenarios'!M$4-'EV Scenarios'!M$2)</f>
        <v>0</v>
      </c>
      <c r="N23" s="1">
        <f>'Pc, Summer, S1'!N23*Main!$B$5+_xlfn.IFNA(VLOOKUP($A23,'EV Distribution'!$A$2:$B$11,2,FALSE),0)*('EV Scenarios'!N$4-'EV Scenarios'!N$2)</f>
        <v>0</v>
      </c>
      <c r="O23" s="1">
        <f>'Pc, Summer, S1'!O23*Main!$B$5+_xlfn.IFNA(VLOOKUP($A23,'EV Distribution'!$A$2:$B$11,2,FALSE),0)*('EV Scenarios'!O$4-'EV Scenarios'!O$2)</f>
        <v>0</v>
      </c>
      <c r="P23" s="1">
        <f>'Pc, Summer, S1'!P23*Main!$B$5+_xlfn.IFNA(VLOOKUP($A23,'EV Distribution'!$A$2:$B$11,2,FALSE),0)*('EV Scenarios'!P$4-'EV Scenarios'!P$2)</f>
        <v>0</v>
      </c>
      <c r="Q23" s="1">
        <f>'Pc, Summer, S1'!Q23*Main!$B$5+_xlfn.IFNA(VLOOKUP($A23,'EV Distribution'!$A$2:$B$11,2,FALSE),0)*('EV Scenarios'!Q$4-'EV Scenarios'!Q$2)</f>
        <v>0</v>
      </c>
      <c r="R23" s="1">
        <f>'Pc, Summer, S1'!R23*Main!$B$5+_xlfn.IFNA(VLOOKUP($A23,'EV Distribution'!$A$2:$B$11,2,FALSE),0)*('EV Scenarios'!R$4-'EV Scenarios'!R$2)</f>
        <v>0</v>
      </c>
      <c r="S23" s="1">
        <f>'Pc, Summer, S1'!S23*Main!$B$5+_xlfn.IFNA(VLOOKUP($A23,'EV Distribution'!$A$2:$B$11,2,FALSE),0)*('EV Scenarios'!S$4-'EV Scenarios'!S$2)</f>
        <v>0</v>
      </c>
      <c r="T23" s="1">
        <f>'Pc, Summer, S1'!T23*Main!$B$5+_xlfn.IFNA(VLOOKUP($A23,'EV Distribution'!$A$2:$B$11,2,FALSE),0)*('EV Scenarios'!T$4-'EV Scenarios'!T$2)</f>
        <v>0</v>
      </c>
      <c r="U23" s="1">
        <f>'Pc, Summer, S1'!U23*Main!$B$5+_xlfn.IFNA(VLOOKUP($A23,'EV Distribution'!$A$2:$B$11,2,FALSE),0)*('EV Scenarios'!U$4-'EV Scenarios'!U$2)</f>
        <v>0</v>
      </c>
      <c r="V23" s="1">
        <f>'Pc, Summer, S1'!V23*Main!$B$5+_xlfn.IFNA(VLOOKUP($A23,'EV Distribution'!$A$2:$B$11,2,FALSE),0)*('EV Scenarios'!V$4-'EV Scenarios'!V$2)</f>
        <v>0</v>
      </c>
      <c r="W23" s="1">
        <f>'Pc, Summer, S1'!W23*Main!$B$5+_xlfn.IFNA(VLOOKUP($A23,'EV Distribution'!$A$2:$B$11,2,FALSE),0)*('EV Scenarios'!W$4-'EV Scenarios'!W$2)</f>
        <v>0</v>
      </c>
      <c r="X23" s="1">
        <f>'Pc, Summer, S1'!X23*Main!$B$5+_xlfn.IFNA(VLOOKUP($A23,'EV Distribution'!$A$2:$B$11,2,FALSE),0)*('EV Scenarios'!X$4-'EV Scenarios'!X$2)</f>
        <v>0</v>
      </c>
      <c r="Y23" s="1">
        <f>'Pc, Summer, S1'!Y23*Main!$B$5+_xlfn.IFNA(VLOOKUP($A23,'EV Distribution'!$A$2:$B$11,2,FALSE),0)*('EV Scenarios'!Y$4-'EV Scenarios'!Y$2)</f>
        <v>0</v>
      </c>
    </row>
    <row r="24" spans="1:25" x14ac:dyDescent="0.3">
      <c r="A24">
        <v>72</v>
      </c>
      <c r="B24" s="1">
        <f>'Pc, Summer, S1'!B24*Main!$B$5+_xlfn.IFNA(VLOOKUP($A24,'EV Distribution'!$A$2:$B$11,2,FALSE),0)*('EV Scenarios'!B$4-'EV Scenarios'!B$2)</f>
        <v>0</v>
      </c>
      <c r="C24" s="1">
        <f>'Pc, Summer, S1'!C24*Main!$B$5+_xlfn.IFNA(VLOOKUP($A24,'EV Distribution'!$A$2:$B$11,2,FALSE),0)*('EV Scenarios'!C$4-'EV Scenarios'!C$2)</f>
        <v>0</v>
      </c>
      <c r="D24" s="1">
        <f>'Pc, Summer, S1'!D24*Main!$B$5+_xlfn.IFNA(VLOOKUP($A24,'EV Distribution'!$A$2:$B$11,2,FALSE),0)*('EV Scenarios'!D$4-'EV Scenarios'!D$2)</f>
        <v>0</v>
      </c>
      <c r="E24" s="1">
        <f>'Pc, Summer, S1'!E24*Main!$B$5+_xlfn.IFNA(VLOOKUP($A24,'EV Distribution'!$A$2:$B$11,2,FALSE),0)*('EV Scenarios'!E$4-'EV Scenarios'!E$2)</f>
        <v>0</v>
      </c>
      <c r="F24" s="1">
        <f>'Pc, Summer, S1'!F24*Main!$B$5+_xlfn.IFNA(VLOOKUP($A24,'EV Distribution'!$A$2:$B$11,2,FALSE),0)*('EV Scenarios'!F$4-'EV Scenarios'!F$2)</f>
        <v>0</v>
      </c>
      <c r="G24" s="1">
        <f>'Pc, Summer, S1'!G24*Main!$B$5+_xlfn.IFNA(VLOOKUP($A24,'EV Distribution'!$A$2:$B$11,2,FALSE),0)*('EV Scenarios'!G$4-'EV Scenarios'!G$2)</f>
        <v>0</v>
      </c>
      <c r="H24" s="1">
        <f>'Pc, Summer, S1'!H24*Main!$B$5+_xlfn.IFNA(VLOOKUP($A24,'EV Distribution'!$A$2:$B$11,2,FALSE),0)*('EV Scenarios'!H$4-'EV Scenarios'!H$2)</f>
        <v>0</v>
      </c>
      <c r="I24" s="1">
        <f>'Pc, Summer, S1'!I24*Main!$B$5+_xlfn.IFNA(VLOOKUP($A24,'EV Distribution'!$A$2:$B$11,2,FALSE),0)*('EV Scenarios'!I$4-'EV Scenarios'!I$2)</f>
        <v>0</v>
      </c>
      <c r="J24" s="1">
        <f>'Pc, Summer, S1'!J24*Main!$B$5+_xlfn.IFNA(VLOOKUP($A24,'EV Distribution'!$A$2:$B$11,2,FALSE),0)*('EV Scenarios'!J$4-'EV Scenarios'!J$2)</f>
        <v>0</v>
      </c>
      <c r="K24" s="1">
        <f>'Pc, Summer, S1'!K24*Main!$B$5+_xlfn.IFNA(VLOOKUP($A24,'EV Distribution'!$A$2:$B$11,2,FALSE),0)*('EV Scenarios'!K$4-'EV Scenarios'!K$2)</f>
        <v>0</v>
      </c>
      <c r="L24" s="1">
        <f>'Pc, Summer, S1'!L24*Main!$B$5+_xlfn.IFNA(VLOOKUP($A24,'EV Distribution'!$A$2:$B$11,2,FALSE),0)*('EV Scenarios'!L$4-'EV Scenarios'!L$2)</f>
        <v>0</v>
      </c>
      <c r="M24" s="1">
        <f>'Pc, Summer, S1'!M24*Main!$B$5+_xlfn.IFNA(VLOOKUP($A24,'EV Distribution'!$A$2:$B$11,2,FALSE),0)*('EV Scenarios'!M$4-'EV Scenarios'!M$2)</f>
        <v>0</v>
      </c>
      <c r="N24" s="1">
        <f>'Pc, Summer, S1'!N24*Main!$B$5+_xlfn.IFNA(VLOOKUP($A24,'EV Distribution'!$A$2:$B$11,2,FALSE),0)*('EV Scenarios'!N$4-'EV Scenarios'!N$2)</f>
        <v>0</v>
      </c>
      <c r="O24" s="1">
        <f>'Pc, Summer, S1'!O24*Main!$B$5+_xlfn.IFNA(VLOOKUP($A24,'EV Distribution'!$A$2:$B$11,2,FALSE),0)*('EV Scenarios'!O$4-'EV Scenarios'!O$2)</f>
        <v>0</v>
      </c>
      <c r="P24" s="1">
        <f>'Pc, Summer, S1'!P24*Main!$B$5+_xlfn.IFNA(VLOOKUP($A24,'EV Distribution'!$A$2:$B$11,2,FALSE),0)*('EV Scenarios'!P$4-'EV Scenarios'!P$2)</f>
        <v>0</v>
      </c>
      <c r="Q24" s="1">
        <f>'Pc, Summer, S1'!Q24*Main!$B$5+_xlfn.IFNA(VLOOKUP($A24,'EV Distribution'!$A$2:$B$11,2,FALSE),0)*('EV Scenarios'!Q$4-'EV Scenarios'!Q$2)</f>
        <v>0</v>
      </c>
      <c r="R24" s="1">
        <f>'Pc, Summer, S1'!R24*Main!$B$5+_xlfn.IFNA(VLOOKUP($A24,'EV Distribution'!$A$2:$B$11,2,FALSE),0)*('EV Scenarios'!R$4-'EV Scenarios'!R$2)</f>
        <v>0</v>
      </c>
      <c r="S24" s="1">
        <f>'Pc, Summer, S1'!S24*Main!$B$5+_xlfn.IFNA(VLOOKUP($A24,'EV Distribution'!$A$2:$B$11,2,FALSE),0)*('EV Scenarios'!S$4-'EV Scenarios'!S$2)</f>
        <v>0</v>
      </c>
      <c r="T24" s="1">
        <f>'Pc, Summer, S1'!T24*Main!$B$5+_xlfn.IFNA(VLOOKUP($A24,'EV Distribution'!$A$2:$B$11,2,FALSE),0)*('EV Scenarios'!T$4-'EV Scenarios'!T$2)</f>
        <v>0</v>
      </c>
      <c r="U24" s="1">
        <f>'Pc, Summer, S1'!U24*Main!$B$5+_xlfn.IFNA(VLOOKUP($A24,'EV Distribution'!$A$2:$B$11,2,FALSE),0)*('EV Scenarios'!U$4-'EV Scenarios'!U$2)</f>
        <v>0</v>
      </c>
      <c r="V24" s="1">
        <f>'Pc, Summer, S1'!V24*Main!$B$5+_xlfn.IFNA(VLOOKUP($A24,'EV Distribution'!$A$2:$B$11,2,FALSE),0)*('EV Scenarios'!V$4-'EV Scenarios'!V$2)</f>
        <v>0</v>
      </c>
      <c r="W24" s="1">
        <f>'Pc, Summer, S1'!W24*Main!$B$5+_xlfn.IFNA(VLOOKUP($A24,'EV Distribution'!$A$2:$B$11,2,FALSE),0)*('EV Scenarios'!W$4-'EV Scenarios'!W$2)</f>
        <v>0</v>
      </c>
      <c r="X24" s="1">
        <f>'Pc, Summer, S1'!X24*Main!$B$5+_xlfn.IFNA(VLOOKUP($A24,'EV Distribution'!$A$2:$B$11,2,FALSE),0)*('EV Scenarios'!X$4-'EV Scenarios'!X$2)</f>
        <v>0</v>
      </c>
      <c r="Y24" s="1">
        <f>'Pc, Summer, S1'!Y24*Main!$B$5+_xlfn.IFNA(VLOOKUP($A24,'EV Distribution'!$A$2:$B$11,2,FALSE),0)*('EV Scenarios'!Y$4-'EV Scenarios'!Y$2)</f>
        <v>0</v>
      </c>
    </row>
    <row r="25" spans="1:25" x14ac:dyDescent="0.3">
      <c r="A25">
        <v>103</v>
      </c>
      <c r="B25" s="1">
        <f>'Pc, Summer, S1'!B25*Main!$B$5+_xlfn.IFNA(VLOOKUP($A25,'EV Distribution'!$A$2:$B$11,2,FALSE),0)*('EV Scenarios'!B$4-'EV Scenarios'!B$2)</f>
        <v>0</v>
      </c>
      <c r="C25" s="1">
        <f>'Pc, Summer, S1'!C25*Main!$B$5+_xlfn.IFNA(VLOOKUP($A25,'EV Distribution'!$A$2:$B$11,2,FALSE),0)*('EV Scenarios'!C$4-'EV Scenarios'!C$2)</f>
        <v>0</v>
      </c>
      <c r="D25" s="1">
        <f>'Pc, Summer, S1'!D25*Main!$B$5+_xlfn.IFNA(VLOOKUP($A25,'EV Distribution'!$A$2:$B$11,2,FALSE),0)*('EV Scenarios'!D$4-'EV Scenarios'!D$2)</f>
        <v>0</v>
      </c>
      <c r="E25" s="1">
        <f>'Pc, Summer, S1'!E25*Main!$B$5+_xlfn.IFNA(VLOOKUP($A25,'EV Distribution'!$A$2:$B$11,2,FALSE),0)*('EV Scenarios'!E$4-'EV Scenarios'!E$2)</f>
        <v>0</v>
      </c>
      <c r="F25" s="1">
        <f>'Pc, Summer, S1'!F25*Main!$B$5+_xlfn.IFNA(VLOOKUP($A25,'EV Distribution'!$A$2:$B$11,2,FALSE),0)*('EV Scenarios'!F$4-'EV Scenarios'!F$2)</f>
        <v>0</v>
      </c>
      <c r="G25" s="1">
        <f>'Pc, Summer, S1'!G25*Main!$B$5+_xlfn.IFNA(VLOOKUP($A25,'EV Distribution'!$A$2:$B$11,2,FALSE),0)*('EV Scenarios'!G$4-'EV Scenarios'!G$2)</f>
        <v>0</v>
      </c>
      <c r="H25" s="1">
        <f>'Pc, Summer, S1'!H25*Main!$B$5+_xlfn.IFNA(VLOOKUP($A25,'EV Distribution'!$A$2:$B$11,2,FALSE),0)*('EV Scenarios'!H$4-'EV Scenarios'!H$2)</f>
        <v>0</v>
      </c>
      <c r="I25" s="1">
        <f>'Pc, Summer, S1'!I25*Main!$B$5+_xlfn.IFNA(VLOOKUP($A25,'EV Distribution'!$A$2:$B$11,2,FALSE),0)*('EV Scenarios'!I$4-'EV Scenarios'!I$2)</f>
        <v>0</v>
      </c>
      <c r="J25" s="1">
        <f>'Pc, Summer, S1'!J25*Main!$B$5+_xlfn.IFNA(VLOOKUP($A25,'EV Distribution'!$A$2:$B$11,2,FALSE),0)*('EV Scenarios'!J$4-'EV Scenarios'!J$2)</f>
        <v>0</v>
      </c>
      <c r="K25" s="1">
        <f>'Pc, Summer, S1'!K25*Main!$B$5+_xlfn.IFNA(VLOOKUP($A25,'EV Distribution'!$A$2:$B$11,2,FALSE),0)*('EV Scenarios'!K$4-'EV Scenarios'!K$2)</f>
        <v>0</v>
      </c>
      <c r="L25" s="1">
        <f>'Pc, Summer, S1'!L25*Main!$B$5+_xlfn.IFNA(VLOOKUP($A25,'EV Distribution'!$A$2:$B$11,2,FALSE),0)*('EV Scenarios'!L$4-'EV Scenarios'!L$2)</f>
        <v>0</v>
      </c>
      <c r="M25" s="1">
        <f>'Pc, Summer, S1'!M25*Main!$B$5+_xlfn.IFNA(VLOOKUP($A25,'EV Distribution'!$A$2:$B$11,2,FALSE),0)*('EV Scenarios'!M$4-'EV Scenarios'!M$2)</f>
        <v>0</v>
      </c>
      <c r="N25" s="1">
        <f>'Pc, Summer, S1'!N25*Main!$B$5+_xlfn.IFNA(VLOOKUP($A25,'EV Distribution'!$A$2:$B$11,2,FALSE),0)*('EV Scenarios'!N$4-'EV Scenarios'!N$2)</f>
        <v>0</v>
      </c>
      <c r="O25" s="1">
        <f>'Pc, Summer, S1'!O25*Main!$B$5+_xlfn.IFNA(VLOOKUP($A25,'EV Distribution'!$A$2:$B$11,2,FALSE),0)*('EV Scenarios'!O$4-'EV Scenarios'!O$2)</f>
        <v>0</v>
      </c>
      <c r="P25" s="1">
        <f>'Pc, Summer, S1'!P25*Main!$B$5+_xlfn.IFNA(VLOOKUP($A25,'EV Distribution'!$A$2:$B$11,2,FALSE),0)*('EV Scenarios'!P$4-'EV Scenarios'!P$2)</f>
        <v>0</v>
      </c>
      <c r="Q25" s="1">
        <f>'Pc, Summer, S1'!Q25*Main!$B$5+_xlfn.IFNA(VLOOKUP($A25,'EV Distribution'!$A$2:$B$11,2,FALSE),0)*('EV Scenarios'!Q$4-'EV Scenarios'!Q$2)</f>
        <v>0</v>
      </c>
      <c r="R25" s="1">
        <f>'Pc, Summer, S1'!R25*Main!$B$5+_xlfn.IFNA(VLOOKUP($A25,'EV Distribution'!$A$2:$B$11,2,FALSE),0)*('EV Scenarios'!R$4-'EV Scenarios'!R$2)</f>
        <v>0</v>
      </c>
      <c r="S25" s="1">
        <f>'Pc, Summer, S1'!S25*Main!$B$5+_xlfn.IFNA(VLOOKUP($A25,'EV Distribution'!$A$2:$B$11,2,FALSE),0)*('EV Scenarios'!S$4-'EV Scenarios'!S$2)</f>
        <v>0</v>
      </c>
      <c r="T25" s="1">
        <f>'Pc, Summer, S1'!T25*Main!$B$5+_xlfn.IFNA(VLOOKUP($A25,'EV Distribution'!$A$2:$B$11,2,FALSE),0)*('EV Scenarios'!T$4-'EV Scenarios'!T$2)</f>
        <v>0</v>
      </c>
      <c r="U25" s="1">
        <f>'Pc, Summer, S1'!U25*Main!$B$5+_xlfn.IFNA(VLOOKUP($A25,'EV Distribution'!$A$2:$B$11,2,FALSE),0)*('EV Scenarios'!U$4-'EV Scenarios'!U$2)</f>
        <v>0</v>
      </c>
      <c r="V25" s="1">
        <f>'Pc, Summer, S1'!V25*Main!$B$5+_xlfn.IFNA(VLOOKUP($A25,'EV Distribution'!$A$2:$B$11,2,FALSE),0)*('EV Scenarios'!V$4-'EV Scenarios'!V$2)</f>
        <v>0</v>
      </c>
      <c r="W25" s="1">
        <f>'Pc, Summer, S1'!W25*Main!$B$5+_xlfn.IFNA(VLOOKUP($A25,'EV Distribution'!$A$2:$B$11,2,FALSE),0)*('EV Scenarios'!W$4-'EV Scenarios'!W$2)</f>
        <v>0</v>
      </c>
      <c r="X25" s="1">
        <f>'Pc, Summer, S1'!X25*Main!$B$5+_xlfn.IFNA(VLOOKUP($A25,'EV Distribution'!$A$2:$B$11,2,FALSE),0)*('EV Scenarios'!X$4-'EV Scenarios'!X$2)</f>
        <v>0</v>
      </c>
      <c r="Y25" s="1">
        <f>'Pc, Summer, S1'!Y25*Main!$B$5+_xlfn.IFNA(VLOOKUP($A25,'EV Distribution'!$A$2:$B$11,2,FALSE),0)*('EV Scenarios'!Y$4-'EV Scenarios'!Y$2)</f>
        <v>0</v>
      </c>
    </row>
    <row r="26" spans="1:25" x14ac:dyDescent="0.3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x14ac:dyDescent="0.3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x14ac:dyDescent="0.3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x14ac:dyDescent="0.3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x14ac:dyDescent="0.3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x14ac:dyDescent="0.3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x14ac:dyDescent="0.3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E043A-BA60-4AC1-87EA-627CD20BC4F7}">
  <dimension ref="A1:Y32"/>
  <sheetViews>
    <sheetView zoomScale="85" zoomScaleNormal="85" workbookViewId="0">
      <selection activeCell="B3" sqref="B3"/>
    </sheetView>
  </sheetViews>
  <sheetFormatPr defaultRowHeight="14.4" x14ac:dyDescent="0.3"/>
  <sheetData>
    <row r="1" spans="1:25" x14ac:dyDescent="0.3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>'[1]CostFlex, Summer'!B$2*(1+[2]Main!$B$3)^(Main!$B$7-2020)</f>
        <v>6.853433660905945</v>
      </c>
      <c r="C2" s="1">
        <f>'[1]CostFlex, Summer'!C$2*(1+[2]Main!$B$3)^(Main!$B$7-2020)</f>
        <v>11.100039794350733</v>
      </c>
      <c r="D2" s="1">
        <f>'[1]CostFlex, Summer'!D$2*(1+[2]Main!$B$3)^(Main!$B$7-2020)</f>
        <v>6.2227495816814713</v>
      </c>
      <c r="E2" s="1">
        <f>'[1]CostFlex, Summer'!E$2*(1+[2]Main!$B$3)^(Main!$B$7-2020)</f>
        <v>6.464511812050854</v>
      </c>
      <c r="F2" s="1">
        <f>'[1]CostFlex, Summer'!F$2*(1+[2]Main!$B$3)^(Main!$B$7-2020)</f>
        <v>7.1372414965569586</v>
      </c>
      <c r="G2" s="1">
        <f>'[1]CostFlex, Summer'!G$2*(1+[2]Main!$B$3)^(Main!$B$7-2020)</f>
        <v>6.9900818780712486</v>
      </c>
      <c r="H2" s="1">
        <f>'[1]CostFlex, Summer'!H$2*(1+[2]Main!$B$3)^(Main!$B$7-2020)</f>
        <v>10.511401320407892</v>
      </c>
      <c r="I2" s="1">
        <f>'[1]CostFlex, Summer'!I$2*(1+[2]Main!$B$3)^(Main!$B$7-2020)</f>
        <v>10.711117945495641</v>
      </c>
      <c r="J2" s="1">
        <f>'[1]CostFlex, Summer'!J$2*(1+[2]Main!$B$3)^(Main!$B$7-2020)</f>
        <v>10.259127688718102</v>
      </c>
      <c r="K2" s="1">
        <f>'[1]CostFlex, Summer'!K$2*(1+[2]Main!$B$3)^(Main!$B$7-2020)</f>
        <v>8.4616780629283532</v>
      </c>
      <c r="L2" s="1">
        <f>'[1]CostFlex, Summer'!L$2*(1+[2]Main!$B$3)^(Main!$B$7-2020)</f>
        <v>9.1028735434732351</v>
      </c>
      <c r="M2" s="1">
        <f>'[1]CostFlex, Summer'!M$2*(1+[2]Main!$B$3)^(Main!$B$7-2020)</f>
        <v>10.511401320407892</v>
      </c>
      <c r="N2" s="1">
        <f>'[1]CostFlex, Summer'!N$2*(1+[2]Main!$B$3)^(Main!$B$7-2020)</f>
        <v>8.1988930299181551</v>
      </c>
      <c r="O2" s="1">
        <f>'[1]CostFlex, Summer'!O$2*(1+[2]Main!$B$3)^(Main!$B$7-2020)</f>
        <v>6.1176355684773931</v>
      </c>
      <c r="P2" s="1">
        <f>'[1]CostFlex, Summer'!P$2*(1+[2]Main!$B$3)^(Main!$B$7-2020)</f>
        <v>6.8954792661875768</v>
      </c>
      <c r="Q2" s="1">
        <f>'[1]CostFlex, Summer'!Q$2*(1+[2]Main!$B$3)^(Main!$B$7-2020)</f>
        <v>8.4511666616079442</v>
      </c>
      <c r="R2" s="1">
        <f>'[1]CostFlex, Summer'!R$2*(1+[2]Main!$B$3)^(Main!$B$7-2020)</f>
        <v>8.0201992074712205</v>
      </c>
      <c r="S2" s="1">
        <f>'[1]CostFlex, Summer'!S$2*(1+[2]Main!$B$3)^(Main!$B$7-2020)</f>
        <v>8.8505999117834442</v>
      </c>
      <c r="T2" s="1">
        <f>'[1]CostFlex, Summer'!T$2*(1+[2]Main!$B$3)^(Main!$B$7-2020)</f>
        <v>4.8983130153100776</v>
      </c>
      <c r="U2" s="1">
        <f>'[1]CostFlex, Summer'!U$2*(1+[2]Main!$B$3)^(Main!$B$7-2020)</f>
        <v>4.5409253704162094</v>
      </c>
      <c r="V2" s="1">
        <f>'[1]CostFlex, Summer'!V$2*(1+[2]Main!$B$3)^(Main!$B$7-2020)</f>
        <v>2.9537037710346175</v>
      </c>
      <c r="W2" s="1">
        <f>'[1]CostFlex, Summer'!W$2*(1+[2]Main!$B$3)^(Main!$B$7-2020)</f>
        <v>2.9537037710346175</v>
      </c>
      <c r="X2" s="1">
        <f>'[1]CostFlex, Summer'!X$2*(1+[2]Main!$B$3)^(Main!$B$7-2020)</f>
        <v>3.5002966396958279</v>
      </c>
      <c r="Y2" s="1">
        <f>'[1]CostFlex, Summer'!Y$2*(1+[2]Main!$B$3)^(Main!$B$7-2020)</f>
        <v>9.4287269844058788</v>
      </c>
    </row>
    <row r="3" spans="1:25" x14ac:dyDescent="0.3">
      <c r="A3">
        <v>2</v>
      </c>
      <c r="B3" s="1">
        <f>'[1]CostFlex, Summer'!B$2*(1+[2]Main!$B$3)^(Main!$B$7-2020)</f>
        <v>6.853433660905945</v>
      </c>
      <c r="C3" s="1">
        <f>'[1]CostFlex, Summer'!C$2*(1+[2]Main!$B$3)^(Main!$B$7-2020)</f>
        <v>11.100039794350733</v>
      </c>
      <c r="D3" s="1">
        <f>'[1]CostFlex, Summer'!D$2*(1+[2]Main!$B$3)^(Main!$B$7-2020)</f>
        <v>6.2227495816814713</v>
      </c>
      <c r="E3" s="1">
        <f>'[1]CostFlex, Summer'!E$2*(1+[2]Main!$B$3)^(Main!$B$7-2020)</f>
        <v>6.464511812050854</v>
      </c>
      <c r="F3" s="1">
        <f>'[1]CostFlex, Summer'!F$2*(1+[2]Main!$B$3)^(Main!$B$7-2020)</f>
        <v>7.1372414965569586</v>
      </c>
      <c r="G3" s="1">
        <f>'[1]CostFlex, Summer'!G$2*(1+[2]Main!$B$3)^(Main!$B$7-2020)</f>
        <v>6.9900818780712486</v>
      </c>
      <c r="H3" s="1">
        <f>'[1]CostFlex, Summer'!H$2*(1+[2]Main!$B$3)^(Main!$B$7-2020)</f>
        <v>10.511401320407892</v>
      </c>
      <c r="I3" s="1">
        <f>'[1]CostFlex, Summer'!I$2*(1+[2]Main!$B$3)^(Main!$B$7-2020)</f>
        <v>10.711117945495641</v>
      </c>
      <c r="J3" s="1">
        <f>'[1]CostFlex, Summer'!J$2*(1+[2]Main!$B$3)^(Main!$B$7-2020)</f>
        <v>10.259127688718102</v>
      </c>
      <c r="K3" s="1">
        <f>'[1]CostFlex, Summer'!K$2*(1+[2]Main!$B$3)^(Main!$B$7-2020)</f>
        <v>8.4616780629283532</v>
      </c>
      <c r="L3" s="1">
        <f>'[1]CostFlex, Summer'!L$2*(1+[2]Main!$B$3)^(Main!$B$7-2020)</f>
        <v>9.1028735434732351</v>
      </c>
      <c r="M3" s="1">
        <f>'[1]CostFlex, Summer'!M$2*(1+[2]Main!$B$3)^(Main!$B$7-2020)</f>
        <v>10.511401320407892</v>
      </c>
      <c r="N3" s="1">
        <f>'[1]CostFlex, Summer'!N$2*(1+[2]Main!$B$3)^(Main!$B$7-2020)</f>
        <v>8.1988930299181551</v>
      </c>
      <c r="O3" s="1">
        <f>'[1]CostFlex, Summer'!O$2*(1+[2]Main!$B$3)^(Main!$B$7-2020)</f>
        <v>6.1176355684773931</v>
      </c>
      <c r="P3" s="1">
        <f>'[1]CostFlex, Summer'!P$2*(1+[2]Main!$B$3)^(Main!$B$7-2020)</f>
        <v>6.8954792661875768</v>
      </c>
      <c r="Q3" s="1">
        <f>'[1]CostFlex, Summer'!Q$2*(1+[2]Main!$B$3)^(Main!$B$7-2020)</f>
        <v>8.4511666616079442</v>
      </c>
      <c r="R3" s="1">
        <f>'[1]CostFlex, Summer'!R$2*(1+[2]Main!$B$3)^(Main!$B$7-2020)</f>
        <v>8.0201992074712205</v>
      </c>
      <c r="S3" s="1">
        <f>'[1]CostFlex, Summer'!S$2*(1+[2]Main!$B$3)^(Main!$B$7-2020)</f>
        <v>8.8505999117834442</v>
      </c>
      <c r="T3" s="1">
        <f>'[1]CostFlex, Summer'!T$2*(1+[2]Main!$B$3)^(Main!$B$7-2020)</f>
        <v>4.8983130153100776</v>
      </c>
      <c r="U3" s="1">
        <f>'[1]CostFlex, Summer'!U$2*(1+[2]Main!$B$3)^(Main!$B$7-2020)</f>
        <v>4.5409253704162094</v>
      </c>
      <c r="V3" s="1">
        <f>'[1]CostFlex, Summer'!V$2*(1+[2]Main!$B$3)^(Main!$B$7-2020)</f>
        <v>2.9537037710346175</v>
      </c>
      <c r="W3" s="1">
        <f>'[1]CostFlex, Summer'!W$2*(1+[2]Main!$B$3)^(Main!$B$7-2020)</f>
        <v>2.9537037710346175</v>
      </c>
      <c r="X3" s="1">
        <f>'[1]CostFlex, Summer'!X$2*(1+[2]Main!$B$3)^(Main!$B$7-2020)</f>
        <v>3.5002966396958279</v>
      </c>
      <c r="Y3" s="1">
        <f>'[1]CostFlex, Summer'!Y$2*(1+[2]Main!$B$3)^(Main!$B$7-2020)</f>
        <v>9.4287269844058788</v>
      </c>
    </row>
    <row r="4" spans="1:25" x14ac:dyDescent="0.3">
      <c r="A4">
        <v>3</v>
      </c>
      <c r="B4" s="1">
        <f>'[1]CostFlex, Summer'!B$2*(1+[2]Main!$B$3)^(Main!$B$7-2020)</f>
        <v>6.853433660905945</v>
      </c>
      <c r="C4" s="1">
        <f>'[1]CostFlex, Summer'!C$2*(1+[2]Main!$B$3)^(Main!$B$7-2020)</f>
        <v>11.100039794350733</v>
      </c>
      <c r="D4" s="1">
        <f>'[1]CostFlex, Summer'!D$2*(1+[2]Main!$B$3)^(Main!$B$7-2020)</f>
        <v>6.2227495816814713</v>
      </c>
      <c r="E4" s="1">
        <f>'[1]CostFlex, Summer'!E$2*(1+[2]Main!$B$3)^(Main!$B$7-2020)</f>
        <v>6.464511812050854</v>
      </c>
      <c r="F4" s="1">
        <f>'[1]CostFlex, Summer'!F$2*(1+[2]Main!$B$3)^(Main!$B$7-2020)</f>
        <v>7.1372414965569586</v>
      </c>
      <c r="G4" s="1">
        <f>'[1]CostFlex, Summer'!G$2*(1+[2]Main!$B$3)^(Main!$B$7-2020)</f>
        <v>6.9900818780712486</v>
      </c>
      <c r="H4" s="1">
        <f>'[1]CostFlex, Summer'!H$2*(1+[2]Main!$B$3)^(Main!$B$7-2020)</f>
        <v>10.511401320407892</v>
      </c>
      <c r="I4" s="1">
        <f>'[1]CostFlex, Summer'!I$2*(1+[2]Main!$B$3)^(Main!$B$7-2020)</f>
        <v>10.711117945495641</v>
      </c>
      <c r="J4" s="1">
        <f>'[1]CostFlex, Summer'!J$2*(1+[2]Main!$B$3)^(Main!$B$7-2020)</f>
        <v>10.259127688718102</v>
      </c>
      <c r="K4" s="1">
        <f>'[1]CostFlex, Summer'!K$2*(1+[2]Main!$B$3)^(Main!$B$7-2020)</f>
        <v>8.4616780629283532</v>
      </c>
      <c r="L4" s="1">
        <f>'[1]CostFlex, Summer'!L$2*(1+[2]Main!$B$3)^(Main!$B$7-2020)</f>
        <v>9.1028735434732351</v>
      </c>
      <c r="M4" s="1">
        <f>'[1]CostFlex, Summer'!M$2*(1+[2]Main!$B$3)^(Main!$B$7-2020)</f>
        <v>10.511401320407892</v>
      </c>
      <c r="N4" s="1">
        <f>'[1]CostFlex, Summer'!N$2*(1+[2]Main!$B$3)^(Main!$B$7-2020)</f>
        <v>8.1988930299181551</v>
      </c>
      <c r="O4" s="1">
        <f>'[1]CostFlex, Summer'!O$2*(1+[2]Main!$B$3)^(Main!$B$7-2020)</f>
        <v>6.1176355684773931</v>
      </c>
      <c r="P4" s="1">
        <f>'[1]CostFlex, Summer'!P$2*(1+[2]Main!$B$3)^(Main!$B$7-2020)</f>
        <v>6.8954792661875768</v>
      </c>
      <c r="Q4" s="1">
        <f>'[1]CostFlex, Summer'!Q$2*(1+[2]Main!$B$3)^(Main!$B$7-2020)</f>
        <v>8.4511666616079442</v>
      </c>
      <c r="R4" s="1">
        <f>'[1]CostFlex, Summer'!R$2*(1+[2]Main!$B$3)^(Main!$B$7-2020)</f>
        <v>8.0201992074712205</v>
      </c>
      <c r="S4" s="1">
        <f>'[1]CostFlex, Summer'!S$2*(1+[2]Main!$B$3)^(Main!$B$7-2020)</f>
        <v>8.8505999117834442</v>
      </c>
      <c r="T4" s="1">
        <f>'[1]CostFlex, Summer'!T$2*(1+[2]Main!$B$3)^(Main!$B$7-2020)</f>
        <v>4.8983130153100776</v>
      </c>
      <c r="U4" s="1">
        <f>'[1]CostFlex, Summer'!U$2*(1+[2]Main!$B$3)^(Main!$B$7-2020)</f>
        <v>4.5409253704162094</v>
      </c>
      <c r="V4" s="1">
        <f>'[1]CostFlex, Summer'!V$2*(1+[2]Main!$B$3)^(Main!$B$7-2020)</f>
        <v>2.9537037710346175</v>
      </c>
      <c r="W4" s="1">
        <f>'[1]CostFlex, Summer'!W$2*(1+[2]Main!$B$3)^(Main!$B$7-2020)</f>
        <v>2.9537037710346175</v>
      </c>
      <c r="X4" s="1">
        <f>'[1]CostFlex, Summer'!X$2*(1+[2]Main!$B$3)^(Main!$B$7-2020)</f>
        <v>3.5002966396958279</v>
      </c>
      <c r="Y4" s="1">
        <f>'[1]CostFlex, Summer'!Y$2*(1+[2]Main!$B$3)^(Main!$B$7-2020)</f>
        <v>9.4287269844058788</v>
      </c>
    </row>
    <row r="5" spans="1:25" x14ac:dyDescent="0.3">
      <c r="A5">
        <v>4</v>
      </c>
      <c r="B5" s="1">
        <f>'[1]CostFlex, Summer'!B$2*(1+[2]Main!$B$3)^(Main!$B$7-2020)</f>
        <v>6.853433660905945</v>
      </c>
      <c r="C5" s="1">
        <f>'[1]CostFlex, Summer'!C$2*(1+[2]Main!$B$3)^(Main!$B$7-2020)</f>
        <v>11.100039794350733</v>
      </c>
      <c r="D5" s="1">
        <f>'[1]CostFlex, Summer'!D$2*(1+[2]Main!$B$3)^(Main!$B$7-2020)</f>
        <v>6.2227495816814713</v>
      </c>
      <c r="E5" s="1">
        <f>'[1]CostFlex, Summer'!E$2*(1+[2]Main!$B$3)^(Main!$B$7-2020)</f>
        <v>6.464511812050854</v>
      </c>
      <c r="F5" s="1">
        <f>'[1]CostFlex, Summer'!F$2*(1+[2]Main!$B$3)^(Main!$B$7-2020)</f>
        <v>7.1372414965569586</v>
      </c>
      <c r="G5" s="1">
        <f>'[1]CostFlex, Summer'!G$2*(1+[2]Main!$B$3)^(Main!$B$7-2020)</f>
        <v>6.9900818780712486</v>
      </c>
      <c r="H5" s="1">
        <f>'[1]CostFlex, Summer'!H$2*(1+[2]Main!$B$3)^(Main!$B$7-2020)</f>
        <v>10.511401320407892</v>
      </c>
      <c r="I5" s="1">
        <f>'[1]CostFlex, Summer'!I$2*(1+[2]Main!$B$3)^(Main!$B$7-2020)</f>
        <v>10.711117945495641</v>
      </c>
      <c r="J5" s="1">
        <f>'[1]CostFlex, Summer'!J$2*(1+[2]Main!$B$3)^(Main!$B$7-2020)</f>
        <v>10.259127688718102</v>
      </c>
      <c r="K5" s="1">
        <f>'[1]CostFlex, Summer'!K$2*(1+[2]Main!$B$3)^(Main!$B$7-2020)</f>
        <v>8.4616780629283532</v>
      </c>
      <c r="L5" s="1">
        <f>'[1]CostFlex, Summer'!L$2*(1+[2]Main!$B$3)^(Main!$B$7-2020)</f>
        <v>9.1028735434732351</v>
      </c>
      <c r="M5" s="1">
        <f>'[1]CostFlex, Summer'!M$2*(1+[2]Main!$B$3)^(Main!$B$7-2020)</f>
        <v>10.511401320407892</v>
      </c>
      <c r="N5" s="1">
        <f>'[1]CostFlex, Summer'!N$2*(1+[2]Main!$B$3)^(Main!$B$7-2020)</f>
        <v>8.1988930299181551</v>
      </c>
      <c r="O5" s="1">
        <f>'[1]CostFlex, Summer'!O$2*(1+[2]Main!$B$3)^(Main!$B$7-2020)</f>
        <v>6.1176355684773931</v>
      </c>
      <c r="P5" s="1">
        <f>'[1]CostFlex, Summer'!P$2*(1+[2]Main!$B$3)^(Main!$B$7-2020)</f>
        <v>6.8954792661875768</v>
      </c>
      <c r="Q5" s="1">
        <f>'[1]CostFlex, Summer'!Q$2*(1+[2]Main!$B$3)^(Main!$B$7-2020)</f>
        <v>8.4511666616079442</v>
      </c>
      <c r="R5" s="1">
        <f>'[1]CostFlex, Summer'!R$2*(1+[2]Main!$B$3)^(Main!$B$7-2020)</f>
        <v>8.0201992074712205</v>
      </c>
      <c r="S5" s="1">
        <f>'[1]CostFlex, Summer'!S$2*(1+[2]Main!$B$3)^(Main!$B$7-2020)</f>
        <v>8.8505999117834442</v>
      </c>
      <c r="T5" s="1">
        <f>'[1]CostFlex, Summer'!T$2*(1+[2]Main!$B$3)^(Main!$B$7-2020)</f>
        <v>4.8983130153100776</v>
      </c>
      <c r="U5" s="1">
        <f>'[1]CostFlex, Summer'!U$2*(1+[2]Main!$B$3)^(Main!$B$7-2020)</f>
        <v>4.5409253704162094</v>
      </c>
      <c r="V5" s="1">
        <f>'[1]CostFlex, Summer'!V$2*(1+[2]Main!$B$3)^(Main!$B$7-2020)</f>
        <v>2.9537037710346175</v>
      </c>
      <c r="W5" s="1">
        <f>'[1]CostFlex, Summer'!W$2*(1+[2]Main!$B$3)^(Main!$B$7-2020)</f>
        <v>2.9537037710346175</v>
      </c>
      <c r="X5" s="1">
        <f>'[1]CostFlex, Summer'!X$2*(1+[2]Main!$B$3)^(Main!$B$7-2020)</f>
        <v>3.5002966396958279</v>
      </c>
      <c r="Y5" s="1">
        <f>'[1]CostFlex, Summer'!Y$2*(1+[2]Main!$B$3)^(Main!$B$7-2020)</f>
        <v>9.4287269844058788</v>
      </c>
    </row>
    <row r="6" spans="1:25" x14ac:dyDescent="0.3">
      <c r="A6">
        <v>5</v>
      </c>
      <c r="B6" s="1">
        <f>'[1]CostFlex, Summer'!B$2*(1+[2]Main!$B$3)^(Main!$B$7-2020)</f>
        <v>6.853433660905945</v>
      </c>
      <c r="C6" s="1">
        <f>'[1]CostFlex, Summer'!C$2*(1+[2]Main!$B$3)^(Main!$B$7-2020)</f>
        <v>11.100039794350733</v>
      </c>
      <c r="D6" s="1">
        <f>'[1]CostFlex, Summer'!D$2*(1+[2]Main!$B$3)^(Main!$B$7-2020)</f>
        <v>6.2227495816814713</v>
      </c>
      <c r="E6" s="1">
        <f>'[1]CostFlex, Summer'!E$2*(1+[2]Main!$B$3)^(Main!$B$7-2020)</f>
        <v>6.464511812050854</v>
      </c>
      <c r="F6" s="1">
        <f>'[1]CostFlex, Summer'!F$2*(1+[2]Main!$B$3)^(Main!$B$7-2020)</f>
        <v>7.1372414965569586</v>
      </c>
      <c r="G6" s="1">
        <f>'[1]CostFlex, Summer'!G$2*(1+[2]Main!$B$3)^(Main!$B$7-2020)</f>
        <v>6.9900818780712486</v>
      </c>
      <c r="H6" s="1">
        <f>'[1]CostFlex, Summer'!H$2*(1+[2]Main!$B$3)^(Main!$B$7-2020)</f>
        <v>10.511401320407892</v>
      </c>
      <c r="I6" s="1">
        <f>'[1]CostFlex, Summer'!I$2*(1+[2]Main!$B$3)^(Main!$B$7-2020)</f>
        <v>10.711117945495641</v>
      </c>
      <c r="J6" s="1">
        <f>'[1]CostFlex, Summer'!J$2*(1+[2]Main!$B$3)^(Main!$B$7-2020)</f>
        <v>10.259127688718102</v>
      </c>
      <c r="K6" s="1">
        <f>'[1]CostFlex, Summer'!K$2*(1+[2]Main!$B$3)^(Main!$B$7-2020)</f>
        <v>8.4616780629283532</v>
      </c>
      <c r="L6" s="1">
        <f>'[1]CostFlex, Summer'!L$2*(1+[2]Main!$B$3)^(Main!$B$7-2020)</f>
        <v>9.1028735434732351</v>
      </c>
      <c r="M6" s="1">
        <f>'[1]CostFlex, Summer'!M$2*(1+[2]Main!$B$3)^(Main!$B$7-2020)</f>
        <v>10.511401320407892</v>
      </c>
      <c r="N6" s="1">
        <f>'[1]CostFlex, Summer'!N$2*(1+[2]Main!$B$3)^(Main!$B$7-2020)</f>
        <v>8.1988930299181551</v>
      </c>
      <c r="O6" s="1">
        <f>'[1]CostFlex, Summer'!O$2*(1+[2]Main!$B$3)^(Main!$B$7-2020)</f>
        <v>6.1176355684773931</v>
      </c>
      <c r="P6" s="1">
        <f>'[1]CostFlex, Summer'!P$2*(1+[2]Main!$B$3)^(Main!$B$7-2020)</f>
        <v>6.8954792661875768</v>
      </c>
      <c r="Q6" s="1">
        <f>'[1]CostFlex, Summer'!Q$2*(1+[2]Main!$B$3)^(Main!$B$7-2020)</f>
        <v>8.4511666616079442</v>
      </c>
      <c r="R6" s="1">
        <f>'[1]CostFlex, Summer'!R$2*(1+[2]Main!$B$3)^(Main!$B$7-2020)</f>
        <v>8.0201992074712205</v>
      </c>
      <c r="S6" s="1">
        <f>'[1]CostFlex, Summer'!S$2*(1+[2]Main!$B$3)^(Main!$B$7-2020)</f>
        <v>8.8505999117834442</v>
      </c>
      <c r="T6" s="1">
        <f>'[1]CostFlex, Summer'!T$2*(1+[2]Main!$B$3)^(Main!$B$7-2020)</f>
        <v>4.8983130153100776</v>
      </c>
      <c r="U6" s="1">
        <f>'[1]CostFlex, Summer'!U$2*(1+[2]Main!$B$3)^(Main!$B$7-2020)</f>
        <v>4.5409253704162094</v>
      </c>
      <c r="V6" s="1">
        <f>'[1]CostFlex, Summer'!V$2*(1+[2]Main!$B$3)^(Main!$B$7-2020)</f>
        <v>2.9537037710346175</v>
      </c>
      <c r="W6" s="1">
        <f>'[1]CostFlex, Summer'!W$2*(1+[2]Main!$B$3)^(Main!$B$7-2020)</f>
        <v>2.9537037710346175</v>
      </c>
      <c r="X6" s="1">
        <f>'[1]CostFlex, Summer'!X$2*(1+[2]Main!$B$3)^(Main!$B$7-2020)</f>
        <v>3.5002966396958279</v>
      </c>
      <c r="Y6" s="1">
        <f>'[1]CostFlex, Summer'!Y$2*(1+[2]Main!$B$3)^(Main!$B$7-2020)</f>
        <v>9.4287269844058788</v>
      </c>
    </row>
    <row r="7" spans="1:25" x14ac:dyDescent="0.3">
      <c r="A7">
        <v>8</v>
      </c>
      <c r="B7" s="1">
        <f>'[1]CostFlex, Summer'!B$2*(1+[2]Main!$B$3)^(Main!$B$7-2020)</f>
        <v>6.853433660905945</v>
      </c>
      <c r="C7" s="1">
        <f>'[1]CostFlex, Summer'!C$2*(1+[2]Main!$B$3)^(Main!$B$7-2020)</f>
        <v>11.100039794350733</v>
      </c>
      <c r="D7" s="1">
        <f>'[1]CostFlex, Summer'!D$2*(1+[2]Main!$B$3)^(Main!$B$7-2020)</f>
        <v>6.2227495816814713</v>
      </c>
      <c r="E7" s="1">
        <f>'[1]CostFlex, Summer'!E$2*(1+[2]Main!$B$3)^(Main!$B$7-2020)</f>
        <v>6.464511812050854</v>
      </c>
      <c r="F7" s="1">
        <f>'[1]CostFlex, Summer'!F$2*(1+[2]Main!$B$3)^(Main!$B$7-2020)</f>
        <v>7.1372414965569586</v>
      </c>
      <c r="G7" s="1">
        <f>'[1]CostFlex, Summer'!G$2*(1+[2]Main!$B$3)^(Main!$B$7-2020)</f>
        <v>6.9900818780712486</v>
      </c>
      <c r="H7" s="1">
        <f>'[1]CostFlex, Summer'!H$2*(1+[2]Main!$B$3)^(Main!$B$7-2020)</f>
        <v>10.511401320407892</v>
      </c>
      <c r="I7" s="1">
        <f>'[1]CostFlex, Summer'!I$2*(1+[2]Main!$B$3)^(Main!$B$7-2020)</f>
        <v>10.711117945495641</v>
      </c>
      <c r="J7" s="1">
        <f>'[1]CostFlex, Summer'!J$2*(1+[2]Main!$B$3)^(Main!$B$7-2020)</f>
        <v>10.259127688718102</v>
      </c>
      <c r="K7" s="1">
        <f>'[1]CostFlex, Summer'!K$2*(1+[2]Main!$B$3)^(Main!$B$7-2020)</f>
        <v>8.4616780629283532</v>
      </c>
      <c r="L7" s="1">
        <f>'[1]CostFlex, Summer'!L$2*(1+[2]Main!$B$3)^(Main!$B$7-2020)</f>
        <v>9.1028735434732351</v>
      </c>
      <c r="M7" s="1">
        <f>'[1]CostFlex, Summer'!M$2*(1+[2]Main!$B$3)^(Main!$B$7-2020)</f>
        <v>10.511401320407892</v>
      </c>
      <c r="N7" s="1">
        <f>'[1]CostFlex, Summer'!N$2*(1+[2]Main!$B$3)^(Main!$B$7-2020)</f>
        <v>8.1988930299181551</v>
      </c>
      <c r="O7" s="1">
        <f>'[1]CostFlex, Summer'!O$2*(1+[2]Main!$B$3)^(Main!$B$7-2020)</f>
        <v>6.1176355684773931</v>
      </c>
      <c r="P7" s="1">
        <f>'[1]CostFlex, Summer'!P$2*(1+[2]Main!$B$3)^(Main!$B$7-2020)</f>
        <v>6.8954792661875768</v>
      </c>
      <c r="Q7" s="1">
        <f>'[1]CostFlex, Summer'!Q$2*(1+[2]Main!$B$3)^(Main!$B$7-2020)</f>
        <v>8.4511666616079442</v>
      </c>
      <c r="R7" s="1">
        <f>'[1]CostFlex, Summer'!R$2*(1+[2]Main!$B$3)^(Main!$B$7-2020)</f>
        <v>8.0201992074712205</v>
      </c>
      <c r="S7" s="1">
        <f>'[1]CostFlex, Summer'!S$2*(1+[2]Main!$B$3)^(Main!$B$7-2020)</f>
        <v>8.8505999117834442</v>
      </c>
      <c r="T7" s="1">
        <f>'[1]CostFlex, Summer'!T$2*(1+[2]Main!$B$3)^(Main!$B$7-2020)</f>
        <v>4.8983130153100776</v>
      </c>
      <c r="U7" s="1">
        <f>'[1]CostFlex, Summer'!U$2*(1+[2]Main!$B$3)^(Main!$B$7-2020)</f>
        <v>4.5409253704162094</v>
      </c>
      <c r="V7" s="1">
        <f>'[1]CostFlex, Summer'!V$2*(1+[2]Main!$B$3)^(Main!$B$7-2020)</f>
        <v>2.9537037710346175</v>
      </c>
      <c r="W7" s="1">
        <f>'[1]CostFlex, Summer'!W$2*(1+[2]Main!$B$3)^(Main!$B$7-2020)</f>
        <v>2.9537037710346175</v>
      </c>
      <c r="X7" s="1">
        <f>'[1]CostFlex, Summer'!X$2*(1+[2]Main!$B$3)^(Main!$B$7-2020)</f>
        <v>3.5002966396958279</v>
      </c>
      <c r="Y7" s="1">
        <f>'[1]CostFlex, Summer'!Y$2*(1+[2]Main!$B$3)^(Main!$B$7-2020)</f>
        <v>9.4287269844058788</v>
      </c>
    </row>
    <row r="8" spans="1:25" x14ac:dyDescent="0.3">
      <c r="A8">
        <v>9</v>
      </c>
      <c r="B8" s="1">
        <f>'[1]CostFlex, Summer'!B$2*(1+[2]Main!$B$3)^(Main!$B$7-2020)</f>
        <v>6.853433660905945</v>
      </c>
      <c r="C8" s="1">
        <f>'[1]CostFlex, Summer'!C$2*(1+[2]Main!$B$3)^(Main!$B$7-2020)</f>
        <v>11.100039794350733</v>
      </c>
      <c r="D8" s="1">
        <f>'[1]CostFlex, Summer'!D$2*(1+[2]Main!$B$3)^(Main!$B$7-2020)</f>
        <v>6.2227495816814713</v>
      </c>
      <c r="E8" s="1">
        <f>'[1]CostFlex, Summer'!E$2*(1+[2]Main!$B$3)^(Main!$B$7-2020)</f>
        <v>6.464511812050854</v>
      </c>
      <c r="F8" s="1">
        <f>'[1]CostFlex, Summer'!F$2*(1+[2]Main!$B$3)^(Main!$B$7-2020)</f>
        <v>7.1372414965569586</v>
      </c>
      <c r="G8" s="1">
        <f>'[1]CostFlex, Summer'!G$2*(1+[2]Main!$B$3)^(Main!$B$7-2020)</f>
        <v>6.9900818780712486</v>
      </c>
      <c r="H8" s="1">
        <f>'[1]CostFlex, Summer'!H$2*(1+[2]Main!$B$3)^(Main!$B$7-2020)</f>
        <v>10.511401320407892</v>
      </c>
      <c r="I8" s="1">
        <f>'[1]CostFlex, Summer'!I$2*(1+[2]Main!$B$3)^(Main!$B$7-2020)</f>
        <v>10.711117945495641</v>
      </c>
      <c r="J8" s="1">
        <f>'[1]CostFlex, Summer'!J$2*(1+[2]Main!$B$3)^(Main!$B$7-2020)</f>
        <v>10.259127688718102</v>
      </c>
      <c r="K8" s="1">
        <f>'[1]CostFlex, Summer'!K$2*(1+[2]Main!$B$3)^(Main!$B$7-2020)</f>
        <v>8.4616780629283532</v>
      </c>
      <c r="L8" s="1">
        <f>'[1]CostFlex, Summer'!L$2*(1+[2]Main!$B$3)^(Main!$B$7-2020)</f>
        <v>9.1028735434732351</v>
      </c>
      <c r="M8" s="1">
        <f>'[1]CostFlex, Summer'!M$2*(1+[2]Main!$B$3)^(Main!$B$7-2020)</f>
        <v>10.511401320407892</v>
      </c>
      <c r="N8" s="1">
        <f>'[1]CostFlex, Summer'!N$2*(1+[2]Main!$B$3)^(Main!$B$7-2020)</f>
        <v>8.1988930299181551</v>
      </c>
      <c r="O8" s="1">
        <f>'[1]CostFlex, Summer'!O$2*(1+[2]Main!$B$3)^(Main!$B$7-2020)</f>
        <v>6.1176355684773931</v>
      </c>
      <c r="P8" s="1">
        <f>'[1]CostFlex, Summer'!P$2*(1+[2]Main!$B$3)^(Main!$B$7-2020)</f>
        <v>6.8954792661875768</v>
      </c>
      <c r="Q8" s="1">
        <f>'[1]CostFlex, Summer'!Q$2*(1+[2]Main!$B$3)^(Main!$B$7-2020)</f>
        <v>8.4511666616079442</v>
      </c>
      <c r="R8" s="1">
        <f>'[1]CostFlex, Summer'!R$2*(1+[2]Main!$B$3)^(Main!$B$7-2020)</f>
        <v>8.0201992074712205</v>
      </c>
      <c r="S8" s="1">
        <f>'[1]CostFlex, Summer'!S$2*(1+[2]Main!$B$3)^(Main!$B$7-2020)</f>
        <v>8.8505999117834442</v>
      </c>
      <c r="T8" s="1">
        <f>'[1]CostFlex, Summer'!T$2*(1+[2]Main!$B$3)^(Main!$B$7-2020)</f>
        <v>4.8983130153100776</v>
      </c>
      <c r="U8" s="1">
        <f>'[1]CostFlex, Summer'!U$2*(1+[2]Main!$B$3)^(Main!$B$7-2020)</f>
        <v>4.5409253704162094</v>
      </c>
      <c r="V8" s="1">
        <f>'[1]CostFlex, Summer'!V$2*(1+[2]Main!$B$3)^(Main!$B$7-2020)</f>
        <v>2.9537037710346175</v>
      </c>
      <c r="W8" s="1">
        <f>'[1]CostFlex, Summer'!W$2*(1+[2]Main!$B$3)^(Main!$B$7-2020)</f>
        <v>2.9537037710346175</v>
      </c>
      <c r="X8" s="1">
        <f>'[1]CostFlex, Summer'!X$2*(1+[2]Main!$B$3)^(Main!$B$7-2020)</f>
        <v>3.5002966396958279</v>
      </c>
      <c r="Y8" s="1">
        <f>'[1]CostFlex, Summer'!Y$2*(1+[2]Main!$B$3)^(Main!$B$7-2020)</f>
        <v>9.4287269844058788</v>
      </c>
    </row>
    <row r="9" spans="1:25" x14ac:dyDescent="0.3">
      <c r="A9">
        <v>10</v>
      </c>
      <c r="B9" s="1">
        <f>'[1]CostFlex, Summer'!B$2*(1+[2]Main!$B$3)^(Main!$B$7-2020)</f>
        <v>6.853433660905945</v>
      </c>
      <c r="C9" s="1">
        <f>'[1]CostFlex, Summer'!C$2*(1+[2]Main!$B$3)^(Main!$B$7-2020)</f>
        <v>11.100039794350733</v>
      </c>
      <c r="D9" s="1">
        <f>'[1]CostFlex, Summer'!D$2*(1+[2]Main!$B$3)^(Main!$B$7-2020)</f>
        <v>6.2227495816814713</v>
      </c>
      <c r="E9" s="1">
        <f>'[1]CostFlex, Summer'!E$2*(1+[2]Main!$B$3)^(Main!$B$7-2020)</f>
        <v>6.464511812050854</v>
      </c>
      <c r="F9" s="1">
        <f>'[1]CostFlex, Summer'!F$2*(1+[2]Main!$B$3)^(Main!$B$7-2020)</f>
        <v>7.1372414965569586</v>
      </c>
      <c r="G9" s="1">
        <f>'[1]CostFlex, Summer'!G$2*(1+[2]Main!$B$3)^(Main!$B$7-2020)</f>
        <v>6.9900818780712486</v>
      </c>
      <c r="H9" s="1">
        <f>'[1]CostFlex, Summer'!H$2*(1+[2]Main!$B$3)^(Main!$B$7-2020)</f>
        <v>10.511401320407892</v>
      </c>
      <c r="I9" s="1">
        <f>'[1]CostFlex, Summer'!I$2*(1+[2]Main!$B$3)^(Main!$B$7-2020)</f>
        <v>10.711117945495641</v>
      </c>
      <c r="J9" s="1">
        <f>'[1]CostFlex, Summer'!J$2*(1+[2]Main!$B$3)^(Main!$B$7-2020)</f>
        <v>10.259127688718102</v>
      </c>
      <c r="K9" s="1">
        <f>'[1]CostFlex, Summer'!K$2*(1+[2]Main!$B$3)^(Main!$B$7-2020)</f>
        <v>8.4616780629283532</v>
      </c>
      <c r="L9" s="1">
        <f>'[1]CostFlex, Summer'!L$2*(1+[2]Main!$B$3)^(Main!$B$7-2020)</f>
        <v>9.1028735434732351</v>
      </c>
      <c r="M9" s="1">
        <f>'[1]CostFlex, Summer'!M$2*(1+[2]Main!$B$3)^(Main!$B$7-2020)</f>
        <v>10.511401320407892</v>
      </c>
      <c r="N9" s="1">
        <f>'[1]CostFlex, Summer'!N$2*(1+[2]Main!$B$3)^(Main!$B$7-2020)</f>
        <v>8.1988930299181551</v>
      </c>
      <c r="O9" s="1">
        <f>'[1]CostFlex, Summer'!O$2*(1+[2]Main!$B$3)^(Main!$B$7-2020)</f>
        <v>6.1176355684773931</v>
      </c>
      <c r="P9" s="1">
        <f>'[1]CostFlex, Summer'!P$2*(1+[2]Main!$B$3)^(Main!$B$7-2020)</f>
        <v>6.8954792661875768</v>
      </c>
      <c r="Q9" s="1">
        <f>'[1]CostFlex, Summer'!Q$2*(1+[2]Main!$B$3)^(Main!$B$7-2020)</f>
        <v>8.4511666616079442</v>
      </c>
      <c r="R9" s="1">
        <f>'[1]CostFlex, Summer'!R$2*(1+[2]Main!$B$3)^(Main!$B$7-2020)</f>
        <v>8.0201992074712205</v>
      </c>
      <c r="S9" s="1">
        <f>'[1]CostFlex, Summer'!S$2*(1+[2]Main!$B$3)^(Main!$B$7-2020)</f>
        <v>8.8505999117834442</v>
      </c>
      <c r="T9" s="1">
        <f>'[1]CostFlex, Summer'!T$2*(1+[2]Main!$B$3)^(Main!$B$7-2020)</f>
        <v>4.8983130153100776</v>
      </c>
      <c r="U9" s="1">
        <f>'[1]CostFlex, Summer'!U$2*(1+[2]Main!$B$3)^(Main!$B$7-2020)</f>
        <v>4.5409253704162094</v>
      </c>
      <c r="V9" s="1">
        <f>'[1]CostFlex, Summer'!V$2*(1+[2]Main!$B$3)^(Main!$B$7-2020)</f>
        <v>2.9537037710346175</v>
      </c>
      <c r="W9" s="1">
        <f>'[1]CostFlex, Summer'!W$2*(1+[2]Main!$B$3)^(Main!$B$7-2020)</f>
        <v>2.9537037710346175</v>
      </c>
      <c r="X9" s="1">
        <f>'[1]CostFlex, Summer'!X$2*(1+[2]Main!$B$3)^(Main!$B$7-2020)</f>
        <v>3.5002966396958279</v>
      </c>
      <c r="Y9" s="1">
        <f>'[1]CostFlex, Summer'!Y$2*(1+[2]Main!$B$3)^(Main!$B$7-2020)</f>
        <v>9.4287269844058788</v>
      </c>
    </row>
    <row r="10" spans="1:25" x14ac:dyDescent="0.3">
      <c r="A10">
        <v>12</v>
      </c>
      <c r="B10" s="1">
        <f>'[1]CostFlex, Summer'!B$2*(1+[2]Main!$B$3)^(Main!$B$7-2020)</f>
        <v>6.853433660905945</v>
      </c>
      <c r="C10" s="1">
        <f>'[1]CostFlex, Summer'!C$2*(1+[2]Main!$B$3)^(Main!$B$7-2020)</f>
        <v>11.100039794350733</v>
      </c>
      <c r="D10" s="1">
        <f>'[1]CostFlex, Summer'!D$2*(1+[2]Main!$B$3)^(Main!$B$7-2020)</f>
        <v>6.2227495816814713</v>
      </c>
      <c r="E10" s="1">
        <f>'[1]CostFlex, Summer'!E$2*(1+[2]Main!$B$3)^(Main!$B$7-2020)</f>
        <v>6.464511812050854</v>
      </c>
      <c r="F10" s="1">
        <f>'[1]CostFlex, Summer'!F$2*(1+[2]Main!$B$3)^(Main!$B$7-2020)</f>
        <v>7.1372414965569586</v>
      </c>
      <c r="G10" s="1">
        <f>'[1]CostFlex, Summer'!G$2*(1+[2]Main!$B$3)^(Main!$B$7-2020)</f>
        <v>6.9900818780712486</v>
      </c>
      <c r="H10" s="1">
        <f>'[1]CostFlex, Summer'!H$2*(1+[2]Main!$B$3)^(Main!$B$7-2020)</f>
        <v>10.511401320407892</v>
      </c>
      <c r="I10" s="1">
        <f>'[1]CostFlex, Summer'!I$2*(1+[2]Main!$B$3)^(Main!$B$7-2020)</f>
        <v>10.711117945495641</v>
      </c>
      <c r="J10" s="1">
        <f>'[1]CostFlex, Summer'!J$2*(1+[2]Main!$B$3)^(Main!$B$7-2020)</f>
        <v>10.259127688718102</v>
      </c>
      <c r="K10" s="1">
        <f>'[1]CostFlex, Summer'!K$2*(1+[2]Main!$B$3)^(Main!$B$7-2020)</f>
        <v>8.4616780629283532</v>
      </c>
      <c r="L10" s="1">
        <f>'[1]CostFlex, Summer'!L$2*(1+[2]Main!$B$3)^(Main!$B$7-2020)</f>
        <v>9.1028735434732351</v>
      </c>
      <c r="M10" s="1">
        <f>'[1]CostFlex, Summer'!M$2*(1+[2]Main!$B$3)^(Main!$B$7-2020)</f>
        <v>10.511401320407892</v>
      </c>
      <c r="N10" s="1">
        <f>'[1]CostFlex, Summer'!N$2*(1+[2]Main!$B$3)^(Main!$B$7-2020)</f>
        <v>8.1988930299181551</v>
      </c>
      <c r="O10" s="1">
        <f>'[1]CostFlex, Summer'!O$2*(1+[2]Main!$B$3)^(Main!$B$7-2020)</f>
        <v>6.1176355684773931</v>
      </c>
      <c r="P10" s="1">
        <f>'[1]CostFlex, Summer'!P$2*(1+[2]Main!$B$3)^(Main!$B$7-2020)</f>
        <v>6.8954792661875768</v>
      </c>
      <c r="Q10" s="1">
        <f>'[1]CostFlex, Summer'!Q$2*(1+[2]Main!$B$3)^(Main!$B$7-2020)</f>
        <v>8.4511666616079442</v>
      </c>
      <c r="R10" s="1">
        <f>'[1]CostFlex, Summer'!R$2*(1+[2]Main!$B$3)^(Main!$B$7-2020)</f>
        <v>8.0201992074712205</v>
      </c>
      <c r="S10" s="1">
        <f>'[1]CostFlex, Summer'!S$2*(1+[2]Main!$B$3)^(Main!$B$7-2020)</f>
        <v>8.8505999117834442</v>
      </c>
      <c r="T10" s="1">
        <f>'[1]CostFlex, Summer'!T$2*(1+[2]Main!$B$3)^(Main!$B$7-2020)</f>
        <v>4.8983130153100776</v>
      </c>
      <c r="U10" s="1">
        <f>'[1]CostFlex, Summer'!U$2*(1+[2]Main!$B$3)^(Main!$B$7-2020)</f>
        <v>4.5409253704162094</v>
      </c>
      <c r="V10" s="1">
        <f>'[1]CostFlex, Summer'!V$2*(1+[2]Main!$B$3)^(Main!$B$7-2020)</f>
        <v>2.9537037710346175</v>
      </c>
      <c r="W10" s="1">
        <f>'[1]CostFlex, Summer'!W$2*(1+[2]Main!$B$3)^(Main!$B$7-2020)</f>
        <v>2.9537037710346175</v>
      </c>
      <c r="X10" s="1">
        <f>'[1]CostFlex, Summer'!X$2*(1+[2]Main!$B$3)^(Main!$B$7-2020)</f>
        <v>3.5002966396958279</v>
      </c>
      <c r="Y10" s="1">
        <f>'[1]CostFlex, Summer'!Y$2*(1+[2]Main!$B$3)^(Main!$B$7-2020)</f>
        <v>9.4287269844058788</v>
      </c>
    </row>
    <row r="11" spans="1:25" x14ac:dyDescent="0.3">
      <c r="A11">
        <v>15</v>
      </c>
      <c r="B11" s="1">
        <f>'[1]CostFlex, Summer'!B$2*(1+[2]Main!$B$3)^(Main!$B$7-2020)</f>
        <v>6.853433660905945</v>
      </c>
      <c r="C11" s="1">
        <f>'[1]CostFlex, Summer'!C$2*(1+[2]Main!$B$3)^(Main!$B$7-2020)</f>
        <v>11.100039794350733</v>
      </c>
      <c r="D11" s="1">
        <f>'[1]CostFlex, Summer'!D$2*(1+[2]Main!$B$3)^(Main!$B$7-2020)</f>
        <v>6.2227495816814713</v>
      </c>
      <c r="E11" s="1">
        <f>'[1]CostFlex, Summer'!E$2*(1+[2]Main!$B$3)^(Main!$B$7-2020)</f>
        <v>6.464511812050854</v>
      </c>
      <c r="F11" s="1">
        <f>'[1]CostFlex, Summer'!F$2*(1+[2]Main!$B$3)^(Main!$B$7-2020)</f>
        <v>7.1372414965569586</v>
      </c>
      <c r="G11" s="1">
        <f>'[1]CostFlex, Summer'!G$2*(1+[2]Main!$B$3)^(Main!$B$7-2020)</f>
        <v>6.9900818780712486</v>
      </c>
      <c r="H11" s="1">
        <f>'[1]CostFlex, Summer'!H$2*(1+[2]Main!$B$3)^(Main!$B$7-2020)</f>
        <v>10.511401320407892</v>
      </c>
      <c r="I11" s="1">
        <f>'[1]CostFlex, Summer'!I$2*(1+[2]Main!$B$3)^(Main!$B$7-2020)</f>
        <v>10.711117945495641</v>
      </c>
      <c r="J11" s="1">
        <f>'[1]CostFlex, Summer'!J$2*(1+[2]Main!$B$3)^(Main!$B$7-2020)</f>
        <v>10.259127688718102</v>
      </c>
      <c r="K11" s="1">
        <f>'[1]CostFlex, Summer'!K$2*(1+[2]Main!$B$3)^(Main!$B$7-2020)</f>
        <v>8.4616780629283532</v>
      </c>
      <c r="L11" s="1">
        <f>'[1]CostFlex, Summer'!L$2*(1+[2]Main!$B$3)^(Main!$B$7-2020)</f>
        <v>9.1028735434732351</v>
      </c>
      <c r="M11" s="1">
        <f>'[1]CostFlex, Summer'!M$2*(1+[2]Main!$B$3)^(Main!$B$7-2020)</f>
        <v>10.511401320407892</v>
      </c>
      <c r="N11" s="1">
        <f>'[1]CostFlex, Summer'!N$2*(1+[2]Main!$B$3)^(Main!$B$7-2020)</f>
        <v>8.1988930299181551</v>
      </c>
      <c r="O11" s="1">
        <f>'[1]CostFlex, Summer'!O$2*(1+[2]Main!$B$3)^(Main!$B$7-2020)</f>
        <v>6.1176355684773931</v>
      </c>
      <c r="P11" s="1">
        <f>'[1]CostFlex, Summer'!P$2*(1+[2]Main!$B$3)^(Main!$B$7-2020)</f>
        <v>6.8954792661875768</v>
      </c>
      <c r="Q11" s="1">
        <f>'[1]CostFlex, Summer'!Q$2*(1+[2]Main!$B$3)^(Main!$B$7-2020)</f>
        <v>8.4511666616079442</v>
      </c>
      <c r="R11" s="1">
        <f>'[1]CostFlex, Summer'!R$2*(1+[2]Main!$B$3)^(Main!$B$7-2020)</f>
        <v>8.0201992074712205</v>
      </c>
      <c r="S11" s="1">
        <f>'[1]CostFlex, Summer'!S$2*(1+[2]Main!$B$3)^(Main!$B$7-2020)</f>
        <v>8.8505999117834442</v>
      </c>
      <c r="T11" s="1">
        <f>'[1]CostFlex, Summer'!T$2*(1+[2]Main!$B$3)^(Main!$B$7-2020)</f>
        <v>4.8983130153100776</v>
      </c>
      <c r="U11" s="1">
        <f>'[1]CostFlex, Summer'!U$2*(1+[2]Main!$B$3)^(Main!$B$7-2020)</f>
        <v>4.5409253704162094</v>
      </c>
      <c r="V11" s="1">
        <f>'[1]CostFlex, Summer'!V$2*(1+[2]Main!$B$3)^(Main!$B$7-2020)</f>
        <v>2.9537037710346175</v>
      </c>
      <c r="W11" s="1">
        <f>'[1]CostFlex, Summer'!W$2*(1+[2]Main!$B$3)^(Main!$B$7-2020)</f>
        <v>2.9537037710346175</v>
      </c>
      <c r="X11" s="1">
        <f>'[1]CostFlex, Summer'!X$2*(1+[2]Main!$B$3)^(Main!$B$7-2020)</f>
        <v>3.5002966396958279</v>
      </c>
      <c r="Y11" s="1">
        <f>'[1]CostFlex, Summer'!Y$2*(1+[2]Main!$B$3)^(Main!$B$7-2020)</f>
        <v>9.4287269844058788</v>
      </c>
    </row>
    <row r="12" spans="1:25" x14ac:dyDescent="0.3">
      <c r="A12">
        <v>16</v>
      </c>
      <c r="B12" s="1">
        <f>'[1]CostFlex, Summer'!B$2*(1+[2]Main!$B$3)^(Main!$B$7-2020)</f>
        <v>6.853433660905945</v>
      </c>
      <c r="C12" s="1">
        <f>'[1]CostFlex, Summer'!C$2*(1+[2]Main!$B$3)^(Main!$B$7-2020)</f>
        <v>11.100039794350733</v>
      </c>
      <c r="D12" s="1">
        <f>'[1]CostFlex, Summer'!D$2*(1+[2]Main!$B$3)^(Main!$B$7-2020)</f>
        <v>6.2227495816814713</v>
      </c>
      <c r="E12" s="1">
        <f>'[1]CostFlex, Summer'!E$2*(1+[2]Main!$B$3)^(Main!$B$7-2020)</f>
        <v>6.464511812050854</v>
      </c>
      <c r="F12" s="1">
        <f>'[1]CostFlex, Summer'!F$2*(1+[2]Main!$B$3)^(Main!$B$7-2020)</f>
        <v>7.1372414965569586</v>
      </c>
      <c r="G12" s="1">
        <f>'[1]CostFlex, Summer'!G$2*(1+[2]Main!$B$3)^(Main!$B$7-2020)</f>
        <v>6.9900818780712486</v>
      </c>
      <c r="H12" s="1">
        <f>'[1]CostFlex, Summer'!H$2*(1+[2]Main!$B$3)^(Main!$B$7-2020)</f>
        <v>10.511401320407892</v>
      </c>
      <c r="I12" s="1">
        <f>'[1]CostFlex, Summer'!I$2*(1+[2]Main!$B$3)^(Main!$B$7-2020)</f>
        <v>10.711117945495641</v>
      </c>
      <c r="J12" s="1">
        <f>'[1]CostFlex, Summer'!J$2*(1+[2]Main!$B$3)^(Main!$B$7-2020)</f>
        <v>10.259127688718102</v>
      </c>
      <c r="K12" s="1">
        <f>'[1]CostFlex, Summer'!K$2*(1+[2]Main!$B$3)^(Main!$B$7-2020)</f>
        <v>8.4616780629283532</v>
      </c>
      <c r="L12" s="1">
        <f>'[1]CostFlex, Summer'!L$2*(1+[2]Main!$B$3)^(Main!$B$7-2020)</f>
        <v>9.1028735434732351</v>
      </c>
      <c r="M12" s="1">
        <f>'[1]CostFlex, Summer'!M$2*(1+[2]Main!$B$3)^(Main!$B$7-2020)</f>
        <v>10.511401320407892</v>
      </c>
      <c r="N12" s="1">
        <f>'[1]CostFlex, Summer'!N$2*(1+[2]Main!$B$3)^(Main!$B$7-2020)</f>
        <v>8.1988930299181551</v>
      </c>
      <c r="O12" s="1">
        <f>'[1]CostFlex, Summer'!O$2*(1+[2]Main!$B$3)^(Main!$B$7-2020)</f>
        <v>6.1176355684773931</v>
      </c>
      <c r="P12" s="1">
        <f>'[1]CostFlex, Summer'!P$2*(1+[2]Main!$B$3)^(Main!$B$7-2020)</f>
        <v>6.8954792661875768</v>
      </c>
      <c r="Q12" s="1">
        <f>'[1]CostFlex, Summer'!Q$2*(1+[2]Main!$B$3)^(Main!$B$7-2020)</f>
        <v>8.4511666616079442</v>
      </c>
      <c r="R12" s="1">
        <f>'[1]CostFlex, Summer'!R$2*(1+[2]Main!$B$3)^(Main!$B$7-2020)</f>
        <v>8.0201992074712205</v>
      </c>
      <c r="S12" s="1">
        <f>'[1]CostFlex, Summer'!S$2*(1+[2]Main!$B$3)^(Main!$B$7-2020)</f>
        <v>8.8505999117834442</v>
      </c>
      <c r="T12" s="1">
        <f>'[1]CostFlex, Summer'!T$2*(1+[2]Main!$B$3)^(Main!$B$7-2020)</f>
        <v>4.8983130153100776</v>
      </c>
      <c r="U12" s="1">
        <f>'[1]CostFlex, Summer'!U$2*(1+[2]Main!$B$3)^(Main!$B$7-2020)</f>
        <v>4.5409253704162094</v>
      </c>
      <c r="V12" s="1">
        <f>'[1]CostFlex, Summer'!V$2*(1+[2]Main!$B$3)^(Main!$B$7-2020)</f>
        <v>2.9537037710346175</v>
      </c>
      <c r="W12" s="1">
        <f>'[1]CostFlex, Summer'!W$2*(1+[2]Main!$B$3)^(Main!$B$7-2020)</f>
        <v>2.9537037710346175</v>
      </c>
      <c r="X12" s="1">
        <f>'[1]CostFlex, Summer'!X$2*(1+[2]Main!$B$3)^(Main!$B$7-2020)</f>
        <v>3.5002966396958279</v>
      </c>
      <c r="Y12" s="1">
        <f>'[1]CostFlex, Summer'!Y$2*(1+[2]Main!$B$3)^(Main!$B$7-2020)</f>
        <v>9.4287269844058788</v>
      </c>
    </row>
    <row r="13" spans="1:25" x14ac:dyDescent="0.3">
      <c r="A13">
        <v>17</v>
      </c>
      <c r="B13" s="1">
        <f>'[1]CostFlex, Summer'!B$2*(1+[2]Main!$B$3)^(Main!$B$7-2020)</f>
        <v>6.853433660905945</v>
      </c>
      <c r="C13" s="1">
        <f>'[1]CostFlex, Summer'!C$2*(1+[2]Main!$B$3)^(Main!$B$7-2020)</f>
        <v>11.100039794350733</v>
      </c>
      <c r="D13" s="1">
        <f>'[1]CostFlex, Summer'!D$2*(1+[2]Main!$B$3)^(Main!$B$7-2020)</f>
        <v>6.2227495816814713</v>
      </c>
      <c r="E13" s="1">
        <f>'[1]CostFlex, Summer'!E$2*(1+[2]Main!$B$3)^(Main!$B$7-2020)</f>
        <v>6.464511812050854</v>
      </c>
      <c r="F13" s="1">
        <f>'[1]CostFlex, Summer'!F$2*(1+[2]Main!$B$3)^(Main!$B$7-2020)</f>
        <v>7.1372414965569586</v>
      </c>
      <c r="G13" s="1">
        <f>'[1]CostFlex, Summer'!G$2*(1+[2]Main!$B$3)^(Main!$B$7-2020)</f>
        <v>6.9900818780712486</v>
      </c>
      <c r="H13" s="1">
        <f>'[1]CostFlex, Summer'!H$2*(1+[2]Main!$B$3)^(Main!$B$7-2020)</f>
        <v>10.511401320407892</v>
      </c>
      <c r="I13" s="1">
        <f>'[1]CostFlex, Summer'!I$2*(1+[2]Main!$B$3)^(Main!$B$7-2020)</f>
        <v>10.711117945495641</v>
      </c>
      <c r="J13" s="1">
        <f>'[1]CostFlex, Summer'!J$2*(1+[2]Main!$B$3)^(Main!$B$7-2020)</f>
        <v>10.259127688718102</v>
      </c>
      <c r="K13" s="1">
        <f>'[1]CostFlex, Summer'!K$2*(1+[2]Main!$B$3)^(Main!$B$7-2020)</f>
        <v>8.4616780629283532</v>
      </c>
      <c r="L13" s="1">
        <f>'[1]CostFlex, Summer'!L$2*(1+[2]Main!$B$3)^(Main!$B$7-2020)</f>
        <v>9.1028735434732351</v>
      </c>
      <c r="M13" s="1">
        <f>'[1]CostFlex, Summer'!M$2*(1+[2]Main!$B$3)^(Main!$B$7-2020)</f>
        <v>10.511401320407892</v>
      </c>
      <c r="N13" s="1">
        <f>'[1]CostFlex, Summer'!N$2*(1+[2]Main!$B$3)^(Main!$B$7-2020)</f>
        <v>8.1988930299181551</v>
      </c>
      <c r="O13" s="1">
        <f>'[1]CostFlex, Summer'!O$2*(1+[2]Main!$B$3)^(Main!$B$7-2020)</f>
        <v>6.1176355684773931</v>
      </c>
      <c r="P13" s="1">
        <f>'[1]CostFlex, Summer'!P$2*(1+[2]Main!$B$3)^(Main!$B$7-2020)</f>
        <v>6.8954792661875768</v>
      </c>
      <c r="Q13" s="1">
        <f>'[1]CostFlex, Summer'!Q$2*(1+[2]Main!$B$3)^(Main!$B$7-2020)</f>
        <v>8.4511666616079442</v>
      </c>
      <c r="R13" s="1">
        <f>'[1]CostFlex, Summer'!R$2*(1+[2]Main!$B$3)^(Main!$B$7-2020)</f>
        <v>8.0201992074712205</v>
      </c>
      <c r="S13" s="1">
        <f>'[1]CostFlex, Summer'!S$2*(1+[2]Main!$B$3)^(Main!$B$7-2020)</f>
        <v>8.8505999117834442</v>
      </c>
      <c r="T13" s="1">
        <f>'[1]CostFlex, Summer'!T$2*(1+[2]Main!$B$3)^(Main!$B$7-2020)</f>
        <v>4.8983130153100776</v>
      </c>
      <c r="U13" s="1">
        <f>'[1]CostFlex, Summer'!U$2*(1+[2]Main!$B$3)^(Main!$B$7-2020)</f>
        <v>4.5409253704162094</v>
      </c>
      <c r="V13" s="1">
        <f>'[1]CostFlex, Summer'!V$2*(1+[2]Main!$B$3)^(Main!$B$7-2020)</f>
        <v>2.9537037710346175</v>
      </c>
      <c r="W13" s="1">
        <f>'[1]CostFlex, Summer'!W$2*(1+[2]Main!$B$3)^(Main!$B$7-2020)</f>
        <v>2.9537037710346175</v>
      </c>
      <c r="X13" s="1">
        <f>'[1]CostFlex, Summer'!X$2*(1+[2]Main!$B$3)^(Main!$B$7-2020)</f>
        <v>3.5002966396958279</v>
      </c>
      <c r="Y13" s="1">
        <f>'[1]CostFlex, Summer'!Y$2*(1+[2]Main!$B$3)^(Main!$B$7-2020)</f>
        <v>9.4287269844058788</v>
      </c>
    </row>
    <row r="14" spans="1:25" x14ac:dyDescent="0.3">
      <c r="A14">
        <v>18</v>
      </c>
      <c r="B14" s="1">
        <f>'[1]CostFlex, Summer'!B$2*(1+[2]Main!$B$3)^(Main!$B$7-2020)</f>
        <v>6.853433660905945</v>
      </c>
      <c r="C14" s="1">
        <f>'[1]CostFlex, Summer'!C$2*(1+[2]Main!$B$3)^(Main!$B$7-2020)</f>
        <v>11.100039794350733</v>
      </c>
      <c r="D14" s="1">
        <f>'[1]CostFlex, Summer'!D$2*(1+[2]Main!$B$3)^(Main!$B$7-2020)</f>
        <v>6.2227495816814713</v>
      </c>
      <c r="E14" s="1">
        <f>'[1]CostFlex, Summer'!E$2*(1+[2]Main!$B$3)^(Main!$B$7-2020)</f>
        <v>6.464511812050854</v>
      </c>
      <c r="F14" s="1">
        <f>'[1]CostFlex, Summer'!F$2*(1+[2]Main!$B$3)^(Main!$B$7-2020)</f>
        <v>7.1372414965569586</v>
      </c>
      <c r="G14" s="1">
        <f>'[1]CostFlex, Summer'!G$2*(1+[2]Main!$B$3)^(Main!$B$7-2020)</f>
        <v>6.9900818780712486</v>
      </c>
      <c r="H14" s="1">
        <f>'[1]CostFlex, Summer'!H$2*(1+[2]Main!$B$3)^(Main!$B$7-2020)</f>
        <v>10.511401320407892</v>
      </c>
      <c r="I14" s="1">
        <f>'[1]CostFlex, Summer'!I$2*(1+[2]Main!$B$3)^(Main!$B$7-2020)</f>
        <v>10.711117945495641</v>
      </c>
      <c r="J14" s="1">
        <f>'[1]CostFlex, Summer'!J$2*(1+[2]Main!$B$3)^(Main!$B$7-2020)</f>
        <v>10.259127688718102</v>
      </c>
      <c r="K14" s="1">
        <f>'[1]CostFlex, Summer'!K$2*(1+[2]Main!$B$3)^(Main!$B$7-2020)</f>
        <v>8.4616780629283532</v>
      </c>
      <c r="L14" s="1">
        <f>'[1]CostFlex, Summer'!L$2*(1+[2]Main!$B$3)^(Main!$B$7-2020)</f>
        <v>9.1028735434732351</v>
      </c>
      <c r="M14" s="1">
        <f>'[1]CostFlex, Summer'!M$2*(1+[2]Main!$B$3)^(Main!$B$7-2020)</f>
        <v>10.511401320407892</v>
      </c>
      <c r="N14" s="1">
        <f>'[1]CostFlex, Summer'!N$2*(1+[2]Main!$B$3)^(Main!$B$7-2020)</f>
        <v>8.1988930299181551</v>
      </c>
      <c r="O14" s="1">
        <f>'[1]CostFlex, Summer'!O$2*(1+[2]Main!$B$3)^(Main!$B$7-2020)</f>
        <v>6.1176355684773931</v>
      </c>
      <c r="P14" s="1">
        <f>'[1]CostFlex, Summer'!P$2*(1+[2]Main!$B$3)^(Main!$B$7-2020)</f>
        <v>6.8954792661875768</v>
      </c>
      <c r="Q14" s="1">
        <f>'[1]CostFlex, Summer'!Q$2*(1+[2]Main!$B$3)^(Main!$B$7-2020)</f>
        <v>8.4511666616079442</v>
      </c>
      <c r="R14" s="1">
        <f>'[1]CostFlex, Summer'!R$2*(1+[2]Main!$B$3)^(Main!$B$7-2020)</f>
        <v>8.0201992074712205</v>
      </c>
      <c r="S14" s="1">
        <f>'[1]CostFlex, Summer'!S$2*(1+[2]Main!$B$3)^(Main!$B$7-2020)</f>
        <v>8.8505999117834442</v>
      </c>
      <c r="T14" s="1">
        <f>'[1]CostFlex, Summer'!T$2*(1+[2]Main!$B$3)^(Main!$B$7-2020)</f>
        <v>4.8983130153100776</v>
      </c>
      <c r="U14" s="1">
        <f>'[1]CostFlex, Summer'!U$2*(1+[2]Main!$B$3)^(Main!$B$7-2020)</f>
        <v>4.5409253704162094</v>
      </c>
      <c r="V14" s="1">
        <f>'[1]CostFlex, Summer'!V$2*(1+[2]Main!$B$3)^(Main!$B$7-2020)</f>
        <v>2.9537037710346175</v>
      </c>
      <c r="W14" s="1">
        <f>'[1]CostFlex, Summer'!W$2*(1+[2]Main!$B$3)^(Main!$B$7-2020)</f>
        <v>2.9537037710346175</v>
      </c>
      <c r="X14" s="1">
        <f>'[1]CostFlex, Summer'!X$2*(1+[2]Main!$B$3)^(Main!$B$7-2020)</f>
        <v>3.5002966396958279</v>
      </c>
      <c r="Y14" s="1">
        <f>'[1]CostFlex, Summer'!Y$2*(1+[2]Main!$B$3)^(Main!$B$7-2020)</f>
        <v>9.4287269844058788</v>
      </c>
    </row>
    <row r="15" spans="1:25" x14ac:dyDescent="0.3">
      <c r="A15">
        <v>20</v>
      </c>
      <c r="B15" s="1">
        <f>'[1]CostFlex, Summer'!B$2*(1+[2]Main!$B$3)^(Main!$B$7-2020)</f>
        <v>6.853433660905945</v>
      </c>
      <c r="C15" s="1">
        <f>'[1]CostFlex, Summer'!C$2*(1+[2]Main!$B$3)^(Main!$B$7-2020)</f>
        <v>11.100039794350733</v>
      </c>
      <c r="D15" s="1">
        <f>'[1]CostFlex, Summer'!D$2*(1+[2]Main!$B$3)^(Main!$B$7-2020)</f>
        <v>6.2227495816814713</v>
      </c>
      <c r="E15" s="1">
        <f>'[1]CostFlex, Summer'!E$2*(1+[2]Main!$B$3)^(Main!$B$7-2020)</f>
        <v>6.464511812050854</v>
      </c>
      <c r="F15" s="1">
        <f>'[1]CostFlex, Summer'!F$2*(1+[2]Main!$B$3)^(Main!$B$7-2020)</f>
        <v>7.1372414965569586</v>
      </c>
      <c r="G15" s="1">
        <f>'[1]CostFlex, Summer'!G$2*(1+[2]Main!$B$3)^(Main!$B$7-2020)</f>
        <v>6.9900818780712486</v>
      </c>
      <c r="H15" s="1">
        <f>'[1]CostFlex, Summer'!H$2*(1+[2]Main!$B$3)^(Main!$B$7-2020)</f>
        <v>10.511401320407892</v>
      </c>
      <c r="I15" s="1">
        <f>'[1]CostFlex, Summer'!I$2*(1+[2]Main!$B$3)^(Main!$B$7-2020)</f>
        <v>10.711117945495641</v>
      </c>
      <c r="J15" s="1">
        <f>'[1]CostFlex, Summer'!J$2*(1+[2]Main!$B$3)^(Main!$B$7-2020)</f>
        <v>10.259127688718102</v>
      </c>
      <c r="K15" s="1">
        <f>'[1]CostFlex, Summer'!K$2*(1+[2]Main!$B$3)^(Main!$B$7-2020)</f>
        <v>8.4616780629283532</v>
      </c>
      <c r="L15" s="1">
        <f>'[1]CostFlex, Summer'!L$2*(1+[2]Main!$B$3)^(Main!$B$7-2020)</f>
        <v>9.1028735434732351</v>
      </c>
      <c r="M15" s="1">
        <f>'[1]CostFlex, Summer'!M$2*(1+[2]Main!$B$3)^(Main!$B$7-2020)</f>
        <v>10.511401320407892</v>
      </c>
      <c r="N15" s="1">
        <f>'[1]CostFlex, Summer'!N$2*(1+[2]Main!$B$3)^(Main!$B$7-2020)</f>
        <v>8.1988930299181551</v>
      </c>
      <c r="O15" s="1">
        <f>'[1]CostFlex, Summer'!O$2*(1+[2]Main!$B$3)^(Main!$B$7-2020)</f>
        <v>6.1176355684773931</v>
      </c>
      <c r="P15" s="1">
        <f>'[1]CostFlex, Summer'!P$2*(1+[2]Main!$B$3)^(Main!$B$7-2020)</f>
        <v>6.8954792661875768</v>
      </c>
      <c r="Q15" s="1">
        <f>'[1]CostFlex, Summer'!Q$2*(1+[2]Main!$B$3)^(Main!$B$7-2020)</f>
        <v>8.4511666616079442</v>
      </c>
      <c r="R15" s="1">
        <f>'[1]CostFlex, Summer'!R$2*(1+[2]Main!$B$3)^(Main!$B$7-2020)</f>
        <v>8.0201992074712205</v>
      </c>
      <c r="S15" s="1">
        <f>'[1]CostFlex, Summer'!S$2*(1+[2]Main!$B$3)^(Main!$B$7-2020)</f>
        <v>8.8505999117834442</v>
      </c>
      <c r="T15" s="1">
        <f>'[1]CostFlex, Summer'!T$2*(1+[2]Main!$B$3)^(Main!$B$7-2020)</f>
        <v>4.8983130153100776</v>
      </c>
      <c r="U15" s="1">
        <f>'[1]CostFlex, Summer'!U$2*(1+[2]Main!$B$3)^(Main!$B$7-2020)</f>
        <v>4.5409253704162094</v>
      </c>
      <c r="V15" s="1">
        <f>'[1]CostFlex, Summer'!V$2*(1+[2]Main!$B$3)^(Main!$B$7-2020)</f>
        <v>2.9537037710346175</v>
      </c>
      <c r="W15" s="1">
        <f>'[1]CostFlex, Summer'!W$2*(1+[2]Main!$B$3)^(Main!$B$7-2020)</f>
        <v>2.9537037710346175</v>
      </c>
      <c r="X15" s="1">
        <f>'[1]CostFlex, Summer'!X$2*(1+[2]Main!$B$3)^(Main!$B$7-2020)</f>
        <v>3.5002966396958279</v>
      </c>
      <c r="Y15" s="1">
        <f>'[1]CostFlex, Summer'!Y$2*(1+[2]Main!$B$3)^(Main!$B$7-2020)</f>
        <v>9.4287269844058788</v>
      </c>
    </row>
    <row r="16" spans="1:25" x14ac:dyDescent="0.3">
      <c r="A16">
        <v>21</v>
      </c>
      <c r="B16" s="1">
        <f>'[1]CostFlex, Summer'!B$2*(1+[2]Main!$B$3)^(Main!$B$7-2020)</f>
        <v>6.853433660905945</v>
      </c>
      <c r="C16" s="1">
        <f>'[1]CostFlex, Summer'!C$2*(1+[2]Main!$B$3)^(Main!$B$7-2020)</f>
        <v>11.100039794350733</v>
      </c>
      <c r="D16" s="1">
        <f>'[1]CostFlex, Summer'!D$2*(1+[2]Main!$B$3)^(Main!$B$7-2020)</f>
        <v>6.2227495816814713</v>
      </c>
      <c r="E16" s="1">
        <f>'[1]CostFlex, Summer'!E$2*(1+[2]Main!$B$3)^(Main!$B$7-2020)</f>
        <v>6.464511812050854</v>
      </c>
      <c r="F16" s="1">
        <f>'[1]CostFlex, Summer'!F$2*(1+[2]Main!$B$3)^(Main!$B$7-2020)</f>
        <v>7.1372414965569586</v>
      </c>
      <c r="G16" s="1">
        <f>'[1]CostFlex, Summer'!G$2*(1+[2]Main!$B$3)^(Main!$B$7-2020)</f>
        <v>6.9900818780712486</v>
      </c>
      <c r="H16" s="1">
        <f>'[1]CostFlex, Summer'!H$2*(1+[2]Main!$B$3)^(Main!$B$7-2020)</f>
        <v>10.511401320407892</v>
      </c>
      <c r="I16" s="1">
        <f>'[1]CostFlex, Summer'!I$2*(1+[2]Main!$B$3)^(Main!$B$7-2020)</f>
        <v>10.711117945495641</v>
      </c>
      <c r="J16" s="1">
        <f>'[1]CostFlex, Summer'!J$2*(1+[2]Main!$B$3)^(Main!$B$7-2020)</f>
        <v>10.259127688718102</v>
      </c>
      <c r="K16" s="1">
        <f>'[1]CostFlex, Summer'!K$2*(1+[2]Main!$B$3)^(Main!$B$7-2020)</f>
        <v>8.4616780629283532</v>
      </c>
      <c r="L16" s="1">
        <f>'[1]CostFlex, Summer'!L$2*(1+[2]Main!$B$3)^(Main!$B$7-2020)</f>
        <v>9.1028735434732351</v>
      </c>
      <c r="M16" s="1">
        <f>'[1]CostFlex, Summer'!M$2*(1+[2]Main!$B$3)^(Main!$B$7-2020)</f>
        <v>10.511401320407892</v>
      </c>
      <c r="N16" s="1">
        <f>'[1]CostFlex, Summer'!N$2*(1+[2]Main!$B$3)^(Main!$B$7-2020)</f>
        <v>8.1988930299181551</v>
      </c>
      <c r="O16" s="1">
        <f>'[1]CostFlex, Summer'!O$2*(1+[2]Main!$B$3)^(Main!$B$7-2020)</f>
        <v>6.1176355684773931</v>
      </c>
      <c r="P16" s="1">
        <f>'[1]CostFlex, Summer'!P$2*(1+[2]Main!$B$3)^(Main!$B$7-2020)</f>
        <v>6.8954792661875768</v>
      </c>
      <c r="Q16" s="1">
        <f>'[1]CostFlex, Summer'!Q$2*(1+[2]Main!$B$3)^(Main!$B$7-2020)</f>
        <v>8.4511666616079442</v>
      </c>
      <c r="R16" s="1">
        <f>'[1]CostFlex, Summer'!R$2*(1+[2]Main!$B$3)^(Main!$B$7-2020)</f>
        <v>8.0201992074712205</v>
      </c>
      <c r="S16" s="1">
        <f>'[1]CostFlex, Summer'!S$2*(1+[2]Main!$B$3)^(Main!$B$7-2020)</f>
        <v>8.8505999117834442</v>
      </c>
      <c r="T16" s="1">
        <f>'[1]CostFlex, Summer'!T$2*(1+[2]Main!$B$3)^(Main!$B$7-2020)</f>
        <v>4.8983130153100776</v>
      </c>
      <c r="U16" s="1">
        <f>'[1]CostFlex, Summer'!U$2*(1+[2]Main!$B$3)^(Main!$B$7-2020)</f>
        <v>4.5409253704162094</v>
      </c>
      <c r="V16" s="1">
        <f>'[1]CostFlex, Summer'!V$2*(1+[2]Main!$B$3)^(Main!$B$7-2020)</f>
        <v>2.9537037710346175</v>
      </c>
      <c r="W16" s="1">
        <f>'[1]CostFlex, Summer'!W$2*(1+[2]Main!$B$3)^(Main!$B$7-2020)</f>
        <v>2.9537037710346175</v>
      </c>
      <c r="X16" s="1">
        <f>'[1]CostFlex, Summer'!X$2*(1+[2]Main!$B$3)^(Main!$B$7-2020)</f>
        <v>3.5002966396958279</v>
      </c>
      <c r="Y16" s="1">
        <f>'[1]CostFlex, Summer'!Y$2*(1+[2]Main!$B$3)^(Main!$B$7-2020)</f>
        <v>9.4287269844058788</v>
      </c>
    </row>
    <row r="17" spans="1:25" x14ac:dyDescent="0.3">
      <c r="A17">
        <v>26</v>
      </c>
      <c r="B17" s="1">
        <f>'[1]CostFlex, Summer'!B$2*(1+[2]Main!$B$3)^(Main!$B$7-2020)</f>
        <v>6.853433660905945</v>
      </c>
      <c r="C17" s="1">
        <f>'[1]CostFlex, Summer'!C$2*(1+[2]Main!$B$3)^(Main!$B$7-2020)</f>
        <v>11.100039794350733</v>
      </c>
      <c r="D17" s="1">
        <f>'[1]CostFlex, Summer'!D$2*(1+[2]Main!$B$3)^(Main!$B$7-2020)</f>
        <v>6.2227495816814713</v>
      </c>
      <c r="E17" s="1">
        <f>'[1]CostFlex, Summer'!E$2*(1+[2]Main!$B$3)^(Main!$B$7-2020)</f>
        <v>6.464511812050854</v>
      </c>
      <c r="F17" s="1">
        <f>'[1]CostFlex, Summer'!F$2*(1+[2]Main!$B$3)^(Main!$B$7-2020)</f>
        <v>7.1372414965569586</v>
      </c>
      <c r="G17" s="1">
        <f>'[1]CostFlex, Summer'!G$2*(1+[2]Main!$B$3)^(Main!$B$7-2020)</f>
        <v>6.9900818780712486</v>
      </c>
      <c r="H17" s="1">
        <f>'[1]CostFlex, Summer'!H$2*(1+[2]Main!$B$3)^(Main!$B$7-2020)</f>
        <v>10.511401320407892</v>
      </c>
      <c r="I17" s="1">
        <f>'[1]CostFlex, Summer'!I$2*(1+[2]Main!$B$3)^(Main!$B$7-2020)</f>
        <v>10.711117945495641</v>
      </c>
      <c r="J17" s="1">
        <f>'[1]CostFlex, Summer'!J$2*(1+[2]Main!$B$3)^(Main!$B$7-2020)</f>
        <v>10.259127688718102</v>
      </c>
      <c r="K17" s="1">
        <f>'[1]CostFlex, Summer'!K$2*(1+[2]Main!$B$3)^(Main!$B$7-2020)</f>
        <v>8.4616780629283532</v>
      </c>
      <c r="L17" s="1">
        <f>'[1]CostFlex, Summer'!L$2*(1+[2]Main!$B$3)^(Main!$B$7-2020)</f>
        <v>9.1028735434732351</v>
      </c>
      <c r="M17" s="1">
        <f>'[1]CostFlex, Summer'!M$2*(1+[2]Main!$B$3)^(Main!$B$7-2020)</f>
        <v>10.511401320407892</v>
      </c>
      <c r="N17" s="1">
        <f>'[1]CostFlex, Summer'!N$2*(1+[2]Main!$B$3)^(Main!$B$7-2020)</f>
        <v>8.1988930299181551</v>
      </c>
      <c r="O17" s="1">
        <f>'[1]CostFlex, Summer'!O$2*(1+[2]Main!$B$3)^(Main!$B$7-2020)</f>
        <v>6.1176355684773931</v>
      </c>
      <c r="P17" s="1">
        <f>'[1]CostFlex, Summer'!P$2*(1+[2]Main!$B$3)^(Main!$B$7-2020)</f>
        <v>6.8954792661875768</v>
      </c>
      <c r="Q17" s="1">
        <f>'[1]CostFlex, Summer'!Q$2*(1+[2]Main!$B$3)^(Main!$B$7-2020)</f>
        <v>8.4511666616079442</v>
      </c>
      <c r="R17" s="1">
        <f>'[1]CostFlex, Summer'!R$2*(1+[2]Main!$B$3)^(Main!$B$7-2020)</f>
        <v>8.0201992074712205</v>
      </c>
      <c r="S17" s="1">
        <f>'[1]CostFlex, Summer'!S$2*(1+[2]Main!$B$3)^(Main!$B$7-2020)</f>
        <v>8.8505999117834442</v>
      </c>
      <c r="T17" s="1">
        <f>'[1]CostFlex, Summer'!T$2*(1+[2]Main!$B$3)^(Main!$B$7-2020)</f>
        <v>4.8983130153100776</v>
      </c>
      <c r="U17" s="1">
        <f>'[1]CostFlex, Summer'!U$2*(1+[2]Main!$B$3)^(Main!$B$7-2020)</f>
        <v>4.5409253704162094</v>
      </c>
      <c r="V17" s="1">
        <f>'[1]CostFlex, Summer'!V$2*(1+[2]Main!$B$3)^(Main!$B$7-2020)</f>
        <v>2.9537037710346175</v>
      </c>
      <c r="W17" s="1">
        <f>'[1]CostFlex, Summer'!W$2*(1+[2]Main!$B$3)^(Main!$B$7-2020)</f>
        <v>2.9537037710346175</v>
      </c>
      <c r="X17" s="1">
        <f>'[1]CostFlex, Summer'!X$2*(1+[2]Main!$B$3)^(Main!$B$7-2020)</f>
        <v>3.5002966396958279</v>
      </c>
      <c r="Y17" s="1">
        <f>'[1]CostFlex, Summer'!Y$2*(1+[2]Main!$B$3)^(Main!$B$7-2020)</f>
        <v>9.4287269844058788</v>
      </c>
    </row>
    <row r="18" spans="1:25" x14ac:dyDescent="0.3">
      <c r="A18">
        <v>30</v>
      </c>
      <c r="B18" s="1">
        <f>'[1]CostFlex, Summer'!B$2*(1+[2]Main!$B$3)^(Main!$B$7-2020)</f>
        <v>6.853433660905945</v>
      </c>
      <c r="C18" s="1">
        <f>'[1]CostFlex, Summer'!C$2*(1+[2]Main!$B$3)^(Main!$B$7-2020)</f>
        <v>11.100039794350733</v>
      </c>
      <c r="D18" s="1">
        <f>'[1]CostFlex, Summer'!D$2*(1+[2]Main!$B$3)^(Main!$B$7-2020)</f>
        <v>6.2227495816814713</v>
      </c>
      <c r="E18" s="1">
        <f>'[1]CostFlex, Summer'!E$2*(1+[2]Main!$B$3)^(Main!$B$7-2020)</f>
        <v>6.464511812050854</v>
      </c>
      <c r="F18" s="1">
        <f>'[1]CostFlex, Summer'!F$2*(1+[2]Main!$B$3)^(Main!$B$7-2020)</f>
        <v>7.1372414965569586</v>
      </c>
      <c r="G18" s="1">
        <f>'[1]CostFlex, Summer'!G$2*(1+[2]Main!$B$3)^(Main!$B$7-2020)</f>
        <v>6.9900818780712486</v>
      </c>
      <c r="H18" s="1">
        <f>'[1]CostFlex, Summer'!H$2*(1+[2]Main!$B$3)^(Main!$B$7-2020)</f>
        <v>10.511401320407892</v>
      </c>
      <c r="I18" s="1">
        <f>'[1]CostFlex, Summer'!I$2*(1+[2]Main!$B$3)^(Main!$B$7-2020)</f>
        <v>10.711117945495641</v>
      </c>
      <c r="J18" s="1">
        <f>'[1]CostFlex, Summer'!J$2*(1+[2]Main!$B$3)^(Main!$B$7-2020)</f>
        <v>10.259127688718102</v>
      </c>
      <c r="K18" s="1">
        <f>'[1]CostFlex, Summer'!K$2*(1+[2]Main!$B$3)^(Main!$B$7-2020)</f>
        <v>8.4616780629283532</v>
      </c>
      <c r="L18" s="1">
        <f>'[1]CostFlex, Summer'!L$2*(1+[2]Main!$B$3)^(Main!$B$7-2020)</f>
        <v>9.1028735434732351</v>
      </c>
      <c r="M18" s="1">
        <f>'[1]CostFlex, Summer'!M$2*(1+[2]Main!$B$3)^(Main!$B$7-2020)</f>
        <v>10.511401320407892</v>
      </c>
      <c r="N18" s="1">
        <f>'[1]CostFlex, Summer'!N$2*(1+[2]Main!$B$3)^(Main!$B$7-2020)</f>
        <v>8.1988930299181551</v>
      </c>
      <c r="O18" s="1">
        <f>'[1]CostFlex, Summer'!O$2*(1+[2]Main!$B$3)^(Main!$B$7-2020)</f>
        <v>6.1176355684773931</v>
      </c>
      <c r="P18" s="1">
        <f>'[1]CostFlex, Summer'!P$2*(1+[2]Main!$B$3)^(Main!$B$7-2020)</f>
        <v>6.8954792661875768</v>
      </c>
      <c r="Q18" s="1">
        <f>'[1]CostFlex, Summer'!Q$2*(1+[2]Main!$B$3)^(Main!$B$7-2020)</f>
        <v>8.4511666616079442</v>
      </c>
      <c r="R18" s="1">
        <f>'[1]CostFlex, Summer'!R$2*(1+[2]Main!$B$3)^(Main!$B$7-2020)</f>
        <v>8.0201992074712205</v>
      </c>
      <c r="S18" s="1">
        <f>'[1]CostFlex, Summer'!S$2*(1+[2]Main!$B$3)^(Main!$B$7-2020)</f>
        <v>8.8505999117834442</v>
      </c>
      <c r="T18" s="1">
        <f>'[1]CostFlex, Summer'!T$2*(1+[2]Main!$B$3)^(Main!$B$7-2020)</f>
        <v>4.8983130153100776</v>
      </c>
      <c r="U18" s="1">
        <f>'[1]CostFlex, Summer'!U$2*(1+[2]Main!$B$3)^(Main!$B$7-2020)</f>
        <v>4.5409253704162094</v>
      </c>
      <c r="V18" s="1">
        <f>'[1]CostFlex, Summer'!V$2*(1+[2]Main!$B$3)^(Main!$B$7-2020)</f>
        <v>2.9537037710346175</v>
      </c>
      <c r="W18" s="1">
        <f>'[1]CostFlex, Summer'!W$2*(1+[2]Main!$B$3)^(Main!$B$7-2020)</f>
        <v>2.9537037710346175</v>
      </c>
      <c r="X18" s="1">
        <f>'[1]CostFlex, Summer'!X$2*(1+[2]Main!$B$3)^(Main!$B$7-2020)</f>
        <v>3.5002966396958279</v>
      </c>
      <c r="Y18" s="1">
        <f>'[1]CostFlex, Summer'!Y$2*(1+[2]Main!$B$3)^(Main!$B$7-2020)</f>
        <v>9.4287269844058788</v>
      </c>
    </row>
    <row r="19" spans="1:25" x14ac:dyDescent="0.3">
      <c r="A19">
        <v>35</v>
      </c>
      <c r="B19" s="1">
        <f>'[1]CostFlex, Summer'!B$2*(1+[2]Main!$B$3)^(Main!$B$7-2020)</f>
        <v>6.853433660905945</v>
      </c>
      <c r="C19" s="1">
        <f>'[1]CostFlex, Summer'!C$2*(1+[2]Main!$B$3)^(Main!$B$7-2020)</f>
        <v>11.100039794350733</v>
      </c>
      <c r="D19" s="1">
        <f>'[1]CostFlex, Summer'!D$2*(1+[2]Main!$B$3)^(Main!$B$7-2020)</f>
        <v>6.2227495816814713</v>
      </c>
      <c r="E19" s="1">
        <f>'[1]CostFlex, Summer'!E$2*(1+[2]Main!$B$3)^(Main!$B$7-2020)</f>
        <v>6.464511812050854</v>
      </c>
      <c r="F19" s="1">
        <f>'[1]CostFlex, Summer'!F$2*(1+[2]Main!$B$3)^(Main!$B$7-2020)</f>
        <v>7.1372414965569586</v>
      </c>
      <c r="G19" s="1">
        <f>'[1]CostFlex, Summer'!G$2*(1+[2]Main!$B$3)^(Main!$B$7-2020)</f>
        <v>6.9900818780712486</v>
      </c>
      <c r="H19" s="1">
        <f>'[1]CostFlex, Summer'!H$2*(1+[2]Main!$B$3)^(Main!$B$7-2020)</f>
        <v>10.511401320407892</v>
      </c>
      <c r="I19" s="1">
        <f>'[1]CostFlex, Summer'!I$2*(1+[2]Main!$B$3)^(Main!$B$7-2020)</f>
        <v>10.711117945495641</v>
      </c>
      <c r="J19" s="1">
        <f>'[1]CostFlex, Summer'!J$2*(1+[2]Main!$B$3)^(Main!$B$7-2020)</f>
        <v>10.259127688718102</v>
      </c>
      <c r="K19" s="1">
        <f>'[1]CostFlex, Summer'!K$2*(1+[2]Main!$B$3)^(Main!$B$7-2020)</f>
        <v>8.4616780629283532</v>
      </c>
      <c r="L19" s="1">
        <f>'[1]CostFlex, Summer'!L$2*(1+[2]Main!$B$3)^(Main!$B$7-2020)</f>
        <v>9.1028735434732351</v>
      </c>
      <c r="M19" s="1">
        <f>'[1]CostFlex, Summer'!M$2*(1+[2]Main!$B$3)^(Main!$B$7-2020)</f>
        <v>10.511401320407892</v>
      </c>
      <c r="N19" s="1">
        <f>'[1]CostFlex, Summer'!N$2*(1+[2]Main!$B$3)^(Main!$B$7-2020)</f>
        <v>8.1988930299181551</v>
      </c>
      <c r="O19" s="1">
        <f>'[1]CostFlex, Summer'!O$2*(1+[2]Main!$B$3)^(Main!$B$7-2020)</f>
        <v>6.1176355684773931</v>
      </c>
      <c r="P19" s="1">
        <f>'[1]CostFlex, Summer'!P$2*(1+[2]Main!$B$3)^(Main!$B$7-2020)</f>
        <v>6.8954792661875768</v>
      </c>
      <c r="Q19" s="1">
        <f>'[1]CostFlex, Summer'!Q$2*(1+[2]Main!$B$3)^(Main!$B$7-2020)</f>
        <v>8.4511666616079442</v>
      </c>
      <c r="R19" s="1">
        <f>'[1]CostFlex, Summer'!R$2*(1+[2]Main!$B$3)^(Main!$B$7-2020)</f>
        <v>8.0201992074712205</v>
      </c>
      <c r="S19" s="1">
        <f>'[1]CostFlex, Summer'!S$2*(1+[2]Main!$B$3)^(Main!$B$7-2020)</f>
        <v>8.8505999117834442</v>
      </c>
      <c r="T19" s="1">
        <f>'[1]CostFlex, Summer'!T$2*(1+[2]Main!$B$3)^(Main!$B$7-2020)</f>
        <v>4.8983130153100776</v>
      </c>
      <c r="U19" s="1">
        <f>'[1]CostFlex, Summer'!U$2*(1+[2]Main!$B$3)^(Main!$B$7-2020)</f>
        <v>4.5409253704162094</v>
      </c>
      <c r="V19" s="1">
        <f>'[1]CostFlex, Summer'!V$2*(1+[2]Main!$B$3)^(Main!$B$7-2020)</f>
        <v>2.9537037710346175</v>
      </c>
      <c r="W19" s="1">
        <f>'[1]CostFlex, Summer'!W$2*(1+[2]Main!$B$3)^(Main!$B$7-2020)</f>
        <v>2.9537037710346175</v>
      </c>
      <c r="X19" s="1">
        <f>'[1]CostFlex, Summer'!X$2*(1+[2]Main!$B$3)^(Main!$B$7-2020)</f>
        <v>3.5002966396958279</v>
      </c>
      <c r="Y19" s="1">
        <f>'[1]CostFlex, Summer'!Y$2*(1+[2]Main!$B$3)^(Main!$B$7-2020)</f>
        <v>9.4287269844058788</v>
      </c>
    </row>
    <row r="20" spans="1:25" x14ac:dyDescent="0.3">
      <c r="A20">
        <v>36</v>
      </c>
      <c r="B20" s="1">
        <f>'[1]CostFlex, Summer'!B$2*(1+[2]Main!$B$3)^(Main!$B$7-2020)</f>
        <v>6.853433660905945</v>
      </c>
      <c r="C20" s="1">
        <f>'[1]CostFlex, Summer'!C$2*(1+[2]Main!$B$3)^(Main!$B$7-2020)</f>
        <v>11.100039794350733</v>
      </c>
      <c r="D20" s="1">
        <f>'[1]CostFlex, Summer'!D$2*(1+[2]Main!$B$3)^(Main!$B$7-2020)</f>
        <v>6.2227495816814713</v>
      </c>
      <c r="E20" s="1">
        <f>'[1]CostFlex, Summer'!E$2*(1+[2]Main!$B$3)^(Main!$B$7-2020)</f>
        <v>6.464511812050854</v>
      </c>
      <c r="F20" s="1">
        <f>'[1]CostFlex, Summer'!F$2*(1+[2]Main!$B$3)^(Main!$B$7-2020)</f>
        <v>7.1372414965569586</v>
      </c>
      <c r="G20" s="1">
        <f>'[1]CostFlex, Summer'!G$2*(1+[2]Main!$B$3)^(Main!$B$7-2020)</f>
        <v>6.9900818780712486</v>
      </c>
      <c r="H20" s="1">
        <f>'[1]CostFlex, Summer'!H$2*(1+[2]Main!$B$3)^(Main!$B$7-2020)</f>
        <v>10.511401320407892</v>
      </c>
      <c r="I20" s="1">
        <f>'[1]CostFlex, Summer'!I$2*(1+[2]Main!$B$3)^(Main!$B$7-2020)</f>
        <v>10.711117945495641</v>
      </c>
      <c r="J20" s="1">
        <f>'[1]CostFlex, Summer'!J$2*(1+[2]Main!$B$3)^(Main!$B$7-2020)</f>
        <v>10.259127688718102</v>
      </c>
      <c r="K20" s="1">
        <f>'[1]CostFlex, Summer'!K$2*(1+[2]Main!$B$3)^(Main!$B$7-2020)</f>
        <v>8.4616780629283532</v>
      </c>
      <c r="L20" s="1">
        <f>'[1]CostFlex, Summer'!L$2*(1+[2]Main!$B$3)^(Main!$B$7-2020)</f>
        <v>9.1028735434732351</v>
      </c>
      <c r="M20" s="1">
        <f>'[1]CostFlex, Summer'!M$2*(1+[2]Main!$B$3)^(Main!$B$7-2020)</f>
        <v>10.511401320407892</v>
      </c>
      <c r="N20" s="1">
        <f>'[1]CostFlex, Summer'!N$2*(1+[2]Main!$B$3)^(Main!$B$7-2020)</f>
        <v>8.1988930299181551</v>
      </c>
      <c r="O20" s="1">
        <f>'[1]CostFlex, Summer'!O$2*(1+[2]Main!$B$3)^(Main!$B$7-2020)</f>
        <v>6.1176355684773931</v>
      </c>
      <c r="P20" s="1">
        <f>'[1]CostFlex, Summer'!P$2*(1+[2]Main!$B$3)^(Main!$B$7-2020)</f>
        <v>6.8954792661875768</v>
      </c>
      <c r="Q20" s="1">
        <f>'[1]CostFlex, Summer'!Q$2*(1+[2]Main!$B$3)^(Main!$B$7-2020)</f>
        <v>8.4511666616079442</v>
      </c>
      <c r="R20" s="1">
        <f>'[1]CostFlex, Summer'!R$2*(1+[2]Main!$B$3)^(Main!$B$7-2020)</f>
        <v>8.0201992074712205</v>
      </c>
      <c r="S20" s="1">
        <f>'[1]CostFlex, Summer'!S$2*(1+[2]Main!$B$3)^(Main!$B$7-2020)</f>
        <v>8.8505999117834442</v>
      </c>
      <c r="T20" s="1">
        <f>'[1]CostFlex, Summer'!T$2*(1+[2]Main!$B$3)^(Main!$B$7-2020)</f>
        <v>4.8983130153100776</v>
      </c>
      <c r="U20" s="1">
        <f>'[1]CostFlex, Summer'!U$2*(1+[2]Main!$B$3)^(Main!$B$7-2020)</f>
        <v>4.5409253704162094</v>
      </c>
      <c r="V20" s="1">
        <f>'[1]CostFlex, Summer'!V$2*(1+[2]Main!$B$3)^(Main!$B$7-2020)</f>
        <v>2.9537037710346175</v>
      </c>
      <c r="W20" s="1">
        <f>'[1]CostFlex, Summer'!W$2*(1+[2]Main!$B$3)^(Main!$B$7-2020)</f>
        <v>2.9537037710346175</v>
      </c>
      <c r="X20" s="1">
        <f>'[1]CostFlex, Summer'!X$2*(1+[2]Main!$B$3)^(Main!$B$7-2020)</f>
        <v>3.5002966396958279</v>
      </c>
      <c r="Y20" s="1">
        <f>'[1]CostFlex, Summer'!Y$2*(1+[2]Main!$B$3)^(Main!$B$7-2020)</f>
        <v>9.4287269844058788</v>
      </c>
    </row>
    <row r="21" spans="1:25" x14ac:dyDescent="0.3">
      <c r="A21">
        <v>42</v>
      </c>
      <c r="B21" s="1">
        <f>'[1]CostFlex, Summer'!B$2*(1+[2]Main!$B$3)^(Main!$B$7-2020)</f>
        <v>6.853433660905945</v>
      </c>
      <c r="C21" s="1">
        <f>'[1]CostFlex, Summer'!C$2*(1+[2]Main!$B$3)^(Main!$B$7-2020)</f>
        <v>11.100039794350733</v>
      </c>
      <c r="D21" s="1">
        <f>'[1]CostFlex, Summer'!D$2*(1+[2]Main!$B$3)^(Main!$B$7-2020)</f>
        <v>6.2227495816814713</v>
      </c>
      <c r="E21" s="1">
        <f>'[1]CostFlex, Summer'!E$2*(1+[2]Main!$B$3)^(Main!$B$7-2020)</f>
        <v>6.464511812050854</v>
      </c>
      <c r="F21" s="1">
        <f>'[1]CostFlex, Summer'!F$2*(1+[2]Main!$B$3)^(Main!$B$7-2020)</f>
        <v>7.1372414965569586</v>
      </c>
      <c r="G21" s="1">
        <f>'[1]CostFlex, Summer'!G$2*(1+[2]Main!$B$3)^(Main!$B$7-2020)</f>
        <v>6.9900818780712486</v>
      </c>
      <c r="H21" s="1">
        <f>'[1]CostFlex, Summer'!H$2*(1+[2]Main!$B$3)^(Main!$B$7-2020)</f>
        <v>10.511401320407892</v>
      </c>
      <c r="I21" s="1">
        <f>'[1]CostFlex, Summer'!I$2*(1+[2]Main!$B$3)^(Main!$B$7-2020)</f>
        <v>10.711117945495641</v>
      </c>
      <c r="J21" s="1">
        <f>'[1]CostFlex, Summer'!J$2*(1+[2]Main!$B$3)^(Main!$B$7-2020)</f>
        <v>10.259127688718102</v>
      </c>
      <c r="K21" s="1">
        <f>'[1]CostFlex, Summer'!K$2*(1+[2]Main!$B$3)^(Main!$B$7-2020)</f>
        <v>8.4616780629283532</v>
      </c>
      <c r="L21" s="1">
        <f>'[1]CostFlex, Summer'!L$2*(1+[2]Main!$B$3)^(Main!$B$7-2020)</f>
        <v>9.1028735434732351</v>
      </c>
      <c r="M21" s="1">
        <f>'[1]CostFlex, Summer'!M$2*(1+[2]Main!$B$3)^(Main!$B$7-2020)</f>
        <v>10.511401320407892</v>
      </c>
      <c r="N21" s="1">
        <f>'[1]CostFlex, Summer'!N$2*(1+[2]Main!$B$3)^(Main!$B$7-2020)</f>
        <v>8.1988930299181551</v>
      </c>
      <c r="O21" s="1">
        <f>'[1]CostFlex, Summer'!O$2*(1+[2]Main!$B$3)^(Main!$B$7-2020)</f>
        <v>6.1176355684773931</v>
      </c>
      <c r="P21" s="1">
        <f>'[1]CostFlex, Summer'!P$2*(1+[2]Main!$B$3)^(Main!$B$7-2020)</f>
        <v>6.8954792661875768</v>
      </c>
      <c r="Q21" s="1">
        <f>'[1]CostFlex, Summer'!Q$2*(1+[2]Main!$B$3)^(Main!$B$7-2020)</f>
        <v>8.4511666616079442</v>
      </c>
      <c r="R21" s="1">
        <f>'[1]CostFlex, Summer'!R$2*(1+[2]Main!$B$3)^(Main!$B$7-2020)</f>
        <v>8.0201992074712205</v>
      </c>
      <c r="S21" s="1">
        <f>'[1]CostFlex, Summer'!S$2*(1+[2]Main!$B$3)^(Main!$B$7-2020)</f>
        <v>8.8505999117834442</v>
      </c>
      <c r="T21" s="1">
        <f>'[1]CostFlex, Summer'!T$2*(1+[2]Main!$B$3)^(Main!$B$7-2020)</f>
        <v>4.8983130153100776</v>
      </c>
      <c r="U21" s="1">
        <f>'[1]CostFlex, Summer'!U$2*(1+[2]Main!$B$3)^(Main!$B$7-2020)</f>
        <v>4.5409253704162094</v>
      </c>
      <c r="V21" s="1">
        <f>'[1]CostFlex, Summer'!V$2*(1+[2]Main!$B$3)^(Main!$B$7-2020)</f>
        <v>2.9537037710346175</v>
      </c>
      <c r="W21" s="1">
        <f>'[1]CostFlex, Summer'!W$2*(1+[2]Main!$B$3)^(Main!$B$7-2020)</f>
        <v>2.9537037710346175</v>
      </c>
      <c r="X21" s="1">
        <f>'[1]CostFlex, Summer'!X$2*(1+[2]Main!$B$3)^(Main!$B$7-2020)</f>
        <v>3.5002966396958279</v>
      </c>
      <c r="Y21" s="1">
        <f>'[1]CostFlex, Summer'!Y$2*(1+[2]Main!$B$3)^(Main!$B$7-2020)</f>
        <v>9.4287269844058788</v>
      </c>
    </row>
    <row r="22" spans="1:25" x14ac:dyDescent="0.3">
      <c r="A22">
        <v>55</v>
      </c>
      <c r="B22" s="1">
        <f>'[1]CostFlex, Summer'!B$2*(1+[2]Main!$B$3)^(Main!$B$7-2020)</f>
        <v>6.853433660905945</v>
      </c>
      <c r="C22" s="1">
        <f>'[1]CostFlex, Summer'!C$2*(1+[2]Main!$B$3)^(Main!$B$7-2020)</f>
        <v>11.100039794350733</v>
      </c>
      <c r="D22" s="1">
        <f>'[1]CostFlex, Summer'!D$2*(1+[2]Main!$B$3)^(Main!$B$7-2020)</f>
        <v>6.2227495816814713</v>
      </c>
      <c r="E22" s="1">
        <f>'[1]CostFlex, Summer'!E$2*(1+[2]Main!$B$3)^(Main!$B$7-2020)</f>
        <v>6.464511812050854</v>
      </c>
      <c r="F22" s="1">
        <f>'[1]CostFlex, Summer'!F$2*(1+[2]Main!$B$3)^(Main!$B$7-2020)</f>
        <v>7.1372414965569586</v>
      </c>
      <c r="G22" s="1">
        <f>'[1]CostFlex, Summer'!G$2*(1+[2]Main!$B$3)^(Main!$B$7-2020)</f>
        <v>6.9900818780712486</v>
      </c>
      <c r="H22" s="1">
        <f>'[1]CostFlex, Summer'!H$2*(1+[2]Main!$B$3)^(Main!$B$7-2020)</f>
        <v>10.511401320407892</v>
      </c>
      <c r="I22" s="1">
        <f>'[1]CostFlex, Summer'!I$2*(1+[2]Main!$B$3)^(Main!$B$7-2020)</f>
        <v>10.711117945495641</v>
      </c>
      <c r="J22" s="1">
        <f>'[1]CostFlex, Summer'!J$2*(1+[2]Main!$B$3)^(Main!$B$7-2020)</f>
        <v>10.259127688718102</v>
      </c>
      <c r="K22" s="1">
        <f>'[1]CostFlex, Summer'!K$2*(1+[2]Main!$B$3)^(Main!$B$7-2020)</f>
        <v>8.4616780629283532</v>
      </c>
      <c r="L22" s="1">
        <f>'[1]CostFlex, Summer'!L$2*(1+[2]Main!$B$3)^(Main!$B$7-2020)</f>
        <v>9.1028735434732351</v>
      </c>
      <c r="M22" s="1">
        <f>'[1]CostFlex, Summer'!M$2*(1+[2]Main!$B$3)^(Main!$B$7-2020)</f>
        <v>10.511401320407892</v>
      </c>
      <c r="N22" s="1">
        <f>'[1]CostFlex, Summer'!N$2*(1+[2]Main!$B$3)^(Main!$B$7-2020)</f>
        <v>8.1988930299181551</v>
      </c>
      <c r="O22" s="1">
        <f>'[1]CostFlex, Summer'!O$2*(1+[2]Main!$B$3)^(Main!$B$7-2020)</f>
        <v>6.1176355684773931</v>
      </c>
      <c r="P22" s="1">
        <f>'[1]CostFlex, Summer'!P$2*(1+[2]Main!$B$3)^(Main!$B$7-2020)</f>
        <v>6.8954792661875768</v>
      </c>
      <c r="Q22" s="1">
        <f>'[1]CostFlex, Summer'!Q$2*(1+[2]Main!$B$3)^(Main!$B$7-2020)</f>
        <v>8.4511666616079442</v>
      </c>
      <c r="R22" s="1">
        <f>'[1]CostFlex, Summer'!R$2*(1+[2]Main!$B$3)^(Main!$B$7-2020)</f>
        <v>8.0201992074712205</v>
      </c>
      <c r="S22" s="1">
        <f>'[1]CostFlex, Summer'!S$2*(1+[2]Main!$B$3)^(Main!$B$7-2020)</f>
        <v>8.8505999117834442</v>
      </c>
      <c r="T22" s="1">
        <f>'[1]CostFlex, Summer'!T$2*(1+[2]Main!$B$3)^(Main!$B$7-2020)</f>
        <v>4.8983130153100776</v>
      </c>
      <c r="U22" s="1">
        <f>'[1]CostFlex, Summer'!U$2*(1+[2]Main!$B$3)^(Main!$B$7-2020)</f>
        <v>4.5409253704162094</v>
      </c>
      <c r="V22" s="1">
        <f>'[1]CostFlex, Summer'!V$2*(1+[2]Main!$B$3)^(Main!$B$7-2020)</f>
        <v>2.9537037710346175</v>
      </c>
      <c r="W22" s="1">
        <f>'[1]CostFlex, Summer'!W$2*(1+[2]Main!$B$3)^(Main!$B$7-2020)</f>
        <v>2.9537037710346175</v>
      </c>
      <c r="X22" s="1">
        <f>'[1]CostFlex, Summer'!X$2*(1+[2]Main!$B$3)^(Main!$B$7-2020)</f>
        <v>3.5002966396958279</v>
      </c>
      <c r="Y22" s="1">
        <f>'[1]CostFlex, Summer'!Y$2*(1+[2]Main!$B$3)^(Main!$B$7-2020)</f>
        <v>9.4287269844058788</v>
      </c>
    </row>
    <row r="23" spans="1:25" x14ac:dyDescent="0.3">
      <c r="A23">
        <v>68</v>
      </c>
      <c r="B23" s="1">
        <f>'[1]CostFlex, Summer'!B$2*(1+[2]Main!$B$3)^(Main!$B$7-2020)</f>
        <v>6.853433660905945</v>
      </c>
      <c r="C23" s="1">
        <f>'[1]CostFlex, Summer'!C$2*(1+[2]Main!$B$3)^(Main!$B$7-2020)</f>
        <v>11.100039794350733</v>
      </c>
      <c r="D23" s="1">
        <f>'[1]CostFlex, Summer'!D$2*(1+[2]Main!$B$3)^(Main!$B$7-2020)</f>
        <v>6.2227495816814713</v>
      </c>
      <c r="E23" s="1">
        <f>'[1]CostFlex, Summer'!E$2*(1+[2]Main!$B$3)^(Main!$B$7-2020)</f>
        <v>6.464511812050854</v>
      </c>
      <c r="F23" s="1">
        <f>'[1]CostFlex, Summer'!F$2*(1+[2]Main!$B$3)^(Main!$B$7-2020)</f>
        <v>7.1372414965569586</v>
      </c>
      <c r="G23" s="1">
        <f>'[1]CostFlex, Summer'!G$2*(1+[2]Main!$B$3)^(Main!$B$7-2020)</f>
        <v>6.9900818780712486</v>
      </c>
      <c r="H23" s="1">
        <f>'[1]CostFlex, Summer'!H$2*(1+[2]Main!$B$3)^(Main!$B$7-2020)</f>
        <v>10.511401320407892</v>
      </c>
      <c r="I23" s="1">
        <f>'[1]CostFlex, Summer'!I$2*(1+[2]Main!$B$3)^(Main!$B$7-2020)</f>
        <v>10.711117945495641</v>
      </c>
      <c r="J23" s="1">
        <f>'[1]CostFlex, Summer'!J$2*(1+[2]Main!$B$3)^(Main!$B$7-2020)</f>
        <v>10.259127688718102</v>
      </c>
      <c r="K23" s="1">
        <f>'[1]CostFlex, Summer'!K$2*(1+[2]Main!$B$3)^(Main!$B$7-2020)</f>
        <v>8.4616780629283532</v>
      </c>
      <c r="L23" s="1">
        <f>'[1]CostFlex, Summer'!L$2*(1+[2]Main!$B$3)^(Main!$B$7-2020)</f>
        <v>9.1028735434732351</v>
      </c>
      <c r="M23" s="1">
        <f>'[1]CostFlex, Summer'!M$2*(1+[2]Main!$B$3)^(Main!$B$7-2020)</f>
        <v>10.511401320407892</v>
      </c>
      <c r="N23" s="1">
        <f>'[1]CostFlex, Summer'!N$2*(1+[2]Main!$B$3)^(Main!$B$7-2020)</f>
        <v>8.1988930299181551</v>
      </c>
      <c r="O23" s="1">
        <f>'[1]CostFlex, Summer'!O$2*(1+[2]Main!$B$3)^(Main!$B$7-2020)</f>
        <v>6.1176355684773931</v>
      </c>
      <c r="P23" s="1">
        <f>'[1]CostFlex, Summer'!P$2*(1+[2]Main!$B$3)^(Main!$B$7-2020)</f>
        <v>6.8954792661875768</v>
      </c>
      <c r="Q23" s="1">
        <f>'[1]CostFlex, Summer'!Q$2*(1+[2]Main!$B$3)^(Main!$B$7-2020)</f>
        <v>8.4511666616079442</v>
      </c>
      <c r="R23" s="1">
        <f>'[1]CostFlex, Summer'!R$2*(1+[2]Main!$B$3)^(Main!$B$7-2020)</f>
        <v>8.0201992074712205</v>
      </c>
      <c r="S23" s="1">
        <f>'[1]CostFlex, Summer'!S$2*(1+[2]Main!$B$3)^(Main!$B$7-2020)</f>
        <v>8.8505999117834442</v>
      </c>
      <c r="T23" s="1">
        <f>'[1]CostFlex, Summer'!T$2*(1+[2]Main!$B$3)^(Main!$B$7-2020)</f>
        <v>4.8983130153100776</v>
      </c>
      <c r="U23" s="1">
        <f>'[1]CostFlex, Summer'!U$2*(1+[2]Main!$B$3)^(Main!$B$7-2020)</f>
        <v>4.5409253704162094</v>
      </c>
      <c r="V23" s="1">
        <f>'[1]CostFlex, Summer'!V$2*(1+[2]Main!$B$3)^(Main!$B$7-2020)</f>
        <v>2.9537037710346175</v>
      </c>
      <c r="W23" s="1">
        <f>'[1]CostFlex, Summer'!W$2*(1+[2]Main!$B$3)^(Main!$B$7-2020)</f>
        <v>2.9537037710346175</v>
      </c>
      <c r="X23" s="1">
        <f>'[1]CostFlex, Summer'!X$2*(1+[2]Main!$B$3)^(Main!$B$7-2020)</f>
        <v>3.5002966396958279</v>
      </c>
      <c r="Y23" s="1">
        <f>'[1]CostFlex, Summer'!Y$2*(1+[2]Main!$B$3)^(Main!$B$7-2020)</f>
        <v>9.4287269844058788</v>
      </c>
    </row>
    <row r="24" spans="1:25" x14ac:dyDescent="0.3">
      <c r="A24">
        <v>72</v>
      </c>
      <c r="B24" s="1">
        <f>'[1]CostFlex, Summer'!B$2*(1+[2]Main!$B$3)^(Main!$B$7-2020)</f>
        <v>6.853433660905945</v>
      </c>
      <c r="C24" s="1">
        <f>'[1]CostFlex, Summer'!C$2*(1+[2]Main!$B$3)^(Main!$B$7-2020)</f>
        <v>11.100039794350733</v>
      </c>
      <c r="D24" s="1">
        <f>'[1]CostFlex, Summer'!D$2*(1+[2]Main!$B$3)^(Main!$B$7-2020)</f>
        <v>6.2227495816814713</v>
      </c>
      <c r="E24" s="1">
        <f>'[1]CostFlex, Summer'!E$2*(1+[2]Main!$B$3)^(Main!$B$7-2020)</f>
        <v>6.464511812050854</v>
      </c>
      <c r="F24" s="1">
        <f>'[1]CostFlex, Summer'!F$2*(1+[2]Main!$B$3)^(Main!$B$7-2020)</f>
        <v>7.1372414965569586</v>
      </c>
      <c r="G24" s="1">
        <f>'[1]CostFlex, Summer'!G$2*(1+[2]Main!$B$3)^(Main!$B$7-2020)</f>
        <v>6.9900818780712486</v>
      </c>
      <c r="H24" s="1">
        <f>'[1]CostFlex, Summer'!H$2*(1+[2]Main!$B$3)^(Main!$B$7-2020)</f>
        <v>10.511401320407892</v>
      </c>
      <c r="I24" s="1">
        <f>'[1]CostFlex, Summer'!I$2*(1+[2]Main!$B$3)^(Main!$B$7-2020)</f>
        <v>10.711117945495641</v>
      </c>
      <c r="J24" s="1">
        <f>'[1]CostFlex, Summer'!J$2*(1+[2]Main!$B$3)^(Main!$B$7-2020)</f>
        <v>10.259127688718102</v>
      </c>
      <c r="K24" s="1">
        <f>'[1]CostFlex, Summer'!K$2*(1+[2]Main!$B$3)^(Main!$B$7-2020)</f>
        <v>8.4616780629283532</v>
      </c>
      <c r="L24" s="1">
        <f>'[1]CostFlex, Summer'!L$2*(1+[2]Main!$B$3)^(Main!$B$7-2020)</f>
        <v>9.1028735434732351</v>
      </c>
      <c r="M24" s="1">
        <f>'[1]CostFlex, Summer'!M$2*(1+[2]Main!$B$3)^(Main!$B$7-2020)</f>
        <v>10.511401320407892</v>
      </c>
      <c r="N24" s="1">
        <f>'[1]CostFlex, Summer'!N$2*(1+[2]Main!$B$3)^(Main!$B$7-2020)</f>
        <v>8.1988930299181551</v>
      </c>
      <c r="O24" s="1">
        <f>'[1]CostFlex, Summer'!O$2*(1+[2]Main!$B$3)^(Main!$B$7-2020)</f>
        <v>6.1176355684773931</v>
      </c>
      <c r="P24" s="1">
        <f>'[1]CostFlex, Summer'!P$2*(1+[2]Main!$B$3)^(Main!$B$7-2020)</f>
        <v>6.8954792661875768</v>
      </c>
      <c r="Q24" s="1">
        <f>'[1]CostFlex, Summer'!Q$2*(1+[2]Main!$B$3)^(Main!$B$7-2020)</f>
        <v>8.4511666616079442</v>
      </c>
      <c r="R24" s="1">
        <f>'[1]CostFlex, Summer'!R$2*(1+[2]Main!$B$3)^(Main!$B$7-2020)</f>
        <v>8.0201992074712205</v>
      </c>
      <c r="S24" s="1">
        <f>'[1]CostFlex, Summer'!S$2*(1+[2]Main!$B$3)^(Main!$B$7-2020)</f>
        <v>8.8505999117834442</v>
      </c>
      <c r="T24" s="1">
        <f>'[1]CostFlex, Summer'!T$2*(1+[2]Main!$B$3)^(Main!$B$7-2020)</f>
        <v>4.8983130153100776</v>
      </c>
      <c r="U24" s="1">
        <f>'[1]CostFlex, Summer'!U$2*(1+[2]Main!$B$3)^(Main!$B$7-2020)</f>
        <v>4.5409253704162094</v>
      </c>
      <c r="V24" s="1">
        <f>'[1]CostFlex, Summer'!V$2*(1+[2]Main!$B$3)^(Main!$B$7-2020)</f>
        <v>2.9537037710346175</v>
      </c>
      <c r="W24" s="1">
        <f>'[1]CostFlex, Summer'!W$2*(1+[2]Main!$B$3)^(Main!$B$7-2020)</f>
        <v>2.9537037710346175</v>
      </c>
      <c r="X24" s="1">
        <f>'[1]CostFlex, Summer'!X$2*(1+[2]Main!$B$3)^(Main!$B$7-2020)</f>
        <v>3.5002966396958279</v>
      </c>
      <c r="Y24" s="1">
        <f>'[1]CostFlex, Summer'!Y$2*(1+[2]Main!$B$3)^(Main!$B$7-2020)</f>
        <v>9.4287269844058788</v>
      </c>
    </row>
    <row r="25" spans="1:25" x14ac:dyDescent="0.3">
      <c r="A25">
        <v>103</v>
      </c>
      <c r="B25" s="1">
        <f>'[1]CostFlex, Summer'!B$2*(1+[2]Main!$B$3)^(Main!$B$7-2020)</f>
        <v>6.853433660905945</v>
      </c>
      <c r="C25" s="1">
        <f>'[1]CostFlex, Summer'!C$2*(1+[2]Main!$B$3)^(Main!$B$7-2020)</f>
        <v>11.100039794350733</v>
      </c>
      <c r="D25" s="1">
        <f>'[1]CostFlex, Summer'!D$2*(1+[2]Main!$B$3)^(Main!$B$7-2020)</f>
        <v>6.2227495816814713</v>
      </c>
      <c r="E25" s="1">
        <f>'[1]CostFlex, Summer'!E$2*(1+[2]Main!$B$3)^(Main!$B$7-2020)</f>
        <v>6.464511812050854</v>
      </c>
      <c r="F25" s="1">
        <f>'[1]CostFlex, Summer'!F$2*(1+[2]Main!$B$3)^(Main!$B$7-2020)</f>
        <v>7.1372414965569586</v>
      </c>
      <c r="G25" s="1">
        <f>'[1]CostFlex, Summer'!G$2*(1+[2]Main!$B$3)^(Main!$B$7-2020)</f>
        <v>6.9900818780712486</v>
      </c>
      <c r="H25" s="1">
        <f>'[1]CostFlex, Summer'!H$2*(1+[2]Main!$B$3)^(Main!$B$7-2020)</f>
        <v>10.511401320407892</v>
      </c>
      <c r="I25" s="1">
        <f>'[1]CostFlex, Summer'!I$2*(1+[2]Main!$B$3)^(Main!$B$7-2020)</f>
        <v>10.711117945495641</v>
      </c>
      <c r="J25" s="1">
        <f>'[1]CostFlex, Summer'!J$2*(1+[2]Main!$B$3)^(Main!$B$7-2020)</f>
        <v>10.259127688718102</v>
      </c>
      <c r="K25" s="1">
        <f>'[1]CostFlex, Summer'!K$2*(1+[2]Main!$B$3)^(Main!$B$7-2020)</f>
        <v>8.4616780629283532</v>
      </c>
      <c r="L25" s="1">
        <f>'[1]CostFlex, Summer'!L$2*(1+[2]Main!$B$3)^(Main!$B$7-2020)</f>
        <v>9.1028735434732351</v>
      </c>
      <c r="M25" s="1">
        <f>'[1]CostFlex, Summer'!M$2*(1+[2]Main!$B$3)^(Main!$B$7-2020)</f>
        <v>10.511401320407892</v>
      </c>
      <c r="N25" s="1">
        <f>'[1]CostFlex, Summer'!N$2*(1+[2]Main!$B$3)^(Main!$B$7-2020)</f>
        <v>8.1988930299181551</v>
      </c>
      <c r="O25" s="1">
        <f>'[1]CostFlex, Summer'!O$2*(1+[2]Main!$B$3)^(Main!$B$7-2020)</f>
        <v>6.1176355684773931</v>
      </c>
      <c r="P25" s="1">
        <f>'[1]CostFlex, Summer'!P$2*(1+[2]Main!$B$3)^(Main!$B$7-2020)</f>
        <v>6.8954792661875768</v>
      </c>
      <c r="Q25" s="1">
        <f>'[1]CostFlex, Summer'!Q$2*(1+[2]Main!$B$3)^(Main!$B$7-2020)</f>
        <v>8.4511666616079442</v>
      </c>
      <c r="R25" s="1">
        <f>'[1]CostFlex, Summer'!R$2*(1+[2]Main!$B$3)^(Main!$B$7-2020)</f>
        <v>8.0201992074712205</v>
      </c>
      <c r="S25" s="1">
        <f>'[1]CostFlex, Summer'!S$2*(1+[2]Main!$B$3)^(Main!$B$7-2020)</f>
        <v>8.8505999117834442</v>
      </c>
      <c r="T25" s="1">
        <f>'[1]CostFlex, Summer'!T$2*(1+[2]Main!$B$3)^(Main!$B$7-2020)</f>
        <v>4.8983130153100776</v>
      </c>
      <c r="U25" s="1">
        <f>'[1]CostFlex, Summer'!U$2*(1+[2]Main!$B$3)^(Main!$B$7-2020)</f>
        <v>4.5409253704162094</v>
      </c>
      <c r="V25" s="1">
        <f>'[1]CostFlex, Summer'!V$2*(1+[2]Main!$B$3)^(Main!$B$7-2020)</f>
        <v>2.9537037710346175</v>
      </c>
      <c r="W25" s="1">
        <f>'[1]CostFlex, Summer'!W$2*(1+[2]Main!$B$3)^(Main!$B$7-2020)</f>
        <v>2.9537037710346175</v>
      </c>
      <c r="X25" s="1">
        <f>'[1]CostFlex, Summer'!X$2*(1+[2]Main!$B$3)^(Main!$B$7-2020)</f>
        <v>3.5002966396958279</v>
      </c>
      <c r="Y25" s="1">
        <f>'[1]CostFlex, Summer'!Y$2*(1+[2]Main!$B$3)^(Main!$B$7-2020)</f>
        <v>9.4287269844058788</v>
      </c>
    </row>
    <row r="26" spans="1:25" x14ac:dyDescent="0.3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x14ac:dyDescent="0.3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x14ac:dyDescent="0.3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x14ac:dyDescent="0.3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x14ac:dyDescent="0.3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x14ac:dyDescent="0.3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x14ac:dyDescent="0.3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F2DC8-879F-40A5-9C7E-1E09B9B96029}">
  <dimension ref="A1:Y5"/>
  <sheetViews>
    <sheetView workbookViewId="0">
      <selection activeCell="A2" sqref="A1:Y4"/>
    </sheetView>
  </sheetViews>
  <sheetFormatPr defaultRowHeight="14.4" x14ac:dyDescent="0.3"/>
  <cols>
    <col min="1" max="1" width="22.6640625" bestFit="1" customWidth="1"/>
  </cols>
  <sheetData>
    <row r="1" spans="1:25" x14ac:dyDescent="0.3">
      <c r="A1" t="s">
        <v>8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 x14ac:dyDescent="0.3">
      <c r="A2" t="s">
        <v>9</v>
      </c>
      <c r="B2" s="4">
        <v>11.80763</v>
      </c>
      <c r="C2" s="4">
        <v>11.50611</v>
      </c>
      <c r="D2" s="4">
        <v>9.9682399999999998</v>
      </c>
      <c r="E2" s="4">
        <v>9.2945899999999995</v>
      </c>
      <c r="F2" s="4">
        <v>8.5396699999999992</v>
      </c>
      <c r="G2" s="4">
        <v>8.3571600000000004</v>
      </c>
      <c r="H2" s="4">
        <v>9.0414499999999993</v>
      </c>
      <c r="I2" s="4">
        <v>1.8960999999999999</v>
      </c>
      <c r="J2" s="4">
        <v>1.78976</v>
      </c>
      <c r="K2" s="4">
        <v>2.3914499999999999</v>
      </c>
      <c r="L2" s="4">
        <v>1.85039</v>
      </c>
      <c r="M2" s="4">
        <v>1.71885</v>
      </c>
      <c r="N2" s="4">
        <v>2.0304099999999998</v>
      </c>
      <c r="O2" s="4">
        <v>2.4567399999999999</v>
      </c>
      <c r="P2" s="4">
        <v>2.4212899999999999</v>
      </c>
      <c r="Q2" s="4">
        <v>2.4920399999999998</v>
      </c>
      <c r="R2" s="4">
        <v>2.59673</v>
      </c>
      <c r="S2" s="4">
        <v>2.9370500000000002</v>
      </c>
      <c r="T2" s="4">
        <v>2.2932600000000001</v>
      </c>
      <c r="U2" s="4">
        <v>2.5201799999999999</v>
      </c>
      <c r="V2" s="4">
        <v>2.7903099999999998</v>
      </c>
      <c r="W2" s="4">
        <v>2.5833900000000001</v>
      </c>
      <c r="X2" s="4">
        <v>10.53917</v>
      </c>
      <c r="Y2" s="4">
        <v>11.41409</v>
      </c>
    </row>
    <row r="3" spans="1:25" x14ac:dyDescent="0.3">
      <c r="A3" t="s">
        <v>10</v>
      </c>
      <c r="B3" s="4">
        <v>-24.359690000000001</v>
      </c>
      <c r="C3" s="4">
        <v>-26.599299999999999</v>
      </c>
      <c r="D3" s="4">
        <v>-29.899699999999999</v>
      </c>
      <c r="E3" s="4">
        <v>-32.874499999999998</v>
      </c>
      <c r="F3" s="4">
        <v>-35.671700000000001</v>
      </c>
      <c r="G3" s="4">
        <v>-37.514299999999999</v>
      </c>
      <c r="H3" s="4">
        <v>-36.137900000000002</v>
      </c>
      <c r="I3" s="4">
        <v>-41.001600000000003</v>
      </c>
      <c r="J3" s="4">
        <v>-36.484319999999997</v>
      </c>
      <c r="K3" s="4">
        <v>-55.976619999999997</v>
      </c>
      <c r="L3" s="4">
        <v>-55.261049999999997</v>
      </c>
      <c r="M3" s="4">
        <v>-52.855370000000001</v>
      </c>
      <c r="N3" s="4">
        <v>-49.012740000000001</v>
      </c>
      <c r="O3" s="4">
        <v>-46.533239999999999</v>
      </c>
      <c r="P3" s="4">
        <v>-44.86862</v>
      </c>
      <c r="Q3" s="4">
        <v>-41.979109999999999</v>
      </c>
      <c r="R3" s="4">
        <v>-40.038460000000001</v>
      </c>
      <c r="S3" s="4">
        <v>-38.095970000000001</v>
      </c>
      <c r="T3" s="4">
        <v>-22.739000000000001</v>
      </c>
      <c r="U3" s="4">
        <v>-23.822320000000001</v>
      </c>
      <c r="V3" s="4">
        <v>-25.095009999999998</v>
      </c>
      <c r="W3" s="4">
        <v>-26.664999999999999</v>
      </c>
      <c r="X3" s="4">
        <v>-20.5091</v>
      </c>
      <c r="Y3" s="4">
        <v>-22.473109999999998</v>
      </c>
    </row>
    <row r="4" spans="1:25" x14ac:dyDescent="0.3">
      <c r="A4" t="s">
        <v>11</v>
      </c>
      <c r="B4" s="4">
        <v>23.39378</v>
      </c>
      <c r="C4" s="4">
        <v>25.521280000000001</v>
      </c>
      <c r="D4" s="4">
        <v>28.614609999999999</v>
      </c>
      <c r="E4" s="4">
        <v>31.42887</v>
      </c>
      <c r="F4" s="4">
        <v>34.066830000000003</v>
      </c>
      <c r="G4" s="4">
        <v>35.832270000000001</v>
      </c>
      <c r="H4" s="4">
        <v>34.493139999999997</v>
      </c>
      <c r="I4" s="4">
        <v>39.404559999999996</v>
      </c>
      <c r="J4" s="4">
        <v>35.161740000000002</v>
      </c>
      <c r="K4" s="4">
        <v>41.742010000000001</v>
      </c>
      <c r="L4" s="4">
        <v>41.914630000000002</v>
      </c>
      <c r="M4" s="4">
        <v>40.75665</v>
      </c>
      <c r="N4" s="4">
        <v>38.103749999999998</v>
      </c>
      <c r="O4" s="4">
        <v>36.595610000000001</v>
      </c>
      <c r="P4" s="4">
        <v>35.48386</v>
      </c>
      <c r="Q4" s="4">
        <v>33.465789999999998</v>
      </c>
      <c r="R4" s="4">
        <v>32.197519999999997</v>
      </c>
      <c r="S4" s="4">
        <v>31.00384</v>
      </c>
      <c r="T4" s="4">
        <v>22.399840000000001</v>
      </c>
      <c r="U4" s="4">
        <v>23.505839999999999</v>
      </c>
      <c r="V4" s="4">
        <v>24.852540000000001</v>
      </c>
      <c r="W4" s="4">
        <v>26.487439999999999</v>
      </c>
      <c r="X4" s="4">
        <v>19.738219999999998</v>
      </c>
      <c r="Y4" s="4">
        <v>21.632000000000001</v>
      </c>
    </row>
    <row r="5" spans="1:25" x14ac:dyDescent="0.3">
      <c r="B5" s="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05B7B-BEEE-415F-813D-04195B5370B8}">
  <dimension ref="A1:B11"/>
  <sheetViews>
    <sheetView workbookViewId="0">
      <selection activeCell="J12" sqref="J12"/>
    </sheetView>
  </sheetViews>
  <sheetFormatPr defaultRowHeight="14.4" x14ac:dyDescent="0.3"/>
  <sheetData>
    <row r="1" spans="1:2" x14ac:dyDescent="0.3">
      <c r="A1" t="s">
        <v>0</v>
      </c>
      <c r="B1" t="s">
        <v>18</v>
      </c>
    </row>
    <row r="2" spans="1:2" x14ac:dyDescent="0.3">
      <c r="A2">
        <v>5</v>
      </c>
      <c r="B2" s="2">
        <f t="shared" ref="B2:B4" si="0">1/COUNT($A$2:$A$11)</f>
        <v>0.33333333333333331</v>
      </c>
    </row>
    <row r="3" spans="1:2" x14ac:dyDescent="0.3">
      <c r="A3">
        <v>10</v>
      </c>
      <c r="B3" s="2">
        <f t="shared" si="0"/>
        <v>0.33333333333333331</v>
      </c>
    </row>
    <row r="4" spans="1:2" x14ac:dyDescent="0.3">
      <c r="A4">
        <v>15</v>
      </c>
      <c r="B4" s="2">
        <f t="shared" si="0"/>
        <v>0.33333333333333331</v>
      </c>
    </row>
    <row r="5" spans="1:2" x14ac:dyDescent="0.3">
      <c r="B5" s="2"/>
    </row>
    <row r="6" spans="1:2" x14ac:dyDescent="0.3">
      <c r="B6" s="2"/>
    </row>
    <row r="7" spans="1:2" x14ac:dyDescent="0.3">
      <c r="B7" s="2"/>
    </row>
    <row r="8" spans="1:2" x14ac:dyDescent="0.3">
      <c r="B8" s="2"/>
    </row>
    <row r="9" spans="1:2" x14ac:dyDescent="0.3">
      <c r="B9" s="2"/>
    </row>
    <row r="10" spans="1:2" x14ac:dyDescent="0.3">
      <c r="B10" s="2"/>
    </row>
    <row r="11" spans="1:2" x14ac:dyDescent="0.3">
      <c r="B11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BC369-12A6-4E58-909B-7535DB739F6A}">
  <dimension ref="A1:B6"/>
  <sheetViews>
    <sheetView workbookViewId="0">
      <selection activeCell="A2" sqref="A2:A3"/>
    </sheetView>
  </sheetViews>
  <sheetFormatPr defaultRowHeight="14.4" x14ac:dyDescent="0.3"/>
  <cols>
    <col min="2" max="2" width="11.44140625" bestFit="1" customWidth="1"/>
  </cols>
  <sheetData>
    <row r="1" spans="1:2" x14ac:dyDescent="0.3">
      <c r="A1" t="s">
        <v>0</v>
      </c>
      <c r="B1" t="s">
        <v>19</v>
      </c>
    </row>
    <row r="2" spans="1:2" x14ac:dyDescent="0.3">
      <c r="A2">
        <v>4</v>
      </c>
      <c r="B2" s="1">
        <f>Main!$B$9/COUNT('PV Distribution'!$A$2:$A$6)</f>
        <v>122.5</v>
      </c>
    </row>
    <row r="3" spans="1:2" x14ac:dyDescent="0.3">
      <c r="A3">
        <v>16</v>
      </c>
      <c r="B3" s="1">
        <f>Main!$B$9/COUNT('PV Distribution'!$A$2:$A$6)</f>
        <v>122.5</v>
      </c>
    </row>
    <row r="4" spans="1:2" x14ac:dyDescent="0.3">
      <c r="B4" s="1"/>
    </row>
    <row r="5" spans="1:2" x14ac:dyDescent="0.3">
      <c r="B5" s="1"/>
    </row>
    <row r="6" spans="1:2" x14ac:dyDescent="0.3">
      <c r="B6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73191-FCDB-4F8E-B8D5-A53CF31EDDEC}">
  <dimension ref="A1:B6"/>
  <sheetViews>
    <sheetView workbookViewId="0">
      <selection activeCell="A2" sqref="A2"/>
    </sheetView>
  </sheetViews>
  <sheetFormatPr defaultRowHeight="14.4" x14ac:dyDescent="0.3"/>
  <cols>
    <col min="2" max="2" width="11.44140625" bestFit="1" customWidth="1"/>
  </cols>
  <sheetData>
    <row r="1" spans="1:2" x14ac:dyDescent="0.3">
      <c r="A1" t="s">
        <v>0</v>
      </c>
      <c r="B1" t="s">
        <v>19</v>
      </c>
    </row>
    <row r="2" spans="1:2" x14ac:dyDescent="0.3">
      <c r="A2">
        <v>6</v>
      </c>
      <c r="B2" s="1">
        <f>Main!$B$10/COUNT('ESS Distribution'!$A$2:$A$6)</f>
        <v>8.75</v>
      </c>
    </row>
    <row r="3" spans="1:2" x14ac:dyDescent="0.3">
      <c r="A3">
        <v>12</v>
      </c>
      <c r="B3" s="1">
        <f>Main!$B$10/COUNT('ESS Distribution'!$A$2:$A$6)</f>
        <v>8.75</v>
      </c>
    </row>
    <row r="4" spans="1:2" x14ac:dyDescent="0.3">
      <c r="A4">
        <v>18</v>
      </c>
      <c r="B4" s="1">
        <f>Main!$B$10/COUNT('ESS Distribution'!$A$2:$A$6)</f>
        <v>8.75</v>
      </c>
    </row>
    <row r="5" spans="1:2" x14ac:dyDescent="0.3">
      <c r="B5" s="1"/>
    </row>
    <row r="6" spans="1:2" x14ac:dyDescent="0.3">
      <c r="B6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54F3B-B8E1-4779-AF11-FD9BA2F2EDA5}">
  <dimension ref="A1:H6"/>
  <sheetViews>
    <sheetView workbookViewId="0">
      <selection activeCell="A2" sqref="A2:H4"/>
    </sheetView>
  </sheetViews>
  <sheetFormatPr defaultRowHeight="14.4" x14ac:dyDescent="0.3"/>
  <sheetData>
    <row r="1" spans="1:8" x14ac:dyDescent="0.3">
      <c r="A1" t="s">
        <v>20</v>
      </c>
      <c r="B1" t="s">
        <v>25</v>
      </c>
      <c r="C1" t="s">
        <v>26</v>
      </c>
      <c r="D1" t="s">
        <v>27</v>
      </c>
      <c r="E1" t="s">
        <v>21</v>
      </c>
      <c r="F1" t="s">
        <v>22</v>
      </c>
      <c r="G1" t="s">
        <v>23</v>
      </c>
      <c r="H1" t="s">
        <v>24</v>
      </c>
    </row>
    <row r="2" spans="1:8" x14ac:dyDescent="0.3">
      <c r="A2">
        <v>6</v>
      </c>
      <c r="B2" s="1">
        <f>VLOOKUP($A2,'ESS Distribution'!$A$2:$B$6,2,FALSE)</f>
        <v>8.75</v>
      </c>
      <c r="C2" s="1">
        <f>B2</f>
        <v>8.75</v>
      </c>
      <c r="D2">
        <f>0.5*C2</f>
        <v>4.375</v>
      </c>
      <c r="E2" s="1">
        <v>0.9</v>
      </c>
      <c r="F2" s="1">
        <v>0.9</v>
      </c>
      <c r="G2" s="1">
        <v>0.8</v>
      </c>
      <c r="H2" t="s">
        <v>28</v>
      </c>
    </row>
    <row r="3" spans="1:8" x14ac:dyDescent="0.3">
      <c r="A3">
        <v>12</v>
      </c>
      <c r="B3" s="1">
        <f>VLOOKUP($A3,'ESS Distribution'!$A$2:$B$6,2,FALSE)</f>
        <v>8.75</v>
      </c>
      <c r="C3" s="1">
        <f t="shared" ref="C3:C4" si="0">B3</f>
        <v>8.75</v>
      </c>
      <c r="D3">
        <f t="shared" ref="D3:D4" si="1">0.5*C3</f>
        <v>4.375</v>
      </c>
      <c r="E3" s="1">
        <v>0.9</v>
      </c>
      <c r="F3" s="1">
        <v>0.9</v>
      </c>
      <c r="G3" s="1">
        <v>0.8</v>
      </c>
      <c r="H3" t="s">
        <v>28</v>
      </c>
    </row>
    <row r="4" spans="1:8" x14ac:dyDescent="0.3">
      <c r="A4">
        <v>18</v>
      </c>
      <c r="B4" s="1">
        <f>VLOOKUP($A4,'ESS Distribution'!$A$2:$B$6,2,FALSE)</f>
        <v>8.75</v>
      </c>
      <c r="C4" s="1">
        <f t="shared" si="0"/>
        <v>8.75</v>
      </c>
      <c r="D4">
        <f t="shared" si="1"/>
        <v>4.375</v>
      </c>
      <c r="E4" s="1">
        <v>0.9</v>
      </c>
      <c r="F4" s="1">
        <v>0.9</v>
      </c>
      <c r="G4" s="1">
        <v>0.8</v>
      </c>
      <c r="H4" t="s">
        <v>28</v>
      </c>
    </row>
    <row r="5" spans="1:8" x14ac:dyDescent="0.3">
      <c r="B5" s="1"/>
      <c r="C5" s="1"/>
      <c r="D5" s="1"/>
      <c r="E5" s="1"/>
      <c r="F5" s="1"/>
      <c r="G5" s="1"/>
    </row>
    <row r="6" spans="1:8" x14ac:dyDescent="0.3">
      <c r="B6" s="1"/>
      <c r="C6" s="1"/>
      <c r="D6" s="1"/>
      <c r="E6" s="1"/>
      <c r="F6" s="1"/>
      <c r="G6" s="1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2"/>
  <sheetViews>
    <sheetView zoomScale="85" zoomScaleNormal="85" workbookViewId="0">
      <selection activeCell="B10" sqref="B10"/>
    </sheetView>
  </sheetViews>
  <sheetFormatPr defaultRowHeight="14.4" x14ac:dyDescent="0.3"/>
  <sheetData>
    <row r="1" spans="1:26" x14ac:dyDescent="0.3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6" x14ac:dyDescent="0.3">
      <c r="A2">
        <v>1</v>
      </c>
      <c r="B2" s="1">
        <f>'[1]Pc, Winter, S1'!B2*Main!$B$8+_xlfn.IFNA(VLOOKUP($A2,'EV Distribution'!$A$2:$B$11,2,FALSE),0)*'EV Scenarios'!B$2</f>
        <v>2.588449514800204</v>
      </c>
      <c r="C2" s="1">
        <f>'[1]Pc, Winter, S1'!C2*Main!$B$8+_xlfn.IFNA(VLOOKUP($A2,'EV Distribution'!$A$2:$B$11,2,FALSE),0)*'EV Scenarios'!C$2</f>
        <v>1.1112931081826112</v>
      </c>
      <c r="D2" s="1">
        <f>'[1]Pc, Winter, S1'!D2*Main!$B$8+_xlfn.IFNA(VLOOKUP($A2,'EV Distribution'!$A$2:$B$11,2,FALSE),0)*'EV Scenarios'!D$2</f>
        <v>2.399034182873975</v>
      </c>
      <c r="E2" s="1">
        <f>'[1]Pc, Winter, S1'!E2*Main!$B$8+_xlfn.IFNA(VLOOKUP($A2,'EV Distribution'!$A$2:$B$11,2,FALSE),0)*'EV Scenarios'!E$2</f>
        <v>0.89678014426969643</v>
      </c>
      <c r="F2" s="1">
        <f>'[1]Pc, Winter, S1'!F2*Main!$B$8+_xlfn.IFNA(VLOOKUP($A2,'EV Distribution'!$A$2:$B$11,2,FALSE),0)*'EV Scenarios'!F$2</f>
        <v>0.8538239901610607</v>
      </c>
      <c r="G2" s="1">
        <f>'[1]Pc, Winter, S1'!G2*Main!$B$8+_xlfn.IFNA(VLOOKUP($A2,'EV Distribution'!$A$2:$B$11,2,FALSE),0)*'EV Scenarios'!G$2</f>
        <v>1.8518603417632766</v>
      </c>
      <c r="H2" s="1">
        <f>'[1]Pc, Winter, S1'!H2*Main!$B$8+_xlfn.IFNA(VLOOKUP($A2,'EV Distribution'!$A$2:$B$11,2,FALSE),0)*'EV Scenarios'!H$2</f>
        <v>1.8337689055981892</v>
      </c>
      <c r="I2" s="1">
        <f>'[1]Pc, Winter, S1'!I2*Main!$B$8+_xlfn.IFNA(VLOOKUP($A2,'EV Distribution'!$A$2:$B$11,2,FALSE),0)*'EV Scenarios'!I$2</f>
        <v>2.8120735726447528</v>
      </c>
      <c r="J2" s="1">
        <f>'[1]Pc, Winter, S1'!J2*Main!$B$8+_xlfn.IFNA(VLOOKUP($A2,'EV Distribution'!$A$2:$B$11,2,FALSE),0)*'EV Scenarios'!J$2</f>
        <v>1.0014590311211005</v>
      </c>
      <c r="K2" s="1">
        <f>'[1]Pc, Winter, S1'!K2*Main!$B$8+_xlfn.IFNA(VLOOKUP($A2,'EV Distribution'!$A$2:$B$11,2,FALSE),0)*'EV Scenarios'!K$2</f>
        <v>2.8450170029634418</v>
      </c>
      <c r="L2" s="1">
        <f>'[1]Pc, Winter, S1'!L2*Main!$B$8+_xlfn.IFNA(VLOOKUP($A2,'EV Distribution'!$A$2:$B$11,2,FALSE),0)*'EV Scenarios'!L$2</f>
        <v>0.6121594862282157</v>
      </c>
      <c r="M2" s="1">
        <f>'[1]Pc, Winter, S1'!M2*Main!$B$8+_xlfn.IFNA(VLOOKUP($A2,'EV Distribution'!$A$2:$B$11,2,FALSE),0)*'EV Scenarios'!M$2</f>
        <v>1.9175921399080251</v>
      </c>
      <c r="N2" s="1">
        <f>'[1]Pc, Winter, S1'!N2*Main!$B$8+_xlfn.IFNA(VLOOKUP($A2,'EV Distribution'!$A$2:$B$11,2,FALSE),0)*'EV Scenarios'!N$2</f>
        <v>0.83906824007125946</v>
      </c>
      <c r="O2" s="1">
        <f>'[1]Pc, Winter, S1'!O2*Main!$B$8+_xlfn.IFNA(VLOOKUP($A2,'EV Distribution'!$A$2:$B$11,2,FALSE),0)*'EV Scenarios'!O$2</f>
        <v>1.9686773764301992</v>
      </c>
      <c r="P2" s="1">
        <f>'[1]Pc, Winter, S1'!P2*Main!$B$8+_xlfn.IFNA(VLOOKUP($A2,'EV Distribution'!$A$2:$B$11,2,FALSE),0)*'EV Scenarios'!P$2</f>
        <v>3.9147837626341073</v>
      </c>
      <c r="Q2" s="1">
        <f>'[1]Pc, Winter, S1'!Q2*Main!$B$8+_xlfn.IFNA(VLOOKUP($A2,'EV Distribution'!$A$2:$B$11,2,FALSE),0)*'EV Scenarios'!Q$2</f>
        <v>1.1135113322672572</v>
      </c>
      <c r="R2" s="1">
        <f>'[1]Pc, Winter, S1'!R2*Main!$B$8+_xlfn.IFNA(VLOOKUP($A2,'EV Distribution'!$A$2:$B$11,2,FALSE),0)*'EV Scenarios'!R$2</f>
        <v>0.25101480338723886</v>
      </c>
      <c r="S2" s="1">
        <f>'[1]Pc, Winter, S1'!S2*Main!$B$8+_xlfn.IFNA(VLOOKUP($A2,'EV Distribution'!$A$2:$B$11,2,FALSE),0)*'EV Scenarios'!S$2</f>
        <v>4.0116780821487881</v>
      </c>
      <c r="T2" s="1">
        <f>'[1]Pc, Winter, S1'!T2*Main!$B$8+_xlfn.IFNA(VLOOKUP($A2,'EV Distribution'!$A$2:$B$11,2,FALSE),0)*'EV Scenarios'!T$2</f>
        <v>3.6130952724736942</v>
      </c>
      <c r="U2" s="1">
        <f>'[1]Pc, Winter, S1'!U2*Main!$B$8+_xlfn.IFNA(VLOOKUP($A2,'EV Distribution'!$A$2:$B$11,2,FALSE),0)*'EV Scenarios'!U$2</f>
        <v>0.72080318360858986</v>
      </c>
      <c r="V2" s="1">
        <f>'[1]Pc, Winter, S1'!V2*Main!$B$8+_xlfn.IFNA(VLOOKUP($A2,'EV Distribution'!$A$2:$B$11,2,FALSE),0)*'EV Scenarios'!V$2</f>
        <v>3.2040381483411622</v>
      </c>
      <c r="W2" s="1">
        <f>'[1]Pc, Winter, S1'!W2*Main!$B$8+_xlfn.IFNA(VLOOKUP($A2,'EV Distribution'!$A$2:$B$11,2,FALSE),0)*'EV Scenarios'!W$2</f>
        <v>2.4336851048939252</v>
      </c>
      <c r="X2" s="1">
        <f>'[1]Pc, Winter, S1'!X2*Main!$B$8+_xlfn.IFNA(VLOOKUP($A2,'EV Distribution'!$A$2:$B$11,2,FALSE),0)*'EV Scenarios'!X$2</f>
        <v>1.789024507868616</v>
      </c>
      <c r="Y2" s="1">
        <f>'[1]Pc, Winter, S1'!Y2*Main!$B$8+_xlfn.IFNA(VLOOKUP($A2,'EV Distribution'!$A$2:$B$11,2,FALSE),0)*'EV Scenarios'!Y$2</f>
        <v>0.64189234599141576</v>
      </c>
      <c r="Z2" s="1"/>
    </row>
    <row r="3" spans="1:26" x14ac:dyDescent="0.3">
      <c r="A3">
        <v>2</v>
      </c>
      <c r="B3" s="1">
        <f>'[1]Pc, Winter, S1'!B3*Main!$B$8+_xlfn.IFNA(VLOOKUP($A3,'EV Distribution'!$A$2:$B$11,2,FALSE),0)*'EV Scenarios'!B$2</f>
        <v>21.636564809469576</v>
      </c>
      <c r="C3" s="1">
        <f>'[1]Pc, Winter, S1'!C3*Main!$B$8+_xlfn.IFNA(VLOOKUP($A3,'EV Distribution'!$A$2:$B$11,2,FALSE),0)*'EV Scenarios'!C$2</f>
        <v>20.181468913411962</v>
      </c>
      <c r="D3" s="1">
        <f>'[1]Pc, Winter, S1'!D3*Main!$B$8+_xlfn.IFNA(VLOOKUP($A3,'EV Distribution'!$A$2:$B$11,2,FALSE),0)*'EV Scenarios'!D$2</f>
        <v>19.122561999843771</v>
      </c>
      <c r="E3" s="1">
        <f>'[1]Pc, Winter, S1'!E3*Main!$B$8+_xlfn.IFNA(VLOOKUP($A3,'EV Distribution'!$A$2:$B$11,2,FALSE),0)*'EV Scenarios'!E$2</f>
        <v>18.987259231610665</v>
      </c>
      <c r="F3" s="1">
        <f>'[1]Pc, Winter, S1'!F3*Main!$B$8+_xlfn.IFNA(VLOOKUP($A3,'EV Distribution'!$A$2:$B$11,2,FALSE),0)*'EV Scenarios'!F$2</f>
        <v>19.216288687196357</v>
      </c>
      <c r="G3" s="1">
        <f>'[1]Pc, Winter, S1'!G3*Main!$B$8+_xlfn.IFNA(VLOOKUP($A3,'EV Distribution'!$A$2:$B$11,2,FALSE),0)*'EV Scenarios'!G$2</f>
        <v>21.122850349962313</v>
      </c>
      <c r="H3" s="1">
        <f>'[1]Pc, Winter, S1'!H3*Main!$B$8+_xlfn.IFNA(VLOOKUP($A3,'EV Distribution'!$A$2:$B$11,2,FALSE),0)*'EV Scenarios'!H$2</f>
        <v>25.204708147666132</v>
      </c>
      <c r="I3" s="1">
        <f>'[1]Pc, Winter, S1'!I3*Main!$B$8+_xlfn.IFNA(VLOOKUP($A3,'EV Distribution'!$A$2:$B$11,2,FALSE),0)*'EV Scenarios'!I$2</f>
        <v>30.338784252071093</v>
      </c>
      <c r="J3" s="1">
        <f>'[1]Pc, Winter, S1'!J3*Main!$B$8+_xlfn.IFNA(VLOOKUP($A3,'EV Distribution'!$A$2:$B$11,2,FALSE),0)*'EV Scenarios'!J$2</f>
        <v>33.030692080228796</v>
      </c>
      <c r="K3" s="1">
        <f>'[1]Pc, Winter, S1'!K3*Main!$B$8+_xlfn.IFNA(VLOOKUP($A3,'EV Distribution'!$A$2:$B$11,2,FALSE),0)*'EV Scenarios'!K$2</f>
        <v>33.442579185947508</v>
      </c>
      <c r="L3" s="1">
        <f>'[1]Pc, Winter, S1'!L3*Main!$B$8+_xlfn.IFNA(VLOOKUP($A3,'EV Distribution'!$A$2:$B$11,2,FALSE),0)*'EV Scenarios'!L$2</f>
        <v>32.540076031473568</v>
      </c>
      <c r="M3" s="1">
        <f>'[1]Pc, Winter, S1'!M3*Main!$B$8+_xlfn.IFNA(VLOOKUP($A3,'EV Distribution'!$A$2:$B$11,2,FALSE),0)*'EV Scenarios'!M$2</f>
        <v>32.707791932639019</v>
      </c>
      <c r="N3" s="1">
        <f>'[1]Pc, Winter, S1'!N3*Main!$B$8+_xlfn.IFNA(VLOOKUP($A3,'EV Distribution'!$A$2:$B$11,2,FALSE),0)*'EV Scenarios'!N$2</f>
        <v>32.680913585649236</v>
      </c>
      <c r="O3" s="1">
        <f>'[1]Pc, Winter, S1'!O3*Main!$B$8+_xlfn.IFNA(VLOOKUP($A3,'EV Distribution'!$A$2:$B$11,2,FALSE),0)*'EV Scenarios'!O$2</f>
        <v>32.147251771075368</v>
      </c>
      <c r="P3" s="1">
        <f>'[1]Pc, Winter, S1'!P3*Main!$B$8+_xlfn.IFNA(VLOOKUP($A3,'EV Distribution'!$A$2:$B$11,2,FALSE),0)*'EV Scenarios'!P$2</f>
        <v>30.315194256661609</v>
      </c>
      <c r="Q3" s="1">
        <f>'[1]Pc, Winter, S1'!Q3*Main!$B$8+_xlfn.IFNA(VLOOKUP($A3,'EV Distribution'!$A$2:$B$11,2,FALSE),0)*'EV Scenarios'!Q$2</f>
        <v>29.446652741336912</v>
      </c>
      <c r="R3" s="1">
        <f>'[1]Pc, Winter, S1'!R3*Main!$B$8+_xlfn.IFNA(VLOOKUP($A3,'EV Distribution'!$A$2:$B$11,2,FALSE),0)*'EV Scenarios'!R$2</f>
        <v>30.667190558048802</v>
      </c>
      <c r="S3" s="1">
        <f>'[1]Pc, Winter, S1'!S3*Main!$B$8+_xlfn.IFNA(VLOOKUP($A3,'EV Distribution'!$A$2:$B$11,2,FALSE),0)*'EV Scenarios'!S$2</f>
        <v>33.995156558807018</v>
      </c>
      <c r="T3" s="1">
        <f>'[1]Pc, Winter, S1'!T3*Main!$B$8+_xlfn.IFNA(VLOOKUP($A3,'EV Distribution'!$A$2:$B$11,2,FALSE),0)*'EV Scenarios'!T$2</f>
        <v>33.871924653938748</v>
      </c>
      <c r="U3" s="1">
        <f>'[1]Pc, Winter, S1'!U3*Main!$B$8+_xlfn.IFNA(VLOOKUP($A3,'EV Distribution'!$A$2:$B$11,2,FALSE),0)*'EV Scenarios'!U$2</f>
        <v>33.170654016772978</v>
      </c>
      <c r="V3" s="1">
        <f>'[1]Pc, Winter, S1'!V3*Main!$B$8+_xlfn.IFNA(VLOOKUP($A3,'EV Distribution'!$A$2:$B$11,2,FALSE),0)*'EV Scenarios'!V$2</f>
        <v>32.600204607305386</v>
      </c>
      <c r="W3" s="1">
        <f>'[1]Pc, Winter, S1'!W3*Main!$B$8+_xlfn.IFNA(VLOOKUP($A3,'EV Distribution'!$A$2:$B$11,2,FALSE),0)*'EV Scenarios'!W$2</f>
        <v>30.555160231533478</v>
      </c>
      <c r="X3" s="1">
        <f>'[1]Pc, Winter, S1'!X3*Main!$B$8+_xlfn.IFNA(VLOOKUP($A3,'EV Distribution'!$A$2:$B$11,2,FALSE),0)*'EV Scenarios'!X$2</f>
        <v>26.730080188472531</v>
      </c>
      <c r="Y3" s="1">
        <f>'[1]Pc, Winter, S1'!Y3*Main!$B$8+_xlfn.IFNA(VLOOKUP($A3,'EV Distribution'!$A$2:$B$11,2,FALSE),0)*'EV Scenarios'!Y$2</f>
        <v>24.250967841386487</v>
      </c>
      <c r="Z3" s="1"/>
    </row>
    <row r="4" spans="1:26" x14ac:dyDescent="0.3">
      <c r="A4">
        <v>3</v>
      </c>
      <c r="B4" s="1">
        <f>'[1]Pc, Winter, S1'!B4*Main!$B$8+_xlfn.IFNA(VLOOKUP($A4,'EV Distribution'!$A$2:$B$11,2,FALSE),0)*'EV Scenarios'!B$2</f>
        <v>23.163505935302684</v>
      </c>
      <c r="C4" s="1">
        <f>'[1]Pc, Winter, S1'!C4*Main!$B$8+_xlfn.IFNA(VLOOKUP($A4,'EV Distribution'!$A$2:$B$11,2,FALSE),0)*'EV Scenarios'!C$2</f>
        <v>21.524722386911744</v>
      </c>
      <c r="D4" s="1">
        <f>'[1]Pc, Winter, S1'!D4*Main!$B$8+_xlfn.IFNA(VLOOKUP($A4,'EV Distribution'!$A$2:$B$11,2,FALSE),0)*'EV Scenarios'!D$2</f>
        <v>19.478854268094871</v>
      </c>
      <c r="E4" s="1">
        <f>'[1]Pc, Winter, S1'!E4*Main!$B$8+_xlfn.IFNA(VLOOKUP($A4,'EV Distribution'!$A$2:$B$11,2,FALSE),0)*'EV Scenarios'!E$2</f>
        <v>20.95062588222827</v>
      </c>
      <c r="F4" s="1">
        <f>'[1]Pc, Winter, S1'!F4*Main!$B$8+_xlfn.IFNA(VLOOKUP($A4,'EV Distribution'!$A$2:$B$11,2,FALSE),0)*'EV Scenarios'!F$2</f>
        <v>20.877558442175065</v>
      </c>
      <c r="G4" s="1">
        <f>'[1]Pc, Winter, S1'!G4*Main!$B$8+_xlfn.IFNA(VLOOKUP($A4,'EV Distribution'!$A$2:$B$11,2,FALSE),0)*'EV Scenarios'!G$2</f>
        <v>21.764792789766492</v>
      </c>
      <c r="H4" s="1">
        <f>'[1]Pc, Winter, S1'!H4*Main!$B$8+_xlfn.IFNA(VLOOKUP($A4,'EV Distribution'!$A$2:$B$11,2,FALSE),0)*'EV Scenarios'!H$2</f>
        <v>32.390810827297202</v>
      </c>
      <c r="I4" s="1">
        <f>'[1]Pc, Winter, S1'!I4*Main!$B$8+_xlfn.IFNA(VLOOKUP($A4,'EV Distribution'!$A$2:$B$11,2,FALSE),0)*'EV Scenarios'!I$2</f>
        <v>36.075469217954513</v>
      </c>
      <c r="J4" s="1">
        <f>'[1]Pc, Winter, S1'!J4*Main!$B$8+_xlfn.IFNA(VLOOKUP($A4,'EV Distribution'!$A$2:$B$11,2,FALSE),0)*'EV Scenarios'!J$2</f>
        <v>39.551361583683438</v>
      </c>
      <c r="K4" s="1">
        <f>'[1]Pc, Winter, S1'!K4*Main!$B$8+_xlfn.IFNA(VLOOKUP($A4,'EV Distribution'!$A$2:$B$11,2,FALSE),0)*'EV Scenarios'!K$2</f>
        <v>39.572236395705211</v>
      </c>
      <c r="L4" s="1">
        <f>'[1]Pc, Winter, S1'!L4*Main!$B$8+_xlfn.IFNA(VLOOKUP($A4,'EV Distribution'!$A$2:$B$11,2,FALSE),0)*'EV Scenarios'!L$2</f>
        <v>37.380233393843369</v>
      </c>
      <c r="M4" s="1">
        <f>'[1]Pc, Winter, S1'!M4*Main!$B$8+_xlfn.IFNA(VLOOKUP($A4,'EV Distribution'!$A$2:$B$11,2,FALSE),0)*'EV Scenarios'!M$2</f>
        <v>40.897882098249632</v>
      </c>
      <c r="N4" s="1">
        <f>'[1]Pc, Winter, S1'!N4*Main!$B$8+_xlfn.IFNA(VLOOKUP($A4,'EV Distribution'!$A$2:$B$11,2,FALSE),0)*'EV Scenarios'!N$2</f>
        <v>38.570182747764811</v>
      </c>
      <c r="O4" s="1">
        <f>'[1]Pc, Winter, S1'!O4*Main!$B$8+_xlfn.IFNA(VLOOKUP($A4,'EV Distribution'!$A$2:$B$11,2,FALSE),0)*'EV Scenarios'!O$2</f>
        <v>36.106784797711938</v>
      </c>
      <c r="P4" s="1">
        <f>'[1]Pc, Winter, S1'!P4*Main!$B$8+_xlfn.IFNA(VLOOKUP($A4,'EV Distribution'!$A$2:$B$11,2,FALSE),0)*'EV Scenarios'!P$2</f>
        <v>35.010782177185618</v>
      </c>
      <c r="Q4" s="1">
        <f>'[1]Pc, Winter, S1'!Q4*Main!$B$8+_xlfn.IFNA(VLOOKUP($A4,'EV Distribution'!$A$2:$B$11,2,FALSE),0)*'EV Scenarios'!Q$2</f>
        <v>32.714393919260942</v>
      </c>
      <c r="R4" s="1">
        <f>'[1]Pc, Winter, S1'!R4*Main!$B$8+_xlfn.IFNA(VLOOKUP($A4,'EV Distribution'!$A$2:$B$11,2,FALSE),0)*'EV Scenarios'!R$2</f>
        <v>32.735270970473508</v>
      </c>
      <c r="S4" s="1">
        <f>'[1]Pc, Winter, S1'!S4*Main!$B$8+_xlfn.IFNA(VLOOKUP($A4,'EV Distribution'!$A$2:$B$11,2,FALSE),0)*'EV Scenarios'!S$2</f>
        <v>34.655887992661754</v>
      </c>
      <c r="T4" s="1">
        <f>'[1]Pc, Winter, S1'!T4*Main!$B$8+_xlfn.IFNA(VLOOKUP($A4,'EV Distribution'!$A$2:$B$11,2,FALSE),0)*'EV Scenarios'!T$2</f>
        <v>34.655887992661754</v>
      </c>
      <c r="U4" s="1">
        <f>'[1]Pc, Winter, S1'!U4*Main!$B$8+_xlfn.IFNA(VLOOKUP($A4,'EV Distribution'!$A$2:$B$11,2,FALSE),0)*'EV Scenarios'!U$2</f>
        <v>35.17778738211652</v>
      </c>
      <c r="V4" s="1">
        <f>'[1]Pc, Winter, S1'!V4*Main!$B$8+_xlfn.IFNA(VLOOKUP($A4,'EV Distribution'!$A$2:$B$11,2,FALSE),0)*'EV Scenarios'!V$2</f>
        <v>34.227917396628683</v>
      </c>
      <c r="W4" s="1">
        <f>'[1]Pc, Winter, S1'!W4*Main!$B$8+_xlfn.IFNA(VLOOKUP($A4,'EV Distribution'!$A$2:$B$11,2,FALSE),0)*'EV Scenarios'!W$2</f>
        <v>30.929468770252665</v>
      </c>
      <c r="X4" s="1">
        <f>'[1]Pc, Winter, S1'!X4*Main!$B$8+_xlfn.IFNA(VLOOKUP($A4,'EV Distribution'!$A$2:$B$11,2,FALSE),0)*'EV Scenarios'!X$2</f>
        <v>26.159250763056892</v>
      </c>
      <c r="Y4" s="1">
        <f>'[1]Pc, Winter, S1'!Y4*Main!$B$8+_xlfn.IFNA(VLOOKUP($A4,'EV Distribution'!$A$2:$B$11,2,FALSE),0)*'EV Scenarios'!Y$2</f>
        <v>25.313759316059532</v>
      </c>
      <c r="Z4" s="1"/>
    </row>
    <row r="5" spans="1:26" x14ac:dyDescent="0.3">
      <c r="A5">
        <v>4</v>
      </c>
      <c r="B5" s="1">
        <f>'[1]Pc, Winter, S1'!B5*Main!$B$8+_xlfn.IFNA(VLOOKUP($A5,'EV Distribution'!$A$2:$B$11,2,FALSE),0)*'EV Scenarios'!B$2</f>
        <v>72.389646852437622</v>
      </c>
      <c r="C5" s="1">
        <f>'[1]Pc, Winter, S1'!C5*Main!$B$8+_xlfn.IFNA(VLOOKUP($A5,'EV Distribution'!$A$2:$B$11,2,FALSE),0)*'EV Scenarios'!C$2</f>
        <v>63.693097340639866</v>
      </c>
      <c r="D5" s="1">
        <f>'[1]Pc, Winter, S1'!D5*Main!$B$8+_xlfn.IFNA(VLOOKUP($A5,'EV Distribution'!$A$2:$B$11,2,FALSE),0)*'EV Scenarios'!D$2</f>
        <v>59.964107721154384</v>
      </c>
      <c r="E5" s="1">
        <f>'[1]Pc, Winter, S1'!E5*Main!$B$8+_xlfn.IFNA(VLOOKUP($A5,'EV Distribution'!$A$2:$B$11,2,FALSE),0)*'EV Scenarios'!E$2</f>
        <v>59.252005656802261</v>
      </c>
      <c r="F5" s="1">
        <f>'[1]Pc, Winter, S1'!F5*Main!$B$8+_xlfn.IFNA(VLOOKUP($A5,'EV Distribution'!$A$2:$B$11,2,FALSE),0)*'EV Scenarios'!F$2</f>
        <v>62.019282469328189</v>
      </c>
      <c r="G5" s="1">
        <f>'[1]Pc, Winter, S1'!G5*Main!$B$8+_xlfn.IFNA(VLOOKUP($A5,'EV Distribution'!$A$2:$B$11,2,FALSE),0)*'EV Scenarios'!G$2</f>
        <v>66.962451884910763</v>
      </c>
      <c r="H5" s="1">
        <f>'[1]Pc, Winter, S1'!H5*Main!$B$8+_xlfn.IFNA(VLOOKUP($A5,'EV Distribution'!$A$2:$B$11,2,FALSE),0)*'EV Scenarios'!H$2</f>
        <v>80.801913571285439</v>
      </c>
      <c r="I5" s="1">
        <f>'[1]Pc, Winter, S1'!I5*Main!$B$8+_xlfn.IFNA(VLOOKUP($A5,'EV Distribution'!$A$2:$B$11,2,FALSE),0)*'EV Scenarios'!I$2</f>
        <v>90.331335711458749</v>
      </c>
      <c r="J5" s="1">
        <f>'[1]Pc, Winter, S1'!J5*Main!$B$8+_xlfn.IFNA(VLOOKUP($A5,'EV Distribution'!$A$2:$B$11,2,FALSE),0)*'EV Scenarios'!J$2</f>
        <v>95.607503581350755</v>
      </c>
      <c r="K5" s="1">
        <f>'[1]Pc, Winter, S1'!K5*Main!$B$8+_xlfn.IFNA(VLOOKUP($A5,'EV Distribution'!$A$2:$B$11,2,FALSE),0)*'EV Scenarios'!K$2</f>
        <v>98.859991920584818</v>
      </c>
      <c r="L5" s="1">
        <f>'[1]Pc, Winter, S1'!L5*Main!$B$8+_xlfn.IFNA(VLOOKUP($A5,'EV Distribution'!$A$2:$B$11,2,FALSE),0)*'EV Scenarios'!L$2</f>
        <v>99.764516752849815</v>
      </c>
      <c r="M5" s="1">
        <f>'[1]Pc, Winter, S1'!M5*Main!$B$8+_xlfn.IFNA(VLOOKUP($A5,'EV Distribution'!$A$2:$B$11,2,FALSE),0)*'EV Scenarios'!M$2</f>
        <v>98.723937418978934</v>
      </c>
      <c r="N5" s="1">
        <f>'[1]Pc, Winter, S1'!N5*Main!$B$8+_xlfn.IFNA(VLOOKUP($A5,'EV Distribution'!$A$2:$B$11,2,FALSE),0)*'EV Scenarios'!N$2</f>
        <v>98.163757276390498</v>
      </c>
      <c r="O5" s="1">
        <f>'[1]Pc, Winter, S1'!O5*Main!$B$8+_xlfn.IFNA(VLOOKUP($A5,'EV Distribution'!$A$2:$B$11,2,FALSE),0)*'EV Scenarios'!O$2</f>
        <v>96.139424213511589</v>
      </c>
      <c r="P5" s="1">
        <f>'[1]Pc, Winter, S1'!P5*Main!$B$8+_xlfn.IFNA(VLOOKUP($A5,'EV Distribution'!$A$2:$B$11,2,FALSE),0)*'EV Scenarios'!P$2</f>
        <v>93.079136683138415</v>
      </c>
      <c r="Q5" s="1">
        <f>'[1]Pc, Winter, S1'!Q5*Main!$B$8+_xlfn.IFNA(VLOOKUP($A5,'EV Distribution'!$A$2:$B$11,2,FALSE),0)*'EV Scenarios'!Q$2</f>
        <v>91.393785001341456</v>
      </c>
      <c r="R5" s="1">
        <f>'[1]Pc, Winter, S1'!R5*Main!$B$8+_xlfn.IFNA(VLOOKUP($A5,'EV Distribution'!$A$2:$B$11,2,FALSE),0)*'EV Scenarios'!R$2</f>
        <v>94.656484041742914</v>
      </c>
      <c r="S5" s="1">
        <f>'[1]Pc, Winter, S1'!S5*Main!$B$8+_xlfn.IFNA(VLOOKUP($A5,'EV Distribution'!$A$2:$B$11,2,FALSE),0)*'EV Scenarios'!S$2</f>
        <v>107.16454828202578</v>
      </c>
      <c r="T5" s="1">
        <f>'[1]Pc, Winter, S1'!T5*Main!$B$8+_xlfn.IFNA(VLOOKUP($A5,'EV Distribution'!$A$2:$B$11,2,FALSE),0)*'EV Scenarios'!T$2</f>
        <v>109.26702623528317</v>
      </c>
      <c r="U5" s="1">
        <f>'[1]Pc, Winter, S1'!U5*Main!$B$8+_xlfn.IFNA(VLOOKUP($A5,'EV Distribution'!$A$2:$B$11,2,FALSE),0)*'EV Scenarios'!U$2</f>
        <v>109.91597421266914</v>
      </c>
      <c r="V5" s="1">
        <f>'[1]Pc, Winter, S1'!V5*Main!$B$8+_xlfn.IFNA(VLOOKUP($A5,'EV Distribution'!$A$2:$B$11,2,FALSE),0)*'EV Scenarios'!V$2</f>
        <v>106.64740967959148</v>
      </c>
      <c r="W5" s="1">
        <f>'[1]Pc, Winter, S1'!W5*Main!$B$8+_xlfn.IFNA(VLOOKUP($A5,'EV Distribution'!$A$2:$B$11,2,FALSE),0)*'EV Scenarios'!W$2</f>
        <v>101.7723798769353</v>
      </c>
      <c r="X5" s="1">
        <f>'[1]Pc, Winter, S1'!X5*Main!$B$8+_xlfn.IFNA(VLOOKUP($A5,'EV Distribution'!$A$2:$B$11,2,FALSE),0)*'EV Scenarios'!X$2</f>
        <v>92.801517522144181</v>
      </c>
      <c r="Y5" s="1">
        <f>'[1]Pc, Winter, S1'!Y5*Main!$B$8+_xlfn.IFNA(VLOOKUP($A5,'EV Distribution'!$A$2:$B$11,2,FALSE),0)*'EV Scenarios'!Y$2</f>
        <v>82.027898933656388</v>
      </c>
      <c r="Z5" s="1"/>
    </row>
    <row r="6" spans="1:26" x14ac:dyDescent="0.3">
      <c r="A6">
        <v>5</v>
      </c>
      <c r="B6" s="1">
        <f>'[1]Pc, Winter, S1'!B6*Main!$B$8+_xlfn.IFNA(VLOOKUP($A6,'EV Distribution'!$A$2:$B$11,2,FALSE),0)*'EV Scenarios'!B$2</f>
        <v>-1.9947470903873015</v>
      </c>
      <c r="C6" s="1">
        <f>'[1]Pc, Winter, S1'!C6*Main!$B$8+_xlfn.IFNA(VLOOKUP($A6,'EV Distribution'!$A$2:$B$11,2,FALSE),0)*'EV Scenarios'!C$2</f>
        <v>-3.6371040057914192</v>
      </c>
      <c r="D6" s="1">
        <f>'[1]Pc, Winter, S1'!D6*Main!$B$8+_xlfn.IFNA(VLOOKUP($A6,'EV Distribution'!$A$2:$B$11,2,FALSE),0)*'EV Scenarios'!D$2</f>
        <v>-5.0304037051887667</v>
      </c>
      <c r="E6" s="1">
        <f>'[1]Pc, Winter, S1'!E6*Main!$B$8+_xlfn.IFNA(VLOOKUP($A6,'EV Distribution'!$A$2:$B$11,2,FALSE),0)*'EV Scenarios'!E$2</f>
        <v>-5.1754059059501571</v>
      </c>
      <c r="F6" s="1">
        <f>'[1]Pc, Winter, S1'!F6*Main!$B$8+_xlfn.IFNA(VLOOKUP($A6,'EV Distribution'!$A$2:$B$11,2,FALSE),0)*'EV Scenarios'!F$2</f>
        <v>-5.1160852764357703</v>
      </c>
      <c r="G6" s="1">
        <f>'[1]Pc, Winter, S1'!G6*Main!$B$8+_xlfn.IFNA(VLOOKUP($A6,'EV Distribution'!$A$2:$B$11,2,FALSE),0)*'EV Scenarios'!G$2</f>
        <v>19.669338635839893</v>
      </c>
      <c r="H6" s="1">
        <f>'[1]Pc, Winter, S1'!H6*Main!$B$8+_xlfn.IFNA(VLOOKUP($A6,'EV Distribution'!$A$2:$B$11,2,FALSE),0)*'EV Scenarios'!H$2</f>
        <v>23.671674938992187</v>
      </c>
      <c r="I6" s="1">
        <f>'[1]Pc, Winter, S1'!I6*Main!$B$8+_xlfn.IFNA(VLOOKUP($A6,'EV Distribution'!$A$2:$B$11,2,FALSE),0)*'EV Scenarios'!I$2</f>
        <v>25.329086941752589</v>
      </c>
      <c r="J6" s="1">
        <f>'[1]Pc, Winter, S1'!J6*Main!$B$8+_xlfn.IFNA(VLOOKUP($A6,'EV Distribution'!$A$2:$B$11,2,FALSE),0)*'EV Scenarios'!J$2</f>
        <v>16.82720114267785</v>
      </c>
      <c r="K6" s="1">
        <f>'[1]Pc, Winter, S1'!K6*Main!$B$8+_xlfn.IFNA(VLOOKUP($A6,'EV Distribution'!$A$2:$B$11,2,FALSE),0)*'EV Scenarios'!K$2</f>
        <v>6.0852946519809938</v>
      </c>
      <c r="L6" s="1">
        <f>'[1]Pc, Winter, S1'!L6*Main!$B$8+_xlfn.IFNA(VLOOKUP($A6,'EV Distribution'!$A$2:$B$11,2,FALSE),0)*'EV Scenarios'!L$2</f>
        <v>4.0035882663664735</v>
      </c>
      <c r="M6" s="1">
        <f>'[1]Pc, Winter, S1'!M6*Main!$B$8+_xlfn.IFNA(VLOOKUP($A6,'EV Distribution'!$A$2:$B$11,2,FALSE),0)*'EV Scenarios'!M$2</f>
        <v>3.8404193395749142</v>
      </c>
      <c r="N6" s="1">
        <f>'[1]Pc, Winter, S1'!N6*Main!$B$8+_xlfn.IFNA(VLOOKUP($A6,'EV Distribution'!$A$2:$B$11,2,FALSE),0)*'EV Scenarios'!N$2</f>
        <v>4.2046117165059318</v>
      </c>
      <c r="O6" s="1">
        <f>'[1]Pc, Winter, S1'!O6*Main!$B$8+_xlfn.IFNA(VLOOKUP($A6,'EV Distribution'!$A$2:$B$11,2,FALSE),0)*'EV Scenarios'!O$2</f>
        <v>2.8327747911168872</v>
      </c>
      <c r="P6" s="1">
        <f>'[1]Pc, Winter, S1'!P6*Main!$B$8+_xlfn.IFNA(VLOOKUP($A6,'EV Distribution'!$A$2:$B$11,2,FALSE),0)*'EV Scenarios'!P$2</f>
        <v>2.1613583546977644</v>
      </c>
      <c r="Q6" s="1">
        <f>'[1]Pc, Winter, S1'!Q6*Main!$B$8+_xlfn.IFNA(VLOOKUP($A6,'EV Distribution'!$A$2:$B$11,2,FALSE),0)*'EV Scenarios'!Q$2</f>
        <v>0.96809003776960156</v>
      </c>
      <c r="R6" s="1">
        <f>'[1]Pc, Winter, S1'!R6*Main!$B$8+_xlfn.IFNA(VLOOKUP($A6,'EV Distribution'!$A$2:$B$11,2,FALSE),0)*'EV Scenarios'!R$2</f>
        <v>0.96265596332253123</v>
      </c>
      <c r="S6" s="1">
        <f>'[1]Pc, Winter, S1'!S6*Main!$B$8+_xlfn.IFNA(VLOOKUP($A6,'EV Distribution'!$A$2:$B$11,2,FALSE),0)*'EV Scenarios'!S$2</f>
        <v>4.6270295158709045</v>
      </c>
      <c r="T6" s="1">
        <f>'[1]Pc, Winter, S1'!T6*Main!$B$8+_xlfn.IFNA(VLOOKUP($A6,'EV Distribution'!$A$2:$B$11,2,FALSE),0)*'EV Scenarios'!T$2</f>
        <v>4.1328732765884491</v>
      </c>
      <c r="U6" s="1">
        <f>'[1]Pc, Winter, S1'!U6*Main!$B$8+_xlfn.IFNA(VLOOKUP($A6,'EV Distribution'!$A$2:$B$11,2,FALSE),0)*'EV Scenarios'!U$2</f>
        <v>4.4833154268470894</v>
      </c>
      <c r="V6" s="1">
        <f>'[1]Pc, Winter, S1'!V6*Main!$B$8+_xlfn.IFNA(VLOOKUP($A6,'EV Distribution'!$A$2:$B$11,2,FALSE),0)*'EV Scenarios'!V$2</f>
        <v>4.5769744655853231</v>
      </c>
      <c r="W6" s="1">
        <f>'[1]Pc, Winter, S1'!W6*Main!$B$8+_xlfn.IFNA(VLOOKUP($A6,'EV Distribution'!$A$2:$B$11,2,FALSE),0)*'EV Scenarios'!W$2</f>
        <v>4.4248376276084809</v>
      </c>
      <c r="X6" s="1">
        <f>'[1]Pc, Winter, S1'!X6*Main!$B$8+_xlfn.IFNA(VLOOKUP($A6,'EV Distribution'!$A$2:$B$11,2,FALSE),0)*'EV Scenarios'!X$2</f>
        <v>6.2896980983014448</v>
      </c>
      <c r="Y6" s="1">
        <f>'[1]Pc, Winter, S1'!Y6*Main!$B$8+_xlfn.IFNA(VLOOKUP($A6,'EV Distribution'!$A$2:$B$11,2,FALSE),0)*'EV Scenarios'!Y$2</f>
        <v>1.8467079969266456</v>
      </c>
      <c r="Z6" s="1"/>
    </row>
    <row r="7" spans="1:26" x14ac:dyDescent="0.3">
      <c r="A7">
        <v>8</v>
      </c>
      <c r="B7" s="1">
        <f>'[1]Pc, Winter, S1'!B7*Main!$B$8+_xlfn.IFNA(VLOOKUP($A7,'EV Distribution'!$A$2:$B$11,2,FALSE),0)*'EV Scenarios'!B$2</f>
        <v>0</v>
      </c>
      <c r="C7" s="1">
        <f>'[1]Pc, Winter, S1'!C7*Main!$B$8+_xlfn.IFNA(VLOOKUP($A7,'EV Distribution'!$A$2:$B$11,2,FALSE),0)*'EV Scenarios'!C$2</f>
        <v>0</v>
      </c>
      <c r="D7" s="1">
        <f>'[1]Pc, Winter, S1'!D7*Main!$B$8+_xlfn.IFNA(VLOOKUP($A7,'EV Distribution'!$A$2:$B$11,2,FALSE),0)*'EV Scenarios'!D$2</f>
        <v>0</v>
      </c>
      <c r="E7" s="1">
        <f>'[1]Pc, Winter, S1'!E7*Main!$B$8+_xlfn.IFNA(VLOOKUP($A7,'EV Distribution'!$A$2:$B$11,2,FALSE),0)*'EV Scenarios'!E$2</f>
        <v>0</v>
      </c>
      <c r="F7" s="1">
        <f>'[1]Pc, Winter, S1'!F7*Main!$B$8+_xlfn.IFNA(VLOOKUP($A7,'EV Distribution'!$A$2:$B$11,2,FALSE),0)*'EV Scenarios'!F$2</f>
        <v>0</v>
      </c>
      <c r="G7" s="1">
        <f>'[1]Pc, Winter, S1'!G7*Main!$B$8+_xlfn.IFNA(VLOOKUP($A7,'EV Distribution'!$A$2:$B$11,2,FALSE),0)*'EV Scenarios'!G$2</f>
        <v>0</v>
      </c>
      <c r="H7" s="1">
        <f>'[1]Pc, Winter, S1'!H7*Main!$B$8+_xlfn.IFNA(VLOOKUP($A7,'EV Distribution'!$A$2:$B$11,2,FALSE),0)*'EV Scenarios'!H$2</f>
        <v>0</v>
      </c>
      <c r="I7" s="1">
        <f>'[1]Pc, Winter, S1'!I7*Main!$B$8+_xlfn.IFNA(VLOOKUP($A7,'EV Distribution'!$A$2:$B$11,2,FALSE),0)*'EV Scenarios'!I$2</f>
        <v>0</v>
      </c>
      <c r="J7" s="1">
        <f>'[1]Pc, Winter, S1'!J7*Main!$B$8+_xlfn.IFNA(VLOOKUP($A7,'EV Distribution'!$A$2:$B$11,2,FALSE),0)*'EV Scenarios'!J$2</f>
        <v>0</v>
      </c>
      <c r="K7" s="1">
        <f>'[1]Pc, Winter, S1'!K7*Main!$B$8+_xlfn.IFNA(VLOOKUP($A7,'EV Distribution'!$A$2:$B$11,2,FALSE),0)*'EV Scenarios'!K$2</f>
        <v>0</v>
      </c>
      <c r="L7" s="1">
        <f>'[1]Pc, Winter, S1'!L7*Main!$B$8+_xlfn.IFNA(VLOOKUP($A7,'EV Distribution'!$A$2:$B$11,2,FALSE),0)*'EV Scenarios'!L$2</f>
        <v>0</v>
      </c>
      <c r="M7" s="1">
        <f>'[1]Pc, Winter, S1'!M7*Main!$B$8+_xlfn.IFNA(VLOOKUP($A7,'EV Distribution'!$A$2:$B$11,2,FALSE),0)*'EV Scenarios'!M$2</f>
        <v>0</v>
      </c>
      <c r="N7" s="1">
        <f>'[1]Pc, Winter, S1'!N7*Main!$B$8+_xlfn.IFNA(VLOOKUP($A7,'EV Distribution'!$A$2:$B$11,2,FALSE),0)*'EV Scenarios'!N$2</f>
        <v>0</v>
      </c>
      <c r="O7" s="1">
        <f>'[1]Pc, Winter, S1'!O7*Main!$B$8+_xlfn.IFNA(VLOOKUP($A7,'EV Distribution'!$A$2:$B$11,2,FALSE),0)*'EV Scenarios'!O$2</f>
        <v>0</v>
      </c>
      <c r="P7" s="1">
        <f>'[1]Pc, Winter, S1'!P7*Main!$B$8+_xlfn.IFNA(VLOOKUP($A7,'EV Distribution'!$A$2:$B$11,2,FALSE),0)*'EV Scenarios'!P$2</f>
        <v>0</v>
      </c>
      <c r="Q7" s="1">
        <f>'[1]Pc, Winter, S1'!Q7*Main!$B$8+_xlfn.IFNA(VLOOKUP($A7,'EV Distribution'!$A$2:$B$11,2,FALSE),0)*'EV Scenarios'!Q$2</f>
        <v>0</v>
      </c>
      <c r="R7" s="1">
        <f>'[1]Pc, Winter, S1'!R7*Main!$B$8+_xlfn.IFNA(VLOOKUP($A7,'EV Distribution'!$A$2:$B$11,2,FALSE),0)*'EV Scenarios'!R$2</f>
        <v>0</v>
      </c>
      <c r="S7" s="1">
        <f>'[1]Pc, Winter, S1'!S7*Main!$B$8+_xlfn.IFNA(VLOOKUP($A7,'EV Distribution'!$A$2:$B$11,2,FALSE),0)*'EV Scenarios'!S$2</f>
        <v>0</v>
      </c>
      <c r="T7" s="1">
        <f>'[1]Pc, Winter, S1'!T7*Main!$B$8+_xlfn.IFNA(VLOOKUP($A7,'EV Distribution'!$A$2:$B$11,2,FALSE),0)*'EV Scenarios'!T$2</f>
        <v>0</v>
      </c>
      <c r="U7" s="1">
        <f>'[1]Pc, Winter, S1'!U7*Main!$B$8+_xlfn.IFNA(VLOOKUP($A7,'EV Distribution'!$A$2:$B$11,2,FALSE),0)*'EV Scenarios'!U$2</f>
        <v>0</v>
      </c>
      <c r="V7" s="1">
        <f>'[1]Pc, Winter, S1'!V7*Main!$B$8+_xlfn.IFNA(VLOOKUP($A7,'EV Distribution'!$A$2:$B$11,2,FALSE),0)*'EV Scenarios'!V$2</f>
        <v>0</v>
      </c>
      <c r="W7" s="1">
        <f>'[1]Pc, Winter, S1'!W7*Main!$B$8+_xlfn.IFNA(VLOOKUP($A7,'EV Distribution'!$A$2:$B$11,2,FALSE),0)*'EV Scenarios'!W$2</f>
        <v>0</v>
      </c>
      <c r="X7" s="1">
        <f>'[1]Pc, Winter, S1'!X7*Main!$B$8+_xlfn.IFNA(VLOOKUP($A7,'EV Distribution'!$A$2:$B$11,2,FALSE),0)*'EV Scenarios'!X$2</f>
        <v>0</v>
      </c>
      <c r="Y7" s="1">
        <f>'[1]Pc, Winter, S1'!Y7*Main!$B$8+_xlfn.IFNA(VLOOKUP($A7,'EV Distribution'!$A$2:$B$11,2,FALSE),0)*'EV Scenarios'!Y$2</f>
        <v>0</v>
      </c>
      <c r="Z7" s="1"/>
    </row>
    <row r="8" spans="1:26" x14ac:dyDescent="0.3">
      <c r="A8">
        <v>9</v>
      </c>
      <c r="B8" s="1">
        <f>'[1]Pc, Winter, S1'!B8*Main!$B$8+_xlfn.IFNA(VLOOKUP($A8,'EV Distribution'!$A$2:$B$11,2,FALSE),0)*'EV Scenarios'!B$2</f>
        <v>29.719734196896653</v>
      </c>
      <c r="C8" s="1">
        <f>'[1]Pc, Winter, S1'!C8*Main!$B$8+_xlfn.IFNA(VLOOKUP($A8,'EV Distribution'!$A$2:$B$11,2,FALSE),0)*'EV Scenarios'!C$2</f>
        <v>31.616599984307424</v>
      </c>
      <c r="D8" s="1">
        <f>'[1]Pc, Winter, S1'!D8*Main!$B$8+_xlfn.IFNA(VLOOKUP($A8,'EV Distribution'!$A$2:$B$11,2,FALSE),0)*'EV Scenarios'!D$2</f>
        <v>33.200336894389096</v>
      </c>
      <c r="E8" s="1">
        <f>'[1]Pc, Winter, S1'!E8*Main!$B$8+_xlfn.IFNA(VLOOKUP($A8,'EV Distribution'!$A$2:$B$11,2,FALSE),0)*'EV Scenarios'!E$2</f>
        <v>37.437492834574549</v>
      </c>
      <c r="F8" s="1">
        <f>'[1]Pc, Winter, S1'!F8*Main!$B$8+_xlfn.IFNA(VLOOKUP($A8,'EV Distribution'!$A$2:$B$11,2,FALSE),0)*'EV Scenarios'!F$2</f>
        <v>39.661268769442529</v>
      </c>
      <c r="G8" s="1">
        <f>'[1]Pc, Winter, S1'!G8*Main!$B$8+_xlfn.IFNA(VLOOKUP($A8,'EV Distribution'!$A$2:$B$11,2,FALSE),0)*'EV Scenarios'!G$2</f>
        <v>24.356497617797913</v>
      </c>
      <c r="H8" s="1">
        <f>'[1]Pc, Winter, S1'!H8*Main!$B$8+_xlfn.IFNA(VLOOKUP($A8,'EV Distribution'!$A$2:$B$11,2,FALSE),0)*'EV Scenarios'!H$2</f>
        <v>7.8326205326075069</v>
      </c>
      <c r="I8" s="1">
        <f>'[1]Pc, Winter, S1'!I8*Main!$B$8+_xlfn.IFNA(VLOOKUP($A8,'EV Distribution'!$A$2:$B$11,2,FALSE),0)*'EV Scenarios'!I$2</f>
        <v>-23.394960516789336</v>
      </c>
      <c r="J8" s="1">
        <f>'[1]Pc, Winter, S1'!J8*Main!$B$8+_xlfn.IFNA(VLOOKUP($A8,'EV Distribution'!$A$2:$B$11,2,FALSE),0)*'EV Scenarios'!J$2</f>
        <v>-39.912663262596489</v>
      </c>
      <c r="K8" s="1">
        <f>'[1]Pc, Winter, S1'!K8*Main!$B$8+_xlfn.IFNA(VLOOKUP($A8,'EV Distribution'!$A$2:$B$11,2,FALSE),0)*'EV Scenarios'!K$2</f>
        <v>-28.981493212193914</v>
      </c>
      <c r="L8" s="1">
        <f>'[1]Pc, Winter, S1'!L8*Main!$B$8+_xlfn.IFNA(VLOOKUP($A8,'EV Distribution'!$A$2:$B$11,2,FALSE),0)*'EV Scenarios'!L$2</f>
        <v>-13.651322995869137</v>
      </c>
      <c r="M8" s="1">
        <f>'[1]Pc, Winter, S1'!M8*Main!$B$8+_xlfn.IFNA(VLOOKUP($A8,'EV Distribution'!$A$2:$B$11,2,FALSE),0)*'EV Scenarios'!M$2</f>
        <v>-10.346823338408754</v>
      </c>
      <c r="N8" s="1">
        <f>'[1]Pc, Winter, S1'!N8*Main!$B$8+_xlfn.IFNA(VLOOKUP($A8,'EV Distribution'!$A$2:$B$11,2,FALSE),0)*'EV Scenarios'!N$2</f>
        <v>-22.463575424436485</v>
      </c>
      <c r="O8" s="1">
        <f>'[1]Pc, Winter, S1'!O8*Main!$B$8+_xlfn.IFNA(VLOOKUP($A8,'EV Distribution'!$A$2:$B$11,2,FALSE),0)*'EV Scenarios'!O$2</f>
        <v>-9.1535715924167533</v>
      </c>
      <c r="P8" s="1">
        <f>'[1]Pc, Winter, S1'!P8*Main!$B$8+_xlfn.IFNA(VLOOKUP($A8,'EV Distribution'!$A$2:$B$11,2,FALSE),0)*'EV Scenarios'!P$2</f>
        <v>-10.530302402186242</v>
      </c>
      <c r="Q8" s="1">
        <f>'[1]Pc, Winter, S1'!Q8*Main!$B$8+_xlfn.IFNA(VLOOKUP($A8,'EV Distribution'!$A$2:$B$11,2,FALSE),0)*'EV Scenarios'!Q$2</f>
        <v>-12.84004820893068</v>
      </c>
      <c r="R8" s="1">
        <f>'[1]Pc, Winter, S1'!R8*Main!$B$8+_xlfn.IFNA(VLOOKUP($A8,'EV Distribution'!$A$2:$B$11,2,FALSE),0)*'EV Scenarios'!R$2</f>
        <v>-17.321711364522926</v>
      </c>
      <c r="S8" s="1">
        <f>'[1]Pc, Winter, S1'!S8*Main!$B$8+_xlfn.IFNA(VLOOKUP($A8,'EV Distribution'!$A$2:$B$11,2,FALSE),0)*'EV Scenarios'!S$2</f>
        <v>-25.771272096826252</v>
      </c>
      <c r="T8" s="1">
        <f>'[1]Pc, Winter, S1'!T8*Main!$B$8+_xlfn.IFNA(VLOOKUP($A8,'EV Distribution'!$A$2:$B$11,2,FALSE),0)*'EV Scenarios'!T$2</f>
        <v>-27.296763117417072</v>
      </c>
      <c r="U8" s="1">
        <f>'[1]Pc, Winter, S1'!U8*Main!$B$8+_xlfn.IFNA(VLOOKUP($A8,'EV Distribution'!$A$2:$B$11,2,FALSE),0)*'EV Scenarios'!U$2</f>
        <v>-29.368384536782411</v>
      </c>
      <c r="V8" s="1">
        <f>'[1]Pc, Winter, S1'!V8*Main!$B$8+_xlfn.IFNA(VLOOKUP($A8,'EV Distribution'!$A$2:$B$11,2,FALSE),0)*'EV Scenarios'!V$2</f>
        <v>-29.362663078143431</v>
      </c>
      <c r="W8" s="1">
        <f>'[1]Pc, Winter, S1'!W8*Main!$B$8+_xlfn.IFNA(VLOOKUP($A8,'EV Distribution'!$A$2:$B$11,2,FALSE),0)*'EV Scenarios'!W$2</f>
        <v>-16.836342336308572</v>
      </c>
      <c r="X8" s="1">
        <f>'[1]Pc, Winter, S1'!X8*Main!$B$8+_xlfn.IFNA(VLOOKUP($A8,'EV Distribution'!$A$2:$B$11,2,FALSE),0)*'EV Scenarios'!X$2</f>
        <v>5.9596808513711634</v>
      </c>
      <c r="Y8" s="1">
        <f>'[1]Pc, Winter, S1'!Y8*Main!$B$8+_xlfn.IFNA(VLOOKUP($A8,'EV Distribution'!$A$2:$B$11,2,FALSE),0)*'EV Scenarios'!Y$2</f>
        <v>26.367554959293578</v>
      </c>
      <c r="Z8" s="1"/>
    </row>
    <row r="9" spans="1:26" x14ac:dyDescent="0.3">
      <c r="A9">
        <v>10</v>
      </c>
      <c r="B9" s="1">
        <f>'[1]Pc, Winter, S1'!B9*Main!$B$8+_xlfn.IFNA(VLOOKUP($A9,'EV Distribution'!$A$2:$B$11,2,FALSE),0)*'EV Scenarios'!B$2</f>
        <v>36.47673906256734</v>
      </c>
      <c r="C9" s="1">
        <f>'[1]Pc, Winter, S1'!C9*Main!$B$8+_xlfn.IFNA(VLOOKUP($A9,'EV Distribution'!$A$2:$B$11,2,FALSE),0)*'EV Scenarios'!C$2</f>
        <v>33.818988608273713</v>
      </c>
      <c r="D9" s="1">
        <f>'[1]Pc, Winter, S1'!D9*Main!$B$8+_xlfn.IFNA(VLOOKUP($A9,'EV Distribution'!$A$2:$B$11,2,FALSE),0)*'EV Scenarios'!D$2</f>
        <v>31.916578460710294</v>
      </c>
      <c r="E9" s="1">
        <f>'[1]Pc, Winter, S1'!E9*Main!$B$8+_xlfn.IFNA(VLOOKUP($A9,'EV Distribution'!$A$2:$B$11,2,FALSE),0)*'EV Scenarios'!E$2</f>
        <v>31.109182741185585</v>
      </c>
      <c r="F9" s="1">
        <f>'[1]Pc, Winter, S1'!F9*Main!$B$8+_xlfn.IFNA(VLOOKUP($A9,'EV Distribution'!$A$2:$B$11,2,FALSE),0)*'EV Scenarios'!F$2</f>
        <v>30.473346244506345</v>
      </c>
      <c r="G9" s="1">
        <f>'[1]Pc, Winter, S1'!G9*Main!$B$8+_xlfn.IFNA(VLOOKUP($A9,'EV Distribution'!$A$2:$B$11,2,FALSE),0)*'EV Scenarios'!G$2</f>
        <v>32.071423610077503</v>
      </c>
      <c r="H9" s="1">
        <f>'[1]Pc, Winter, S1'!H9*Main!$B$8+_xlfn.IFNA(VLOOKUP($A9,'EV Distribution'!$A$2:$B$11,2,FALSE),0)*'EV Scenarios'!H$2</f>
        <v>39.495012964733945</v>
      </c>
      <c r="I9" s="1">
        <f>'[1]Pc, Winter, S1'!I9*Main!$B$8+_xlfn.IFNA(VLOOKUP($A9,'EV Distribution'!$A$2:$B$11,2,FALSE),0)*'EV Scenarios'!I$2</f>
        <v>42.144080092589846</v>
      </c>
      <c r="J9" s="1">
        <f>'[1]Pc, Winter, S1'!J9*Main!$B$8+_xlfn.IFNA(VLOOKUP($A9,'EV Distribution'!$A$2:$B$11,2,FALSE),0)*'EV Scenarios'!J$2</f>
        <v>50.130111464541336</v>
      </c>
      <c r="K9" s="1">
        <f>'[1]Pc, Winter, S1'!K9*Main!$B$8+_xlfn.IFNA(VLOOKUP($A9,'EV Distribution'!$A$2:$B$11,2,FALSE),0)*'EV Scenarios'!K$2</f>
        <v>54.099209082026697</v>
      </c>
      <c r="L9" s="1">
        <f>'[1]Pc, Winter, S1'!L9*Main!$B$8+_xlfn.IFNA(VLOOKUP($A9,'EV Distribution'!$A$2:$B$11,2,FALSE),0)*'EV Scenarios'!L$2</f>
        <v>53.941373906359104</v>
      </c>
      <c r="M9" s="1">
        <f>'[1]Pc, Winter, S1'!M9*Main!$B$8+_xlfn.IFNA(VLOOKUP($A9,'EV Distribution'!$A$2:$B$11,2,FALSE),0)*'EV Scenarios'!M$2</f>
        <v>54.866330500107992</v>
      </c>
      <c r="N9" s="1">
        <f>'[1]Pc, Winter, S1'!N9*Main!$B$8+_xlfn.IFNA(VLOOKUP($A9,'EV Distribution'!$A$2:$B$11,2,FALSE),0)*'EV Scenarios'!N$2</f>
        <v>53.170104211454856</v>
      </c>
      <c r="O9" s="1">
        <f>'[1]Pc, Winter, S1'!O9*Main!$B$8+_xlfn.IFNA(VLOOKUP($A9,'EV Distribution'!$A$2:$B$11,2,FALSE),0)*'EV Scenarios'!O$2</f>
        <v>52.258188766123922</v>
      </c>
      <c r="P9" s="1">
        <f>'[1]Pc, Winter, S1'!P9*Main!$B$8+_xlfn.IFNA(VLOOKUP($A9,'EV Distribution'!$A$2:$B$11,2,FALSE),0)*'EV Scenarios'!P$2</f>
        <v>51.713370572878127</v>
      </c>
      <c r="Q9" s="1">
        <f>'[1]Pc, Winter, S1'!Q9*Main!$B$8+_xlfn.IFNA(VLOOKUP($A9,'EV Distribution'!$A$2:$B$11,2,FALSE),0)*'EV Scenarios'!Q$2</f>
        <v>49.880508260047343</v>
      </c>
      <c r="R9" s="1">
        <f>'[1]Pc, Winter, S1'!R9*Main!$B$8+_xlfn.IFNA(VLOOKUP($A9,'EV Distribution'!$A$2:$B$11,2,FALSE),0)*'EV Scenarios'!R$2</f>
        <v>50.092541506099373</v>
      </c>
      <c r="S9" s="1">
        <f>'[1]Pc, Winter, S1'!S9*Main!$B$8+_xlfn.IFNA(VLOOKUP($A9,'EV Distribution'!$A$2:$B$11,2,FALSE),0)*'EV Scenarios'!S$2</f>
        <v>56.01900622783662</v>
      </c>
      <c r="T9" s="1">
        <f>'[1]Pc, Winter, S1'!T9*Main!$B$8+_xlfn.IFNA(VLOOKUP($A9,'EV Distribution'!$A$2:$B$11,2,FALSE),0)*'EV Scenarios'!T$2</f>
        <v>48.521968398527491</v>
      </c>
      <c r="U9" s="1">
        <f>'[1]Pc, Winter, S1'!U9*Main!$B$8+_xlfn.IFNA(VLOOKUP($A9,'EV Distribution'!$A$2:$B$11,2,FALSE),0)*'EV Scenarios'!U$2</f>
        <v>48.275063330175776</v>
      </c>
      <c r="V9" s="1">
        <f>'[1]Pc, Winter, S1'!V9*Main!$B$8+_xlfn.IFNA(VLOOKUP($A9,'EV Distribution'!$A$2:$B$11,2,FALSE),0)*'EV Scenarios'!V$2</f>
        <v>48.50621732843495</v>
      </c>
      <c r="W9" s="1">
        <f>'[1]Pc, Winter, S1'!W9*Main!$B$8+_xlfn.IFNA(VLOOKUP($A9,'EV Distribution'!$A$2:$B$11,2,FALSE),0)*'EV Scenarios'!W$2</f>
        <v>46.157205165190668</v>
      </c>
      <c r="X9" s="1">
        <f>'[1]Pc, Winter, S1'!X9*Main!$B$8+_xlfn.IFNA(VLOOKUP($A9,'EV Distribution'!$A$2:$B$11,2,FALSE),0)*'EV Scenarios'!X$2</f>
        <v>42.825780453549811</v>
      </c>
      <c r="Y9" s="1">
        <f>'[1]Pc, Winter, S1'!Y9*Main!$B$8+_xlfn.IFNA(VLOOKUP($A9,'EV Distribution'!$A$2:$B$11,2,FALSE),0)*'EV Scenarios'!Y$2</f>
        <v>38.598244960461898</v>
      </c>
      <c r="Z9" s="1"/>
    </row>
    <row r="10" spans="1:26" x14ac:dyDescent="0.3">
      <c r="A10">
        <v>12</v>
      </c>
      <c r="B10" s="1">
        <f>'[1]Pc, Winter, S1'!B10*Main!$B$8+_xlfn.IFNA(VLOOKUP($A10,'EV Distribution'!$A$2:$B$11,2,FALSE),0)*'EV Scenarios'!B$2</f>
        <v>200.62296435168361</v>
      </c>
      <c r="C10" s="1">
        <f>'[1]Pc, Winter, S1'!C10*Main!$B$8+_xlfn.IFNA(VLOOKUP($A10,'EV Distribution'!$A$2:$B$11,2,FALSE),0)*'EV Scenarios'!C$2</f>
        <v>175.77464465462234</v>
      </c>
      <c r="D10" s="1">
        <f>'[1]Pc, Winter, S1'!D10*Main!$B$8+_xlfn.IFNA(VLOOKUP($A10,'EV Distribution'!$A$2:$B$11,2,FALSE),0)*'EV Scenarios'!D$2</f>
        <v>166.83009551855747</v>
      </c>
      <c r="E10" s="1">
        <f>'[1]Pc, Winter, S1'!E10*Main!$B$8+_xlfn.IFNA(VLOOKUP($A10,'EV Distribution'!$A$2:$B$11,2,FALSE),0)*'EV Scenarios'!E$2</f>
        <v>162.88377367935556</v>
      </c>
      <c r="F10" s="1">
        <f>'[1]Pc, Winter, S1'!F10*Main!$B$8+_xlfn.IFNA(VLOOKUP($A10,'EV Distribution'!$A$2:$B$11,2,FALSE),0)*'EV Scenarios'!F$2</f>
        <v>160.02237604369736</v>
      </c>
      <c r="G10" s="1">
        <f>'[1]Pc, Winter, S1'!G10*Main!$B$8+_xlfn.IFNA(VLOOKUP($A10,'EV Distribution'!$A$2:$B$11,2,FALSE),0)*'EV Scenarios'!G$2</f>
        <v>181.80287393285971</v>
      </c>
      <c r="H10" s="1">
        <f>'[1]Pc, Winter, S1'!H10*Main!$B$8+_xlfn.IFNA(VLOOKUP($A10,'EV Distribution'!$A$2:$B$11,2,FALSE),0)*'EV Scenarios'!H$2</f>
        <v>249.9829170445382</v>
      </c>
      <c r="I10" s="1">
        <f>'[1]Pc, Winter, S1'!I10*Main!$B$8+_xlfn.IFNA(VLOOKUP($A10,'EV Distribution'!$A$2:$B$11,2,FALSE),0)*'EV Scenarios'!I$2</f>
        <v>301.56467045033207</v>
      </c>
      <c r="J10" s="1">
        <f>'[1]Pc, Winter, S1'!J10*Main!$B$8+_xlfn.IFNA(VLOOKUP($A10,'EV Distribution'!$A$2:$B$11,2,FALSE),0)*'EV Scenarios'!J$2</f>
        <v>325.82498051010384</v>
      </c>
      <c r="K10" s="1">
        <f>'[1]Pc, Winter, S1'!K10*Main!$B$8+_xlfn.IFNA(VLOOKUP($A10,'EV Distribution'!$A$2:$B$11,2,FALSE),0)*'EV Scenarios'!K$2</f>
        <v>322.25196250939956</v>
      </c>
      <c r="L10" s="1">
        <f>'[1]Pc, Winter, S1'!L10*Main!$B$8+_xlfn.IFNA(VLOOKUP($A10,'EV Distribution'!$A$2:$B$11,2,FALSE),0)*'EV Scenarios'!L$2</f>
        <v>339.87731889376408</v>
      </c>
      <c r="M10" s="1">
        <f>'[1]Pc, Winter, S1'!M10*Main!$B$8+_xlfn.IFNA(VLOOKUP($A10,'EV Distribution'!$A$2:$B$11,2,FALSE),0)*'EV Scenarios'!M$2</f>
        <v>348.41435985857601</v>
      </c>
      <c r="N10" s="1">
        <f>'[1]Pc, Winter, S1'!N10*Main!$B$8+_xlfn.IFNA(VLOOKUP($A10,'EV Distribution'!$A$2:$B$11,2,FALSE),0)*'EV Scenarios'!N$2</f>
        <v>333.43042619542473</v>
      </c>
      <c r="O10" s="1">
        <f>'[1]Pc, Winter, S1'!O10*Main!$B$8+_xlfn.IFNA(VLOOKUP($A10,'EV Distribution'!$A$2:$B$11,2,FALSE),0)*'EV Scenarios'!O$2</f>
        <v>328.13412219669175</v>
      </c>
      <c r="P10" s="1">
        <f>'[1]Pc, Winter, S1'!P10*Main!$B$8+_xlfn.IFNA(VLOOKUP($A10,'EV Distribution'!$A$2:$B$11,2,FALSE),0)*'EV Scenarios'!P$2</f>
        <v>306.51644216104233</v>
      </c>
      <c r="Q10" s="1">
        <f>'[1]Pc, Winter, S1'!Q10*Main!$B$8+_xlfn.IFNA(VLOOKUP($A10,'EV Distribution'!$A$2:$B$11,2,FALSE),0)*'EV Scenarios'!Q$2</f>
        <v>295.71326180518656</v>
      </c>
      <c r="R10" s="1">
        <f>'[1]Pc, Winter, S1'!R10*Main!$B$8+_xlfn.IFNA(VLOOKUP($A10,'EV Distribution'!$A$2:$B$11,2,FALSE),0)*'EV Scenarios'!R$2</f>
        <v>306.49905532357786</v>
      </c>
      <c r="S10" s="1">
        <f>'[1]Pc, Winter, S1'!S10*Main!$B$8+_xlfn.IFNA(VLOOKUP($A10,'EV Distribution'!$A$2:$B$11,2,FALSE),0)*'EV Scenarios'!S$2</f>
        <v>359.95912807234811</v>
      </c>
      <c r="T10" s="1">
        <f>'[1]Pc, Winter, S1'!T10*Main!$B$8+_xlfn.IFNA(VLOOKUP($A10,'EV Distribution'!$A$2:$B$11,2,FALSE),0)*'EV Scenarios'!T$2</f>
        <v>358.54530961905817</v>
      </c>
      <c r="U10" s="1">
        <f>'[1]Pc, Winter, S1'!U10*Main!$B$8+_xlfn.IFNA(VLOOKUP($A10,'EV Distribution'!$A$2:$B$11,2,FALSE),0)*'EV Scenarios'!U$2</f>
        <v>358.32644185809824</v>
      </c>
      <c r="V10" s="1">
        <f>'[1]Pc, Winter, S1'!V10*Main!$B$8+_xlfn.IFNA(VLOOKUP($A10,'EV Distribution'!$A$2:$B$11,2,FALSE),0)*'EV Scenarios'!V$2</f>
        <v>356.84246768268207</v>
      </c>
      <c r="W10" s="1">
        <f>'[1]Pc, Winter, S1'!W10*Main!$B$8+_xlfn.IFNA(VLOOKUP($A10,'EV Distribution'!$A$2:$B$11,2,FALSE),0)*'EV Scenarios'!W$2</f>
        <v>336.41230686772894</v>
      </c>
      <c r="X10" s="1">
        <f>'[1]Pc, Winter, S1'!X10*Main!$B$8+_xlfn.IFNA(VLOOKUP($A10,'EV Distribution'!$A$2:$B$11,2,FALSE),0)*'EV Scenarios'!X$2</f>
        <v>292.42964460297003</v>
      </c>
      <c r="Y10" s="1">
        <f>'[1]Pc, Winter, S1'!Y10*Main!$B$8+_xlfn.IFNA(VLOOKUP($A10,'EV Distribution'!$A$2:$B$11,2,FALSE),0)*'EV Scenarios'!Y$2</f>
        <v>249.67204742549339</v>
      </c>
      <c r="Z10" s="1"/>
    </row>
    <row r="11" spans="1:26" x14ac:dyDescent="0.3">
      <c r="A11">
        <v>15</v>
      </c>
      <c r="B11" s="1">
        <f>'[1]Pc, Winter, S1'!B11*Main!$B$8+_xlfn.IFNA(VLOOKUP($A11,'EV Distribution'!$A$2:$B$11,2,FALSE),0)*'EV Scenarios'!B$2</f>
        <v>8.2891869850364124</v>
      </c>
      <c r="C11" s="1">
        <f>'[1]Pc, Winter, S1'!C11*Main!$B$8+_xlfn.IFNA(VLOOKUP($A11,'EV Distribution'!$A$2:$B$11,2,FALSE),0)*'EV Scenarios'!C$2</f>
        <v>8.0918369859932859</v>
      </c>
      <c r="D11" s="1">
        <f>'[1]Pc, Winter, S1'!D11*Main!$B$8+_xlfn.IFNA(VLOOKUP($A11,'EV Distribution'!$A$2:$B$11,2,FALSE),0)*'EV Scenarios'!D$2</f>
        <v>7.3952716288410807</v>
      </c>
      <c r="E11" s="1">
        <f>'[1]Pc, Winter, S1'!E11*Main!$B$8+_xlfn.IFNA(VLOOKUP($A11,'EV Distribution'!$A$2:$B$11,2,FALSE),0)*'EV Scenarios'!E$2</f>
        <v>7.2217204155552155</v>
      </c>
      <c r="F11" s="1">
        <f>'[1]Pc, Winter, S1'!F11*Main!$B$8+_xlfn.IFNA(VLOOKUP($A11,'EV Distribution'!$A$2:$B$11,2,FALSE),0)*'EV Scenarios'!F$2</f>
        <v>6.9483054664689767</v>
      </c>
      <c r="G11" s="1">
        <f>'[1]Pc, Winter, S1'!G11*Main!$B$8+_xlfn.IFNA(VLOOKUP($A11,'EV Distribution'!$A$2:$B$11,2,FALSE),0)*'EV Scenarios'!G$2</f>
        <v>7.1470509028801459</v>
      </c>
      <c r="H11" s="1">
        <f>'[1]Pc, Winter, S1'!H11*Main!$B$8+_xlfn.IFNA(VLOOKUP($A11,'EV Distribution'!$A$2:$B$11,2,FALSE),0)*'EV Scenarios'!H$2</f>
        <v>8.5475671039748029</v>
      </c>
      <c r="I11" s="1">
        <f>'[1]Pc, Winter, S1'!I11*Main!$B$8+_xlfn.IFNA(VLOOKUP($A11,'EV Distribution'!$A$2:$B$11,2,FALSE),0)*'EV Scenarios'!I$2</f>
        <v>6.9141606111188123</v>
      </c>
      <c r="J11" s="1">
        <f>'[1]Pc, Winter, S1'!J11*Main!$B$8+_xlfn.IFNA(VLOOKUP($A11,'EV Distribution'!$A$2:$B$11,2,FALSE),0)*'EV Scenarios'!J$2</f>
        <v>7.3388565431310706</v>
      </c>
      <c r="K11" s="1">
        <f>'[1]Pc, Winter, S1'!K11*Main!$B$8+_xlfn.IFNA(VLOOKUP($A11,'EV Distribution'!$A$2:$B$11,2,FALSE),0)*'EV Scenarios'!K$2</f>
        <v>7.8224942704183391</v>
      </c>
      <c r="L11" s="1">
        <f>'[1]Pc, Winter, S1'!L11*Main!$B$8+_xlfn.IFNA(VLOOKUP($A11,'EV Distribution'!$A$2:$B$11,2,FALSE),0)*'EV Scenarios'!L$2</f>
        <v>7.1659560556670323</v>
      </c>
      <c r="M11" s="1">
        <f>'[1]Pc, Winter, S1'!M11*Main!$B$8+_xlfn.IFNA(VLOOKUP($A11,'EV Distribution'!$A$2:$B$11,2,FALSE),0)*'EV Scenarios'!M$2</f>
        <v>7.3369970706185672</v>
      </c>
      <c r="N11" s="1">
        <f>'[1]Pc, Winter, S1'!N11*Main!$B$8+_xlfn.IFNA(VLOOKUP($A11,'EV Distribution'!$A$2:$B$11,2,FALSE),0)*'EV Scenarios'!N$2</f>
        <v>7.3514593159647061</v>
      </c>
      <c r="O11" s="1">
        <f>'[1]Pc, Winter, S1'!O11*Main!$B$8+_xlfn.IFNA(VLOOKUP($A11,'EV Distribution'!$A$2:$B$11,2,FALSE),0)*'EV Scenarios'!O$2</f>
        <v>7.2414349730174248</v>
      </c>
      <c r="P11" s="1">
        <f>'[1]Pc, Winter, S1'!P11*Main!$B$8+_xlfn.IFNA(VLOOKUP($A11,'EV Distribution'!$A$2:$B$11,2,FALSE),0)*'EV Scenarios'!P$2</f>
        <v>6.9024167026472156</v>
      </c>
      <c r="Q11" s="1">
        <f>'[1]Pc, Winter, S1'!Q11*Main!$B$8+_xlfn.IFNA(VLOOKUP($A11,'EV Distribution'!$A$2:$B$11,2,FALSE),0)*'EV Scenarios'!Q$2</f>
        <v>6.5426431565045684</v>
      </c>
      <c r="R11" s="1">
        <f>'[1]Pc, Winter, S1'!R11*Main!$B$8+_xlfn.IFNA(VLOOKUP($A11,'EV Distribution'!$A$2:$B$11,2,FALSE),0)*'EV Scenarios'!R$2</f>
        <v>6.6073375988972289</v>
      </c>
      <c r="S11" s="1">
        <f>'[1]Pc, Winter, S1'!S11*Main!$B$8+_xlfn.IFNA(VLOOKUP($A11,'EV Distribution'!$A$2:$B$11,2,FALSE),0)*'EV Scenarios'!S$2</f>
        <v>7.470300073441412</v>
      </c>
      <c r="T11" s="1">
        <f>'[1]Pc, Winter, S1'!T11*Main!$B$8+_xlfn.IFNA(VLOOKUP($A11,'EV Distribution'!$A$2:$B$11,2,FALSE),0)*'EV Scenarios'!T$2</f>
        <v>7.2849283669366036</v>
      </c>
      <c r="U11" s="1">
        <f>'[1]Pc, Winter, S1'!U11*Main!$B$8+_xlfn.IFNA(VLOOKUP($A11,'EV Distribution'!$A$2:$B$11,2,FALSE),0)*'EV Scenarios'!U$2</f>
        <v>7.5084104919043391</v>
      </c>
      <c r="V11" s="1">
        <f>'[1]Pc, Winter, S1'!V11*Main!$B$8+_xlfn.IFNA(VLOOKUP($A11,'EV Distribution'!$A$2:$B$11,2,FALSE),0)*'EV Scenarios'!V$2</f>
        <v>7.3904444557877786</v>
      </c>
      <c r="W11" s="1">
        <f>'[1]Pc, Winter, S1'!W11*Main!$B$8+_xlfn.IFNA(VLOOKUP($A11,'EV Distribution'!$A$2:$B$11,2,FALSE),0)*'EV Scenarios'!W$2</f>
        <v>7.1277855684812081</v>
      </c>
      <c r="X11" s="1">
        <f>'[1]Pc, Winter, S1'!X11*Main!$B$8+_xlfn.IFNA(VLOOKUP($A11,'EV Distribution'!$A$2:$B$11,2,FALSE),0)*'EV Scenarios'!X$2</f>
        <v>9.0026821392931229</v>
      </c>
      <c r="Y11" s="1">
        <f>'[1]Pc, Winter, S1'!Y11*Main!$B$8+_xlfn.IFNA(VLOOKUP($A11,'EV Distribution'!$A$2:$B$11,2,FALSE),0)*'EV Scenarios'!Y$2</f>
        <v>8.6622711866722675</v>
      </c>
      <c r="Z11" s="1"/>
    </row>
    <row r="12" spans="1:26" x14ac:dyDescent="0.3">
      <c r="A12">
        <v>16</v>
      </c>
      <c r="B12" s="1">
        <f>'[1]Pc, Winter, S1'!B12*Main!$B$8+_xlfn.IFNA(VLOOKUP($A12,'EV Distribution'!$A$2:$B$11,2,FALSE),0)*'EV Scenarios'!B$2</f>
        <v>31.093603074001997</v>
      </c>
      <c r="C12" s="1">
        <f>'[1]Pc, Winter, S1'!C12*Main!$B$8+_xlfn.IFNA(VLOOKUP($A12,'EV Distribution'!$A$2:$B$11,2,FALSE),0)*'EV Scenarios'!C$2</f>
        <v>30.148558773866</v>
      </c>
      <c r="D12" s="1">
        <f>'[1]Pc, Winter, S1'!D12*Main!$B$8+_xlfn.IFNA(VLOOKUP($A12,'EV Distribution'!$A$2:$B$11,2,FALSE),0)*'EV Scenarios'!D$2</f>
        <v>29.885262849450001</v>
      </c>
      <c r="E12" s="1">
        <f>'[1]Pc, Winter, S1'!E12*Main!$B$8+_xlfn.IFNA(VLOOKUP($A12,'EV Distribution'!$A$2:$B$11,2,FALSE),0)*'EV Scenarios'!E$2</f>
        <v>30.089787362166</v>
      </c>
      <c r="F12" s="1">
        <f>'[1]Pc, Winter, S1'!F12*Main!$B$8+_xlfn.IFNA(VLOOKUP($A12,'EV Distribution'!$A$2:$B$11,2,FALSE),0)*'EV Scenarios'!F$2</f>
        <v>31.602563499323999</v>
      </c>
      <c r="G12" s="1">
        <f>'[1]Pc, Winter, S1'!G12*Main!$B$8+_xlfn.IFNA(VLOOKUP($A12,'EV Distribution'!$A$2:$B$11,2,FALSE),0)*'EV Scenarios'!G$2</f>
        <v>36.115032489649998</v>
      </c>
      <c r="H12" s="1">
        <f>'[1]Pc, Winter, S1'!H12*Main!$B$8+_xlfn.IFNA(VLOOKUP($A12,'EV Distribution'!$A$2:$B$11,2,FALSE),0)*'EV Scenarios'!H$2</f>
        <v>48.706219732257999</v>
      </c>
      <c r="I12" s="1">
        <f>'[1]Pc, Winter, S1'!I12*Main!$B$8+_xlfn.IFNA(VLOOKUP($A12,'EV Distribution'!$A$2:$B$11,2,FALSE),0)*'EV Scenarios'!I$2</f>
        <v>56.977708214915992</v>
      </c>
      <c r="J12" s="1">
        <f>'[1]Pc, Winter, S1'!J12*Main!$B$8+_xlfn.IFNA(VLOOKUP($A12,'EV Distribution'!$A$2:$B$11,2,FALSE),0)*'EV Scenarios'!J$2</f>
        <v>58.897182521037998</v>
      </c>
      <c r="K12" s="1">
        <f>'[1]Pc, Winter, S1'!K12*Main!$B$8+_xlfn.IFNA(VLOOKUP($A12,'EV Distribution'!$A$2:$B$11,2,FALSE),0)*'EV Scenarios'!K$2</f>
        <v>55.075865332303991</v>
      </c>
      <c r="L12" s="1">
        <f>'[1]Pc, Winter, S1'!L12*Main!$B$8+_xlfn.IFNA(VLOOKUP($A12,'EV Distribution'!$A$2:$B$11,2,FALSE),0)*'EV Scenarios'!L$2</f>
        <v>55.653000595198002</v>
      </c>
      <c r="M12" s="1">
        <f>'[1]Pc, Winter, S1'!M12*Main!$B$8+_xlfn.IFNA(VLOOKUP($A12,'EV Distribution'!$A$2:$B$11,2,FALSE),0)*'EV Scenarios'!M$2</f>
        <v>55.808157122085994</v>
      </c>
      <c r="N12" s="1">
        <f>'[1]Pc, Winter, S1'!N12*Main!$B$8+_xlfn.IFNA(VLOOKUP($A12,'EV Distribution'!$A$2:$B$11,2,FALSE),0)*'EV Scenarios'!N$2</f>
        <v>52.492274073971991</v>
      </c>
      <c r="O12" s="1">
        <f>'[1]Pc, Winter, S1'!O12*Main!$B$8+_xlfn.IFNA(VLOOKUP($A12,'EV Distribution'!$A$2:$B$11,2,FALSE),0)*'EV Scenarios'!O$2</f>
        <v>52.784955704237994</v>
      </c>
      <c r="P12" s="1">
        <f>'[1]Pc, Winter, S1'!P12*Main!$B$8+_xlfn.IFNA(VLOOKUP($A12,'EV Distribution'!$A$2:$B$11,2,FALSE),0)*'EV Scenarios'!P$2</f>
        <v>49.386792679744005</v>
      </c>
      <c r="Q12" s="1">
        <f>'[1]Pc, Winter, S1'!Q12*Main!$B$8+_xlfn.IFNA(VLOOKUP($A12,'EV Distribution'!$A$2:$B$11,2,FALSE),0)*'EV Scenarios'!Q$2</f>
        <v>48.66860602877</v>
      </c>
      <c r="R12" s="1">
        <f>'[1]Pc, Winter, S1'!R12*Main!$B$8+_xlfn.IFNA(VLOOKUP($A12,'EV Distribution'!$A$2:$B$11,2,FALSE),0)*'EV Scenarios'!R$2</f>
        <v>49.654790317096001</v>
      </c>
      <c r="S12" s="1">
        <f>'[1]Pc, Winter, S1'!S12*Main!$B$8+_xlfn.IFNA(VLOOKUP($A12,'EV Distribution'!$A$2:$B$11,2,FALSE),0)*'EV Scenarios'!S$2</f>
        <v>52.426450092867995</v>
      </c>
      <c r="T12" s="1">
        <f>'[1]Pc, Winter, S1'!T12*Main!$B$8+_xlfn.IFNA(VLOOKUP($A12,'EV Distribution'!$A$2:$B$11,2,FALSE),0)*'EV Scenarios'!T$2</f>
        <v>51.520194924454003</v>
      </c>
      <c r="U12" s="1">
        <f>'[1]Pc, Winter, S1'!U12*Main!$B$8+_xlfn.IFNA(VLOOKUP($A12,'EV Distribution'!$A$2:$B$11,2,FALSE),0)*'EV Scenarios'!U$2</f>
        <v>50.432923808003991</v>
      </c>
      <c r="V12" s="1">
        <f>'[1]Pc, Winter, S1'!V12*Main!$B$8+_xlfn.IFNA(VLOOKUP($A12,'EV Distribution'!$A$2:$B$11,2,FALSE),0)*'EV Scenarios'!V$2</f>
        <v>49.192847021134</v>
      </c>
      <c r="W12" s="1">
        <f>'[1]Pc, Winter, S1'!W12*Main!$B$8+_xlfn.IFNA(VLOOKUP($A12,'EV Distribution'!$A$2:$B$11,2,FALSE),0)*'EV Scenarios'!W$2</f>
        <v>43.961015951599997</v>
      </c>
      <c r="X12" s="1">
        <f>'[1]Pc, Winter, S1'!X12*Main!$B$8+_xlfn.IFNA(VLOOKUP($A12,'EV Distribution'!$A$2:$B$11,2,FALSE),0)*'EV Scenarios'!X$2</f>
        <v>38.664536329195997</v>
      </c>
      <c r="Y12" s="1">
        <f>'[1]Pc, Winter, S1'!Y12*Main!$B$8+_xlfn.IFNA(VLOOKUP($A12,'EV Distribution'!$A$2:$B$11,2,FALSE),0)*'EV Scenarios'!Y$2</f>
        <v>33.651334911185998</v>
      </c>
      <c r="Z12" s="1"/>
    </row>
    <row r="13" spans="1:26" x14ac:dyDescent="0.3">
      <c r="A13">
        <v>17</v>
      </c>
      <c r="B13" s="1">
        <f>'[1]Pc, Winter, S1'!B13*Main!$B$8+_xlfn.IFNA(VLOOKUP($A13,'EV Distribution'!$A$2:$B$11,2,FALSE),0)*'EV Scenarios'!B$2</f>
        <v>7.9197588124728391</v>
      </c>
      <c r="C13" s="1">
        <f>'[1]Pc, Winter, S1'!C13*Main!$B$8+_xlfn.IFNA(VLOOKUP($A13,'EV Distribution'!$A$2:$B$11,2,FALSE),0)*'EV Scenarios'!C$2</f>
        <v>7.6832430926662258</v>
      </c>
      <c r="D13" s="1">
        <f>'[1]Pc, Winter, S1'!D13*Main!$B$8+_xlfn.IFNA(VLOOKUP($A13,'EV Distribution'!$A$2:$B$11,2,FALSE),0)*'EV Scenarios'!D$2</f>
        <v>6.7829436721853735</v>
      </c>
      <c r="E13" s="1">
        <f>'[1]Pc, Winter, S1'!E13*Main!$B$8+_xlfn.IFNA(VLOOKUP($A13,'EV Distribution'!$A$2:$B$11,2,FALSE),0)*'EV Scenarios'!E$2</f>
        <v>7.1225059205148487</v>
      </c>
      <c r="F13" s="1">
        <f>'[1]Pc, Winter, S1'!F13*Main!$B$8+_xlfn.IFNA(VLOOKUP($A13,'EV Distribution'!$A$2:$B$11,2,FALSE),0)*'EV Scenarios'!F$2</f>
        <v>7.3275397756703473</v>
      </c>
      <c r="G13" s="1">
        <f>'[1]Pc, Winter, S1'!G13*Main!$B$8+_xlfn.IFNA(VLOOKUP($A13,'EV Distribution'!$A$2:$B$11,2,FALSE),0)*'EV Scenarios'!G$2</f>
        <v>8.3064072230624966</v>
      </c>
      <c r="H13" s="1">
        <f>'[1]Pc, Winter, S1'!H13*Main!$B$8+_xlfn.IFNA(VLOOKUP($A13,'EV Distribution'!$A$2:$B$11,2,FALSE),0)*'EV Scenarios'!H$2</f>
        <v>9.549916239805782</v>
      </c>
      <c r="I13" s="1">
        <f>'[1]Pc, Winter, S1'!I13*Main!$B$8+_xlfn.IFNA(VLOOKUP($A13,'EV Distribution'!$A$2:$B$11,2,FALSE),0)*'EV Scenarios'!I$2</f>
        <v>11.464958931707102</v>
      </c>
      <c r="J13" s="1">
        <f>'[1]Pc, Winter, S1'!J13*Main!$B$8+_xlfn.IFNA(VLOOKUP($A13,'EV Distribution'!$A$2:$B$11,2,FALSE),0)*'EV Scenarios'!J$2</f>
        <v>11.466129646473886</v>
      </c>
      <c r="K13" s="1">
        <f>'[1]Pc, Winter, S1'!K13*Main!$B$8+_xlfn.IFNA(VLOOKUP($A13,'EV Distribution'!$A$2:$B$11,2,FALSE),0)*'EV Scenarios'!K$2</f>
        <v>11.86421552035449</v>
      </c>
      <c r="L13" s="1">
        <f>'[1]Pc, Winter, S1'!L13*Main!$B$8+_xlfn.IFNA(VLOOKUP($A13,'EV Distribution'!$A$2:$B$11,2,FALSE),0)*'EV Scenarios'!L$2</f>
        <v>10.42308268909423</v>
      </c>
      <c r="M13" s="1">
        <f>'[1]Pc, Winter, S1'!M13*Main!$B$8+_xlfn.IFNA(VLOOKUP($A13,'EV Distribution'!$A$2:$B$11,2,FALSE),0)*'EV Scenarios'!M$2</f>
        <v>10.895420661312246</v>
      </c>
      <c r="N13" s="1">
        <f>'[1]Pc, Winter, S1'!N13*Main!$B$8+_xlfn.IFNA(VLOOKUP($A13,'EV Distribution'!$A$2:$B$11,2,FALSE),0)*'EV Scenarios'!N$2</f>
        <v>10.240515607759226</v>
      </c>
      <c r="O13" s="1">
        <f>'[1]Pc, Winter, S1'!O13*Main!$B$8+_xlfn.IFNA(VLOOKUP($A13,'EV Distribution'!$A$2:$B$11,2,FALSE),0)*'EV Scenarios'!O$2</f>
        <v>9.7835214141750626</v>
      </c>
      <c r="P13" s="1">
        <f>'[1]Pc, Winter, S1'!P13*Main!$B$8+_xlfn.IFNA(VLOOKUP($A13,'EV Distribution'!$A$2:$B$11,2,FALSE),0)*'EV Scenarios'!P$2</f>
        <v>10.075015594514802</v>
      </c>
      <c r="Q13" s="1">
        <f>'[1]Pc, Winter, S1'!Q13*Main!$B$8+_xlfn.IFNA(VLOOKUP($A13,'EV Distribution'!$A$2:$B$11,2,FALSE),0)*'EV Scenarios'!Q$2</f>
        <v>10.486749274524694</v>
      </c>
      <c r="R13" s="1">
        <f>'[1]Pc, Winter, S1'!R13*Main!$B$8+_xlfn.IFNA(VLOOKUP($A13,'EV Distribution'!$A$2:$B$11,2,FALSE),0)*'EV Scenarios'!R$2</f>
        <v>11.69332402937779</v>
      </c>
      <c r="S13" s="1">
        <f>'[1]Pc, Winter, S1'!S13*Main!$B$8+_xlfn.IFNA(VLOOKUP($A13,'EV Distribution'!$A$2:$B$11,2,FALSE),0)*'EV Scenarios'!S$2</f>
        <v>12.383790071445219</v>
      </c>
      <c r="T13" s="1">
        <f>'[1]Pc, Winter, S1'!T13*Main!$B$8+_xlfn.IFNA(VLOOKUP($A13,'EV Distribution'!$A$2:$B$11,2,FALSE),0)*'EV Scenarios'!T$2</f>
        <v>11.760803756893621</v>
      </c>
      <c r="U13" s="1">
        <f>'[1]Pc, Winter, S1'!U13*Main!$B$8+_xlfn.IFNA(VLOOKUP($A13,'EV Distribution'!$A$2:$B$11,2,FALSE),0)*'EV Scenarios'!U$2</f>
        <v>12.551847314031258</v>
      </c>
      <c r="V13" s="1">
        <f>'[1]Pc, Winter, S1'!V13*Main!$B$8+_xlfn.IFNA(VLOOKUP($A13,'EV Distribution'!$A$2:$B$11,2,FALSE),0)*'EV Scenarios'!V$2</f>
        <v>12.562282477912794</v>
      </c>
      <c r="W13" s="1">
        <f>'[1]Pc, Winter, S1'!W13*Main!$B$8+_xlfn.IFNA(VLOOKUP($A13,'EV Distribution'!$A$2:$B$11,2,FALSE),0)*'EV Scenarios'!W$2</f>
        <v>10.931177402706178</v>
      </c>
      <c r="X13" s="1">
        <f>'[1]Pc, Winter, S1'!X13*Main!$B$8+_xlfn.IFNA(VLOOKUP($A13,'EV Distribution'!$A$2:$B$11,2,FALSE),0)*'EV Scenarios'!X$2</f>
        <v>9.3084420288883098</v>
      </c>
      <c r="Y13" s="1">
        <f>'[1]Pc, Winter, S1'!Y13*Main!$B$8+_xlfn.IFNA(VLOOKUP($A13,'EV Distribution'!$A$2:$B$11,2,FALSE),0)*'EV Scenarios'!Y$2</f>
        <v>9.1573032538169397</v>
      </c>
      <c r="Z13" s="1"/>
    </row>
    <row r="14" spans="1:26" x14ac:dyDescent="0.3">
      <c r="A14">
        <v>18</v>
      </c>
      <c r="B14" s="1">
        <f>'[1]Pc, Winter, S1'!B14*Main!$B$8+_xlfn.IFNA(VLOOKUP($A14,'EV Distribution'!$A$2:$B$11,2,FALSE),0)*'EV Scenarios'!B$2</f>
        <v>0.70386450460543892</v>
      </c>
      <c r="C14" s="1">
        <f>'[1]Pc, Winter, S1'!C14*Main!$B$8+_xlfn.IFNA(VLOOKUP($A14,'EV Distribution'!$A$2:$B$11,2,FALSE),0)*'EV Scenarios'!C$2</f>
        <v>0.70386450460543892</v>
      </c>
      <c r="D14" s="1">
        <f>'[1]Pc, Winter, S1'!D14*Main!$B$8+_xlfn.IFNA(VLOOKUP($A14,'EV Distribution'!$A$2:$B$11,2,FALSE),0)*'EV Scenarios'!D$2</f>
        <v>0.70386450460543892</v>
      </c>
      <c r="E14" s="1">
        <f>'[1]Pc, Winter, S1'!E14*Main!$B$8+_xlfn.IFNA(VLOOKUP($A14,'EV Distribution'!$A$2:$B$11,2,FALSE),0)*'EV Scenarios'!E$2</f>
        <v>0.70386450460543892</v>
      </c>
      <c r="F14" s="1">
        <f>'[1]Pc, Winter, S1'!F14*Main!$B$8+_xlfn.IFNA(VLOOKUP($A14,'EV Distribution'!$A$2:$B$11,2,FALSE),0)*'EV Scenarios'!F$2</f>
        <v>0.76458411807759963</v>
      </c>
      <c r="G14" s="1">
        <f>'[1]Pc, Winter, S1'!G14*Main!$B$8+_xlfn.IFNA(VLOOKUP($A14,'EV Distribution'!$A$2:$B$11,2,FALSE),0)*'EV Scenarios'!G$2</f>
        <v>0.6865904112785749</v>
      </c>
      <c r="H14" s="1">
        <f>'[1]Pc, Winter, S1'!H14*Main!$B$8+_xlfn.IFNA(VLOOKUP($A14,'EV Distribution'!$A$2:$B$11,2,FALSE),0)*'EV Scenarios'!H$2</f>
        <v>1.1244211781482401</v>
      </c>
      <c r="I14" s="1">
        <f>'[1]Pc, Winter, S1'!I14*Main!$B$8+_xlfn.IFNA(VLOOKUP($A14,'EV Distribution'!$A$2:$B$11,2,FALSE),0)*'EV Scenarios'!I$2</f>
        <v>1.1839702120278661</v>
      </c>
      <c r="J14" s="1">
        <f>'[1]Pc, Winter, S1'!J14*Main!$B$8+_xlfn.IFNA(VLOOKUP($A14,'EV Distribution'!$A$2:$B$11,2,FALSE),0)*'EV Scenarios'!J$2</f>
        <v>1.1839702120278661</v>
      </c>
      <c r="K14" s="1">
        <f>'[1]Pc, Winter, S1'!K14*Main!$B$8+_xlfn.IFNA(VLOOKUP($A14,'EV Distribution'!$A$2:$B$11,2,FALSE),0)*'EV Scenarios'!K$2</f>
        <v>1.3971966080286857</v>
      </c>
      <c r="L14" s="1">
        <f>'[1]Pc, Winter, S1'!L14*Main!$B$8+_xlfn.IFNA(VLOOKUP($A14,'EV Distribution'!$A$2:$B$11,2,FALSE),0)*'EV Scenarios'!L$2</f>
        <v>1.7495213387573081</v>
      </c>
      <c r="M14" s="1">
        <f>'[1]Pc, Winter, S1'!M14*Main!$B$8+_xlfn.IFNA(VLOOKUP($A14,'EV Distribution'!$A$2:$B$11,2,FALSE),0)*'EV Scenarios'!M$2</f>
        <v>1.5876086942816345</v>
      </c>
      <c r="N14" s="1">
        <f>'[1]Pc, Winter, S1'!N14*Main!$B$8+_xlfn.IFNA(VLOOKUP($A14,'EV Distribution'!$A$2:$B$11,2,FALSE),0)*'EV Scenarios'!N$2</f>
        <v>1.7758586978409643</v>
      </c>
      <c r="O14" s="1">
        <f>'[1]Pc, Winter, S1'!O14*Main!$B$8+_xlfn.IFNA(VLOOKUP($A14,'EV Distribution'!$A$2:$B$11,2,FALSE),0)*'EV Scenarios'!O$2</f>
        <v>1.7820209450062621</v>
      </c>
      <c r="P14" s="1">
        <f>'[1]Pc, Winter, S1'!P14*Main!$B$8+_xlfn.IFNA(VLOOKUP($A14,'EV Distribution'!$A$2:$B$11,2,FALSE),0)*'EV Scenarios'!P$2</f>
        <v>1.6676760269225299</v>
      </c>
      <c r="Q14" s="1">
        <f>'[1]Pc, Winter, S1'!Q14*Main!$B$8+_xlfn.IFNA(VLOOKUP($A14,'EV Distribution'!$A$2:$B$11,2,FALSE),0)*'EV Scenarios'!Q$2</f>
        <v>1.6384898147524043</v>
      </c>
      <c r="R14" s="1">
        <f>'[1]Pc, Winter, S1'!R14*Main!$B$8+_xlfn.IFNA(VLOOKUP($A14,'EV Distribution'!$A$2:$B$11,2,FALSE),0)*'EV Scenarios'!R$2</f>
        <v>1.7572984891418753</v>
      </c>
      <c r="S14" s="1">
        <f>'[1]Pc, Winter, S1'!S14*Main!$B$8+_xlfn.IFNA(VLOOKUP($A14,'EV Distribution'!$A$2:$B$11,2,FALSE),0)*'EV Scenarios'!S$2</f>
        <v>1.8210855794748881</v>
      </c>
      <c r="T14" s="1">
        <f>'[1]Pc, Winter, S1'!T14*Main!$B$8+_xlfn.IFNA(VLOOKUP($A14,'EV Distribution'!$A$2:$B$11,2,FALSE),0)*'EV Scenarios'!T$2</f>
        <v>1.8210855794748881</v>
      </c>
      <c r="U14" s="1">
        <f>'[1]Pc, Winter, S1'!U14*Main!$B$8+_xlfn.IFNA(VLOOKUP($A14,'EV Distribution'!$A$2:$B$11,2,FALSE),0)*'EV Scenarios'!U$2</f>
        <v>1.8210855794748881</v>
      </c>
      <c r="V14" s="1">
        <f>'[1]Pc, Winter, S1'!V14*Main!$B$8+_xlfn.IFNA(VLOOKUP($A14,'EV Distribution'!$A$2:$B$11,2,FALSE),0)*'EV Scenarios'!V$2</f>
        <v>1.8210855794748881</v>
      </c>
      <c r="W14" s="1">
        <f>'[1]Pc, Winter, S1'!W14*Main!$B$8+_xlfn.IFNA(VLOOKUP($A14,'EV Distribution'!$A$2:$B$11,2,FALSE),0)*'EV Scenarios'!W$2</f>
        <v>1.2208097461566774</v>
      </c>
      <c r="X14" s="1">
        <f>'[1]Pc, Winter, S1'!X14*Main!$B$8+_xlfn.IFNA(VLOOKUP($A14,'EV Distribution'!$A$2:$B$11,2,FALSE),0)*'EV Scenarios'!X$2</f>
        <v>0.95969694753825607</v>
      </c>
      <c r="Y14" s="1">
        <f>'[1]Pc, Winter, S1'!Y14*Main!$B$8+_xlfn.IFNA(VLOOKUP($A14,'EV Distribution'!$A$2:$B$11,2,FALSE),0)*'EV Scenarios'!Y$2</f>
        <v>0.78315482628938926</v>
      </c>
      <c r="Z14" s="1"/>
    </row>
    <row r="15" spans="1:26" x14ac:dyDescent="0.3">
      <c r="A15">
        <v>20</v>
      </c>
      <c r="B15" s="1">
        <f>'[1]Pc, Winter, S1'!B15*Main!$B$8+_xlfn.IFNA(VLOOKUP($A15,'EV Distribution'!$A$2:$B$11,2,FALSE),0)*'EV Scenarios'!B$2</f>
        <v>4.4773272241683841</v>
      </c>
      <c r="C15" s="1">
        <f>'[1]Pc, Winter, S1'!C15*Main!$B$8+_xlfn.IFNA(VLOOKUP($A15,'EV Distribution'!$A$2:$B$11,2,FALSE),0)*'EV Scenarios'!C$2</f>
        <v>4.4773272241683841</v>
      </c>
      <c r="D15" s="1">
        <f>'[1]Pc, Winter, S1'!D15*Main!$B$8+_xlfn.IFNA(VLOOKUP($A15,'EV Distribution'!$A$2:$B$11,2,FALSE),0)*'EV Scenarios'!D$2</f>
        <v>4.4773272241683841</v>
      </c>
      <c r="E15" s="1">
        <f>'[1]Pc, Winter, S1'!E15*Main!$B$8+_xlfn.IFNA(VLOOKUP($A15,'EV Distribution'!$A$2:$B$11,2,FALSE),0)*'EV Scenarios'!E$2</f>
        <v>4.4128240365080833</v>
      </c>
      <c r="F15" s="1">
        <f>'[1]Pc, Winter, S1'!F15*Main!$B$8+_xlfn.IFNA(VLOOKUP($A15,'EV Distribution'!$A$2:$B$11,2,FALSE),0)*'EV Scenarios'!F$2</f>
        <v>4.9288495260362097</v>
      </c>
      <c r="G15" s="1">
        <f>'[1]Pc, Winter, S1'!G15*Main!$B$8+_xlfn.IFNA(VLOOKUP($A15,'EV Distribution'!$A$2:$B$11,2,FALSE),0)*'EV Scenarios'!G$2</f>
        <v>4.6127814522065815</v>
      </c>
      <c r="H15" s="1">
        <f>'[1]Pc, Winter, S1'!H15*Main!$B$8+_xlfn.IFNA(VLOOKUP($A15,'EV Distribution'!$A$2:$B$11,2,FALSE),0)*'EV Scenarios'!H$2</f>
        <v>4.6837358484320859</v>
      </c>
      <c r="I15" s="1">
        <f>'[1]Pc, Winter, S1'!I15*Main!$B$8+_xlfn.IFNA(VLOOKUP($A15,'EV Distribution'!$A$2:$B$11,2,FALSE),0)*'EV Scenarios'!I$2</f>
        <v>3.8967996812682015</v>
      </c>
      <c r="J15" s="1">
        <f>'[1]Pc, Winter, S1'!J15*Main!$B$8+_xlfn.IFNA(VLOOKUP($A15,'EV Distribution'!$A$2:$B$11,2,FALSE),0)*'EV Scenarios'!J$2</f>
        <v>3.3356201837180874</v>
      </c>
      <c r="K15" s="1">
        <f>'[1]Pc, Winter, S1'!K15*Main!$B$8+_xlfn.IFNA(VLOOKUP($A15,'EV Distribution'!$A$2:$B$11,2,FALSE),0)*'EV Scenarios'!K$2</f>
        <v>2.9163483619621604</v>
      </c>
      <c r="L15" s="1">
        <f>'[1]Pc, Winter, S1'!L15*Main!$B$8+_xlfn.IFNA(VLOOKUP($A15,'EV Distribution'!$A$2:$B$11,2,FALSE),0)*'EV Scenarios'!L$2</f>
        <v>3.5097805729378173</v>
      </c>
      <c r="M15" s="1">
        <f>'[1]Pc, Winter, S1'!M15*Main!$B$8+_xlfn.IFNA(VLOOKUP($A15,'EV Distribution'!$A$2:$B$11,2,FALSE),0)*'EV Scenarios'!M$2</f>
        <v>3.9742041752792279</v>
      </c>
      <c r="N15" s="1">
        <f>'[1]Pc, Winter, S1'!N15*Main!$B$8+_xlfn.IFNA(VLOOKUP($A15,'EV Distribution'!$A$2:$B$11,2,FALSE),0)*'EV Scenarios'!N$2</f>
        <v>4.3612221640142188</v>
      </c>
      <c r="O15" s="1">
        <f>'[1]Pc, Winter, S1'!O15*Main!$B$8+_xlfn.IFNA(VLOOKUP($A15,'EV Distribution'!$A$2:$B$11,2,FALSE),0)*'EV Scenarios'!O$2</f>
        <v>4.7482423919399954</v>
      </c>
      <c r="P15" s="1">
        <f>'[1]Pc, Winter, S1'!P15*Main!$B$8+_xlfn.IFNA(VLOOKUP($A15,'EV Distribution'!$A$2:$B$11,2,FALSE),0)*'EV Scenarios'!P$2</f>
        <v>4.619234902901141</v>
      </c>
      <c r="Q15" s="1">
        <f>'[1]Pc, Winter, S1'!Q15*Main!$B$8+_xlfn.IFNA(VLOOKUP($A15,'EV Distribution'!$A$2:$B$11,2,FALSE),0)*'EV Scenarios'!Q$2</f>
        <v>4.0387062404055651</v>
      </c>
      <c r="R15" s="1">
        <f>'[1]Pc, Winter, S1'!R15*Main!$B$8+_xlfn.IFNA(VLOOKUP($A15,'EV Distribution'!$A$2:$B$11,2,FALSE),0)*'EV Scenarios'!R$2</f>
        <v>4.1032083055319042</v>
      </c>
      <c r="S15" s="1">
        <f>'[1]Pc, Winter, S1'!S15*Main!$B$8+_xlfn.IFNA(VLOOKUP($A15,'EV Distribution'!$A$2:$B$11,2,FALSE),0)*'EV Scenarios'!S$2</f>
        <v>4.4257253487359494</v>
      </c>
      <c r="T15" s="1">
        <f>'[1]Pc, Winter, S1'!T15*Main!$B$8+_xlfn.IFNA(VLOOKUP($A15,'EV Distribution'!$A$2:$B$11,2,FALSE),0)*'EV Scenarios'!T$2</f>
        <v>4.4902296530530732</v>
      </c>
      <c r="U15" s="1">
        <f>'[1]Pc, Winter, S1'!U15*Main!$B$8+_xlfn.IFNA(VLOOKUP($A15,'EV Distribution'!$A$2:$B$11,2,FALSE),0)*'EV Scenarios'!U$2</f>
        <v>4.3612210444188264</v>
      </c>
      <c r="V15" s="1">
        <f>'[1]Pc, Winter, S1'!V15*Main!$B$8+_xlfn.IFNA(VLOOKUP($A15,'EV Distribution'!$A$2:$B$11,2,FALSE),0)*'EV Scenarios'!V$2</f>
        <v>4.4386232992390671</v>
      </c>
      <c r="W15" s="1">
        <f>'[1]Pc, Winter, S1'!W15*Main!$B$8+_xlfn.IFNA(VLOOKUP($A15,'EV Distribution'!$A$2:$B$11,2,FALSE),0)*'EV Scenarios'!W$2</f>
        <v>5.0578558896025303</v>
      </c>
      <c r="X15" s="1">
        <f>'[1]Pc, Winter, S1'!X15*Main!$B$8+_xlfn.IFNA(VLOOKUP($A15,'EV Distribution'!$A$2:$B$11,2,FALSE),0)*'EV Scenarios'!X$2</f>
        <v>4.7998431507156081</v>
      </c>
      <c r="Y15" s="1">
        <f>'[1]Pc, Winter, S1'!Y15*Main!$B$8+_xlfn.IFNA(VLOOKUP($A15,'EV Distribution'!$A$2:$B$11,2,FALSE),0)*'EV Scenarios'!Y$2</f>
        <v>4.3483174988773152</v>
      </c>
      <c r="Z15" s="1"/>
    </row>
    <row r="16" spans="1:26" x14ac:dyDescent="0.3">
      <c r="A16">
        <v>21</v>
      </c>
      <c r="B16" s="1">
        <f>'[1]Pc, Winter, S1'!B16*Main!$B$8+_xlfn.IFNA(VLOOKUP($A16,'EV Distribution'!$A$2:$B$11,2,FALSE),0)*'EV Scenarios'!B$2</f>
        <v>7.0574534934422175</v>
      </c>
      <c r="C16" s="1">
        <f>'[1]Pc, Winter, S1'!C16*Main!$B$8+_xlfn.IFNA(VLOOKUP($A16,'EV Distribution'!$A$2:$B$11,2,FALSE),0)*'EV Scenarios'!C$2</f>
        <v>6.5285289514470026</v>
      </c>
      <c r="D16" s="1">
        <f>'[1]Pc, Winter, S1'!D16*Main!$B$8+_xlfn.IFNA(VLOOKUP($A16,'EV Distribution'!$A$2:$B$11,2,FALSE),0)*'EV Scenarios'!D$2</f>
        <v>6.141512082307405</v>
      </c>
      <c r="E16" s="1">
        <f>'[1]Pc, Winter, S1'!E16*Main!$B$8+_xlfn.IFNA(VLOOKUP($A16,'EV Distribution'!$A$2:$B$11,2,FALSE),0)*'EV Scenarios'!E$2</f>
        <v>6.0963580625311353</v>
      </c>
      <c r="F16" s="1">
        <f>'[1]Pc, Winter, S1'!F16*Main!$B$8+_xlfn.IFNA(VLOOKUP($A16,'EV Distribution'!$A$2:$B$11,2,FALSE),0)*'EV Scenarios'!F$2</f>
        <v>6.1028081544395176</v>
      </c>
      <c r="G16" s="1">
        <f>'[1]Pc, Winter, S1'!G16*Main!$B$8+_xlfn.IFNA(VLOOKUP($A16,'EV Distribution'!$A$2:$B$11,2,FALSE),0)*'EV Scenarios'!G$2</f>
        <v>6.8381446824231826</v>
      </c>
      <c r="H16" s="1">
        <f>'[1]Pc, Winter, S1'!H16*Main!$B$8+_xlfn.IFNA(VLOOKUP($A16,'EV Distribution'!$A$2:$B$11,2,FALSE),0)*'EV Scenarios'!H$2</f>
        <v>10.418070316353125</v>
      </c>
      <c r="I16" s="1">
        <f>'[1]Pc, Winter, S1'!I16*Main!$B$8+_xlfn.IFNA(VLOOKUP($A16,'EV Distribution'!$A$2:$B$11,2,FALSE),0)*'EV Scenarios'!I$2</f>
        <v>12.753086272686152</v>
      </c>
      <c r="J16" s="1">
        <f>'[1]Pc, Winter, S1'!J16*Main!$B$8+_xlfn.IFNA(VLOOKUP($A16,'EV Distribution'!$A$2:$B$11,2,FALSE),0)*'EV Scenarios'!J$2</f>
        <v>13.598077771854173</v>
      </c>
      <c r="K16" s="1">
        <f>'[1]Pc, Winter, S1'!K16*Main!$B$8+_xlfn.IFNA(VLOOKUP($A16,'EV Distribution'!$A$2:$B$11,2,FALSE),0)*'EV Scenarios'!K$2</f>
        <v>13.656130861728952</v>
      </c>
      <c r="L16" s="1">
        <f>'[1]Pc, Winter, S1'!L16*Main!$B$8+_xlfn.IFNA(VLOOKUP($A16,'EV Distribution'!$A$2:$B$11,2,FALSE),0)*'EV Scenarios'!L$2</f>
        <v>13.056249675501737</v>
      </c>
      <c r="M16" s="1">
        <f>'[1]Pc, Winter, S1'!M16*Main!$B$8+_xlfn.IFNA(VLOOKUP($A16,'EV Distribution'!$A$2:$B$11,2,FALSE),0)*'EV Scenarios'!M$2</f>
        <v>13.636779463469846</v>
      </c>
      <c r="N16" s="1">
        <f>'[1]Pc, Winter, S1'!N16*Main!$B$8+_xlfn.IFNA(VLOOKUP($A16,'EV Distribution'!$A$2:$B$11,2,FALSE),0)*'EV Scenarios'!N$2</f>
        <v>13.707732740099958</v>
      </c>
      <c r="O16" s="1">
        <f>'[1]Pc, Winter, S1'!O16*Main!$B$8+_xlfn.IFNA(VLOOKUP($A16,'EV Distribution'!$A$2:$B$11,2,FALSE),0)*'EV Scenarios'!O$2</f>
        <v>13.501321876645472</v>
      </c>
      <c r="P16" s="1">
        <f>'[1]Pc, Winter, S1'!P16*Main!$B$8+_xlfn.IFNA(VLOOKUP($A16,'EV Distribution'!$A$2:$B$11,2,FALSE),0)*'EV Scenarios'!P$2</f>
        <v>12.024200962083402</v>
      </c>
      <c r="Q16" s="1">
        <f>'[1]Pc, Winter, S1'!Q16*Main!$B$8+_xlfn.IFNA(VLOOKUP($A16,'EV Distribution'!$A$2:$B$11,2,FALSE),0)*'EV Scenarios'!Q$2</f>
        <v>11.250159383697884</v>
      </c>
      <c r="R16" s="1">
        <f>'[1]Pc, Winter, S1'!R16*Main!$B$8+_xlfn.IFNA(VLOOKUP($A16,'EV Distribution'!$A$2:$B$11,2,FALSE),0)*'EV Scenarios'!R$2</f>
        <v>11.895192350510586</v>
      </c>
      <c r="S16" s="1">
        <f>'[1]Pc, Winter, S1'!S16*Main!$B$8+_xlfn.IFNA(VLOOKUP($A16,'EV Distribution'!$A$2:$B$11,2,FALSE),0)*'EV Scenarios'!S$2</f>
        <v>13.875441914877344</v>
      </c>
      <c r="T16" s="1">
        <f>'[1]Pc, Winter, S1'!T16*Main!$B$8+_xlfn.IFNA(VLOOKUP($A16,'EV Distribution'!$A$2:$B$11,2,FALSE),0)*'EV Scenarios'!T$2</f>
        <v>13.223957730683727</v>
      </c>
      <c r="U16" s="1">
        <f>'[1]Pc, Winter, S1'!U16*Main!$B$8+_xlfn.IFNA(VLOOKUP($A16,'EV Distribution'!$A$2:$B$11,2,FALSE),0)*'EV Scenarios'!U$2</f>
        <v>13.043351727937191</v>
      </c>
      <c r="V16" s="1">
        <f>'[1]Pc, Winter, S1'!V16*Main!$B$8+_xlfn.IFNA(VLOOKUP($A16,'EV Distribution'!$A$2:$B$11,2,FALSE),0)*'EV Scenarios'!V$2</f>
        <v>12.720834684733143</v>
      </c>
      <c r="W16" s="1">
        <f>'[1]Pc, Winter, S1'!W16*Main!$B$8+_xlfn.IFNA(VLOOKUP($A16,'EV Distribution'!$A$2:$B$11,2,FALSE),0)*'EV Scenarios'!W$2</f>
        <v>11.856491784367444</v>
      </c>
      <c r="X16" s="1">
        <f>'[1]Pc, Winter, S1'!X16*Main!$B$8+_xlfn.IFNA(VLOOKUP($A16,'EV Distribution'!$A$2:$B$11,2,FALSE),0)*'EV Scenarios'!X$2</f>
        <v>9.8181902497213027</v>
      </c>
      <c r="Y16" s="1">
        <f>'[1]Pc, Winter, S1'!Y16*Main!$B$8+_xlfn.IFNA(VLOOKUP($A16,'EV Distribution'!$A$2:$B$11,2,FALSE),0)*'EV Scenarios'!Y$2</f>
        <v>8.5152263655927847</v>
      </c>
      <c r="Z16" s="1"/>
    </row>
    <row r="17" spans="1:26" x14ac:dyDescent="0.3">
      <c r="A17">
        <v>26</v>
      </c>
      <c r="B17" s="1">
        <f>'[1]Pc, Winter, S1'!B17*Main!$B$8+_xlfn.IFNA(VLOOKUP($A17,'EV Distribution'!$A$2:$B$11,2,FALSE),0)*'EV Scenarios'!B$2</f>
        <v>25.064542876730332</v>
      </c>
      <c r="C17" s="1">
        <f>'[1]Pc, Winter, S1'!C17*Main!$B$8+_xlfn.IFNA(VLOOKUP($A17,'EV Distribution'!$A$2:$B$11,2,FALSE),0)*'EV Scenarios'!C$2</f>
        <v>22.309004090371928</v>
      </c>
      <c r="D17" s="1">
        <f>'[1]Pc, Winter, S1'!D17*Main!$B$8+_xlfn.IFNA(VLOOKUP($A17,'EV Distribution'!$A$2:$B$11,2,FALSE),0)*'EV Scenarios'!D$2</f>
        <v>21.250664003561024</v>
      </c>
      <c r="E17" s="1">
        <f>'[1]Pc, Winter, S1'!E17*Main!$B$8+_xlfn.IFNA(VLOOKUP($A17,'EV Distribution'!$A$2:$B$11,2,FALSE),0)*'EV Scenarios'!E$2</f>
        <v>20.988597818040574</v>
      </c>
      <c r="F17" s="1">
        <f>'[1]Pc, Winter, S1'!F17*Main!$B$8+_xlfn.IFNA(VLOOKUP($A17,'EV Distribution'!$A$2:$B$11,2,FALSE),0)*'EV Scenarios'!F$2</f>
        <v>20.988597818040574</v>
      </c>
      <c r="G17" s="1">
        <f>'[1]Pc, Winter, S1'!G17*Main!$B$8+_xlfn.IFNA(VLOOKUP($A17,'EV Distribution'!$A$2:$B$11,2,FALSE),0)*'EV Scenarios'!G$2</f>
        <v>22.218288006785098</v>
      </c>
      <c r="H17" s="1">
        <f>'[1]Pc, Winter, S1'!H17*Main!$B$8+_xlfn.IFNA(VLOOKUP($A17,'EV Distribution'!$A$2:$B$11,2,FALSE),0)*'EV Scenarios'!H$2</f>
        <v>27.706799217524285</v>
      </c>
      <c r="I17" s="1">
        <f>'[1]Pc, Winter, S1'!I17*Main!$B$8+_xlfn.IFNA(VLOOKUP($A17,'EV Distribution'!$A$2:$B$11,2,FALSE),0)*'EV Scenarios'!I$2</f>
        <v>31.685301213905458</v>
      </c>
      <c r="J17" s="1">
        <f>'[1]Pc, Winter, S1'!J17*Main!$B$8+_xlfn.IFNA(VLOOKUP($A17,'EV Distribution'!$A$2:$B$11,2,FALSE),0)*'EV Scenarios'!J$2</f>
        <v>35.39166170060706</v>
      </c>
      <c r="K17" s="1">
        <f>'[1]Pc, Winter, S1'!K17*Main!$B$8+_xlfn.IFNA(VLOOKUP($A17,'EV Distribution'!$A$2:$B$11,2,FALSE),0)*'EV Scenarios'!K$2</f>
        <v>36.228254847323093</v>
      </c>
      <c r="L17" s="1">
        <f>'[1]Pc, Winter, S1'!L17*Main!$B$8+_xlfn.IFNA(VLOOKUP($A17,'EV Distribution'!$A$2:$B$11,2,FALSE),0)*'EV Scenarios'!L$2</f>
        <v>36.107301568857821</v>
      </c>
      <c r="M17" s="1">
        <f>'[1]Pc, Winter, S1'!M17*Main!$B$8+_xlfn.IFNA(VLOOKUP($A17,'EV Distribution'!$A$2:$B$11,2,FALSE),0)*'EV Scenarios'!M$2</f>
        <v>36.107301568857814</v>
      </c>
      <c r="N17" s="1">
        <f>'[1]Pc, Winter, S1'!N17*Main!$B$8+_xlfn.IFNA(VLOOKUP($A17,'EV Distribution'!$A$2:$B$11,2,FALSE),0)*'EV Scenarios'!N$2</f>
        <v>35.421901140553409</v>
      </c>
      <c r="O17" s="1">
        <f>'[1]Pc, Winter, S1'!O17*Main!$B$8+_xlfn.IFNA(VLOOKUP($A17,'EV Distribution'!$A$2:$B$11,2,FALSE),0)*'EV Scenarios'!O$2</f>
        <v>34.756658098709529</v>
      </c>
      <c r="P17" s="1">
        <f>'[1]Pc, Winter, S1'!P17*Main!$B$8+_xlfn.IFNA(VLOOKUP($A17,'EV Distribution'!$A$2:$B$11,2,FALSE),0)*'EV Scenarios'!P$2</f>
        <v>33.78902850044706</v>
      </c>
      <c r="Q17" s="1">
        <f>'[1]Pc, Winter, S1'!Q17*Main!$B$8+_xlfn.IFNA(VLOOKUP($A17,'EV Distribution'!$A$2:$B$11,2,FALSE),0)*'EV Scenarios'!Q$2</f>
        <v>33.145501004485048</v>
      </c>
      <c r="R17" s="1">
        <f>'[1]Pc, Winter, S1'!R17*Main!$B$8+_xlfn.IFNA(VLOOKUP($A17,'EV Distribution'!$A$2:$B$11,2,FALSE),0)*'EV Scenarios'!R$2</f>
        <v>32.404292795195531</v>
      </c>
      <c r="S17" s="1">
        <f>'[1]Pc, Winter, S1'!S17*Main!$B$8+_xlfn.IFNA(VLOOKUP($A17,'EV Distribution'!$A$2:$B$11,2,FALSE),0)*'EV Scenarios'!S$2</f>
        <v>34.692326423659964</v>
      </c>
      <c r="T17" s="1">
        <f>'[1]Pc, Winter, S1'!T17*Main!$B$8+_xlfn.IFNA(VLOOKUP($A17,'EV Distribution'!$A$2:$B$11,2,FALSE),0)*'EV Scenarios'!T$2</f>
        <v>36.460084957560547</v>
      </c>
      <c r="U17" s="1">
        <f>'[1]Pc, Winter, S1'!U17*Main!$B$8+_xlfn.IFNA(VLOOKUP($A17,'EV Distribution'!$A$2:$B$11,2,FALSE),0)*'EV Scenarios'!U$2</f>
        <v>36.450005146204141</v>
      </c>
      <c r="V17" s="1">
        <f>'[1]Pc, Winter, S1'!V17*Main!$B$8+_xlfn.IFNA(VLOOKUP($A17,'EV Distribution'!$A$2:$B$11,2,FALSE),0)*'EV Scenarios'!V$2</f>
        <v>36.439925331909173</v>
      </c>
      <c r="W17" s="1">
        <f>'[1]Pc, Winter, S1'!W17*Main!$B$8+_xlfn.IFNA(VLOOKUP($A17,'EV Distribution'!$A$2:$B$11,2,FALSE),0)*'EV Scenarios'!W$2</f>
        <v>34.70049721614442</v>
      </c>
      <c r="X17" s="1">
        <f>'[1]Pc, Winter, S1'!X17*Main!$B$8+_xlfn.IFNA(VLOOKUP($A17,'EV Distribution'!$A$2:$B$11,2,FALSE),0)*'EV Scenarios'!X$2</f>
        <v>31.901288573285115</v>
      </c>
      <c r="Y17" s="1">
        <f>'[1]Pc, Winter, S1'!Y17*Main!$B$8+_xlfn.IFNA(VLOOKUP($A17,'EV Distribution'!$A$2:$B$11,2,FALSE),0)*'EV Scenarios'!Y$2</f>
        <v>28.487472488541762</v>
      </c>
      <c r="Z17" s="1"/>
    </row>
    <row r="18" spans="1:26" x14ac:dyDescent="0.3">
      <c r="A18">
        <v>30</v>
      </c>
      <c r="B18" s="1">
        <f>'[1]Pc, Winter, S1'!B18*Main!$B$8+_xlfn.IFNA(VLOOKUP($A18,'EV Distribution'!$A$2:$B$11,2,FALSE),0)*'EV Scenarios'!B$2</f>
        <v>11.835970644008421</v>
      </c>
      <c r="C18" s="1">
        <f>'[1]Pc, Winter, S1'!C18*Main!$B$8+_xlfn.IFNA(VLOOKUP($A18,'EV Distribution'!$A$2:$B$11,2,FALSE),0)*'EV Scenarios'!C$2</f>
        <v>11.078793022653223</v>
      </c>
      <c r="D18" s="1">
        <f>'[1]Pc, Winter, S1'!D18*Main!$B$8+_xlfn.IFNA(VLOOKUP($A18,'EV Distribution'!$A$2:$B$11,2,FALSE),0)*'EV Scenarios'!D$2</f>
        <v>11.123389360503866</v>
      </c>
      <c r="E18" s="1">
        <f>'[1]Pc, Winter, S1'!E18*Main!$B$8+_xlfn.IFNA(VLOOKUP($A18,'EV Distribution'!$A$2:$B$11,2,FALSE),0)*'EV Scenarios'!E$2</f>
        <v>11.150331168864007</v>
      </c>
      <c r="F18" s="1">
        <f>'[1]Pc, Winter, S1'!F18*Main!$B$8+_xlfn.IFNA(VLOOKUP($A18,'EV Distribution'!$A$2:$B$11,2,FALSE),0)*'EV Scenarios'!F$2</f>
        <v>11.364107403745555</v>
      </c>
      <c r="G18" s="1">
        <f>'[1]Pc, Winter, S1'!G18*Main!$B$8+_xlfn.IFNA(VLOOKUP($A18,'EV Distribution'!$A$2:$B$11,2,FALSE),0)*'EV Scenarios'!G$2</f>
        <v>12.117793189261725</v>
      </c>
      <c r="H18" s="1">
        <f>'[1]Pc, Winter, S1'!H18*Main!$B$8+_xlfn.IFNA(VLOOKUP($A18,'EV Distribution'!$A$2:$B$11,2,FALSE),0)*'EV Scenarios'!H$2</f>
        <v>15.678128087174125</v>
      </c>
      <c r="I18" s="1">
        <f>'[1]Pc, Winter, S1'!I18*Main!$B$8+_xlfn.IFNA(VLOOKUP($A18,'EV Distribution'!$A$2:$B$11,2,FALSE),0)*'EV Scenarios'!I$2</f>
        <v>17.725790608855878</v>
      </c>
      <c r="J18" s="1">
        <f>'[1]Pc, Winter, S1'!J18*Main!$B$8+_xlfn.IFNA(VLOOKUP($A18,'EV Distribution'!$A$2:$B$11,2,FALSE),0)*'EV Scenarios'!J$2</f>
        <v>18.384674633909519</v>
      </c>
      <c r="K18" s="1">
        <f>'[1]Pc, Winter, S1'!K18*Main!$B$8+_xlfn.IFNA(VLOOKUP($A18,'EV Distribution'!$A$2:$B$11,2,FALSE),0)*'EV Scenarios'!K$2</f>
        <v>17.764538818043913</v>
      </c>
      <c r="L18" s="1">
        <f>'[1]Pc, Winter, S1'!L18*Main!$B$8+_xlfn.IFNA(VLOOKUP($A18,'EV Distribution'!$A$2:$B$11,2,FALSE),0)*'EV Scenarios'!L$2</f>
        <v>17.787922087951312</v>
      </c>
      <c r="M18" s="1">
        <f>'[1]Pc, Winter, S1'!M18*Main!$B$8+_xlfn.IFNA(VLOOKUP($A18,'EV Distribution'!$A$2:$B$11,2,FALSE),0)*'EV Scenarios'!M$2</f>
        <v>18.682781030035379</v>
      </c>
      <c r="N18" s="1">
        <f>'[1]Pc, Winter, S1'!N18*Main!$B$8+_xlfn.IFNA(VLOOKUP($A18,'EV Distribution'!$A$2:$B$11,2,FALSE),0)*'EV Scenarios'!N$2</f>
        <v>18.42212334841345</v>
      </c>
      <c r="O18" s="1">
        <f>'[1]Pc, Winter, S1'!O18*Main!$B$8+_xlfn.IFNA(VLOOKUP($A18,'EV Distribution'!$A$2:$B$11,2,FALSE),0)*'EV Scenarios'!O$2</f>
        <v>18.408548054451924</v>
      </c>
      <c r="P18" s="1">
        <f>'[1]Pc, Winter, S1'!P18*Main!$B$8+_xlfn.IFNA(VLOOKUP($A18,'EV Distribution'!$A$2:$B$11,2,FALSE),0)*'EV Scenarios'!P$2</f>
        <v>17.642455594540177</v>
      </c>
      <c r="Q18" s="1">
        <f>'[1]Pc, Winter, S1'!Q18*Main!$B$8+_xlfn.IFNA(VLOOKUP($A18,'EV Distribution'!$A$2:$B$11,2,FALSE),0)*'EV Scenarios'!Q$2</f>
        <v>17.326740631106325</v>
      </c>
      <c r="R18" s="1">
        <f>'[1]Pc, Winter, S1'!R18*Main!$B$8+_xlfn.IFNA(VLOOKUP($A18,'EV Distribution'!$A$2:$B$11,2,FALSE),0)*'EV Scenarios'!R$2</f>
        <v>17.31870911511335</v>
      </c>
      <c r="S18" s="1">
        <f>'[1]Pc, Winter, S1'!S18*Main!$B$8+_xlfn.IFNA(VLOOKUP($A18,'EV Distribution'!$A$2:$B$11,2,FALSE),0)*'EV Scenarios'!S$2</f>
        <v>17.739134422796717</v>
      </c>
      <c r="T18" s="1">
        <f>'[1]Pc, Winter, S1'!T18*Main!$B$8+_xlfn.IFNA(VLOOKUP($A18,'EV Distribution'!$A$2:$B$11,2,FALSE),0)*'EV Scenarios'!T$2</f>
        <v>17.417141996722069</v>
      </c>
      <c r="U18" s="1">
        <f>'[1]Pc, Winter, S1'!U18*Main!$B$8+_xlfn.IFNA(VLOOKUP($A18,'EV Distribution'!$A$2:$B$11,2,FALSE),0)*'EV Scenarios'!U$2</f>
        <v>16.849820951297861</v>
      </c>
      <c r="V18" s="1">
        <f>'[1]Pc, Winter, S1'!V18*Main!$B$8+_xlfn.IFNA(VLOOKUP($A18,'EV Distribution'!$A$2:$B$11,2,FALSE),0)*'EV Scenarios'!V$2</f>
        <v>16.935406325906126</v>
      </c>
      <c r="W18" s="1">
        <f>'[1]Pc, Winter, S1'!W18*Main!$B$8+_xlfn.IFNA(VLOOKUP($A18,'EV Distribution'!$A$2:$B$11,2,FALSE),0)*'EV Scenarios'!W$2</f>
        <v>15.917917965265117</v>
      </c>
      <c r="X18" s="1">
        <f>'[1]Pc, Winter, S1'!X18*Main!$B$8+_xlfn.IFNA(VLOOKUP($A18,'EV Distribution'!$A$2:$B$11,2,FALSE),0)*'EV Scenarios'!X$2</f>
        <v>13.514869706726312</v>
      </c>
      <c r="Y18" s="1">
        <f>'[1]Pc, Winter, S1'!Y18*Main!$B$8+_xlfn.IFNA(VLOOKUP($A18,'EV Distribution'!$A$2:$B$11,2,FALSE),0)*'EV Scenarios'!Y$2</f>
        <v>12.790402719189487</v>
      </c>
      <c r="Z18" s="1"/>
    </row>
    <row r="19" spans="1:26" x14ac:dyDescent="0.3">
      <c r="A19">
        <v>35</v>
      </c>
      <c r="B19" s="1">
        <f>'[1]Pc, Winter, S1'!B19*Main!$B$8+_xlfn.IFNA(VLOOKUP($A19,'EV Distribution'!$A$2:$B$11,2,FALSE),0)*'EV Scenarios'!B$2</f>
        <v>19.095591364106198</v>
      </c>
      <c r="C19" s="1">
        <f>'[1]Pc, Winter, S1'!C19*Main!$B$8+_xlfn.IFNA(VLOOKUP($A19,'EV Distribution'!$A$2:$B$11,2,FALSE),0)*'EV Scenarios'!C$2</f>
        <v>17.940145410084199</v>
      </c>
      <c r="D19" s="1">
        <f>'[1]Pc, Winter, S1'!D19*Main!$B$8+_xlfn.IFNA(VLOOKUP($A19,'EV Distribution'!$A$2:$B$11,2,FALSE),0)*'EV Scenarios'!D$2</f>
        <v>16.939855982950199</v>
      </c>
      <c r="E19" s="1">
        <f>'[1]Pc, Winter, S1'!E19*Main!$B$8+_xlfn.IFNA(VLOOKUP($A19,'EV Distribution'!$A$2:$B$11,2,FALSE),0)*'EV Scenarios'!E$2</f>
        <v>16.767068032552199</v>
      </c>
      <c r="F19" s="1">
        <f>'[1]Pc, Winter, S1'!F19*Main!$B$8+_xlfn.IFNA(VLOOKUP($A19,'EV Distribution'!$A$2:$B$11,2,FALSE),0)*'EV Scenarios'!F$2</f>
        <v>17.120871930986198</v>
      </c>
      <c r="G19" s="1">
        <f>'[1]Pc, Winter, S1'!G19*Main!$B$8+_xlfn.IFNA(VLOOKUP($A19,'EV Distribution'!$A$2:$B$11,2,FALSE),0)*'EV Scenarios'!G$2</f>
        <v>20.292177306318198</v>
      </c>
      <c r="H19" s="1">
        <f>'[1]Pc, Winter, S1'!H19*Main!$B$8+_xlfn.IFNA(VLOOKUP($A19,'EV Distribution'!$A$2:$B$11,2,FALSE),0)*'EV Scenarios'!H$2</f>
        <v>28.678857755908201</v>
      </c>
      <c r="I19" s="1">
        <f>'[1]Pc, Winter, S1'!I19*Main!$B$8+_xlfn.IFNA(VLOOKUP($A19,'EV Distribution'!$A$2:$B$11,2,FALSE),0)*'EV Scenarios'!I$2</f>
        <v>33.942425387760196</v>
      </c>
      <c r="J19" s="1">
        <f>'[1]Pc, Winter, S1'!J19*Main!$B$8+_xlfn.IFNA(VLOOKUP($A19,'EV Distribution'!$A$2:$B$11,2,FALSE),0)*'EV Scenarios'!J$2</f>
        <v>34.868662836152197</v>
      </c>
      <c r="K19" s="1">
        <f>'[1]Pc, Winter, S1'!K19*Main!$B$8+_xlfn.IFNA(VLOOKUP($A19,'EV Distribution'!$A$2:$B$11,2,FALSE),0)*'EV Scenarios'!K$2</f>
        <v>35.345886699156196</v>
      </c>
      <c r="L19" s="1">
        <f>'[1]Pc, Winter, S1'!L19*Main!$B$8+_xlfn.IFNA(VLOOKUP($A19,'EV Distribution'!$A$2:$B$11,2,FALSE),0)*'EV Scenarios'!L$2</f>
        <v>31.975933952278197</v>
      </c>
      <c r="M19" s="1">
        <f>'[1]Pc, Winter, S1'!M19*Main!$B$8+_xlfn.IFNA(VLOOKUP($A19,'EV Distribution'!$A$2:$B$11,2,FALSE),0)*'EV Scenarios'!M$2</f>
        <v>34.000021371226197</v>
      </c>
      <c r="N19" s="1">
        <f>'[1]Pc, Winter, S1'!N19*Main!$B$8+_xlfn.IFNA(VLOOKUP($A19,'EV Distribution'!$A$2:$B$11,2,FALSE),0)*'EV Scenarios'!N$2</f>
        <v>32.979749664114195</v>
      </c>
      <c r="O19" s="1">
        <f>'[1]Pc, Winter, S1'!O19*Main!$B$8+_xlfn.IFNA(VLOOKUP($A19,'EV Distribution'!$A$2:$B$11,2,FALSE),0)*'EV Scenarios'!O$2</f>
        <v>31.4234826822982</v>
      </c>
      <c r="P19" s="1">
        <f>'[1]Pc, Winter, S1'!P19*Main!$B$8+_xlfn.IFNA(VLOOKUP($A19,'EV Distribution'!$A$2:$B$11,2,FALSE),0)*'EV Scenarios'!P$2</f>
        <v>28.931574826218199</v>
      </c>
      <c r="Q19" s="1">
        <f>'[1]Pc, Winter, S1'!Q19*Main!$B$8+_xlfn.IFNA(VLOOKUP($A19,'EV Distribution'!$A$2:$B$11,2,FALSE),0)*'EV Scenarios'!Q$2</f>
        <v>28.527227513722199</v>
      </c>
      <c r="R19" s="1">
        <f>'[1]Pc, Winter, S1'!R19*Main!$B$8+_xlfn.IFNA(VLOOKUP($A19,'EV Distribution'!$A$2:$B$11,2,FALSE),0)*'EV Scenarios'!R$2</f>
        <v>29.973004241542199</v>
      </c>
      <c r="S19" s="1">
        <f>'[1]Pc, Winter, S1'!S19*Main!$B$8+_xlfn.IFNA(VLOOKUP($A19,'EV Distribution'!$A$2:$B$11,2,FALSE),0)*'EV Scenarios'!S$2</f>
        <v>32.560121784576197</v>
      </c>
      <c r="T19" s="1">
        <f>'[1]Pc, Winter, S1'!T19*Main!$B$8+_xlfn.IFNA(VLOOKUP($A19,'EV Distribution'!$A$2:$B$11,2,FALSE),0)*'EV Scenarios'!T$2</f>
        <v>31.455219244616195</v>
      </c>
      <c r="U19" s="1">
        <f>'[1]Pc, Winter, S1'!U19*Main!$B$8+_xlfn.IFNA(VLOOKUP($A19,'EV Distribution'!$A$2:$B$11,2,FALSE),0)*'EV Scenarios'!U$2</f>
        <v>31.267150727176197</v>
      </c>
      <c r="V19" s="1">
        <f>'[1]Pc, Winter, S1'!V19*Main!$B$8+_xlfn.IFNA(VLOOKUP($A19,'EV Distribution'!$A$2:$B$11,2,FALSE),0)*'EV Scenarios'!V$2</f>
        <v>30.781698866534196</v>
      </c>
      <c r="W19" s="1">
        <f>'[1]Pc, Winter, S1'!W19*Main!$B$8+_xlfn.IFNA(VLOOKUP($A19,'EV Distribution'!$A$2:$B$11,2,FALSE),0)*'EV Scenarios'!W$2</f>
        <v>28.663577188866196</v>
      </c>
      <c r="X19" s="1">
        <f>'[1]Pc, Winter, S1'!X19*Main!$B$8+_xlfn.IFNA(VLOOKUP($A19,'EV Distribution'!$A$2:$B$11,2,FALSE),0)*'EV Scenarios'!X$2</f>
        <v>24.530771518122201</v>
      </c>
      <c r="Y19" s="1">
        <f>'[1]Pc, Winter, S1'!Y19*Main!$B$8+_xlfn.IFNA(VLOOKUP($A19,'EV Distribution'!$A$2:$B$11,2,FALSE),0)*'EV Scenarios'!Y$2</f>
        <v>21.740304890606197</v>
      </c>
      <c r="Z19" s="1"/>
    </row>
    <row r="20" spans="1:26" x14ac:dyDescent="0.3">
      <c r="A20">
        <v>36</v>
      </c>
      <c r="B20" s="1">
        <f>'[1]Pc, Winter, S1'!B20*Main!$B$8+_xlfn.IFNA(VLOOKUP($A20,'EV Distribution'!$A$2:$B$11,2,FALSE),0)*'EV Scenarios'!B$2</f>
        <v>3.526284702E-3</v>
      </c>
      <c r="C20" s="1">
        <f>'[1]Pc, Winter, S1'!C20*Main!$B$8+_xlfn.IFNA(VLOOKUP($A20,'EV Distribution'!$A$2:$B$11,2,FALSE),0)*'EV Scenarios'!C$2</f>
        <v>2.18629651524</v>
      </c>
      <c r="D20" s="1">
        <f>'[1]Pc, Winter, S1'!D20*Main!$B$8+_xlfn.IFNA(VLOOKUP($A20,'EV Distribution'!$A$2:$B$11,2,FALSE),0)*'EV Scenarios'!D$2</f>
        <v>-0.42197873600599994</v>
      </c>
      <c r="E20" s="1">
        <f>'[1]Pc, Winter, S1'!E20*Main!$B$8+_xlfn.IFNA(VLOOKUP($A20,'EV Distribution'!$A$2:$B$11,2,FALSE),0)*'EV Scenarios'!E$2</f>
        <v>-5.2894270529999995E-2</v>
      </c>
      <c r="F20" s="1">
        <f>'[1]Pc, Winter, S1'!F20*Main!$B$8+_xlfn.IFNA(VLOOKUP($A20,'EV Distribution'!$A$2:$B$11,2,FALSE),0)*'EV Scenarios'!F$2</f>
        <v>0.15868281159</v>
      </c>
      <c r="G20" s="1">
        <f>'[1]Pc, Winter, S1'!G20*Main!$B$8+_xlfn.IFNA(VLOOKUP($A20,'EV Distribution'!$A$2:$B$11,2,FALSE),0)*'EV Scenarios'!G$2</f>
        <v>-0.10813939752799999</v>
      </c>
      <c r="H20" s="1">
        <f>'[1]Pc, Winter, S1'!H20*Main!$B$8+_xlfn.IFNA(VLOOKUP($A20,'EV Distribution'!$A$2:$B$11,2,FALSE),0)*'EV Scenarios'!H$2</f>
        <v>3.4087418786000002E-2</v>
      </c>
      <c r="I20" s="1">
        <f>'[1]Pc, Winter, S1'!I20*Main!$B$8+_xlfn.IFNA(VLOOKUP($A20,'EV Distribution'!$A$2:$B$11,2,FALSE),0)*'EV Scenarios'!I$2</f>
        <v>-0.255067926778</v>
      </c>
      <c r="J20" s="1">
        <f>'[1]Pc, Winter, S1'!J20*Main!$B$8+_xlfn.IFNA(VLOOKUP($A20,'EV Distribution'!$A$2:$B$11,2,FALSE),0)*'EV Scenarios'!J$2</f>
        <v>-0.41962787953799996</v>
      </c>
      <c r="K20" s="1">
        <f>'[1]Pc, Winter, S1'!K20*Main!$B$8+_xlfn.IFNA(VLOOKUP($A20,'EV Distribution'!$A$2:$B$11,2,FALSE),0)*'EV Scenarios'!K$2</f>
        <v>-2.7034849381999997E-2</v>
      </c>
      <c r="L20" s="1">
        <f>'[1]Pc, Winter, S1'!L20*Main!$B$8+_xlfn.IFNA(VLOOKUP($A20,'EV Distribution'!$A$2:$B$11,2,FALSE),0)*'EV Scenarios'!L$2</f>
        <v>-9.8735971655999996E-2</v>
      </c>
      <c r="M20" s="1">
        <f>'[1]Pc, Winter, S1'!M20*Main!$B$8+_xlfn.IFNA(VLOOKUP($A20,'EV Distribution'!$A$2:$B$11,2,FALSE),0)*'EV Scenarios'!M$2</f>
        <v>0.37496160664599998</v>
      </c>
      <c r="N20" s="1">
        <f>'[1]Pc, Winter, S1'!N20*Main!$B$8+_xlfn.IFNA(VLOOKUP($A20,'EV Distribution'!$A$2:$B$11,2,FALSE),0)*'EV Scenarios'!N$2</f>
        <v>-0.43255759011199996</v>
      </c>
      <c r="O20" s="1">
        <f>'[1]Pc, Winter, S1'!O20*Main!$B$8+_xlfn.IFNA(VLOOKUP($A20,'EV Distribution'!$A$2:$B$11,2,FALSE),0)*'EV Scenarios'!O$2</f>
        <v>-0.85218546964999997</v>
      </c>
      <c r="P20" s="1">
        <f>'[1]Pc, Winter, S1'!P20*Main!$B$8+_xlfn.IFNA(VLOOKUP($A20,'EV Distribution'!$A$2:$B$11,2,FALSE),0)*'EV Scenarios'!P$2</f>
        <v>-0.142226816314</v>
      </c>
      <c r="Q20" s="1">
        <f>'[1]Pc, Winter, S1'!Q20*Main!$B$8+_xlfn.IFNA(VLOOKUP($A20,'EV Distribution'!$A$2:$B$11,2,FALSE),0)*'EV Scenarios'!Q$2</f>
        <v>-0.19747194331199999</v>
      </c>
      <c r="R20" s="1">
        <f>'[1]Pc, Winter, S1'!R20*Main!$B$8+_xlfn.IFNA(VLOOKUP($A20,'EV Distribution'!$A$2:$B$11,2,FALSE),0)*'EV Scenarios'!R$2</f>
        <v>0.40434731249599998</v>
      </c>
      <c r="S20" s="1">
        <f>'[1]Pc, Winter, S1'!S20*Main!$B$8+_xlfn.IFNA(VLOOKUP($A20,'EV Distribution'!$A$2:$B$11,2,FALSE),0)*'EV Scenarios'!S$2</f>
        <v>3.526284702E-3</v>
      </c>
      <c r="T20" s="1">
        <f>'[1]Pc, Winter, S1'!T20*Main!$B$8+_xlfn.IFNA(VLOOKUP($A20,'EV Distribution'!$A$2:$B$11,2,FALSE),0)*'EV Scenarios'!T$2</f>
        <v>-0.220980507992</v>
      </c>
      <c r="U20" s="1">
        <f>'[1]Pc, Winter, S1'!U20*Main!$B$8+_xlfn.IFNA(VLOOKUP($A20,'EV Distribution'!$A$2:$B$11,2,FALSE),0)*'EV Scenarios'!U$2</f>
        <v>0.43138216187799999</v>
      </c>
      <c r="V20" s="1">
        <f>'[1]Pc, Winter, S1'!V20*Main!$B$8+_xlfn.IFNA(VLOOKUP($A20,'EV Distribution'!$A$2:$B$11,2,FALSE),0)*'EV Scenarios'!V$2</f>
        <v>-0.137525103378</v>
      </c>
      <c r="W20" s="1">
        <f>'[1]Pc, Winter, S1'!W20*Main!$B$8+_xlfn.IFNA(VLOOKUP($A20,'EV Distribution'!$A$2:$B$11,2,FALSE),0)*'EV Scenarios'!W$2</f>
        <v>0.10813939752799999</v>
      </c>
      <c r="X20" s="1">
        <f>'[1]Pc, Winter, S1'!X20*Main!$B$8+_xlfn.IFNA(VLOOKUP($A20,'EV Distribution'!$A$2:$B$11,2,FALSE),0)*'EV Scenarios'!X$2</f>
        <v>-8.2279976380000008E-2</v>
      </c>
      <c r="Y20" s="1">
        <f>'[1]Pc, Winter, S1'!Y20*Main!$B$8+_xlfn.IFNA(VLOOKUP($A20,'EV Distribution'!$A$2:$B$11,2,FALSE),0)*'EV Scenarios'!Y$2</f>
        <v>-0.17748966333399999</v>
      </c>
      <c r="Z20" s="1"/>
    </row>
    <row r="21" spans="1:26" x14ac:dyDescent="0.3">
      <c r="A21">
        <v>42</v>
      </c>
      <c r="B21" s="1">
        <f>'[1]Pc, Winter, S1'!B21*Main!$B$8+_xlfn.IFNA(VLOOKUP($A21,'EV Distribution'!$A$2:$B$11,2,FALSE),0)*'EV Scenarios'!B$2</f>
        <v>16.656874127522556</v>
      </c>
      <c r="C21" s="1">
        <f>'[1]Pc, Winter, S1'!C21*Main!$B$8+_xlfn.IFNA(VLOOKUP($A21,'EV Distribution'!$A$2:$B$11,2,FALSE),0)*'EV Scenarios'!C$2</f>
        <v>15.273138338499692</v>
      </c>
      <c r="D21" s="1">
        <f>'[1]Pc, Winter, S1'!D21*Main!$B$8+_xlfn.IFNA(VLOOKUP($A21,'EV Distribution'!$A$2:$B$11,2,FALSE),0)*'EV Scenarios'!D$2</f>
        <v>14.530019990742799</v>
      </c>
      <c r="E21" s="1">
        <f>'[1]Pc, Winter, S1'!E21*Main!$B$8+_xlfn.IFNA(VLOOKUP($A21,'EV Distribution'!$A$2:$B$11,2,FALSE),0)*'EV Scenarios'!E$2</f>
        <v>14.453144595181314</v>
      </c>
      <c r="F21" s="1">
        <f>'[1]Pc, Winter, S1'!F21*Main!$B$8+_xlfn.IFNA(VLOOKUP($A21,'EV Distribution'!$A$2:$B$11,2,FALSE),0)*'EV Scenarios'!F$2</f>
        <v>14.978452876381784</v>
      </c>
      <c r="G21" s="1">
        <f>'[1]Pc, Winter, S1'!G21*Main!$B$8+_xlfn.IFNA(VLOOKUP($A21,'EV Distribution'!$A$2:$B$11,2,FALSE),0)*'EV Scenarios'!G$2</f>
        <v>16.182815736831277</v>
      </c>
      <c r="H21" s="1">
        <f>'[1]Pc, Winter, S1'!H21*Main!$B$8+_xlfn.IFNA(VLOOKUP($A21,'EV Distribution'!$A$2:$B$11,2,FALSE),0)*'EV Scenarios'!H$2</f>
        <v>21.013075441019531</v>
      </c>
      <c r="I21" s="1">
        <f>'[1]Pc, Winter, S1'!I21*Main!$B$8+_xlfn.IFNA(VLOOKUP($A21,'EV Distribution'!$A$2:$B$11,2,FALSE),0)*'EV Scenarios'!I$2</f>
        <v>24.1649183812643</v>
      </c>
      <c r="J21" s="1">
        <f>'[1]Pc, Winter, S1'!J21*Main!$B$8+_xlfn.IFNA(VLOOKUP($A21,'EV Distribution'!$A$2:$B$11,2,FALSE),0)*'EV Scenarios'!J$2</f>
        <v>25.305215236953703</v>
      </c>
      <c r="K21" s="1">
        <f>'[1]Pc, Winter, S1'!K21*Main!$B$8+_xlfn.IFNA(VLOOKUP($A21,'EV Distribution'!$A$2:$B$11,2,FALSE),0)*'EV Scenarios'!K$2</f>
        <v>25.676778330885309</v>
      </c>
      <c r="L21" s="1">
        <f>'[1]Pc, Winter, S1'!L21*Main!$B$8+_xlfn.IFNA(VLOOKUP($A21,'EV Distribution'!$A$2:$B$11,2,FALSE),0)*'EV Scenarios'!L$2</f>
        <v>25.164286166874302</v>
      </c>
      <c r="M21" s="1">
        <f>'[1]Pc, Winter, S1'!M21*Main!$B$8+_xlfn.IFNA(VLOOKUP($A21,'EV Distribution'!$A$2:$B$11,2,FALSE),0)*'EV Scenarios'!M$2</f>
        <v>25.843337387337144</v>
      </c>
      <c r="N21" s="1">
        <f>'[1]Pc, Winter, S1'!N21*Main!$B$8+_xlfn.IFNA(VLOOKUP($A21,'EV Distribution'!$A$2:$B$11,2,FALSE),0)*'EV Scenarios'!N$2</f>
        <v>25.497404279777975</v>
      </c>
      <c r="O21" s="1">
        <f>'[1]Pc, Winter, S1'!O21*Main!$B$8+_xlfn.IFNA(VLOOKUP($A21,'EV Distribution'!$A$2:$B$11,2,FALSE),0)*'EV Scenarios'!O$2</f>
        <v>24.088041866107417</v>
      </c>
      <c r="P21" s="1">
        <f>'[1]Pc, Winter, S1'!P21*Main!$B$8+_xlfn.IFNA(VLOOKUP($A21,'EV Distribution'!$A$2:$B$11,2,FALSE),0)*'EV Scenarios'!P$2</f>
        <v>23.293678120915761</v>
      </c>
      <c r="Q21" s="1">
        <f>'[1]Pc, Winter, S1'!Q21*Main!$B$8+_xlfn.IFNA(VLOOKUP($A21,'EV Distribution'!$A$2:$B$11,2,FALSE),0)*'EV Scenarios'!Q$2</f>
        <v>21.845879688857554</v>
      </c>
      <c r="R21" s="1">
        <f>'[1]Pc, Winter, S1'!R21*Main!$B$8+_xlfn.IFNA(VLOOKUP($A21,'EV Distribution'!$A$2:$B$11,2,FALSE),0)*'EV Scenarios'!R$2</f>
        <v>22.127752395510743</v>
      </c>
      <c r="S21" s="1">
        <f>'[1]Pc, Winter, S1'!S21*Main!$B$8+_xlfn.IFNA(VLOOKUP($A21,'EV Distribution'!$A$2:$B$11,2,FALSE),0)*'EV Scenarios'!S$2</f>
        <v>25.958645433684389</v>
      </c>
      <c r="T21" s="1">
        <f>'[1]Pc, Winter, S1'!T21*Main!$B$8+_xlfn.IFNA(VLOOKUP($A21,'EV Distribution'!$A$2:$B$11,2,FALSE),0)*'EV Scenarios'!T$2</f>
        <v>26.189272737025671</v>
      </c>
      <c r="U21" s="1">
        <f>'[1]Pc, Winter, S1'!U21*Main!$B$8+_xlfn.IFNA(VLOOKUP($A21,'EV Distribution'!$A$2:$B$11,2,FALSE),0)*'EV Scenarios'!U$2</f>
        <v>26.407085045711447</v>
      </c>
      <c r="V21" s="1">
        <f>'[1]Pc, Winter, S1'!V21*Main!$B$8+_xlfn.IFNA(VLOOKUP($A21,'EV Distribution'!$A$2:$B$11,2,FALSE),0)*'EV Scenarios'!V$2</f>
        <v>25.625529562910078</v>
      </c>
      <c r="W21" s="1">
        <f>'[1]Pc, Winter, S1'!W21*Main!$B$8+_xlfn.IFNA(VLOOKUP($A21,'EV Distribution'!$A$2:$B$11,2,FALSE),0)*'EV Scenarios'!W$2</f>
        <v>24.549289743463341</v>
      </c>
      <c r="X21" s="1">
        <f>'[1]Pc, Winter, S1'!X21*Main!$B$8+_xlfn.IFNA(VLOOKUP($A21,'EV Distribution'!$A$2:$B$11,2,FALSE),0)*'EV Scenarios'!X$2</f>
        <v>21.986817724515813</v>
      </c>
      <c r="Y21" s="1">
        <f>'[1]Pc, Winter, S1'!Y21*Main!$B$8+_xlfn.IFNA(VLOOKUP($A21,'EV Distribution'!$A$2:$B$11,2,FALSE),0)*'EV Scenarios'!Y$2</f>
        <v>18.873414161444874</v>
      </c>
      <c r="Z21" s="1"/>
    </row>
    <row r="22" spans="1:26" x14ac:dyDescent="0.3">
      <c r="A22">
        <v>55</v>
      </c>
      <c r="B22" s="1">
        <f>'[1]Pc, Winter, S1'!B22*Main!$B$8+_xlfn.IFNA(VLOOKUP($A22,'EV Distribution'!$A$2:$B$11,2,FALSE),0)*'EV Scenarios'!B$2</f>
        <v>2.8946216171877985</v>
      </c>
      <c r="C22" s="1">
        <f>'[1]Pc, Winter, S1'!C22*Main!$B$8+_xlfn.IFNA(VLOOKUP($A22,'EV Distribution'!$A$2:$B$11,2,FALSE),0)*'EV Scenarios'!C$2</f>
        <v>2.8946216171877985</v>
      </c>
      <c r="D22" s="1">
        <f>'[1]Pc, Winter, S1'!D22*Main!$B$8+_xlfn.IFNA(VLOOKUP($A22,'EV Distribution'!$A$2:$B$11,2,FALSE),0)*'EV Scenarios'!D$2</f>
        <v>2.8946216171877985</v>
      </c>
      <c r="E22" s="1">
        <f>'[1]Pc, Winter, S1'!E22*Main!$B$8+_xlfn.IFNA(VLOOKUP($A22,'EV Distribution'!$A$2:$B$11,2,FALSE),0)*'EV Scenarios'!E$2</f>
        <v>2.8946216171877985</v>
      </c>
      <c r="F22" s="1">
        <f>'[1]Pc, Winter, S1'!F22*Main!$B$8+_xlfn.IFNA(VLOOKUP($A22,'EV Distribution'!$A$2:$B$11,2,FALSE),0)*'EV Scenarios'!F$2</f>
        <v>2.8946216171877985</v>
      </c>
      <c r="G22" s="1">
        <f>'[1]Pc, Winter, S1'!G22*Main!$B$8+_xlfn.IFNA(VLOOKUP($A22,'EV Distribution'!$A$2:$B$11,2,FALSE),0)*'EV Scenarios'!G$2</f>
        <v>2.8946216171877985</v>
      </c>
      <c r="H22" s="1">
        <f>'[1]Pc, Winter, S1'!H22*Main!$B$8+_xlfn.IFNA(VLOOKUP($A22,'EV Distribution'!$A$2:$B$11,2,FALSE),0)*'EV Scenarios'!H$2</f>
        <v>4.5918640397270289</v>
      </c>
      <c r="I22" s="1">
        <f>'[1]Pc, Winter, S1'!I22*Main!$B$8+_xlfn.IFNA(VLOOKUP($A22,'EV Distribution'!$A$2:$B$11,2,FALSE),0)*'EV Scenarios'!I$2</f>
        <v>6.2891064681434008</v>
      </c>
      <c r="J22" s="1">
        <f>'[1]Pc, Winter, S1'!J22*Main!$B$8+_xlfn.IFNA(VLOOKUP($A22,'EV Distribution'!$A$2:$B$11,2,FALSE),0)*'EV Scenarios'!J$2</f>
        <v>6.5771983508898302</v>
      </c>
      <c r="K22" s="1">
        <f>'[1]Pc, Winter, S1'!K22*Main!$B$8+_xlfn.IFNA(VLOOKUP($A22,'EV Distribution'!$A$2:$B$11,2,FALSE),0)*'EV Scenarios'!K$2</f>
        <v>6.8652902336362613</v>
      </c>
      <c r="L22" s="1">
        <f>'[1]Pc, Winter, S1'!L22*Main!$B$8+_xlfn.IFNA(VLOOKUP($A22,'EV Distribution'!$A$2:$B$11,2,FALSE),0)*'EV Scenarios'!L$2</f>
        <v>6.8652902336362613</v>
      </c>
      <c r="M22" s="1">
        <f>'[1]Pc, Winter, S1'!M22*Main!$B$8+_xlfn.IFNA(VLOOKUP($A22,'EV Distribution'!$A$2:$B$11,2,FALSE),0)*'EV Scenarios'!M$2</f>
        <v>6.8652902336362613</v>
      </c>
      <c r="N22" s="1">
        <f>'[1]Pc, Winter, S1'!N22*Main!$B$8+_xlfn.IFNA(VLOOKUP($A22,'EV Distribution'!$A$2:$B$11,2,FALSE),0)*'EV Scenarios'!N$2</f>
        <v>6.8652902336362613</v>
      </c>
      <c r="O22" s="1">
        <f>'[1]Pc, Winter, S1'!O22*Main!$B$8+_xlfn.IFNA(VLOOKUP($A22,'EV Distribution'!$A$2:$B$11,2,FALSE),0)*'EV Scenarios'!O$2</f>
        <v>6.8652902336362613</v>
      </c>
      <c r="P22" s="1">
        <f>'[1]Pc, Winter, S1'!P22*Main!$B$8+_xlfn.IFNA(VLOOKUP($A22,'EV Distribution'!$A$2:$B$11,2,FALSE),0)*'EV Scenarios'!P$2</f>
        <v>6.4425467493283675</v>
      </c>
      <c r="Q22" s="1">
        <f>'[1]Pc, Winter, S1'!Q22*Main!$B$8+_xlfn.IFNA(VLOOKUP($A22,'EV Distribution'!$A$2:$B$11,2,FALSE),0)*'EV Scenarios'!Q$2</f>
        <v>6.3016322545590686</v>
      </c>
      <c r="R22" s="1">
        <f>'[1]Pc, Winter, S1'!R22*Main!$B$8+_xlfn.IFNA(VLOOKUP($A22,'EV Distribution'!$A$2:$B$11,2,FALSE),0)*'EV Scenarios'!R$2</f>
        <v>6.3016322545590686</v>
      </c>
      <c r="S22" s="1">
        <f>'[1]Pc, Winter, S1'!S22*Main!$B$8+_xlfn.IFNA(VLOOKUP($A22,'EV Distribution'!$A$2:$B$11,2,FALSE),0)*'EV Scenarios'!S$2</f>
        <v>6.7337700698630023</v>
      </c>
      <c r="T22" s="1">
        <f>'[1]Pc, Winter, S1'!T22*Main!$B$8+_xlfn.IFNA(VLOOKUP($A22,'EV Distribution'!$A$2:$B$11,2,FALSE),0)*'EV Scenarios'!T$2</f>
        <v>6.8778160082976463</v>
      </c>
      <c r="U22" s="1">
        <f>'[1]Pc, Winter, S1'!U22*Main!$B$8+_xlfn.IFNA(VLOOKUP($A22,'EV Distribution'!$A$2:$B$11,2,FALSE),0)*'EV Scenarios'!U$2</f>
        <v>6.8778160082976463</v>
      </c>
      <c r="V22" s="1">
        <f>'[1]Pc, Winter, S1'!V22*Main!$B$8+_xlfn.IFNA(VLOOKUP($A22,'EV Distribution'!$A$2:$B$11,2,FALSE),0)*'EV Scenarios'!V$2</f>
        <v>6.8778160082976463</v>
      </c>
      <c r="W22" s="1">
        <f>'[1]Pc, Winter, S1'!W22*Main!$B$8+_xlfn.IFNA(VLOOKUP($A22,'EV Distribution'!$A$2:$B$11,2,FALSE),0)*'EV Scenarios'!W$2</f>
        <v>6.7369015135283492</v>
      </c>
      <c r="X22" s="1">
        <f>'[1]Pc, Winter, S1'!X22*Main!$B$8+_xlfn.IFNA(VLOOKUP($A22,'EV Distribution'!$A$2:$B$11,2,FALSE),0)*'EV Scenarios'!X$2</f>
        <v>5.3277526487207814</v>
      </c>
      <c r="Y22" s="1">
        <f>'[1]Pc, Winter, S1'!Y22*Main!$B$8+_xlfn.IFNA(VLOOKUP($A22,'EV Distribution'!$A$2:$B$11,2,FALSE),0)*'EV Scenarios'!Y$2</f>
        <v>4.6231773802936651</v>
      </c>
      <c r="Z22" s="1"/>
    </row>
    <row r="23" spans="1:26" x14ac:dyDescent="0.3">
      <c r="A23">
        <v>68</v>
      </c>
      <c r="B23" s="1">
        <f>'[1]Pc, Winter, S1'!B23*Main!$B$8+_xlfn.IFNA(VLOOKUP($A23,'EV Distribution'!$A$2:$B$11,2,FALSE),0)*'EV Scenarios'!B$2</f>
        <v>6.643739469575106</v>
      </c>
      <c r="C23" s="1">
        <f>'[1]Pc, Winter, S1'!C23*Main!$B$8+_xlfn.IFNA(VLOOKUP($A23,'EV Distribution'!$A$2:$B$11,2,FALSE),0)*'EV Scenarios'!C$2</f>
        <v>6.3583278394278304</v>
      </c>
      <c r="D23" s="1">
        <f>'[1]Pc, Winter, S1'!D23*Main!$B$8+_xlfn.IFNA(VLOOKUP($A23,'EV Distribution'!$A$2:$B$11,2,FALSE),0)*'EV Scenarios'!D$2</f>
        <v>6.1024438333969586</v>
      </c>
      <c r="E23" s="1">
        <f>'[1]Pc, Winter, S1'!E23*Main!$B$8+_xlfn.IFNA(VLOOKUP($A23,'EV Distribution'!$A$2:$B$11,2,FALSE),0)*'EV Scenarios'!E$2</f>
        <v>6.7323133675297466</v>
      </c>
      <c r="F23" s="1">
        <f>'[1]Pc, Winter, S1'!F23*Main!$B$8+_xlfn.IFNA(VLOOKUP($A23,'EV Distribution'!$A$2:$B$11,2,FALSE),0)*'EV Scenarios'!F$2</f>
        <v>6.4961136968666908</v>
      </c>
      <c r="G23" s="1">
        <f>'[1]Pc, Winter, S1'!G23*Main!$B$8+_xlfn.IFNA(VLOOKUP($A23,'EV Distribution'!$A$2:$B$11,2,FALSE),0)*'EV Scenarios'!G$2</f>
        <v>6.4961136968666908</v>
      </c>
      <c r="H23" s="1">
        <f>'[1]Pc, Winter, S1'!H23*Main!$B$8+_xlfn.IFNA(VLOOKUP($A23,'EV Distribution'!$A$2:$B$11,2,FALSE),0)*'EV Scenarios'!H$2</f>
        <v>7.2834455601912698</v>
      </c>
      <c r="I23" s="1">
        <f>'[1]Pc, Winter, S1'!I23*Main!$B$8+_xlfn.IFNA(VLOOKUP($A23,'EV Distribution'!$A$2:$B$11,2,FALSE),0)*'EV Scenarios'!I$2</f>
        <v>7.6771154148452903</v>
      </c>
      <c r="J23" s="1">
        <f>'[1]Pc, Winter, S1'!J23*Main!$B$8+_xlfn.IFNA(VLOOKUP($A23,'EV Distribution'!$A$2:$B$11,2,FALSE),0)*'EV Scenarios'!J$2</f>
        <v>7.4409157412436642</v>
      </c>
      <c r="K23" s="1">
        <f>'[1]Pc, Winter, S1'!K23*Main!$B$8+_xlfn.IFNA(VLOOKUP($A23,'EV Distribution'!$A$2:$B$11,2,FALSE),0)*'EV Scenarios'!K$2</f>
        <v>8.0707807911177394</v>
      </c>
      <c r="L23" s="1">
        <f>'[1]Pc, Winter, S1'!L23*Main!$B$8+_xlfn.IFNA(VLOOKUP($A23,'EV Distribution'!$A$2:$B$11,2,FALSE),0)*'EV Scenarios'!L$2</f>
        <v>8.1888811877162482</v>
      </c>
      <c r="M23" s="1">
        <f>'[1]Pc, Winter, S1'!M23*Main!$B$8+_xlfn.IFNA(VLOOKUP($A23,'EV Distribution'!$A$2:$B$11,2,FALSE),0)*'EV Scenarios'!M$2</f>
        <v>8.0117322722115727</v>
      </c>
      <c r="N23" s="1">
        <f>'[1]Pc, Winter, S1'!N23*Main!$B$8+_xlfn.IFNA(VLOOKUP($A23,'EV Distribution'!$A$2:$B$11,2,FALSE),0)*'EV Scenarios'!N$2</f>
        <v>7.873946423588424</v>
      </c>
      <c r="O23" s="1">
        <f>'[1]Pc, Winter, S1'!O23*Main!$B$8+_xlfn.IFNA(VLOOKUP($A23,'EV Distribution'!$A$2:$B$11,2,FALSE),0)*'EV Scenarios'!O$2</f>
        <v>7.7952135722530143</v>
      </c>
      <c r="P23" s="1">
        <f>'[1]Pc, Winter, S1'!P23*Main!$B$8+_xlfn.IFNA(VLOOKUP($A23,'EV Distribution'!$A$2:$B$11,2,FALSE),0)*'EV Scenarios'!P$2</f>
        <v>7.7558471465853085</v>
      </c>
      <c r="Q23" s="1">
        <f>'[1]Pc, Winter, S1'!Q23*Main!$B$8+_xlfn.IFNA(VLOOKUP($A23,'EV Distribution'!$A$2:$B$11,2,FALSE),0)*'EV Scenarios'!Q$2</f>
        <v>7.017724994738451</v>
      </c>
      <c r="R23" s="1">
        <f>'[1]Pc, Winter, S1'!R23*Main!$B$8+_xlfn.IFNA(VLOOKUP($A23,'EV Distribution'!$A$2:$B$11,2,FALSE),0)*'EV Scenarios'!R$2</f>
        <v>7.46059671488673</v>
      </c>
      <c r="S23" s="1">
        <f>'[1]Pc, Winter, S1'!S23*Main!$B$8+_xlfn.IFNA(VLOOKUP($A23,'EV Distribution'!$A$2:$B$11,2,FALSE),0)*'EV Scenarios'!S$2</f>
        <v>7.6771098168683256</v>
      </c>
      <c r="T23" s="1">
        <f>'[1]Pc, Winter, S1'!T23*Main!$B$8+_xlfn.IFNA(VLOOKUP($A23,'EV Distribution'!$A$2:$B$11,2,FALSE),0)*'EV Scenarios'!T$2</f>
        <v>6.9389876650214681</v>
      </c>
      <c r="U23" s="1">
        <f>'[1]Pc, Winter, S1'!U23*Main!$B$8+_xlfn.IFNA(VLOOKUP($A23,'EV Distribution'!$A$2:$B$11,2,FALSE),0)*'EV Scenarios'!U$2</f>
        <v>7.6771098168683256</v>
      </c>
      <c r="V23" s="1">
        <f>'[1]Pc, Winter, S1'!V23*Main!$B$8+_xlfn.IFNA(VLOOKUP($A23,'EV Distribution'!$A$2:$B$11,2,FALSE),0)*'EV Scenarios'!V$2</f>
        <v>7.185028382303754</v>
      </c>
      <c r="W23" s="1">
        <f>'[1]Pc, Winter, S1'!W23*Main!$B$8+_xlfn.IFNA(VLOOKUP($A23,'EV Distribution'!$A$2:$B$11,2,FALSE),0)*'EV Scenarios'!W$2</f>
        <v>6.6929469477391823</v>
      </c>
      <c r="X23" s="1">
        <f>'[1]Pc, Winter, S1'!X23*Main!$B$8+_xlfn.IFNA(VLOOKUP($A23,'EV Distribution'!$A$2:$B$11,2,FALSE),0)*'EV Scenarios'!X$2</f>
        <v>6.6929469477391823</v>
      </c>
      <c r="Y23" s="1">
        <f>'[1]Pc, Winter, S1'!Y23*Main!$B$8+_xlfn.IFNA(VLOOKUP($A23,'EV Distribution'!$A$2:$B$11,2,FALSE),0)*'EV Scenarios'!Y$2</f>
        <v>6.6929469477391823</v>
      </c>
      <c r="Z23" s="1"/>
    </row>
    <row r="24" spans="1:26" x14ac:dyDescent="0.3">
      <c r="A24">
        <v>72</v>
      </c>
      <c r="B24" s="1">
        <f>'[1]Pc, Winter, S1'!B24*Main!$B$8+_xlfn.IFNA(VLOOKUP($A24,'EV Distribution'!$A$2:$B$11,2,FALSE),0)*'EV Scenarios'!B$2</f>
        <v>21.141813677651395</v>
      </c>
      <c r="C24" s="1">
        <f>'[1]Pc, Winter, S1'!C24*Main!$B$8+_xlfn.IFNA(VLOOKUP($A24,'EV Distribution'!$A$2:$B$11,2,FALSE),0)*'EV Scenarios'!C$2</f>
        <v>10.355906392499866</v>
      </c>
      <c r="D24" s="1">
        <f>'[1]Pc, Winter, S1'!D24*Main!$B$8+_xlfn.IFNA(VLOOKUP($A24,'EV Distribution'!$A$2:$B$11,2,FALSE),0)*'EV Scenarios'!D$2</f>
        <v>9.3360698230429495</v>
      </c>
      <c r="E24" s="1">
        <f>'[1]Pc, Winter, S1'!E24*Main!$B$8+_xlfn.IFNA(VLOOKUP($A24,'EV Distribution'!$A$2:$B$11,2,FALSE),0)*'EV Scenarios'!E$2</f>
        <v>9.891568987249423</v>
      </c>
      <c r="F24" s="1">
        <f>'[1]Pc, Winter, S1'!F24*Main!$B$8+_xlfn.IFNA(VLOOKUP($A24,'EV Distribution'!$A$2:$B$11,2,FALSE),0)*'EV Scenarios'!F$2</f>
        <v>12.01097205800672</v>
      </c>
      <c r="G24" s="1">
        <f>'[1]Pc, Winter, S1'!G24*Main!$B$8+_xlfn.IFNA(VLOOKUP($A24,'EV Distribution'!$A$2:$B$11,2,FALSE),0)*'EV Scenarios'!G$2</f>
        <v>12.851066320567728</v>
      </c>
      <c r="H24" s="1">
        <f>'[1]Pc, Winter, S1'!H24*Main!$B$8+_xlfn.IFNA(VLOOKUP($A24,'EV Distribution'!$A$2:$B$11,2,FALSE),0)*'EV Scenarios'!H$2</f>
        <v>20.060467651027633</v>
      </c>
      <c r="I24" s="1">
        <f>'[1]Pc, Winter, S1'!I24*Main!$B$8+_xlfn.IFNA(VLOOKUP($A24,'EV Distribution'!$A$2:$B$11,2,FALSE),0)*'EV Scenarios'!I$2</f>
        <v>33.656258803566786</v>
      </c>
      <c r="J24" s="1">
        <f>'[1]Pc, Winter, S1'!J24*Main!$B$8+_xlfn.IFNA(VLOOKUP($A24,'EV Distribution'!$A$2:$B$11,2,FALSE),0)*'EV Scenarios'!J$2</f>
        <v>38.414006407586712</v>
      </c>
      <c r="K24" s="1">
        <f>'[1]Pc, Winter, S1'!K24*Main!$B$8+_xlfn.IFNA(VLOOKUP($A24,'EV Distribution'!$A$2:$B$11,2,FALSE),0)*'EV Scenarios'!K$2</f>
        <v>43.770609366351181</v>
      </c>
      <c r="L24" s="1">
        <f>'[1]Pc, Winter, S1'!L24*Main!$B$8+_xlfn.IFNA(VLOOKUP($A24,'EV Distribution'!$A$2:$B$11,2,FALSE),0)*'EV Scenarios'!L$2</f>
        <v>36.147318285503189</v>
      </c>
      <c r="M24" s="1">
        <f>'[1]Pc, Winter, S1'!M24*Main!$B$8+_xlfn.IFNA(VLOOKUP($A24,'EV Distribution'!$A$2:$B$11,2,FALSE),0)*'EV Scenarios'!M$2</f>
        <v>29.178102502847839</v>
      </c>
      <c r="N24" s="1">
        <f>'[1]Pc, Winter, S1'!N24*Main!$B$8+_xlfn.IFNA(VLOOKUP($A24,'EV Distribution'!$A$2:$B$11,2,FALSE),0)*'EV Scenarios'!N$2</f>
        <v>30.83347765273156</v>
      </c>
      <c r="O24" s="1">
        <f>'[1]Pc, Winter, S1'!O24*Main!$B$8+_xlfn.IFNA(VLOOKUP($A24,'EV Distribution'!$A$2:$B$11,2,FALSE),0)*'EV Scenarios'!O$2</f>
        <v>32.850161475326324</v>
      </c>
      <c r="P24" s="1">
        <f>'[1]Pc, Winter, S1'!P24*Main!$B$8+_xlfn.IFNA(VLOOKUP($A24,'EV Distribution'!$A$2:$B$11,2,FALSE),0)*'EV Scenarios'!P$2</f>
        <v>31.873414424065484</v>
      </c>
      <c r="Q24" s="1">
        <f>'[1]Pc, Winter, S1'!Q24*Main!$B$8+_xlfn.IFNA(VLOOKUP($A24,'EV Distribution'!$A$2:$B$11,2,FALSE),0)*'EV Scenarios'!Q$2</f>
        <v>31.327289100202357</v>
      </c>
      <c r="R24" s="1">
        <f>'[1]Pc, Winter, S1'!R24*Main!$B$8+_xlfn.IFNA(VLOOKUP($A24,'EV Distribution'!$A$2:$B$11,2,FALSE),0)*'EV Scenarios'!R$2</f>
        <v>30.981905954943876</v>
      </c>
      <c r="S24" s="1">
        <f>'[1]Pc, Winter, S1'!S24*Main!$B$8+_xlfn.IFNA(VLOOKUP($A24,'EV Distribution'!$A$2:$B$11,2,FALSE),0)*'EV Scenarios'!S$2</f>
        <v>40.073253491537493</v>
      </c>
      <c r="T24" s="1">
        <f>'[1]Pc, Winter, S1'!T24*Main!$B$8+_xlfn.IFNA(VLOOKUP($A24,'EV Distribution'!$A$2:$B$11,2,FALSE),0)*'EV Scenarios'!T$2</f>
        <v>37.534739603306619</v>
      </c>
      <c r="U24" s="1">
        <f>'[1]Pc, Winter, S1'!U24*Main!$B$8+_xlfn.IFNA(VLOOKUP($A24,'EV Distribution'!$A$2:$B$11,2,FALSE),0)*'EV Scenarios'!U$2</f>
        <v>39.507989404382798</v>
      </c>
      <c r="V24" s="1">
        <f>'[1]Pc, Winter, S1'!V24*Main!$B$8+_xlfn.IFNA(VLOOKUP($A24,'EV Distribution'!$A$2:$B$11,2,FALSE),0)*'EV Scenarios'!V$2</f>
        <v>37.29874868575935</v>
      </c>
      <c r="W24" s="1">
        <f>'[1]Pc, Winter, S1'!W24*Main!$B$8+_xlfn.IFNA(VLOOKUP($A24,'EV Distribution'!$A$2:$B$11,2,FALSE),0)*'EV Scenarios'!W$2</f>
        <v>34.826890529282288</v>
      </c>
      <c r="X24" s="1">
        <f>'[1]Pc, Winter, S1'!X24*Main!$B$8+_xlfn.IFNA(VLOOKUP($A24,'EV Distribution'!$A$2:$B$11,2,FALSE),0)*'EV Scenarios'!X$2</f>
        <v>27.375338899216139</v>
      </c>
      <c r="Y24" s="1">
        <f>'[1]Pc, Winter, S1'!Y24*Main!$B$8+_xlfn.IFNA(VLOOKUP($A24,'EV Distribution'!$A$2:$B$11,2,FALSE),0)*'EV Scenarios'!Y$2</f>
        <v>25.70110068567169</v>
      </c>
      <c r="Z24" s="1"/>
    </row>
    <row r="25" spans="1:26" x14ac:dyDescent="0.3">
      <c r="A25">
        <v>103</v>
      </c>
      <c r="B25" s="1">
        <f>'[1]Pc, Winter, S1'!B25*Main!$B$8+_xlfn.IFNA(VLOOKUP($A25,'EV Distribution'!$A$2:$B$11,2,FALSE),0)*'EV Scenarios'!B$2</f>
        <v>2.3750347916877295</v>
      </c>
      <c r="C25" s="1">
        <f>'[1]Pc, Winter, S1'!C25*Main!$B$8+_xlfn.IFNA(VLOOKUP($A25,'EV Distribution'!$A$2:$B$11,2,FALSE),0)*'EV Scenarios'!C$2</f>
        <v>-2.6242529177564551</v>
      </c>
      <c r="D25" s="1">
        <f>'[1]Pc, Winter, S1'!D25*Main!$B$8+_xlfn.IFNA(VLOOKUP($A25,'EV Distribution'!$A$2:$B$11,2,FALSE),0)*'EV Scenarios'!D$2</f>
        <v>-0.99510134844190712</v>
      </c>
      <c r="E25" s="1">
        <f>'[1]Pc, Winter, S1'!E25*Main!$B$8+_xlfn.IFNA(VLOOKUP($A25,'EV Distribution'!$A$2:$B$11,2,FALSE),0)*'EV Scenarios'!E$2</f>
        <v>-4.3549659971944603</v>
      </c>
      <c r="F25" s="1">
        <f>'[1]Pc, Winter, S1'!F25*Main!$B$8+_xlfn.IFNA(VLOOKUP($A25,'EV Distribution'!$A$2:$B$11,2,FALSE),0)*'EV Scenarios'!F$2</f>
        <v>-3.1494866444826211</v>
      </c>
      <c r="G25" s="1">
        <f>'[1]Pc, Winter, S1'!G25*Main!$B$8+_xlfn.IFNA(VLOOKUP($A25,'EV Distribution'!$A$2:$B$11,2,FALSE),0)*'EV Scenarios'!G$2</f>
        <v>0.67631154702788754</v>
      </c>
      <c r="H25" s="1">
        <f>'[1]Pc, Winter, S1'!H25*Main!$B$8+_xlfn.IFNA(VLOOKUP($A25,'EV Distribution'!$A$2:$B$11,2,FALSE),0)*'EV Scenarios'!H$2</f>
        <v>6.7055887489215458</v>
      </c>
      <c r="I25" s="1">
        <f>'[1]Pc, Winter, S1'!I25*Main!$B$8+_xlfn.IFNA(VLOOKUP($A25,'EV Distribution'!$A$2:$B$11,2,FALSE),0)*'EV Scenarios'!I$2</f>
        <v>24.804852587237832</v>
      </c>
      <c r="J25" s="1">
        <f>'[1]Pc, Winter, S1'!J25*Main!$B$8+_xlfn.IFNA(VLOOKUP($A25,'EV Distribution'!$A$2:$B$11,2,FALSE),0)*'EV Scenarios'!J$2</f>
        <v>35.629466621285012</v>
      </c>
      <c r="K25" s="1">
        <f>'[1]Pc, Winter, S1'!K25*Main!$B$8+_xlfn.IFNA(VLOOKUP($A25,'EV Distribution'!$A$2:$B$11,2,FALSE),0)*'EV Scenarios'!K$2</f>
        <v>40.140596299295488</v>
      </c>
      <c r="L25" s="1">
        <f>'[1]Pc, Winter, S1'!L25*Main!$B$8+_xlfn.IFNA(VLOOKUP($A25,'EV Distribution'!$A$2:$B$11,2,FALSE),0)*'EV Scenarios'!L$2</f>
        <v>35.497644348947048</v>
      </c>
      <c r="M25" s="1">
        <f>'[1]Pc, Winter, S1'!M25*Main!$B$8+_xlfn.IFNA(VLOOKUP($A25,'EV Distribution'!$A$2:$B$11,2,FALSE),0)*'EV Scenarios'!M$2</f>
        <v>32.757877126573987</v>
      </c>
      <c r="N25" s="1">
        <f>'[1]Pc, Winter, S1'!N25*Main!$B$8+_xlfn.IFNA(VLOOKUP($A25,'EV Distribution'!$A$2:$B$11,2,FALSE),0)*'EV Scenarios'!N$2</f>
        <v>31.475460724151208</v>
      </c>
      <c r="O25" s="1">
        <f>'[1]Pc, Winter, S1'!O25*Main!$B$8+_xlfn.IFNA(VLOOKUP($A25,'EV Distribution'!$A$2:$B$11,2,FALSE),0)*'EV Scenarios'!O$2</f>
        <v>27.574530814338679</v>
      </c>
      <c r="P25" s="1">
        <f>'[1]Pc, Winter, S1'!P25*Main!$B$8+_xlfn.IFNA(VLOOKUP($A25,'EV Distribution'!$A$2:$B$11,2,FALSE),0)*'EV Scenarios'!P$2</f>
        <v>27.215497985204312</v>
      </c>
      <c r="Q25" s="1">
        <f>'[1]Pc, Winter, S1'!Q25*Main!$B$8+_xlfn.IFNA(VLOOKUP($A25,'EV Distribution'!$A$2:$B$11,2,FALSE),0)*'EV Scenarios'!Q$2</f>
        <v>18.771651432700615</v>
      </c>
      <c r="R25" s="1">
        <f>'[1]Pc, Winter, S1'!R25*Main!$B$8+_xlfn.IFNA(VLOOKUP($A25,'EV Distribution'!$A$2:$B$11,2,FALSE),0)*'EV Scenarios'!R$2</f>
        <v>18.647570066417625</v>
      </c>
      <c r="S25" s="1">
        <f>'[1]Pc, Winter, S1'!S25*Main!$B$8+_xlfn.IFNA(VLOOKUP($A25,'EV Distribution'!$A$2:$B$11,2,FALSE),0)*'EV Scenarios'!S$2</f>
        <v>25.301458853359186</v>
      </c>
      <c r="T25" s="1">
        <f>'[1]Pc, Winter, S1'!T25*Main!$B$8+_xlfn.IFNA(VLOOKUP($A25,'EV Distribution'!$A$2:$B$11,2,FALSE),0)*'EV Scenarios'!T$2</f>
        <v>28.847065238792535</v>
      </c>
      <c r="U25" s="1">
        <f>'[1]Pc, Winter, S1'!U25*Main!$B$8+_xlfn.IFNA(VLOOKUP($A25,'EV Distribution'!$A$2:$B$11,2,FALSE),0)*'EV Scenarios'!U$2</f>
        <v>25.967119436697487</v>
      </c>
      <c r="V25" s="1">
        <f>'[1]Pc, Winter, S1'!V25*Main!$B$8+_xlfn.IFNA(VLOOKUP($A25,'EV Distribution'!$A$2:$B$11,2,FALSE),0)*'EV Scenarios'!V$2</f>
        <v>19.541505036691223</v>
      </c>
      <c r="W25" s="1">
        <f>'[1]Pc, Winter, S1'!W25*Main!$B$8+_xlfn.IFNA(VLOOKUP($A25,'EV Distribution'!$A$2:$B$11,2,FALSE),0)*'EV Scenarios'!W$2</f>
        <v>21.259563423437712</v>
      </c>
      <c r="X25" s="1">
        <f>'[1]Pc, Winter, S1'!X25*Main!$B$8+_xlfn.IFNA(VLOOKUP($A25,'EV Distribution'!$A$2:$B$11,2,FALSE),0)*'EV Scenarios'!X$2</f>
        <v>9.7783928150901751</v>
      </c>
      <c r="Y25" s="1">
        <f>'[1]Pc, Winter, S1'!Y25*Main!$B$8+_xlfn.IFNA(VLOOKUP($A25,'EV Distribution'!$A$2:$B$11,2,FALSE),0)*'EV Scenarios'!Y$2</f>
        <v>3.5378873599749645</v>
      </c>
      <c r="Z25" s="1"/>
    </row>
    <row r="26" spans="1:26" x14ac:dyDescent="0.3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x14ac:dyDescent="0.3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x14ac:dyDescent="0.3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x14ac:dyDescent="0.3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x14ac:dyDescent="0.3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x14ac:dyDescent="0.3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x14ac:dyDescent="0.3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3AA49-F377-4C34-ADFF-D695290EF7E4}">
  <dimension ref="A1:Y32"/>
  <sheetViews>
    <sheetView zoomScale="85" zoomScaleNormal="85" workbookViewId="0">
      <selection activeCell="B2" sqref="B2"/>
    </sheetView>
  </sheetViews>
  <sheetFormatPr defaultRowHeight="14.4" x14ac:dyDescent="0.3"/>
  <sheetData>
    <row r="1" spans="1:25" x14ac:dyDescent="0.3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1">
        <f>'[1]Qc, Winter, S1'!B2*Main!$B$8</f>
        <v>0.61229887438534447</v>
      </c>
      <c r="C2" s="1">
        <f>'[1]Qc, Winter, S1'!C2*Main!$B$8</f>
        <v>0.69982405526961089</v>
      </c>
      <c r="D2" s="1">
        <f>'[1]Qc, Winter, S1'!D2*Main!$B$8</f>
        <v>1.5584593170937924</v>
      </c>
      <c r="E2" s="1">
        <f>'[1]Qc, Winter, S1'!E2*Main!$B$8</f>
        <v>0.67904672151127443</v>
      </c>
      <c r="F2" s="1">
        <f>'[1]Qc, Winter, S1'!F2*Main!$B$8</f>
        <v>0.60028361171454958</v>
      </c>
      <c r="G2" s="1">
        <f>'[1]Qc, Winter, S1'!G2*Main!$B$8</f>
        <v>0.70339567330002561</v>
      </c>
      <c r="H2" s="1">
        <f>'[1]Qc, Winter, S1'!H2*Main!$B$8</f>
        <v>0.75383539402179267</v>
      </c>
      <c r="I2" s="1">
        <f>'[1]Qc, Winter, S1'!I2*Main!$B$8</f>
        <v>0.7338479597909866</v>
      </c>
      <c r="J2" s="1">
        <f>'[1]Qc, Winter, S1'!J2*Main!$B$8</f>
        <v>0.50083481336032254</v>
      </c>
      <c r="K2" s="1">
        <f>'[1]Qc, Winter, S1'!K2*Main!$B$8</f>
        <v>2.0525208281056604</v>
      </c>
      <c r="L2" s="1">
        <f>'[1]Qc, Winter, S1'!L2*Main!$B$8</f>
        <v>0.18730749230703786</v>
      </c>
      <c r="M2" s="1">
        <f>'[1]Qc, Winter, S1'!M2*Main!$B$8</f>
        <v>1.118421968756139</v>
      </c>
      <c r="N2" s="1">
        <f>'[1]Qc, Winter, S1'!N2*Main!$B$8</f>
        <v>0.41411094247316815</v>
      </c>
      <c r="O2" s="1">
        <f>'[1]Qc, Winter, S1'!O2*Main!$B$8</f>
        <v>0.5208540576177112</v>
      </c>
      <c r="P2" s="1">
        <f>'[1]Qc, Winter, S1'!P2*Main!$B$8</f>
        <v>0.76917816178736531</v>
      </c>
      <c r="Q2" s="1">
        <f>'[1]Qc, Winter, S1'!Q2*Main!$B$8</f>
        <v>0.96752400072849742</v>
      </c>
      <c r="R2" s="1">
        <f>'[1]Qc, Winter, S1'!R2*Main!$B$8</f>
        <v>0.32884240454537605</v>
      </c>
      <c r="S2" s="1">
        <f>'[1]Qc, Winter, S1'!S2*Main!$B$8</f>
        <v>1.3939375275499797</v>
      </c>
      <c r="T2" s="1">
        <f>'[1]Qc, Winter, S1'!T2*Main!$B$8</f>
        <v>1.1804012827895365</v>
      </c>
      <c r="U2" s="1">
        <f>'[1]Qc, Winter, S1'!U2*Main!$B$8</f>
        <v>0.46763536595655669</v>
      </c>
      <c r="V2" s="1">
        <f>'[1]Qc, Winter, S1'!V2*Main!$B$8</f>
        <v>2.0021404253697219</v>
      </c>
      <c r="W2" s="1">
        <f>'[1]Qc, Winter, S1'!W2*Main!$B$8</f>
        <v>1.031971111646325</v>
      </c>
      <c r="X2" s="1">
        <f>'[1]Qc, Winter, S1'!X2*Main!$B$8</f>
        <v>1.0153591605522378</v>
      </c>
      <c r="Y2" s="1">
        <f>'[1]Qc, Winter, S1'!Y2*Main!$B$8</f>
        <v>0.43280108888638485</v>
      </c>
    </row>
    <row r="3" spans="1:25" x14ac:dyDescent="0.3">
      <c r="A3">
        <v>2</v>
      </c>
      <c r="B3" s="1">
        <f>'[1]Qc, Winter, S1'!B3*Main!$B$8</f>
        <v>-4.0814676818886682</v>
      </c>
      <c r="C3" s="1">
        <f>'[1]Qc, Winter, S1'!C3*Main!$B$8</f>
        <v>-4.4359948889021723</v>
      </c>
      <c r="D3" s="1">
        <f>'[1]Qc, Winter, S1'!D3*Main!$B$8</f>
        <v>-4.7781790768361123</v>
      </c>
      <c r="E3" s="1">
        <f>'[1]Qc, Winter, S1'!E3*Main!$B$8</f>
        <v>-4.7433951580500553</v>
      </c>
      <c r="F3" s="1">
        <f>'[1]Qc, Winter, S1'!F3*Main!$B$8</f>
        <v>-4.9096285709253715</v>
      </c>
      <c r="G3" s="1">
        <f>'[1]Qc, Winter, S1'!G3*Main!$B$8</f>
        <v>-4.3704936157426753</v>
      </c>
      <c r="H3" s="1">
        <f>'[1]Qc, Winter, S1'!H3*Main!$B$8</f>
        <v>-3.2546435603653641</v>
      </c>
      <c r="I3" s="1">
        <f>'[1]Qc, Winter, S1'!I3*Main!$B$8</f>
        <v>-1.3396760488538906</v>
      </c>
      <c r="J3" s="1">
        <f>'[1]Qc, Winter, S1'!J3*Main!$B$8</f>
        <v>-0.39452689170370614</v>
      </c>
      <c r="K3" s="1">
        <f>'[1]Qc, Winter, S1'!K3*Main!$B$8</f>
        <v>-6.1717167090080322E-2</v>
      </c>
      <c r="L3" s="1">
        <f>'[1]Qc, Winter, S1'!L3*Main!$B$8</f>
        <v>-0.55406154201202718</v>
      </c>
      <c r="M3" s="1">
        <f>'[1]Qc, Winter, S1'!M3*Main!$B$8</f>
        <v>-0.40733528632967503</v>
      </c>
      <c r="N3" s="1">
        <f>'[1]Qc, Winter, S1'!N3*Main!$B$8</f>
        <v>-0.56380747591713243</v>
      </c>
      <c r="O3" s="1">
        <f>'[1]Qc, Winter, S1'!O3*Main!$B$8</f>
        <v>-0.56875131237648346</v>
      </c>
      <c r="P3" s="1">
        <f>'[1]Qc, Winter, S1'!P3*Main!$B$8</f>
        <v>-1.4378193813485902</v>
      </c>
      <c r="Q3" s="1">
        <f>'[1]Qc, Winter, S1'!Q3*Main!$B$8</f>
        <v>-2.0706862809866426</v>
      </c>
      <c r="R3" s="1">
        <f>'[1]Qc, Winter, S1'!R3*Main!$B$8</f>
        <v>-1.8414972639567624</v>
      </c>
      <c r="S3" s="1">
        <f>'[1]Qc, Winter, S1'!S3*Main!$B$8</f>
        <v>-0.6286001891828914</v>
      </c>
      <c r="T3" s="1">
        <f>'[1]Qc, Winter, S1'!T3*Main!$B$8</f>
        <v>-0.914387871146499</v>
      </c>
      <c r="U3" s="1">
        <f>'[1]Qc, Winter, S1'!U3*Main!$B$8</f>
        <v>-1.1494292542577771</v>
      </c>
      <c r="V3" s="1">
        <f>'[1]Qc, Winter, S1'!V3*Main!$B$8</f>
        <v>-1.8055496653419048</v>
      </c>
      <c r="W3" s="1">
        <f>'[1]Qc, Winter, S1'!W3*Main!$B$8</f>
        <v>-2.3437207223555916</v>
      </c>
      <c r="X3" s="1">
        <f>'[1]Qc, Winter, S1'!X3*Main!$B$8</f>
        <v>-3.1444201197627706</v>
      </c>
      <c r="Y3" s="1">
        <f>'[1]Qc, Winter, S1'!Y3*Main!$B$8</f>
        <v>-3.5393123316230333</v>
      </c>
    </row>
    <row r="4" spans="1:25" x14ac:dyDescent="0.3">
      <c r="A4">
        <v>3</v>
      </c>
      <c r="B4" s="1">
        <f>'[1]Qc, Winter, S1'!B4*Main!$B$8</f>
        <v>4.2633273552496043</v>
      </c>
      <c r="C4" s="1">
        <f>'[1]Qc, Winter, S1'!C4*Main!$B$8</f>
        <v>5.2810466375828966</v>
      </c>
      <c r="D4" s="1">
        <f>'[1]Qc, Winter, S1'!D4*Main!$B$8</f>
        <v>5.2810466375828966</v>
      </c>
      <c r="E4" s="1">
        <f>'[1]Qc, Winter, S1'!E4*Main!$B$8</f>
        <v>5.2810466375828966</v>
      </c>
      <c r="F4" s="1">
        <f>'[1]Qc, Winter, S1'!F4*Main!$B$8</f>
        <v>5.2810466375828966</v>
      </c>
      <c r="G4" s="1">
        <f>'[1]Qc, Winter, S1'!G4*Main!$B$8</f>
        <v>4.27898514365903</v>
      </c>
      <c r="H4" s="1">
        <f>'[1]Qc, Winter, S1'!H4*Main!$B$8</f>
        <v>1.9408416666523869</v>
      </c>
      <c r="I4" s="1">
        <f>'[1]Qc, Winter, S1'!I4*Main!$B$8</f>
        <v>0.24986324810067137</v>
      </c>
      <c r="J4" s="1">
        <f>'[1]Qc, Winter, S1'!J4*Main!$B$8</f>
        <v>-1.4619899854113967</v>
      </c>
      <c r="K4" s="1">
        <f>'[1]Qc, Winter, S1'!K4*Main!$B$8</f>
        <v>-1.4619899854113967</v>
      </c>
      <c r="L4" s="1">
        <f>'[1]Qc, Winter, S1'!L4*Main!$B$8</f>
        <v>-0.1259079935129078</v>
      </c>
      <c r="M4" s="1">
        <f>'[1]Qc, Winter, S1'!M4*Main!$B$8</f>
        <v>-1.5246211390491002</v>
      </c>
      <c r="N4" s="1">
        <f>'[1]Qc, Winter, S1'!N4*Main!$B$8</f>
        <v>-1.5246211390491002</v>
      </c>
      <c r="O4" s="1">
        <f>'[1]Qc, Winter, S1'!O4*Main!$B$8</f>
        <v>-1.1801621154681941</v>
      </c>
      <c r="P4" s="1">
        <f>'[1]Qc, Winter, S1'!P4*Main!$B$8</f>
        <v>-0.1467850447254756</v>
      </c>
      <c r="Q4" s="1">
        <f>'[1]Qc, Winter, S1'!Q4*Main!$B$8</f>
        <v>0.886588667231064</v>
      </c>
      <c r="R4" s="1">
        <f>'[1]Qc, Winter, S1'!R4*Main!$B$8</f>
        <v>1.2310465712165775</v>
      </c>
      <c r="S4" s="1">
        <f>'[1]Qc, Winter, S1'!S4*Main!$B$8</f>
        <v>1.2310465712165775</v>
      </c>
      <c r="T4" s="1">
        <f>'[1]Qc, Winter, S1'!T4*Main!$B$8</f>
        <v>1.2310465712165775</v>
      </c>
      <c r="U4" s="1">
        <f>'[1]Qc, Winter, S1'!U4*Main!$B$8</f>
        <v>1.2310465712165775</v>
      </c>
      <c r="V4" s="1">
        <f>'[1]Qc, Winter, S1'!V4*Main!$B$8</f>
        <v>1.2310465712165775</v>
      </c>
      <c r="W4" s="1">
        <f>'[1]Qc, Winter, S1'!W4*Main!$B$8</f>
        <v>2.5671285513607836</v>
      </c>
      <c r="X4" s="1">
        <f>'[1]Qc, Winter, S1'!X4*Main!$B$8</f>
        <v>3.9240875944718403</v>
      </c>
      <c r="Y4" s="1">
        <f>'[1]Qc, Winter, S1'!Y4*Main!$B$8</f>
        <v>3.9240875944718403</v>
      </c>
    </row>
    <row r="5" spans="1:25" x14ac:dyDescent="0.3">
      <c r="A5">
        <v>4</v>
      </c>
      <c r="B5" s="1">
        <f>'[1]Qc, Winter, S1'!B5*Main!$B$8</f>
        <v>9.0264650676279068</v>
      </c>
      <c r="C5" s="1">
        <f>'[1]Qc, Winter, S1'!C5*Main!$B$8</f>
        <v>6.962767195295112</v>
      </c>
      <c r="D5" s="1">
        <f>'[1]Qc, Winter, S1'!D5*Main!$B$8</f>
        <v>5.9604850441060169</v>
      </c>
      <c r="E5" s="1">
        <f>'[1]Qc, Winter, S1'!E5*Main!$B$8</f>
        <v>5.8327307320017008</v>
      </c>
      <c r="F5" s="1">
        <f>'[1]Qc, Winter, S1'!F5*Main!$B$8</f>
        <v>6.6292529336908776</v>
      </c>
      <c r="G5" s="1">
        <f>'[1]Qc, Winter, S1'!G5*Main!$B$8</f>
        <v>8.2311309858590853</v>
      </c>
      <c r="H5" s="1">
        <f>'[1]Qc, Winter, S1'!H5*Main!$B$8</f>
        <v>12.770667188044937</v>
      </c>
      <c r="I5" s="1">
        <f>'[1]Qc, Winter, S1'!I5*Main!$B$8</f>
        <v>15.590541061133326</v>
      </c>
      <c r="J5" s="1">
        <f>'[1]Qc, Winter, S1'!J5*Main!$B$8</f>
        <v>18.012661915169843</v>
      </c>
      <c r="K5" s="1">
        <f>'[1]Qc, Winter, S1'!K5*Main!$B$8</f>
        <v>19.835255325167594</v>
      </c>
      <c r="L5" s="1">
        <f>'[1]Qc, Winter, S1'!L5*Main!$B$8</f>
        <v>20.002649670308216</v>
      </c>
      <c r="M5" s="1">
        <f>'[1]Qc, Winter, S1'!M5*Main!$B$8</f>
        <v>19.643985969717882</v>
      </c>
      <c r="N5" s="1">
        <f>'[1]Qc, Winter, S1'!N5*Main!$B$8</f>
        <v>19.727648687548083</v>
      </c>
      <c r="O5" s="1">
        <f>'[1]Qc, Winter, S1'!O5*Main!$B$8</f>
        <v>19.526339376574814</v>
      </c>
      <c r="P5" s="1">
        <f>'[1]Qc, Winter, S1'!P5*Main!$B$8</f>
        <v>17.61501202231408</v>
      </c>
      <c r="Q5" s="1">
        <f>'[1]Qc, Winter, S1'!Q5*Main!$B$8</f>
        <v>16.735843169407307</v>
      </c>
      <c r="R5" s="1">
        <f>'[1]Qc, Winter, S1'!R5*Main!$B$8</f>
        <v>17.271441070026807</v>
      </c>
      <c r="S5" s="1">
        <f>'[1]Qc, Winter, S1'!S5*Main!$B$8</f>
        <v>23.540196338286687</v>
      </c>
      <c r="T5" s="1">
        <f>'[1]Qc, Winter, S1'!T5*Main!$B$8</f>
        <v>23.506023113239603</v>
      </c>
      <c r="U5" s="1">
        <f>'[1]Qc, Winter, S1'!U5*Main!$B$8</f>
        <v>22.788729846494849</v>
      </c>
      <c r="V5" s="1">
        <f>'[1]Qc, Winter, S1'!V5*Main!$B$8</f>
        <v>21.09337336329423</v>
      </c>
      <c r="W5" s="1">
        <f>'[1]Qc, Winter, S1'!W5*Main!$B$8</f>
        <v>18.75903960787679</v>
      </c>
      <c r="X5" s="1">
        <f>'[1]Qc, Winter, S1'!X5*Main!$B$8</f>
        <v>15.300308653047086</v>
      </c>
      <c r="Y5" s="1">
        <f>'[1]Qc, Winter, S1'!Y5*Main!$B$8</f>
        <v>11.738284276871113</v>
      </c>
    </row>
    <row r="6" spans="1:25" x14ac:dyDescent="0.3">
      <c r="A6">
        <v>5</v>
      </c>
      <c r="B6" s="1">
        <f>'[1]Qc, Winter, S1'!B6*Main!$B$8</f>
        <v>0.4245583631326128</v>
      </c>
      <c r="C6" s="1">
        <f>'[1]Qc, Winter, S1'!C6*Main!$B$8</f>
        <v>2.8767709763121568E-2</v>
      </c>
      <c r="D6" s="1">
        <f>'[1]Qc, Winter, S1'!D6*Main!$B$8</f>
        <v>-0.53753620528593282</v>
      </c>
      <c r="E6" s="1">
        <f>'[1]Qc, Winter, S1'!E6*Main!$B$8</f>
        <v>-0.8229804447509893</v>
      </c>
      <c r="F6" s="1">
        <f>'[1]Qc, Winter, S1'!F6*Main!$B$8</f>
        <v>-0.61687875418489035</v>
      </c>
      <c r="G6" s="1">
        <f>'[1]Qc, Winter, S1'!G6*Main!$B$8</f>
        <v>0.71621770877065016</v>
      </c>
      <c r="H6" s="1">
        <f>'[1]Qc, Winter, S1'!H6*Main!$B$8</f>
        <v>2.1690879931771696</v>
      </c>
      <c r="I6" s="1">
        <f>'[1]Qc, Winter, S1'!I6*Main!$B$8</f>
        <v>2.4675801002008781</v>
      </c>
      <c r="J6" s="1">
        <f>'[1]Qc, Winter, S1'!J6*Main!$B$8</f>
        <v>1.9677573070414649</v>
      </c>
      <c r="K6" s="1">
        <f>'[1]Qc, Winter, S1'!K6*Main!$B$8</f>
        <v>1.0909649584467567</v>
      </c>
      <c r="L6" s="1">
        <f>'[1]Qc, Winter, S1'!L6*Main!$B$8</f>
        <v>0.31272713065156565</v>
      </c>
      <c r="M6" s="1">
        <f>'[1]Qc, Winter, S1'!M6*Main!$B$8</f>
        <v>0.37058023316661215</v>
      </c>
      <c r="N6" s="1">
        <f>'[1]Qc, Winter, S1'!N6*Main!$B$8</f>
        <v>0.58391356962816077</v>
      </c>
      <c r="O6" s="1">
        <f>'[1]Qc, Winter, S1'!O6*Main!$B$8</f>
        <v>0.29103219002664543</v>
      </c>
      <c r="P6" s="1">
        <f>'[1]Qc, Winter, S1'!P6*Main!$B$8</f>
        <v>0.49810208082909013</v>
      </c>
      <c r="Q6" s="1">
        <f>'[1]Qc, Winter, S1'!Q6*Main!$B$8</f>
        <v>0.35637386647909997</v>
      </c>
      <c r="R6" s="1">
        <f>'[1]Qc, Winter, S1'!R6*Main!$B$8</f>
        <v>0.3491422382150734</v>
      </c>
      <c r="S6" s="1">
        <f>'[1]Qc, Winter, S1'!S6*Main!$B$8</f>
        <v>0.41163531429812894</v>
      </c>
      <c r="T6" s="1">
        <f>'[1]Qc, Winter, S1'!T6*Main!$B$8</f>
        <v>0.42248273024703337</v>
      </c>
      <c r="U6" s="1">
        <f>'[1]Qc, Winter, S1'!U6*Main!$B$8</f>
        <v>0.52372570519620831</v>
      </c>
      <c r="V6" s="1">
        <f>'[1]Qc, Winter, S1'!V6*Main!$B$8</f>
        <v>0.55988387884061674</v>
      </c>
      <c r="W6" s="1">
        <f>'[1]Qc, Winter, S1'!W6*Main!$B$8</f>
        <v>0.66064243336742512</v>
      </c>
      <c r="X6" s="1">
        <f>'[1]Qc, Winter, S1'!X6*Main!$B$8</f>
        <v>0.58151030669234793</v>
      </c>
      <c r="Y6" s="1">
        <f>'[1]Qc, Winter, S1'!Y6*Main!$B$8</f>
        <v>-6.6785466706559077E-2</v>
      </c>
    </row>
    <row r="7" spans="1:25" x14ac:dyDescent="0.3">
      <c r="A7">
        <v>8</v>
      </c>
      <c r="B7" s="1">
        <f>'[1]Qc, Winter, S1'!B7*Main!$B$8</f>
        <v>116.41339328136108</v>
      </c>
      <c r="C7" s="1">
        <f>'[1]Qc, Winter, S1'!C7*Main!$B$8</f>
        <v>116.83156206656938</v>
      </c>
      <c r="D7" s="1">
        <f>'[1]Qc, Winter, S1'!D7*Main!$B$8</f>
        <v>117.34144683983889</v>
      </c>
      <c r="E7" s="1">
        <f>'[1]Qc, Winter, S1'!E7*Main!$B$8</f>
        <v>117.30638944298134</v>
      </c>
      <c r="F7" s="1">
        <f>'[1]Qc, Winter, S1'!F7*Main!$B$8</f>
        <v>116.78706157019836</v>
      </c>
      <c r="G7" s="1">
        <f>'[1]Qc, Winter, S1'!G7*Main!$B$8</f>
        <v>115.86406361965069</v>
      </c>
      <c r="H7" s="1">
        <f>'[1]Qc, Winter, S1'!H7*Main!$B$8</f>
        <v>113.17625754234976</v>
      </c>
      <c r="I7" s="1">
        <f>'[1]Qc, Winter, S1'!I7*Main!$B$8</f>
        <v>111.09596425719815</v>
      </c>
      <c r="J7" s="1">
        <f>'[1]Qc, Winter, S1'!J7*Main!$B$8</f>
        <v>110.22964731914772</v>
      </c>
      <c r="K7" s="1">
        <f>'[1]Qc, Winter, S1'!K7*Main!$B$8</f>
        <v>83.660637331042693</v>
      </c>
      <c r="L7" s="1">
        <f>'[1]Qc, Winter, S1'!L7*Main!$B$8</f>
        <v>57.444924141061527</v>
      </c>
      <c r="M7" s="1">
        <f>'[1]Qc, Winter, S1'!M7*Main!$B$8</f>
        <v>57.104503991742632</v>
      </c>
      <c r="N7" s="1">
        <f>'[1]Qc, Winter, S1'!N7*Main!$B$8</f>
        <v>57.469917415591034</v>
      </c>
      <c r="O7" s="1">
        <f>'[1]Qc, Winter, S1'!O7*Main!$B$8</f>
        <v>57.739706005926053</v>
      </c>
      <c r="P7" s="1">
        <f>'[1]Qc, Winter, S1'!P7*Main!$B$8</f>
        <v>58.06515888096731</v>
      </c>
      <c r="Q7" s="1">
        <f>'[1]Qc, Winter, S1'!Q7*Main!$B$8</f>
        <v>87.524371596050088</v>
      </c>
      <c r="R7" s="1">
        <f>'[1]Qc, Winter, S1'!R7*Main!$B$8</f>
        <v>111.67138351535191</v>
      </c>
      <c r="S7" s="1">
        <f>'[1]Qc, Winter, S1'!S7*Main!$B$8</f>
        <v>109.77817434706429</v>
      </c>
      <c r="T7" s="1">
        <f>'[1]Qc, Winter, S1'!T7*Main!$B$8</f>
        <v>109.92771923557321</v>
      </c>
      <c r="U7" s="1">
        <f>'[1]Qc, Winter, S1'!U7*Main!$B$8</f>
        <v>110.20543424686281</v>
      </c>
      <c r="V7" s="1">
        <f>'[1]Qc, Winter, S1'!V7*Main!$B$8</f>
        <v>111.32275334069269</v>
      </c>
      <c r="W7" s="1">
        <f>'[1]Qc, Winter, S1'!W7*Main!$B$8</f>
        <v>112.22443930219549</v>
      </c>
      <c r="X7" s="1">
        <f>'[1]Qc, Winter, S1'!X7*Main!$B$8</f>
        <v>113.53018544846246</v>
      </c>
      <c r="Y7" s="1">
        <f>'[1]Qc, Winter, S1'!Y7*Main!$B$8</f>
        <v>115.09615713603826</v>
      </c>
    </row>
    <row r="8" spans="1:25" x14ac:dyDescent="0.3">
      <c r="A8">
        <v>9</v>
      </c>
      <c r="B8" s="1">
        <f>'[1]Qc, Winter, S1'!B8*Main!$B$8</f>
        <v>15.540578484933157</v>
      </c>
      <c r="C8" s="1">
        <f>'[1]Qc, Winter, S1'!C8*Main!$B$8</f>
        <v>15.233157616405443</v>
      </c>
      <c r="D8" s="1">
        <f>'[1]Qc, Winter, S1'!D8*Main!$B$8</f>
        <v>15.64767201580425</v>
      </c>
      <c r="E8" s="1">
        <f>'[1]Qc, Winter, S1'!E8*Main!$B$8</f>
        <v>15.280402261654444</v>
      </c>
      <c r="F8" s="1">
        <f>'[1]Qc, Winter, S1'!F8*Main!$B$8</f>
        <v>13.541698303716093</v>
      </c>
      <c r="G8" s="1">
        <f>'[1]Qc, Winter, S1'!G8*Main!$B$8</f>
        <v>11.799508104977102</v>
      </c>
      <c r="H8" s="1">
        <f>'[1]Qc, Winter, S1'!H8*Main!$B$8</f>
        <v>5.0616414267558225</v>
      </c>
      <c r="I8" s="1">
        <f>'[1]Qc, Winter, S1'!I8*Main!$B$8</f>
        <v>3.149605474399932</v>
      </c>
      <c r="J8" s="1">
        <f>'[1]Qc, Winter, S1'!J8*Main!$B$8</f>
        <v>6.083360347556658</v>
      </c>
      <c r="K8" s="1">
        <f>'[1]Qc, Winter, S1'!K8*Main!$B$8</f>
        <v>3.7285468297926023</v>
      </c>
      <c r="L8" s="1">
        <f>'[1]Qc, Winter, S1'!L8*Main!$B$8</f>
        <v>2.5681508888830167</v>
      </c>
      <c r="M8" s="1">
        <f>'[1]Qc, Winter, S1'!M8*Main!$B$8</f>
        <v>-3.4423505278348681</v>
      </c>
      <c r="N8" s="1">
        <f>'[1]Qc, Winter, S1'!N8*Main!$B$8</f>
        <v>2.6053201982185881</v>
      </c>
      <c r="O8" s="1">
        <f>'[1]Qc, Winter, S1'!O8*Main!$B$8</f>
        <v>4.2740943278287453</v>
      </c>
      <c r="P8" s="1">
        <f>'[1]Qc, Winter, S1'!P8*Main!$B$8</f>
        <v>6.7058527324714792</v>
      </c>
      <c r="Q8" s="1">
        <f>'[1]Qc, Winter, S1'!Q8*Main!$B$8</f>
        <v>8.6719746456409865</v>
      </c>
      <c r="R8" s="1">
        <f>'[1]Qc, Winter, S1'!R8*Main!$B$8</f>
        <v>9.2959343881460033</v>
      </c>
      <c r="S8" s="1">
        <f>'[1]Qc, Winter, S1'!S8*Main!$B$8</f>
        <v>5.4911925946880142</v>
      </c>
      <c r="T8" s="1">
        <f>'[1]Qc, Winter, S1'!T8*Main!$B$8</f>
        <v>5.3847279237992529</v>
      </c>
      <c r="U8" s="1">
        <f>'[1]Qc, Winter, S1'!U8*Main!$B$8</f>
        <v>7.3621896280506034</v>
      </c>
      <c r="V8" s="1">
        <f>'[1]Qc, Winter, S1'!V8*Main!$B$8</f>
        <v>10.254113040911543</v>
      </c>
      <c r="W8" s="1">
        <f>'[1]Qc, Winter, S1'!W8*Main!$B$8</f>
        <v>12.396963504124971</v>
      </c>
      <c r="X8" s="1">
        <f>'[1]Qc, Winter, S1'!X8*Main!$B$8</f>
        <v>12.527365483019226</v>
      </c>
      <c r="Y8" s="1">
        <f>'[1]Qc, Winter, S1'!Y8*Main!$B$8</f>
        <v>13.094964814016405</v>
      </c>
    </row>
    <row r="9" spans="1:25" x14ac:dyDescent="0.3">
      <c r="A9">
        <v>10</v>
      </c>
      <c r="B9" s="1">
        <f>'[1]Qc, Winter, S1'!B9*Main!$B$8</f>
        <v>-17.426889717278094</v>
      </c>
      <c r="C9" s="1">
        <f>'[1]Qc, Winter, S1'!C9*Main!$B$8</f>
        <v>-18.758407653579635</v>
      </c>
      <c r="D9" s="1">
        <f>'[1]Qc, Winter, S1'!D9*Main!$B$8</f>
        <v>-18.912567032372454</v>
      </c>
      <c r="E9" s="1">
        <f>'[1]Qc, Winter, S1'!E9*Main!$B$8</f>
        <v>-18.958056789715204</v>
      </c>
      <c r="F9" s="1">
        <f>'[1]Qc, Winter, S1'!F9*Main!$B$8</f>
        <v>-18.743244215022582</v>
      </c>
      <c r="G9" s="1">
        <f>'[1]Qc, Winter, S1'!G9*Main!$B$8</f>
        <v>-17.937887618146625</v>
      </c>
      <c r="H9" s="1">
        <f>'[1]Qc, Winter, S1'!H9*Main!$B$8</f>
        <v>-10.333217212964648</v>
      </c>
      <c r="I9" s="1">
        <f>'[1]Qc, Winter, S1'!I9*Main!$B$8</f>
        <v>-3.1798365012186958</v>
      </c>
      <c r="J9" s="1">
        <f>'[1]Qc, Winter, S1'!J9*Main!$B$8</f>
        <v>0.10495190944445634</v>
      </c>
      <c r="K9" s="1">
        <f>'[1]Qc, Winter, S1'!K9*Main!$B$8</f>
        <v>1.5168962129409691</v>
      </c>
      <c r="L9" s="1">
        <f>'[1]Qc, Winter, S1'!L9*Main!$B$8</f>
        <v>7.9590117593602933E-2</v>
      </c>
      <c r="M9" s="1">
        <f>'[1]Qc, Winter, S1'!M9*Main!$B$8</f>
        <v>-0.6735758112775152</v>
      </c>
      <c r="N9" s="1">
        <f>'[1]Qc, Winter, S1'!N9*Main!$B$8</f>
        <v>-1.3584490982204509</v>
      </c>
      <c r="O9" s="1">
        <f>'[1]Qc, Winter, S1'!O9*Main!$B$8</f>
        <v>-1.0413427216146005</v>
      </c>
      <c r="P9" s="1">
        <f>'[1]Qc, Winter, S1'!P9*Main!$B$8</f>
        <v>-3.6657660294478585</v>
      </c>
      <c r="Q9" s="1">
        <f>'[1]Qc, Winter, S1'!Q9*Main!$B$8</f>
        <v>-6.6723815201828716</v>
      </c>
      <c r="R9" s="1">
        <f>'[1]Qc, Winter, S1'!R9*Main!$B$8</f>
        <v>-6.7239797488492092</v>
      </c>
      <c r="S9" s="1">
        <f>'[1]Qc, Winter, S1'!S9*Main!$B$8</f>
        <v>-0.7737579710612178</v>
      </c>
      <c r="T9" s="1">
        <f>'[1]Qc, Winter, S1'!T9*Main!$B$8</f>
        <v>-1.0799628620193997</v>
      </c>
      <c r="U9" s="1">
        <f>'[1]Qc, Winter, S1'!U9*Main!$B$8</f>
        <v>-1.4026536599635659</v>
      </c>
      <c r="V9" s="1">
        <f>'[1]Qc, Winter, S1'!V9*Main!$B$8</f>
        <v>-3.2587966392345744</v>
      </c>
      <c r="W9" s="1">
        <f>'[1]Qc, Winter, S1'!W9*Main!$B$8</f>
        <v>-6.6271798544231375</v>
      </c>
      <c r="X9" s="1">
        <f>'[1]Qc, Winter, S1'!X9*Main!$B$8</f>
        <v>-10.064809110196192</v>
      </c>
      <c r="Y9" s="1">
        <f>'[1]Qc, Winter, S1'!Y9*Main!$B$8</f>
        <v>-12.20947134322666</v>
      </c>
    </row>
    <row r="10" spans="1:25" x14ac:dyDescent="0.3">
      <c r="A10">
        <v>12</v>
      </c>
      <c r="B10" s="1">
        <f>'[1]Qc, Winter, S1'!B10*Main!$B$8</f>
        <v>-37.814377042165773</v>
      </c>
      <c r="C10" s="1">
        <f>'[1]Qc, Winter, S1'!C10*Main!$B$8</f>
        <v>-43.606112860268681</v>
      </c>
      <c r="D10" s="1">
        <f>'[1]Qc, Winter, S1'!D10*Main!$B$8</f>
        <v>-41.301483160745569</v>
      </c>
      <c r="E10" s="1">
        <f>'[1]Qc, Winter, S1'!E10*Main!$B$8</f>
        <v>-42.761648176280865</v>
      </c>
      <c r="F10" s="1">
        <f>'[1]Qc, Winter, S1'!F10*Main!$B$8</f>
        <v>-42.78622205801647</v>
      </c>
      <c r="G10" s="1">
        <f>'[1]Qc, Winter, S1'!G10*Main!$B$8</f>
        <v>-41.980877503402773</v>
      </c>
      <c r="H10" s="1">
        <f>'[1]Qc, Winter, S1'!H10*Main!$B$8</f>
        <v>-18.696260744050065</v>
      </c>
      <c r="I10" s="1">
        <f>'[1]Qc, Winter, S1'!I10*Main!$B$8</f>
        <v>-0.75655453566406961</v>
      </c>
      <c r="J10" s="1">
        <f>'[1]Qc, Winter, S1'!J10*Main!$B$8</f>
        <v>6.5368412449208035</v>
      </c>
      <c r="K10" s="1">
        <f>'[1]Qc, Winter, S1'!K10*Main!$B$8</f>
        <v>15.204664104663637</v>
      </c>
      <c r="L10" s="1">
        <f>'[1]Qc, Winter, S1'!L10*Main!$B$8</f>
        <v>18.977725985567368</v>
      </c>
      <c r="M10" s="1">
        <f>'[1]Qc, Winter, S1'!M10*Main!$B$8</f>
        <v>17.689308795740093</v>
      </c>
      <c r="N10" s="1">
        <f>'[1]Qc, Winter, S1'!N10*Main!$B$8</f>
        <v>22.109407901401159</v>
      </c>
      <c r="O10" s="1">
        <f>'[1]Qc, Winter, S1'!O10*Main!$B$8</f>
        <v>15.912251980961642</v>
      </c>
      <c r="P10" s="1">
        <f>'[1]Qc, Winter, S1'!P10*Main!$B$8</f>
        <v>15.129573300079851</v>
      </c>
      <c r="Q10" s="1">
        <f>'[1]Qc, Winter, S1'!Q10*Main!$B$8</f>
        <v>3.4778953689039169</v>
      </c>
      <c r="R10" s="1">
        <f>'[1]Qc, Winter, S1'!R10*Main!$B$8</f>
        <v>1.0258850586777255</v>
      </c>
      <c r="S10" s="1">
        <f>'[1]Qc, Winter, S1'!S10*Main!$B$8</f>
        <v>24.037912687647935</v>
      </c>
      <c r="T10" s="1">
        <f>'[1]Qc, Winter, S1'!T10*Main!$B$8</f>
        <v>25.088693195840385</v>
      </c>
      <c r="U10" s="1">
        <f>'[1]Qc, Winter, S1'!U10*Main!$B$8</f>
        <v>26.598992091548098</v>
      </c>
      <c r="V10" s="1">
        <f>'[1]Qc, Winter, S1'!V10*Main!$B$8</f>
        <v>14.476215136529914</v>
      </c>
      <c r="W10" s="1">
        <f>'[1]Qc, Winter, S1'!W10*Main!$B$8</f>
        <v>1.0886053920555425</v>
      </c>
      <c r="X10" s="1">
        <f>'[1]Qc, Winter, S1'!X10*Main!$B$8</f>
        <v>-7.6880494069607694</v>
      </c>
      <c r="Y10" s="1">
        <f>'[1]Qc, Winter, S1'!Y10*Main!$B$8</f>
        <v>-12.300839310496354</v>
      </c>
    </row>
    <row r="11" spans="1:25" x14ac:dyDescent="0.3">
      <c r="A11">
        <v>15</v>
      </c>
      <c r="B11" s="1">
        <f>'[1]Qc, Winter, S1'!B11*Main!$B$8</f>
        <v>-4.0077751579163383</v>
      </c>
      <c r="C11" s="1">
        <f>'[1]Qc, Winter, S1'!C11*Main!$B$8</f>
        <v>-4.0077751579163383</v>
      </c>
      <c r="D11" s="1">
        <f>'[1]Qc, Winter, S1'!D11*Main!$B$8</f>
        <v>-4.0077751579163383</v>
      </c>
      <c r="E11" s="1">
        <f>'[1]Qc, Winter, S1'!E11*Main!$B$8</f>
        <v>-4.0077751579163383</v>
      </c>
      <c r="F11" s="1">
        <f>'[1]Qc, Winter, S1'!F11*Main!$B$8</f>
        <v>-4.0077751579163383</v>
      </c>
      <c r="G11" s="1">
        <f>'[1]Qc, Winter, S1'!G11*Main!$B$8</f>
        <v>-4.0077751579163383</v>
      </c>
      <c r="H11" s="1">
        <f>'[1]Qc, Winter, S1'!H11*Main!$B$8</f>
        <v>-3.8736840446154042</v>
      </c>
      <c r="I11" s="1">
        <f>'[1]Qc, Winter, S1'!I11*Main!$B$8</f>
        <v>-3.5401780756573626</v>
      </c>
      <c r="J11" s="1">
        <f>'[1]Qc, Winter, S1'!J11*Main!$B$8</f>
        <v>-3.4066609004545256</v>
      </c>
      <c r="K11" s="1">
        <f>'[1]Qc, Winter, S1'!K11*Main!$B$8</f>
        <v>-3.205524230503126</v>
      </c>
      <c r="L11" s="1">
        <f>'[1]Qc, Winter, S1'!L11*Main!$B$8</f>
        <v>-3.2725697871535928</v>
      </c>
      <c r="M11" s="1">
        <f>'[1]Qc, Winter, S1'!M11*Main!$B$8</f>
        <v>-3.205524230503126</v>
      </c>
      <c r="N11" s="1">
        <f>'[1]Qc, Winter, S1'!N11*Main!$B$8</f>
        <v>-3.2725697871535928</v>
      </c>
      <c r="O11" s="1">
        <f>'[1]Qc, Winter, S1'!O11*Main!$B$8</f>
        <v>-3.4737064571049929</v>
      </c>
      <c r="P11" s="1">
        <f>'[1]Qc, Winter, S1'!P11*Main!$B$8</f>
        <v>-3.4737064571049929</v>
      </c>
      <c r="Q11" s="1">
        <f>'[1]Qc, Winter, S1'!Q11*Main!$B$8</f>
        <v>-3.4737064571049929</v>
      </c>
      <c r="R11" s="1">
        <f>'[1]Qc, Winter, S1'!R11*Main!$B$8</f>
        <v>-3.6731213127621012</v>
      </c>
      <c r="S11" s="1">
        <f>'[1]Qc, Winter, S1'!S11*Main!$B$8</f>
        <v>-3.7395929313144705</v>
      </c>
      <c r="T11" s="1">
        <f>'[1]Qc, Winter, S1'!T11*Main!$B$8</f>
        <v>-3.7395929313144705</v>
      </c>
      <c r="U11" s="1">
        <f>'[1]Qc, Winter, S1'!U11*Main!$B$8</f>
        <v>-3.7395929313144705</v>
      </c>
      <c r="V11" s="1">
        <f>'[1]Qc, Winter, S1'!V11*Main!$B$8</f>
        <v>-3.7395929313144705</v>
      </c>
      <c r="W11" s="1">
        <f>'[1]Qc, Winter, S1'!W11*Main!$B$8</f>
        <v>-3.8140862510340607</v>
      </c>
      <c r="X11" s="1">
        <f>'[1]Qc, Winter, S1'!X11*Main!$B$8</f>
        <v>-4.0375662101928329</v>
      </c>
      <c r="Y11" s="1">
        <f>'[1]Qc, Winter, S1'!Y11*Main!$B$8</f>
        <v>-4.0375662101928329</v>
      </c>
    </row>
    <row r="12" spans="1:25" x14ac:dyDescent="0.3">
      <c r="A12">
        <v>16</v>
      </c>
      <c r="B12" s="1">
        <f>'[1]Qc, Winter, S1'!B12*Main!$B$8</f>
        <v>2.5001358537180001</v>
      </c>
      <c r="C12" s="1">
        <f>'[1]Qc, Winter, S1'!C12*Main!$B$8</f>
        <v>-1.5245304194979998</v>
      </c>
      <c r="D12" s="1">
        <f>'[1]Qc, Winter, S1'!D12*Main!$B$8</f>
        <v>-2.4413644420180001</v>
      </c>
      <c r="E12" s="1">
        <f>'[1]Qc, Winter, S1'!E12*Main!$B$8</f>
        <v>-1.0708151211739998</v>
      </c>
      <c r="F12" s="1">
        <f>'[1]Qc, Winter, S1'!F12*Main!$B$8</f>
        <v>-1.7502126404260001</v>
      </c>
      <c r="G12" s="1">
        <f>'[1]Qc, Winter, S1'!G12*Main!$B$8</f>
        <v>-0.284453632628</v>
      </c>
      <c r="H12" s="1">
        <f>'[1]Qc, Winter, S1'!H12*Main!$B$8</f>
        <v>4.7710632018060002</v>
      </c>
      <c r="I12" s="1">
        <f>'[1]Qc, Winter, S1'!I12*Main!$B$8</f>
        <v>8.5794506799659995</v>
      </c>
      <c r="J12" s="1">
        <f>'[1]Qc, Winter, S1'!J12*Main!$B$8</f>
        <v>9.7125634975419999</v>
      </c>
      <c r="K12" s="1">
        <f>'[1]Qc, Winter, S1'!K12*Main!$B$8</f>
        <v>8.0693148264100003</v>
      </c>
      <c r="L12" s="1">
        <f>'[1]Qc, Winter, S1'!L12*Main!$B$8</f>
        <v>8.1986119321499995</v>
      </c>
      <c r="M12" s="1">
        <f>'[1]Qc, Winter, S1'!M12*Main!$B$8</f>
        <v>8.2832427649979987</v>
      </c>
      <c r="N12" s="1">
        <f>'[1]Qc, Winter, S1'!N12*Main!$B$8</f>
        <v>7.1324985239119991</v>
      </c>
      <c r="O12" s="1">
        <f>'[1]Qc, Winter, S1'!O12*Main!$B$8</f>
        <v>6.9832191381939994</v>
      </c>
      <c r="P12" s="1">
        <f>'[1]Qc, Winter, S1'!P12*Main!$B$8</f>
        <v>4.914465446353999</v>
      </c>
      <c r="Q12" s="1">
        <f>'[1]Qc, Winter, S1'!Q12*Main!$B$8</f>
        <v>4.6852569407239999</v>
      </c>
      <c r="R12" s="1">
        <f>'[1]Qc, Winter, S1'!R12*Main!$B$8</f>
        <v>4.0963673954899997</v>
      </c>
      <c r="S12" s="1">
        <f>'[1]Qc, Winter, S1'!S12*Main!$B$8</f>
        <v>5.78898405245</v>
      </c>
      <c r="T12" s="1">
        <f>'[1]Qc, Winter, S1'!T12*Main!$B$8</f>
        <v>5.3470230364660001</v>
      </c>
      <c r="U12" s="1">
        <f>'[1]Qc, Winter, S1'!U12*Main!$B$8</f>
        <v>4.5324512703039996</v>
      </c>
      <c r="V12" s="1">
        <f>'[1]Qc, Winter, S1'!V12*Main!$B$8</f>
        <v>4.0046839932380003</v>
      </c>
      <c r="W12" s="1">
        <f>'[1]Qc, Winter, S1'!W12*Main!$B$8</f>
        <v>2.2497696398760003</v>
      </c>
      <c r="X12" s="1">
        <f>'[1]Qc, Winter, S1'!X12*Main!$B$8</f>
        <v>0.72171293567600014</v>
      </c>
      <c r="Y12" s="1">
        <f>'[1]Qc, Winter, S1'!Y12*Main!$B$8</f>
        <v>-1.0649379800040002</v>
      </c>
    </row>
    <row r="13" spans="1:25" x14ac:dyDescent="0.3">
      <c r="A13">
        <v>17</v>
      </c>
      <c r="B13" s="1">
        <f>'[1]Qc, Winter, S1'!B13*Main!$B$8</f>
        <v>-1.7017018797162033</v>
      </c>
      <c r="C13" s="1">
        <f>'[1]Qc, Winter, S1'!C13*Main!$B$8</f>
        <v>-1.7121322860519606</v>
      </c>
      <c r="D13" s="1">
        <f>'[1]Qc, Winter, S1'!D13*Main!$B$8</f>
        <v>-1.8705254750636739</v>
      </c>
      <c r="E13" s="1">
        <f>'[1]Qc, Winter, S1'!E13*Main!$B$8</f>
        <v>-1.7163295022513574</v>
      </c>
      <c r="F13" s="1">
        <f>'[1]Qc, Winter, S1'!F13*Main!$B$8</f>
        <v>-1.7216760874408061</v>
      </c>
      <c r="G13" s="1">
        <f>'[1]Qc, Winter, S1'!G13*Main!$B$8</f>
        <v>-1.5502379165467555</v>
      </c>
      <c r="H13" s="1">
        <f>'[1]Qc, Winter, S1'!H13*Main!$B$8</f>
        <v>-1.056777166905285</v>
      </c>
      <c r="I13" s="1">
        <f>'[1]Qc, Winter, S1'!I13*Main!$B$8</f>
        <v>-0.5935001184033063</v>
      </c>
      <c r="J13" s="1">
        <f>'[1]Qc, Winter, S1'!J13*Main!$B$8</f>
        <v>-0.43251548333408751</v>
      </c>
      <c r="K13" s="1">
        <f>'[1]Qc, Winter, S1'!K13*Main!$B$8</f>
        <v>-0.54531044354704994</v>
      </c>
      <c r="L13" s="1">
        <f>'[1]Qc, Winter, S1'!L13*Main!$B$8</f>
        <v>-0.79109822336623237</v>
      </c>
      <c r="M13" s="1">
        <f>'[1]Qc, Winter, S1'!M13*Main!$B$8</f>
        <v>-0.5919327612561025</v>
      </c>
      <c r="N13" s="1">
        <f>'[1]Qc, Winter, S1'!N13*Main!$B$8</f>
        <v>-0.67895236107121948</v>
      </c>
      <c r="O13" s="1">
        <f>'[1]Qc, Winter, S1'!O13*Main!$B$8</f>
        <v>-0.66297873509531791</v>
      </c>
      <c r="P13" s="1">
        <f>'[1]Qc, Winter, S1'!P13*Main!$B$8</f>
        <v>-0.83879417722421989</v>
      </c>
      <c r="Q13" s="1">
        <f>'[1]Qc, Winter, S1'!Q13*Main!$B$8</f>
        <v>-0.84584062264712079</v>
      </c>
      <c r="R13" s="1">
        <f>'[1]Qc, Winter, S1'!R13*Main!$B$8</f>
        <v>-0.6794560526394825</v>
      </c>
      <c r="S13" s="1">
        <f>'[1]Qc, Winter, S1'!S13*Main!$B$8</f>
        <v>-0.58740649567687964</v>
      </c>
      <c r="T13" s="1">
        <f>'[1]Qc, Winter, S1'!T13*Main!$B$8</f>
        <v>-0.70767637428974217</v>
      </c>
      <c r="U13" s="1">
        <f>'[1]Qc, Winter, S1'!U13*Main!$B$8</f>
        <v>-0.78546402558077633</v>
      </c>
      <c r="V13" s="1">
        <f>'[1]Qc, Winter, S1'!V13*Main!$B$8</f>
        <v>-0.70258413120013685</v>
      </c>
      <c r="W13" s="1">
        <f>'[1]Qc, Winter, S1'!W13*Main!$B$8</f>
        <v>-0.91312965162483706</v>
      </c>
      <c r="X13" s="1">
        <f>'[1]Qc, Winter, S1'!X13*Main!$B$8</f>
        <v>-1.1962069253779468</v>
      </c>
      <c r="Y13" s="1">
        <f>'[1]Qc, Winter, S1'!Y13*Main!$B$8</f>
        <v>-1.3341180834665509</v>
      </c>
    </row>
    <row r="14" spans="1:25" x14ac:dyDescent="0.3">
      <c r="A14">
        <v>18</v>
      </c>
      <c r="B14" s="1">
        <f>'[1]Qc, Winter, S1'!B14*Main!$B$8</f>
        <v>-1.2148149769447303</v>
      </c>
      <c r="C14" s="1">
        <f>'[1]Qc, Winter, S1'!C14*Main!$B$8</f>
        <v>-1.2148149769447303</v>
      </c>
      <c r="D14" s="1">
        <f>'[1]Qc, Winter, S1'!D14*Main!$B$8</f>
        <v>-1.2148149769447303</v>
      </c>
      <c r="E14" s="1">
        <f>'[1]Qc, Winter, S1'!E14*Main!$B$8</f>
        <v>-1.2148149769447303</v>
      </c>
      <c r="F14" s="1">
        <f>'[1]Qc, Winter, S1'!F14*Main!$B$8</f>
        <v>-1.1520119404363691</v>
      </c>
      <c r="G14" s="1">
        <f>'[1]Qc, Winter, S1'!G14*Main!$B$8</f>
        <v>-1.1866130448691918</v>
      </c>
      <c r="H14" s="1">
        <f>'[1]Qc, Winter, S1'!H14*Main!$B$8</f>
        <v>-1.0815408597306913</v>
      </c>
      <c r="I14" s="1">
        <f>'[1]Qc, Winter, S1'!I14*Main!$B$8</f>
        <v>-1.0465167980178578</v>
      </c>
      <c r="J14" s="1">
        <f>'[1]Qc, Winter, S1'!J14*Main!$B$8</f>
        <v>-1.0465167980178578</v>
      </c>
      <c r="K14" s="1">
        <f>'[1]Qc, Winter, S1'!K14*Main!$B$8</f>
        <v>-1.1610824027525237</v>
      </c>
      <c r="L14" s="1">
        <f>'[1]Qc, Winter, S1'!L14*Main!$B$8</f>
        <v>-1.073377319638473</v>
      </c>
      <c r="M14" s="1">
        <f>'[1]Qc, Winter, S1'!M14*Main!$B$8</f>
        <v>-1.0441422919337897</v>
      </c>
      <c r="N14" s="1">
        <f>'[1]Qc, Winter, S1'!N14*Main!$B$8</f>
        <v>-1.0514669906053842</v>
      </c>
      <c r="O14" s="1">
        <f>'[1]Qc, Winter, S1'!O14*Main!$B$8</f>
        <v>-1.1106931461034129</v>
      </c>
      <c r="P14" s="1">
        <f>'[1]Qc, Winter, S1'!P14*Main!$B$8</f>
        <v>-1.0795342421138709</v>
      </c>
      <c r="Q14" s="1">
        <f>'[1]Qc, Winter, S1'!Q14*Main!$B$8</f>
        <v>-1.0770679585932921</v>
      </c>
      <c r="R14" s="1">
        <f>'[1]Qc, Winter, S1'!R14*Main!$B$8</f>
        <v>-1.1074047680759744</v>
      </c>
      <c r="S14" s="1">
        <f>'[1]Qc, Winter, S1'!S14*Main!$B$8</f>
        <v>-1.1074047680759744</v>
      </c>
      <c r="T14" s="1">
        <f>'[1]Qc, Winter, S1'!T14*Main!$B$8</f>
        <v>-1.1074047680759744</v>
      </c>
      <c r="U14" s="1">
        <f>'[1]Qc, Winter, S1'!U14*Main!$B$8</f>
        <v>-1.0732817396916254</v>
      </c>
      <c r="V14" s="1">
        <f>'[1]Qc, Winter, S1'!V14*Main!$B$8</f>
        <v>-1.0700410135247935</v>
      </c>
      <c r="W14" s="1">
        <f>'[1]Qc, Winter, S1'!W14*Main!$B$8</f>
        <v>-1.1626879201773443</v>
      </c>
      <c r="X14" s="1">
        <f>'[1]Qc, Winter, S1'!X14*Main!$B$8</f>
        <v>-1.1626879201773443</v>
      </c>
      <c r="Y14" s="1">
        <f>'[1]Qc, Winter, S1'!Y14*Main!$B$8</f>
        <v>-1.1626879201773443</v>
      </c>
    </row>
    <row r="15" spans="1:25" x14ac:dyDescent="0.3">
      <c r="A15">
        <v>20</v>
      </c>
      <c r="B15" s="1">
        <f>'[1]Qc, Winter, S1'!B15*Main!$B$8</f>
        <v>-0.1801990841847817</v>
      </c>
      <c r="C15" s="1">
        <f>'[1]Qc, Winter, S1'!C15*Main!$B$8</f>
        <v>-0.1801990841847817</v>
      </c>
      <c r="D15" s="1">
        <f>'[1]Qc, Winter, S1'!D15*Main!$B$8</f>
        <v>-0.1801990841847817</v>
      </c>
      <c r="E15" s="1">
        <f>'[1]Qc, Winter, S1'!E15*Main!$B$8</f>
        <v>-0.1801990841847817</v>
      </c>
      <c r="F15" s="1">
        <f>'[1]Qc, Winter, S1'!F15*Main!$B$8</f>
        <v>-0.1801990841847817</v>
      </c>
      <c r="G15" s="1">
        <f>'[1]Qc, Winter, S1'!G15*Main!$B$8</f>
        <v>-0.1801990841847817</v>
      </c>
      <c r="H15" s="1">
        <f>'[1]Qc, Winter, S1'!H15*Main!$B$8</f>
        <v>-0.1801990841847817</v>
      </c>
      <c r="I15" s="1">
        <f>'[1]Qc, Winter, S1'!I15*Main!$B$8</f>
        <v>-0.1801990841847817</v>
      </c>
      <c r="J15" s="1">
        <f>'[1]Qc, Winter, S1'!J15*Main!$B$8</f>
        <v>-0.1801990841847817</v>
      </c>
      <c r="K15" s="1">
        <f>'[1]Qc, Winter, S1'!K15*Main!$B$8</f>
        <v>-0.1801990841847817</v>
      </c>
      <c r="L15" s="1">
        <f>'[1]Qc, Winter, S1'!L15*Main!$B$8</f>
        <v>-0.1801990841847817</v>
      </c>
      <c r="M15" s="1">
        <f>'[1]Qc, Winter, S1'!M15*Main!$B$8</f>
        <v>-0.84777543335312588</v>
      </c>
      <c r="N15" s="1">
        <f>'[1]Qc, Winter, S1'!N15*Main!$B$8</f>
        <v>-1.0703008830759073</v>
      </c>
      <c r="O15" s="1">
        <f>'[1]Qc, Winter, S1'!O15*Main!$B$8</f>
        <v>-1.0703008830759073</v>
      </c>
      <c r="P15" s="1">
        <f>'[1]Qc, Winter, S1'!P15*Main!$B$8</f>
        <v>-0.1801990841847817</v>
      </c>
      <c r="Q15" s="1">
        <f>'[1]Qc, Winter, S1'!Q15*Main!$B$8</f>
        <v>-0.1801990841847817</v>
      </c>
      <c r="R15" s="1">
        <f>'[1]Qc, Winter, S1'!R15*Main!$B$8</f>
        <v>-0.40917519002149638</v>
      </c>
      <c r="S15" s="1">
        <f>'[1]Qc, Winter, S1'!S15*Main!$B$8</f>
        <v>-1.0961035075316405</v>
      </c>
      <c r="T15" s="1">
        <f>'[1]Qc, Winter, S1'!T15*Main!$B$8</f>
        <v>-1.0961035075316405</v>
      </c>
      <c r="U15" s="1">
        <f>'[1]Qc, Winter, S1'!U15*Main!$B$8</f>
        <v>-1.0961035075316405</v>
      </c>
      <c r="V15" s="1">
        <f>'[1]Qc, Winter, S1'!V15*Main!$B$8</f>
        <v>-0.20599721850466093</v>
      </c>
      <c r="W15" s="1">
        <f>'[1]Qc, Winter, S1'!W15*Main!$B$8</f>
        <v>-0.20599721850466093</v>
      </c>
      <c r="X15" s="1">
        <f>'[1]Qc, Winter, S1'!X15*Main!$B$8</f>
        <v>-0.20599721850466093</v>
      </c>
      <c r="Y15" s="1">
        <f>'[1]Qc, Winter, S1'!Y15*Main!$B$8</f>
        <v>-0.20599721850466093</v>
      </c>
    </row>
    <row r="16" spans="1:25" x14ac:dyDescent="0.3">
      <c r="A16">
        <v>21</v>
      </c>
      <c r="B16" s="1">
        <f>'[1]Qc, Winter, S1'!B16*Main!$B$8</f>
        <v>-1.9217066088983186</v>
      </c>
      <c r="C16" s="1">
        <f>'[1]Qc, Winter, S1'!C16*Main!$B$8</f>
        <v>-1.9217066088983186</v>
      </c>
      <c r="D16" s="1">
        <f>'[1]Qc, Winter, S1'!D16*Main!$B$8</f>
        <v>-1.9217066088983186</v>
      </c>
      <c r="E16" s="1">
        <f>'[1]Qc, Winter, S1'!E16*Main!$B$8</f>
        <v>-1.9217066088983186</v>
      </c>
      <c r="F16" s="1">
        <f>'[1]Qc, Winter, S1'!F16*Main!$B$8</f>
        <v>-1.9217066088983186</v>
      </c>
      <c r="G16" s="1">
        <f>'[1]Qc, Winter, S1'!G16*Main!$B$8</f>
        <v>-1.9217066088983186</v>
      </c>
      <c r="H16" s="1">
        <f>'[1]Qc, Winter, S1'!H16*Main!$B$8</f>
        <v>-1.4508542075309863</v>
      </c>
      <c r="I16" s="1">
        <f>'[1]Qc, Winter, S1'!I16*Main!$B$8</f>
        <v>-0.31242377319436437</v>
      </c>
      <c r="J16" s="1">
        <f>'[1]Qc, Winter, S1'!J16*Main!$B$8</f>
        <v>-8.9897762204601231E-2</v>
      </c>
      <c r="K16" s="1">
        <f>'[1]Qc, Winter, S1'!K16*Main!$B$8</f>
        <v>-8.9897762204601231E-2</v>
      </c>
      <c r="L16" s="1">
        <f>'[1]Qc, Winter, S1'!L16*Main!$B$8</f>
        <v>-8.9897762204601231E-2</v>
      </c>
      <c r="M16" s="1">
        <f>'[1]Qc, Winter, S1'!M16*Main!$B$8</f>
        <v>-8.9897762204601231E-2</v>
      </c>
      <c r="N16" s="1">
        <f>'[1]Qc, Winter, S1'!N16*Main!$B$8</f>
        <v>-8.9897762204601231E-2</v>
      </c>
      <c r="O16" s="1">
        <f>'[1]Qc, Winter, S1'!O16*Main!$B$8</f>
        <v>-8.9897762204601231E-2</v>
      </c>
      <c r="P16" s="1">
        <f>'[1]Qc, Winter, S1'!P16*Main!$B$8</f>
        <v>-0.3188738680413159</v>
      </c>
      <c r="Q16" s="1">
        <f>'[1]Qc, Winter, S1'!Q16*Main!$B$8</f>
        <v>-1.0058021855514598</v>
      </c>
      <c r="R16" s="1">
        <f>'[1]Qc, Winter, S1'!R16*Main!$B$8</f>
        <v>-1.0058021855514598</v>
      </c>
      <c r="S16" s="1">
        <f>'[1]Qc, Winter, S1'!S16*Main!$B$8</f>
        <v>-1.0058021855514598</v>
      </c>
      <c r="T16" s="1">
        <f>'[1]Qc, Winter, S1'!T16*Main!$B$8</f>
        <v>-1.0058021855514598</v>
      </c>
      <c r="U16" s="1">
        <f>'[1]Qc, Winter, S1'!U16*Main!$B$8</f>
        <v>-1.0058021855514598</v>
      </c>
      <c r="V16" s="1">
        <f>'[1]Qc, Winter, S1'!V16*Main!$B$8</f>
        <v>-1.0058021855514598</v>
      </c>
      <c r="W16" s="1">
        <f>'[1]Qc, Winter, S1'!W16*Main!$B$8</f>
        <v>-1.0058021855514598</v>
      </c>
      <c r="X16" s="1">
        <f>'[1]Qc, Winter, S1'!X16*Main!$B$8</f>
        <v>-1.8959062295105125</v>
      </c>
      <c r="Y16" s="1">
        <f>'[1]Qc, Winter, S1'!Y16*Main!$B$8</f>
        <v>-1.8959062295105125</v>
      </c>
    </row>
    <row r="17" spans="1:25" x14ac:dyDescent="0.3">
      <c r="A17">
        <v>26</v>
      </c>
      <c r="B17" s="1">
        <f>'[1]Qc, Winter, S1'!B17*Main!$B$8</f>
        <v>0.90786030088607428</v>
      </c>
      <c r="C17" s="1">
        <f>'[1]Qc, Winter, S1'!C17*Main!$B$8</f>
        <v>0.63997400891211009</v>
      </c>
      <c r="D17" s="1">
        <f>'[1]Qc, Winter, S1'!D17*Main!$B$8</f>
        <v>0.38220003182378948</v>
      </c>
      <c r="E17" s="1">
        <f>'[1]Qc, Winter, S1'!E17*Main!$B$8</f>
        <v>0.39736347038084197</v>
      </c>
      <c r="F17" s="1">
        <f>'[1]Qc, Winter, S1'!F17*Main!$B$8</f>
        <v>-0.19035961513658348</v>
      </c>
      <c r="G17" s="1">
        <f>'[1]Qc, Winter, S1'!G17*Main!$B$8</f>
        <v>8.7987623737227669E-2</v>
      </c>
      <c r="H17" s="1">
        <f>'[1]Qc, Winter, S1'!H17*Main!$B$8</f>
        <v>1.9396668849039154</v>
      </c>
      <c r="I17" s="1">
        <f>'[1]Qc, Winter, S1'!I17*Main!$B$8</f>
        <v>3.613383954709394</v>
      </c>
      <c r="J17" s="1">
        <f>'[1]Qc, Winter, S1'!J17*Main!$B$8</f>
        <v>5.1428157571375035</v>
      </c>
      <c r="K17" s="1">
        <f>'[1]Qc, Winter, S1'!K17*Main!$B$8</f>
        <v>6.0303376350449591</v>
      </c>
      <c r="L17" s="1">
        <f>'[1]Qc, Winter, S1'!L17*Main!$B$8</f>
        <v>5.9494670823360707</v>
      </c>
      <c r="M17" s="1">
        <f>'[1]Qc, Winter, S1'!M17*Main!$B$8</f>
        <v>5.8787054916037897</v>
      </c>
      <c r="N17" s="1">
        <f>'[1]Qc, Winter, S1'!N17*Main!$B$8</f>
        <v>5.7371811817281229</v>
      </c>
      <c r="O17" s="1">
        <f>'[1]Qc, Winter, S1'!O17*Main!$B$8</f>
        <v>5.4591876115784981</v>
      </c>
      <c r="P17" s="1">
        <f>'[1]Qc, Winter, S1'!P17*Main!$B$8</f>
        <v>5.034617500040687</v>
      </c>
      <c r="Q17" s="1">
        <f>'[1]Qc, Winter, S1'!Q17*Main!$B$8</f>
        <v>3.9621396797968518</v>
      </c>
      <c r="R17" s="1">
        <f>'[1]Qc, Winter, S1'!R17*Main!$B$8</f>
        <v>3.75490770331808</v>
      </c>
      <c r="S17" s="1">
        <f>'[1]Qc, Winter, S1'!S17*Main!$B$8</f>
        <v>4.3462750718393455</v>
      </c>
      <c r="T17" s="1">
        <f>'[1]Qc, Winter, S1'!T17*Main!$B$8</f>
        <v>4.5656713229647075</v>
      </c>
      <c r="U17" s="1">
        <f>'[1]Qc, Winter, S1'!U17*Main!$B$8</f>
        <v>4.328200464867999</v>
      </c>
      <c r="V17" s="1">
        <f>'[1]Qc, Winter, S1'!V17*Main!$B$8</f>
        <v>3.980474923286236</v>
      </c>
      <c r="W17" s="1">
        <f>'[1]Qc, Winter, S1'!W17*Main!$B$8</f>
        <v>3.5104139289331435</v>
      </c>
      <c r="X17" s="1">
        <f>'[1]Qc, Winter, S1'!X17*Main!$B$8</f>
        <v>2.5338535180444302</v>
      </c>
      <c r="Y17" s="1">
        <f>'[1]Qc, Winter, S1'!Y17*Main!$B$8</f>
        <v>1.664140024367605</v>
      </c>
    </row>
    <row r="18" spans="1:25" x14ac:dyDescent="0.3">
      <c r="A18">
        <v>30</v>
      </c>
      <c r="B18" s="1">
        <f>'[1]Qc, Winter, S1'!B18*Main!$B$8</f>
        <v>-1.9347687402785907</v>
      </c>
      <c r="C18" s="1">
        <f>'[1]Qc, Winter, S1'!C18*Main!$B$8</f>
        <v>-2.2198635190525375</v>
      </c>
      <c r="D18" s="1">
        <f>'[1]Qc, Winter, S1'!D18*Main!$B$8</f>
        <v>-2.2725004031235678</v>
      </c>
      <c r="E18" s="1">
        <f>'[1]Qc, Winter, S1'!E18*Main!$B$8</f>
        <v>-2.2508469051596083</v>
      </c>
      <c r="F18" s="1">
        <f>'[1]Qc, Winter, S1'!F18*Main!$B$8</f>
        <v>-2.1348497023001944</v>
      </c>
      <c r="G18" s="1">
        <f>'[1]Qc, Winter, S1'!G18*Main!$B$8</f>
        <v>-1.8636491023519504</v>
      </c>
      <c r="H18" s="1">
        <f>'[1]Qc, Winter, S1'!H18*Main!$B$8</f>
        <v>-0.27892608732335633</v>
      </c>
      <c r="I18" s="1">
        <f>'[1]Qc, Winter, S1'!I18*Main!$B$8</f>
        <v>0.68986278878917806</v>
      </c>
      <c r="J18" s="1">
        <f>'[1]Qc, Winter, S1'!J18*Main!$B$8</f>
        <v>1.1726307500659272</v>
      </c>
      <c r="K18" s="1">
        <f>'[1]Qc, Winter, S1'!K18*Main!$B$8</f>
        <v>0.68058030860531538</v>
      </c>
      <c r="L18" s="1">
        <f>'[1]Qc, Winter, S1'!L18*Main!$B$8</f>
        <v>0.793250035755657</v>
      </c>
      <c r="M18" s="1">
        <f>'[1]Qc, Winter, S1'!M18*Main!$B$8</f>
        <v>1.2329438857619177</v>
      </c>
      <c r="N18" s="1">
        <f>'[1]Qc, Winter, S1'!N18*Main!$B$8</f>
        <v>1.4001410234305791</v>
      </c>
      <c r="O18" s="1">
        <f>'[1]Qc, Winter, S1'!O18*Main!$B$8</f>
        <v>1.3889256073487446</v>
      </c>
      <c r="P18" s="1">
        <f>'[1]Qc, Winter, S1'!P18*Main!$B$8</f>
        <v>0.62627461911477522</v>
      </c>
      <c r="Q18" s="1">
        <f>'[1]Qc, Winter, S1'!Q18*Main!$B$8</f>
        <v>0.33211682436253576</v>
      </c>
      <c r="R18" s="1">
        <f>'[1]Qc, Winter, S1'!R18*Main!$B$8</f>
        <v>0.33829567151306822</v>
      </c>
      <c r="S18" s="1">
        <f>'[1]Qc, Winter, S1'!S18*Main!$B$8</f>
        <v>0.38430646680624092</v>
      </c>
      <c r="T18" s="1">
        <f>'[1]Qc, Winter, S1'!T18*Main!$B$8</f>
        <v>-8.385270523423316E-2</v>
      </c>
      <c r="U18" s="1">
        <f>'[1]Qc, Winter, S1'!U18*Main!$B$8</f>
        <v>-0.59570046716308367</v>
      </c>
      <c r="V18" s="1">
        <f>'[1]Qc, Winter, S1'!V18*Main!$B$8</f>
        <v>-0.15772130835601741</v>
      </c>
      <c r="W18" s="1">
        <f>'[1]Qc, Winter, S1'!W18*Main!$B$8</f>
        <v>-0.64307147682435284</v>
      </c>
      <c r="X18" s="1">
        <f>'[1]Qc, Winter, S1'!X18*Main!$B$8</f>
        <v>-1.7068269113763959</v>
      </c>
      <c r="Y18" s="1">
        <f>'[1]Qc, Winter, S1'!Y18*Main!$B$8</f>
        <v>-1.7799603164620894</v>
      </c>
    </row>
    <row r="19" spans="1:25" x14ac:dyDescent="0.3">
      <c r="A19">
        <v>35</v>
      </c>
      <c r="B19" s="1">
        <f>'[1]Qc, Winter, S1'!B19*Main!$B$8</f>
        <v>4.0507046092340682</v>
      </c>
      <c r="C19" s="1">
        <f>'[1]Qc, Winter, S1'!C19*Main!$B$8</f>
        <v>4.9961125486642493</v>
      </c>
      <c r="D19" s="1">
        <f>'[1]Qc, Winter, S1'!D19*Main!$B$8</f>
        <v>4.9961125486642493</v>
      </c>
      <c r="E19" s="1">
        <f>'[1]Qc, Winter, S1'!E19*Main!$B$8</f>
        <v>4.9961125486642493</v>
      </c>
      <c r="F19" s="1">
        <f>'[1]Qc, Winter, S1'!F19*Main!$B$8</f>
        <v>4.9961125486642493</v>
      </c>
      <c r="G19" s="1">
        <f>'[1]Qc, Winter, S1'!G19*Main!$B$8</f>
        <v>4.9961125486642493</v>
      </c>
      <c r="H19" s="1">
        <f>'[1]Qc, Winter, S1'!H19*Main!$B$8</f>
        <v>2.475021906787426</v>
      </c>
      <c r="I19" s="1">
        <f>'[1]Qc, Winter, S1'!I19*Main!$B$8</f>
        <v>0.26906611924812945</v>
      </c>
      <c r="J19" s="1">
        <f>'[1]Qc, Winter, S1'!J19*Main!$B$8</f>
        <v>-4.6069863500501733E-2</v>
      </c>
      <c r="K19" s="1">
        <f>'[1]Qc, Winter, S1'!K19*Main!$B$8</f>
        <v>-1.306613770986462</v>
      </c>
      <c r="L19" s="1">
        <f>'[1]Qc, Winter, S1'!L19*Main!$B$8</f>
        <v>-0.36120584037199194</v>
      </c>
      <c r="M19" s="1">
        <f>'[1]Qc, Winter, S1'!M19*Main!$B$8</f>
        <v>-0.99147779411497194</v>
      </c>
      <c r="N19" s="1">
        <f>'[1]Qc, Winter, S1'!N19*Main!$B$8</f>
        <v>-1.306613770986462</v>
      </c>
      <c r="O19" s="1">
        <f>'[1]Qc, Winter, S1'!O19*Main!$B$8</f>
        <v>-1.306613770986462</v>
      </c>
      <c r="P19" s="1">
        <f>'[1]Qc, Winter, S1'!P19*Main!$B$8</f>
        <v>-4.6069863500501733E-2</v>
      </c>
      <c r="Q19" s="1">
        <f>'[1]Qc, Winter, S1'!Q19*Main!$B$8</f>
        <v>0.91304032789476519</v>
      </c>
      <c r="R19" s="1">
        <f>'[1]Qc, Winter, S1'!R19*Main!$B$8</f>
        <v>1.2327437250265205</v>
      </c>
      <c r="S19" s="1">
        <f>'[1]Qc, Winter, S1'!S19*Main!$B$8</f>
        <v>1.2327437250265205</v>
      </c>
      <c r="T19" s="1">
        <f>'[1]Qc, Winter, S1'!T19*Main!$B$8</f>
        <v>1.2327437250265205</v>
      </c>
      <c r="U19" s="1">
        <f>'[1]Qc, Winter, S1'!U19*Main!$B$8</f>
        <v>1.5478802661035629</v>
      </c>
      <c r="V19" s="1">
        <f>'[1]Qc, Winter, S1'!V19*Main!$B$8</f>
        <v>2.4932898893346898</v>
      </c>
      <c r="W19" s="1">
        <f>'[1]Qc, Winter, S1'!W19*Main!$B$8</f>
        <v>2.4932898893346898</v>
      </c>
      <c r="X19" s="1">
        <f>'[1]Qc, Winter, S1'!X19*Main!$B$8</f>
        <v>3.7538360536428592</v>
      </c>
      <c r="Y19" s="1">
        <f>'[1]Qc, Winter, S1'!Y19*Main!$B$8</f>
        <v>3.7538360536428592</v>
      </c>
    </row>
    <row r="20" spans="1:25" x14ac:dyDescent="0.3">
      <c r="A20">
        <v>36</v>
      </c>
      <c r="B20" s="1">
        <f>'[1]Qc, Winter, S1'!B20*Main!$B$8</f>
        <v>1.8607028944219999</v>
      </c>
      <c r="C20" s="1">
        <f>'[1]Qc, Winter, S1'!C20*Main!$B$8</f>
        <v>1.1860070881059999</v>
      </c>
      <c r="D20" s="1">
        <f>'[1]Qc, Winter, S1'!D20*Main!$B$8</f>
        <v>1.6550029534719999</v>
      </c>
      <c r="E20" s="1">
        <f>'[1]Qc, Winter, S1'!E20*Main!$B$8</f>
        <v>1.8207383344659998</v>
      </c>
      <c r="F20" s="1">
        <f>'[1]Qc, Winter, S1'!F20*Main!$B$8</f>
        <v>1.8148611932959999</v>
      </c>
      <c r="G20" s="1">
        <f>'[1]Qc, Winter, S1'!G20*Main!$B$8</f>
        <v>1.659704666408</v>
      </c>
      <c r="H20" s="1">
        <f>'[1]Qc, Winter, S1'!H20*Main!$B$8</f>
        <v>2.1968753693459999</v>
      </c>
      <c r="I20" s="1">
        <f>'[1]Qc, Winter, S1'!I20*Main!$B$8</f>
        <v>2.0664028353720001</v>
      </c>
      <c r="J20" s="1">
        <f>'[1]Qc, Winter, S1'!J20*Main!$B$8</f>
        <v>2.7587300651979998</v>
      </c>
      <c r="K20" s="1">
        <f>'[1]Qc, Winter, S1'!K20*Main!$B$8</f>
        <v>2.3061901951079999</v>
      </c>
      <c r="L20" s="1">
        <f>'[1]Qc, Winter, S1'!L20*Main!$B$8</f>
        <v>1.7690194921699998</v>
      </c>
      <c r="M20" s="1">
        <f>'[1]Qc, Winter, S1'!M20*Main!$B$8</f>
        <v>1.6679326640459999</v>
      </c>
      <c r="N20" s="1">
        <f>'[1]Qc, Winter, S1'!N20*Main!$B$8</f>
        <v>2.0640519789039997</v>
      </c>
      <c r="O20" s="1">
        <f>'[1]Qc, Winter, S1'!O20*Main!$B$8</f>
        <v>1.4504784407559999</v>
      </c>
      <c r="P20" s="1">
        <f>'[1]Qc, Winter, S1'!P20*Main!$B$8</f>
        <v>1.5480389841779998</v>
      </c>
      <c r="Q20" s="1">
        <f>'[1]Qc, Winter, S1'!Q20*Main!$B$8</f>
        <v>1.5574424100499999</v>
      </c>
      <c r="R20" s="1">
        <f>'[1]Qc, Winter, S1'!R20*Main!$B$8</f>
        <v>2.054648553032</v>
      </c>
      <c r="S20" s="1">
        <f>'[1]Qc, Winter, S1'!S20*Main!$B$8</f>
        <v>1.8889131720379999</v>
      </c>
      <c r="T20" s="1">
        <f>'[1]Qc, Winter, S1'!T20*Main!$B$8</f>
        <v>1.79840519802</v>
      </c>
      <c r="U20" s="1">
        <f>'[1]Qc, Winter, S1'!U20*Main!$B$8</f>
        <v>2.1087182517960001</v>
      </c>
      <c r="V20" s="1">
        <f>'[1]Qc, Winter, S1'!V20*Main!$B$8</f>
        <v>2.1956999411120002</v>
      </c>
      <c r="W20" s="1">
        <f>'[1]Qc, Winter, S1'!W20*Main!$B$8</f>
        <v>1.689090372258</v>
      </c>
      <c r="X20" s="1">
        <f>'[1]Qc, Winter, S1'!X20*Main!$B$8</f>
        <v>1.364672179674</v>
      </c>
      <c r="Y20" s="1">
        <f>'[1]Qc, Winter, S1'!Y20*Main!$B$8</f>
        <v>1.6432486711319998</v>
      </c>
    </row>
    <row r="21" spans="1:25" x14ac:dyDescent="0.3">
      <c r="A21">
        <v>42</v>
      </c>
      <c r="B21" s="1">
        <f>'[1]Qc, Winter, S1'!B21*Main!$B$8</f>
        <v>-2.5748840239101449</v>
      </c>
      <c r="C21" s="1">
        <f>'[1]Qc, Winter, S1'!C21*Main!$B$8</f>
        <v>-3.4397195903272708</v>
      </c>
      <c r="D21" s="1">
        <f>'[1]Qc, Winter, S1'!D21*Main!$B$8</f>
        <v>-3.5870617586499565</v>
      </c>
      <c r="E21" s="1">
        <f>'[1]Qc, Winter, S1'!E21*Main!$B$8</f>
        <v>-3.5870617586499565</v>
      </c>
      <c r="F21" s="1">
        <f>'[1]Qc, Winter, S1'!F21*Main!$B$8</f>
        <v>-3.5870617586499565</v>
      </c>
      <c r="G21" s="1">
        <f>'[1]Qc, Winter, S1'!G21*Main!$B$8</f>
        <v>-3.3884697027566486</v>
      </c>
      <c r="H21" s="1">
        <f>'[1]Qc, Winter, S1'!H21*Main!$B$8</f>
        <v>-1.7164559577593419</v>
      </c>
      <c r="I21" s="1">
        <f>'[1]Qc, Winter, S1'!I21*Main!$B$8</f>
        <v>-0.79396692061986185</v>
      </c>
      <c r="J21" s="1">
        <f>'[1]Qc, Winter, S1'!J21*Main!$B$8</f>
        <v>0.30148978401745546</v>
      </c>
      <c r="K21" s="1">
        <f>'[1]Qc, Winter, S1'!K21*Main!$B$8</f>
        <v>0.97413911100664974</v>
      </c>
      <c r="L21" s="1">
        <f>'[1]Qc, Winter, S1'!L21*Main!$B$8</f>
        <v>-0.40318805815449982</v>
      </c>
      <c r="M21" s="1">
        <f>'[1]Qc, Winter, S1'!M21*Main!$B$8</f>
        <v>-0.30709577740243627</v>
      </c>
      <c r="N21" s="1">
        <f>'[1]Qc, Winter, S1'!N21*Main!$B$8</f>
        <v>0.13492904376467585</v>
      </c>
      <c r="O21" s="1">
        <f>'[1]Qc, Winter, S1'!O21*Main!$B$8</f>
        <v>4.5244263278934216E-2</v>
      </c>
      <c r="P21" s="1">
        <f>'[1]Qc, Winter, S1'!P21*Main!$B$8</f>
        <v>-0.23022151319062586</v>
      </c>
      <c r="Q21" s="1">
        <f>'[1]Qc, Winter, S1'!Q21*Main!$B$8</f>
        <v>-1.2872422023788601</v>
      </c>
      <c r="R21" s="1">
        <f>'[1]Qc, Winter, S1'!R21*Main!$B$8</f>
        <v>-1.7164559518822007</v>
      </c>
      <c r="S21" s="1">
        <f>'[1]Qc, Winter, S1'!S21*Main!$B$8</f>
        <v>-0.67224801815868329</v>
      </c>
      <c r="T21" s="1">
        <f>'[1]Qc, Winter, S1'!T21*Main!$B$8</f>
        <v>-0.60818649765730737</v>
      </c>
      <c r="U21" s="1">
        <f>'[1]Qc, Winter, S1'!U21*Main!$B$8</f>
        <v>-0.24944064051056022</v>
      </c>
      <c r="V21" s="1">
        <f>'[1]Qc, Winter, S1'!V21*Main!$B$8</f>
        <v>-0.10209847218787445</v>
      </c>
      <c r="W21" s="1">
        <f>'[1]Qc, Winter, S1'!W21*Main!$B$8</f>
        <v>-0.89646502077587287</v>
      </c>
      <c r="X21" s="1">
        <f>'[1]Qc, Winter, S1'!X21*Main!$B$8</f>
        <v>-1.5114586466676387</v>
      </c>
      <c r="Y21" s="1">
        <f>'[1]Qc, Winter, S1'!Y21*Main!$B$8</f>
        <v>-1.8958277579216107</v>
      </c>
    </row>
    <row r="22" spans="1:25" x14ac:dyDescent="0.3">
      <c r="A22">
        <v>55</v>
      </c>
      <c r="B22" s="1">
        <f>'[1]Qc, Winter, S1'!B22*Main!$B$8</f>
        <v>0.89014439641032572</v>
      </c>
      <c r="C22" s="1">
        <f>'[1]Qc, Winter, S1'!C22*Main!$B$8</f>
        <v>0.89014439641032572</v>
      </c>
      <c r="D22" s="1">
        <f>'[1]Qc, Winter, S1'!D22*Main!$B$8</f>
        <v>0.89014439641032572</v>
      </c>
      <c r="E22" s="1">
        <f>'[1]Qc, Winter, S1'!E22*Main!$B$8</f>
        <v>0.89014439641032572</v>
      </c>
      <c r="F22" s="1">
        <f>'[1]Qc, Winter, S1'!F22*Main!$B$8</f>
        <v>0.89014439641032572</v>
      </c>
      <c r="G22" s="1">
        <f>'[1]Qc, Winter, S1'!G22*Main!$B$8</f>
        <v>0.89014439641032572</v>
      </c>
      <c r="H22" s="1">
        <f>'[1]Qc, Winter, S1'!H22*Main!$B$8</f>
        <v>0.89014439641032572</v>
      </c>
      <c r="I22" s="1">
        <f>'[1]Qc, Winter, S1'!I22*Main!$B$8</f>
        <v>0.89014439641032572</v>
      </c>
      <c r="J22" s="1">
        <f>'[1]Qc, Winter, S1'!J22*Main!$B$8</f>
        <v>0.89014439641032572</v>
      </c>
      <c r="K22" s="1">
        <f>'[1]Qc, Winter, S1'!K22*Main!$B$8</f>
        <v>0.89014439641032572</v>
      </c>
      <c r="L22" s="1">
        <f>'[1]Qc, Winter, S1'!L22*Main!$B$8</f>
        <v>0.89014439641032572</v>
      </c>
      <c r="M22" s="1">
        <f>'[1]Qc, Winter, S1'!M22*Main!$B$8</f>
        <v>0.89014439641032572</v>
      </c>
      <c r="N22" s="1">
        <f>'[1]Qc, Winter, S1'!N22*Main!$B$8</f>
        <v>0.89014439641032572</v>
      </c>
      <c r="O22" s="1">
        <f>'[1]Qc, Winter, S1'!O22*Main!$B$8</f>
        <v>0.89014439641032572</v>
      </c>
      <c r="P22" s="1">
        <f>'[1]Qc, Winter, S1'!P22*Main!$B$8</f>
        <v>0.89014439641032572</v>
      </c>
      <c r="Q22" s="1">
        <f>'[1]Qc, Winter, S1'!Q22*Main!$B$8</f>
        <v>0.89014439641032572</v>
      </c>
      <c r="R22" s="1">
        <f>'[1]Qc, Winter, S1'!R22*Main!$B$8</f>
        <v>0.89014439641032572</v>
      </c>
      <c r="S22" s="1">
        <f>'[1]Qc, Winter, S1'!S22*Main!$B$8</f>
        <v>0.89014439641032572</v>
      </c>
      <c r="T22" s="1">
        <f>'[1]Qc, Winter, S1'!T22*Main!$B$8</f>
        <v>0.89014439641032572</v>
      </c>
      <c r="U22" s="1">
        <f>'[1]Qc, Winter, S1'!U22*Main!$B$8</f>
        <v>0.89014439641032572</v>
      </c>
      <c r="V22" s="1">
        <f>'[1]Qc, Winter, S1'!V22*Main!$B$8</f>
        <v>0.89014439641032572</v>
      </c>
      <c r="W22" s="1">
        <f>'[1]Qc, Winter, S1'!W22*Main!$B$8</f>
        <v>0.89014439641032572</v>
      </c>
      <c r="X22" s="1">
        <f>'[1]Qc, Winter, S1'!X22*Main!$B$8</f>
        <v>0.89014439641032572</v>
      </c>
      <c r="Y22" s="1">
        <f>'[1]Qc, Winter, S1'!Y22*Main!$B$8</f>
        <v>0.89014439641032572</v>
      </c>
    </row>
    <row r="23" spans="1:25" x14ac:dyDescent="0.3">
      <c r="A23">
        <v>68</v>
      </c>
      <c r="B23" s="1">
        <f>'[1]Qc, Winter, S1'!B23*Main!$B$8</f>
        <v>1.948955292184648</v>
      </c>
      <c r="C23" s="1">
        <f>'[1]Qc, Winter, S1'!C23*Main!$B$8</f>
        <v>1.8308554539145494</v>
      </c>
      <c r="D23" s="1">
        <f>'[1]Qc, Winter, S1'!D23*Main!$B$8</f>
        <v>1.5208440091462527</v>
      </c>
      <c r="E23" s="1">
        <f>'[1]Qc, Winter, S1'!E23*Main!$B$8</f>
        <v>1.7767291377110883</v>
      </c>
      <c r="F23" s="1">
        <f>'[1]Qc, Winter, S1'!F23*Main!$B$8</f>
        <v>1.752124841769924</v>
      </c>
      <c r="G23" s="1">
        <f>'[1]Qc, Winter, S1'!G23*Main!$B$8</f>
        <v>1.9292743156030105</v>
      </c>
      <c r="H23" s="1">
        <f>'[1]Qc, Winter, S1'!H23*Main!$B$8</f>
        <v>2.062137403195043</v>
      </c>
      <c r="I23" s="1">
        <f>'[1]Qc, Winter, S1'!I23*Main!$B$8</f>
        <v>2.3967536992943441</v>
      </c>
      <c r="J23" s="1">
        <f>'[1]Qc, Winter, S1'!J23*Main!$B$8</f>
        <v>2.278652177223301</v>
      </c>
      <c r="K23" s="1">
        <f>'[1]Qc, Winter, S1'!K23*Main!$B$8</f>
        <v>2.4016725343951584</v>
      </c>
      <c r="L23" s="1">
        <f>'[1]Qc, Winter, S1'!L23*Main!$B$8</f>
        <v>2.3967520125548289</v>
      </c>
      <c r="M23" s="1">
        <f>'[1]Qc, Winter, S1'!M23*Main!$B$8</f>
        <v>2.4213574339685269</v>
      </c>
      <c r="N23" s="1">
        <f>'[1]Qc, Winter, S1'!N23*Main!$B$8</f>
        <v>2.6673981512508131</v>
      </c>
      <c r="O23" s="1">
        <f>'[1]Qc, Winter, S1'!O23*Main!$B$8</f>
        <v>2.6624781936160353</v>
      </c>
      <c r="P23" s="1">
        <f>'[1]Qc, Winter, S1'!P23*Main!$B$8</f>
        <v>2.1851583245724528</v>
      </c>
      <c r="Q23" s="1">
        <f>'[1]Qc, Winter, S1'!Q23*Main!$B$8</f>
        <v>2.076899529983014</v>
      </c>
      <c r="R23" s="1">
        <f>'[1]Qc, Winter, S1'!R23*Main!$B$8</f>
        <v>1.7668864102294839</v>
      </c>
      <c r="S23" s="1">
        <f>'[1]Qc, Winter, S1'!S23*Main!$B$8</f>
        <v>1.8111739219430714</v>
      </c>
      <c r="T23" s="1">
        <f>'[1]Qc, Winter, S1'!T23*Main!$B$8</f>
        <v>1.8111739219430714</v>
      </c>
      <c r="U23" s="1">
        <f>'[1]Qc, Winter, S1'!U23*Main!$B$8</f>
        <v>2.0670579250353729</v>
      </c>
      <c r="V23" s="1">
        <f>'[1]Qc, Winter, S1'!V23*Main!$B$8</f>
        <v>1.8111739219430714</v>
      </c>
      <c r="W23" s="1">
        <f>'[1]Qc, Winter, S1'!W23*Main!$B$8</f>
        <v>1.9686407412707159</v>
      </c>
      <c r="X23" s="1">
        <f>'[1]Qc, Winter, S1'!X23*Main!$B$8</f>
        <v>1.6389449699503147</v>
      </c>
      <c r="Y23" s="1">
        <f>'[1]Qc, Winter, S1'!Y23*Main!$B$8</f>
        <v>1.6340238868430033</v>
      </c>
    </row>
    <row r="24" spans="1:25" x14ac:dyDescent="0.3">
      <c r="A24">
        <v>72</v>
      </c>
      <c r="B24" s="1">
        <f>'[1]Qc, Winter, S1'!B24*Main!$B$8</f>
        <v>11.350870459739751</v>
      </c>
      <c r="C24" s="1">
        <f>'[1]Qc, Winter, S1'!C24*Main!$B$8</f>
        <v>9.345085627946224</v>
      </c>
      <c r="D24" s="1">
        <f>'[1]Qc, Winter, S1'!D24*Main!$B$8</f>
        <v>8.8241887053993899</v>
      </c>
      <c r="E24" s="1">
        <f>'[1]Qc, Winter, S1'!E24*Main!$B$8</f>
        <v>8.1248499462461812</v>
      </c>
      <c r="F24" s="1">
        <f>'[1]Qc, Winter, S1'!F24*Main!$B$8</f>
        <v>8.2467818480576423</v>
      </c>
      <c r="G24" s="1">
        <f>'[1]Qc, Winter, S1'!G24*Main!$B$8</f>
        <v>8.5750254718291963</v>
      </c>
      <c r="H24" s="1">
        <f>'[1]Qc, Winter, S1'!H24*Main!$B$8</f>
        <v>3.4741355677518091</v>
      </c>
      <c r="I24" s="1">
        <f>'[1]Qc, Winter, S1'!I24*Main!$B$8</f>
        <v>0.69002033731252221</v>
      </c>
      <c r="J24" s="1">
        <f>'[1]Qc, Winter, S1'!J24*Main!$B$8</f>
        <v>0.48427565074822432</v>
      </c>
      <c r="K24" s="1">
        <f>'[1]Qc, Winter, S1'!K24*Main!$B$8</f>
        <v>1.0717232922904354</v>
      </c>
      <c r="L24" s="1">
        <f>'[1]Qc, Winter, S1'!L24*Main!$B$8</f>
        <v>6.807312726735498</v>
      </c>
      <c r="M24" s="1">
        <f>'[1]Qc, Winter, S1'!M24*Main!$B$8</f>
        <v>5.8264341804063848</v>
      </c>
      <c r="N24" s="1">
        <f>'[1]Qc, Winter, S1'!N24*Main!$B$8</f>
        <v>3.6243460219282433</v>
      </c>
      <c r="O24" s="1">
        <f>'[1]Qc, Winter, S1'!O24*Main!$B$8</f>
        <v>5.7653748828674525</v>
      </c>
      <c r="P24" s="1">
        <f>'[1]Qc, Winter, S1'!P24*Main!$B$8</f>
        <v>8.170495198051432</v>
      </c>
      <c r="Q24" s="1">
        <f>'[1]Qc, Winter, S1'!Q24*Main!$B$8</f>
        <v>9.5309519276955559</v>
      </c>
      <c r="R24" s="1">
        <f>'[1]Qc, Winter, S1'!R24*Main!$B$8</f>
        <v>8.5065293897208427</v>
      </c>
      <c r="S24" s="1">
        <f>'[1]Qc, Winter, S1'!S24*Main!$B$8</f>
        <v>1.3030292438154674</v>
      </c>
      <c r="T24" s="1">
        <f>'[1]Qc, Winter, S1'!T24*Main!$B$8</f>
        <v>2.7212638808919363</v>
      </c>
      <c r="U24" s="1">
        <f>'[1]Qc, Winter, S1'!U24*Main!$B$8</f>
        <v>2.7107268132596558</v>
      </c>
      <c r="V24" s="1">
        <f>'[1]Qc, Winter, S1'!V24*Main!$B$8</f>
        <v>3.0978041023490523</v>
      </c>
      <c r="W24" s="1">
        <f>'[1]Qc, Winter, S1'!W24*Main!$B$8</f>
        <v>6.0312970900952436</v>
      </c>
      <c r="X24" s="1">
        <f>'[1]Qc, Winter, S1'!X24*Main!$B$8</f>
        <v>9.4709760370527523</v>
      </c>
      <c r="Y24" s="1">
        <f>'[1]Qc, Winter, S1'!Y24*Main!$B$8</f>
        <v>8.2323249417806235</v>
      </c>
    </row>
    <row r="25" spans="1:25" x14ac:dyDescent="0.3">
      <c r="A25">
        <v>103</v>
      </c>
      <c r="B25" s="1">
        <f>'[1]Qc, Winter, S1'!B25*Main!$B$8</f>
        <v>-22.294013833533729</v>
      </c>
      <c r="C25" s="1">
        <f>'[1]Qc, Winter, S1'!C25*Main!$B$8</f>
        <v>-26.250823269532155</v>
      </c>
      <c r="D25" s="1">
        <f>'[1]Qc, Winter, S1'!D25*Main!$B$8</f>
        <v>-25.552489583798987</v>
      </c>
      <c r="E25" s="1">
        <f>'[1]Qc, Winter, S1'!E25*Main!$B$8</f>
        <v>-25.215895888290195</v>
      </c>
      <c r="F25" s="1">
        <f>'[1]Qc, Winter, S1'!F25*Main!$B$8</f>
        <v>-25.106435691441362</v>
      </c>
      <c r="G25" s="1">
        <f>'[1]Qc, Winter, S1'!G25*Main!$B$8</f>
        <v>-24.776658936054208</v>
      </c>
      <c r="H25" s="1">
        <f>'[1]Qc, Winter, S1'!H25*Main!$B$8</f>
        <v>-6.9851827909702955</v>
      </c>
      <c r="I25" s="1">
        <f>'[1]Qc, Winter, S1'!I25*Main!$B$8</f>
        <v>5.0906323738491439</v>
      </c>
      <c r="J25" s="1">
        <f>'[1]Qc, Winter, S1'!J25*Main!$B$8</f>
        <v>9.5092316947936091</v>
      </c>
      <c r="K25" s="1">
        <f>'[1]Qc, Winter, S1'!K25*Main!$B$8</f>
        <v>14.075077607052487</v>
      </c>
      <c r="L25" s="1">
        <f>'[1]Qc, Winter, S1'!L25*Main!$B$8</f>
        <v>9.0188000472197185</v>
      </c>
      <c r="M25" s="1">
        <f>'[1]Qc, Winter, S1'!M25*Main!$B$8</f>
        <v>7.63567126990689</v>
      </c>
      <c r="N25" s="1">
        <f>'[1]Qc, Winter, S1'!N25*Main!$B$8</f>
        <v>7.9466503889073978</v>
      </c>
      <c r="O25" s="1">
        <f>'[1]Qc, Winter, S1'!O25*Main!$B$8</f>
        <v>8.3108736299589019</v>
      </c>
      <c r="P25" s="1">
        <f>'[1]Qc, Winter, S1'!P25*Main!$B$8</f>
        <v>4.3148213410630119</v>
      </c>
      <c r="Q25" s="1">
        <f>'[1]Qc, Winter, S1'!Q25*Main!$B$8</f>
        <v>-2.370517268356001</v>
      </c>
      <c r="R25" s="1">
        <f>'[1]Qc, Winter, S1'!R25*Main!$B$8</f>
        <v>-4.3757043302439858</v>
      </c>
      <c r="S25" s="1">
        <f>'[1]Qc, Winter, S1'!S25*Main!$B$8</f>
        <v>6.1912517414815653</v>
      </c>
      <c r="T25" s="1">
        <f>'[1]Qc, Winter, S1'!T25*Main!$B$8</f>
        <v>8.8331922505861851</v>
      </c>
      <c r="U25" s="1">
        <f>'[1]Qc, Winter, S1'!U25*Main!$B$8</f>
        <v>6.5543786459263673</v>
      </c>
      <c r="V25" s="1">
        <f>'[1]Qc, Winter, S1'!V25*Main!$B$8</f>
        <v>4.7858982051444787</v>
      </c>
      <c r="W25" s="1">
        <f>'[1]Qc, Winter, S1'!W25*Main!$B$8</f>
        <v>2.150162584802918</v>
      </c>
      <c r="X25" s="1">
        <f>'[1]Qc, Winter, S1'!X25*Main!$B$8</f>
        <v>-6.8938143035736097</v>
      </c>
      <c r="Y25" s="1">
        <f>'[1]Qc, Winter, S1'!Y25*Main!$B$8</f>
        <v>-8.9343342444957745</v>
      </c>
    </row>
    <row r="26" spans="1:25" x14ac:dyDescent="0.3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x14ac:dyDescent="0.3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x14ac:dyDescent="0.3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x14ac:dyDescent="0.3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x14ac:dyDescent="0.3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x14ac:dyDescent="0.3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x14ac:dyDescent="0.3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Main</vt:lpstr>
      <vt:lpstr>PV Scenarios</vt:lpstr>
      <vt:lpstr>EV Scenarios</vt:lpstr>
      <vt:lpstr>EV Distribution</vt:lpstr>
      <vt:lpstr>PV Distribution</vt:lpstr>
      <vt:lpstr>ESS Distribution</vt:lpstr>
      <vt:lpstr>ESS Characterization</vt:lpstr>
      <vt:lpstr>Pc, Winter, S1</vt:lpstr>
      <vt:lpstr>Qc, Winter, S1</vt:lpstr>
      <vt:lpstr>Pg, Winter, S1</vt:lpstr>
      <vt:lpstr>Qg, Winter, S1</vt:lpstr>
      <vt:lpstr>GenStatus, Winter</vt:lpstr>
      <vt:lpstr>DownFlex, Winter</vt:lpstr>
      <vt:lpstr>UpFlex, Winter</vt:lpstr>
      <vt:lpstr>CostFlex, Winter</vt:lpstr>
      <vt:lpstr>Pc, Summer, S1</vt:lpstr>
      <vt:lpstr>Qc, Summer, S1</vt:lpstr>
      <vt:lpstr>Pg, Summer, S1</vt:lpstr>
      <vt:lpstr>Qg, Summer, S1</vt:lpstr>
      <vt:lpstr>GenStatus, Summer</vt:lpstr>
      <vt:lpstr>DownFlex, Summer</vt:lpstr>
      <vt:lpstr>UpFlex, Summer</vt:lpstr>
      <vt:lpstr>CostFlex,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2023-03-21T11:40:44Z</dcterms:modified>
</cp:coreProperties>
</file>