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Location1\"/>
    </mc:Choice>
  </mc:AlternateContent>
  <xr:revisionPtr revIDLastSave="0" documentId="13_ncr:1_{BCAB20E3-C78C-4F94-919F-0D6736DBA45E}" xr6:coauthVersionLast="47" xr6:coauthVersionMax="47" xr10:uidLastSave="{00000000-0000-0000-0000-000000000000}"/>
  <bookViews>
    <workbookView xWindow="28680" yWindow="-7575" windowWidth="38640" windowHeight="21240" xr2:uid="{00000000-000D-0000-FFFF-FFFF00000000}"/>
  </bookViews>
  <sheets>
    <sheet name="Main" sheetId="2" r:id="rId1"/>
    <sheet name="PV Scenarios" sheetId="11" r:id="rId2"/>
    <sheet name="EV Scenarios" sheetId="20" r:id="rId3"/>
    <sheet name="EV Distribution" sheetId="31" r:id="rId4"/>
    <sheet name="PV Distribution" sheetId="35" r:id="rId5"/>
    <sheet name="ESS Distribution" sheetId="36" r:id="rId6"/>
    <sheet name="ESS Characterization" sheetId="37" r:id="rId7"/>
    <sheet name="Pc, Winter, S1" sheetId="1" r:id="rId8"/>
    <sheet name="Qc, Winter, S1" sheetId="3" r:id="rId9"/>
    <sheet name="Pg, Winter, S1" sheetId="5" r:id="rId10"/>
    <sheet name="Qg, Winter, S1" sheetId="6" r:id="rId11"/>
    <sheet name="GenStatus, Winter" sheetId="4" r:id="rId12"/>
    <sheet name="DownFlex, Winter" sheetId="7" r:id="rId13"/>
    <sheet name="UpFlex, Winter" sheetId="8" r:id="rId14"/>
    <sheet name="CostFlex, Winter" sheetId="9" r:id="rId15"/>
    <sheet name="Pc, Summer, S1" sheetId="22" r:id="rId16"/>
    <sheet name="Qc, Summer, S1" sheetId="32" r:id="rId17"/>
    <sheet name="Pg, Summer, S1" sheetId="24" r:id="rId18"/>
    <sheet name="Qg, Summer, S1" sheetId="25" r:id="rId19"/>
    <sheet name="GenStatus, Summer" sheetId="26" r:id="rId20"/>
    <sheet name="DownFlex, Summer" sheetId="33" r:id="rId21"/>
    <sheet name="UpFlex, Summer" sheetId="34" r:id="rId22"/>
    <sheet name="CostFlex, Summer" sheetId="29" r:id="rId23"/>
  </sheets>
  <externalReferences>
    <externalReference r:id="rId24"/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7" l="1"/>
  <c r="C7" i="37" s="1"/>
  <c r="D7" i="37" s="1"/>
  <c r="B6" i="36"/>
  <c r="B3" i="37"/>
  <c r="C3" i="37" s="1"/>
  <c r="D3" i="37" s="1"/>
  <c r="B4" i="37"/>
  <c r="C4" i="37" s="1"/>
  <c r="D4" i="37" s="1"/>
  <c r="B5" i="37"/>
  <c r="C5" i="37" s="1"/>
  <c r="D5" i="37" s="1"/>
  <c r="B2" i="37"/>
  <c r="C2" i="37" s="1"/>
  <c r="D2" i="37" s="1"/>
  <c r="B3" i="36"/>
  <c r="B4" i="36"/>
  <c r="B5" i="36"/>
  <c r="B7" i="36"/>
  <c r="B6" i="37" s="1"/>
  <c r="C6" i="37" s="1"/>
  <c r="D6" i="37" s="1"/>
  <c r="B2" i="36"/>
  <c r="B5" i="35" l="1"/>
  <c r="B3" i="35"/>
  <c r="N17" i="24" s="1"/>
  <c r="B4" i="35"/>
  <c r="C18" i="24" s="1"/>
  <c r="D19" i="24"/>
  <c r="B2" i="35"/>
  <c r="M16" i="24" s="1"/>
  <c r="V16" i="5" l="1"/>
  <c r="B17" i="5"/>
  <c r="Y19" i="5"/>
  <c r="K17" i="5"/>
  <c r="N18" i="24"/>
  <c r="Y17" i="24"/>
  <c r="B19" i="5"/>
  <c r="X16" i="5"/>
  <c r="L18" i="24"/>
  <c r="O19" i="5"/>
  <c r="L16" i="5"/>
  <c r="W17" i="24"/>
  <c r="M19" i="5"/>
  <c r="J16" i="5"/>
  <c r="M17" i="24"/>
  <c r="C19" i="5"/>
  <c r="K17" i="24"/>
  <c r="X18" i="5"/>
  <c r="B19" i="24"/>
  <c r="X16" i="24"/>
  <c r="N18" i="5"/>
  <c r="B17" i="24"/>
  <c r="Y19" i="24"/>
  <c r="V16" i="24"/>
  <c r="L18" i="5"/>
  <c r="O19" i="24"/>
  <c r="L16" i="24"/>
  <c r="Y17" i="5"/>
  <c r="M19" i="24"/>
  <c r="J16" i="24"/>
  <c r="W17" i="5"/>
  <c r="C19" i="24"/>
  <c r="M17" i="5"/>
  <c r="X18" i="24"/>
  <c r="B18" i="5"/>
  <c r="N19" i="5"/>
  <c r="Y18" i="5"/>
  <c r="M18" i="5"/>
  <c r="X17" i="5"/>
  <c r="L17" i="5"/>
  <c r="W16" i="5"/>
  <c r="K16" i="5"/>
  <c r="B18" i="24"/>
  <c r="N19" i="24"/>
  <c r="Y18" i="24"/>
  <c r="M18" i="24"/>
  <c r="X17" i="24"/>
  <c r="L17" i="24"/>
  <c r="W16" i="24"/>
  <c r="K16" i="24"/>
  <c r="X19" i="5"/>
  <c r="L19" i="5"/>
  <c r="W18" i="5"/>
  <c r="K18" i="5"/>
  <c r="V17" i="5"/>
  <c r="J17" i="5"/>
  <c r="U16" i="5"/>
  <c r="I16" i="5"/>
  <c r="X19" i="24"/>
  <c r="L19" i="24"/>
  <c r="W18" i="24"/>
  <c r="K18" i="24"/>
  <c r="V17" i="24"/>
  <c r="J17" i="24"/>
  <c r="U16" i="24"/>
  <c r="I16" i="24"/>
  <c r="W19" i="5"/>
  <c r="K19" i="5"/>
  <c r="V18" i="5"/>
  <c r="J18" i="5"/>
  <c r="U17" i="5"/>
  <c r="I17" i="5"/>
  <c r="T16" i="5"/>
  <c r="H16" i="5"/>
  <c r="W19" i="24"/>
  <c r="K19" i="24"/>
  <c r="V18" i="24"/>
  <c r="J18" i="24"/>
  <c r="U17" i="24"/>
  <c r="I17" i="24"/>
  <c r="T16" i="24"/>
  <c r="H16" i="24"/>
  <c r="V19" i="5"/>
  <c r="J19" i="5"/>
  <c r="U18" i="5"/>
  <c r="I18" i="5"/>
  <c r="T17" i="5"/>
  <c r="H17" i="5"/>
  <c r="S16" i="5"/>
  <c r="G16" i="5"/>
  <c r="V19" i="24"/>
  <c r="J19" i="24"/>
  <c r="U18" i="24"/>
  <c r="I18" i="24"/>
  <c r="T17" i="24"/>
  <c r="H17" i="24"/>
  <c r="S16" i="24"/>
  <c r="G16" i="24"/>
  <c r="U19" i="5"/>
  <c r="I19" i="5"/>
  <c r="T18" i="5"/>
  <c r="H18" i="5"/>
  <c r="S17" i="5"/>
  <c r="G17" i="5"/>
  <c r="R16" i="5"/>
  <c r="F16" i="5"/>
  <c r="U19" i="24"/>
  <c r="I19" i="24"/>
  <c r="T18" i="24"/>
  <c r="H18" i="24"/>
  <c r="S17" i="24"/>
  <c r="G17" i="24"/>
  <c r="R16" i="24"/>
  <c r="F16" i="24"/>
  <c r="T19" i="5"/>
  <c r="H19" i="5"/>
  <c r="S18" i="5"/>
  <c r="G18" i="5"/>
  <c r="R17" i="5"/>
  <c r="F17" i="5"/>
  <c r="Q16" i="5"/>
  <c r="E16" i="5"/>
  <c r="T19" i="24"/>
  <c r="H19" i="24"/>
  <c r="S18" i="24"/>
  <c r="G18" i="24"/>
  <c r="R17" i="24"/>
  <c r="F17" i="24"/>
  <c r="Q16" i="24"/>
  <c r="E16" i="24"/>
  <c r="S19" i="5"/>
  <c r="G19" i="5"/>
  <c r="R18" i="5"/>
  <c r="F18" i="5"/>
  <c r="Q17" i="5"/>
  <c r="E17" i="5"/>
  <c r="P16" i="5"/>
  <c r="D16" i="5"/>
  <c r="S19" i="24"/>
  <c r="G19" i="24"/>
  <c r="R18" i="24"/>
  <c r="F18" i="24"/>
  <c r="Q17" i="24"/>
  <c r="E17" i="24"/>
  <c r="P16" i="24"/>
  <c r="D16" i="24"/>
  <c r="R19" i="5"/>
  <c r="F19" i="5"/>
  <c r="Q18" i="5"/>
  <c r="E18" i="5"/>
  <c r="P17" i="5"/>
  <c r="D17" i="5"/>
  <c r="O16" i="5"/>
  <c r="C16" i="5"/>
  <c r="R19" i="24"/>
  <c r="F19" i="24"/>
  <c r="Q18" i="24"/>
  <c r="E18" i="24"/>
  <c r="P17" i="24"/>
  <c r="D17" i="24"/>
  <c r="O16" i="24"/>
  <c r="C16" i="24"/>
  <c r="B16" i="5"/>
  <c r="Q19" i="5"/>
  <c r="E19" i="5"/>
  <c r="P18" i="5"/>
  <c r="D18" i="5"/>
  <c r="O17" i="5"/>
  <c r="C17" i="5"/>
  <c r="N16" i="5"/>
  <c r="B16" i="24"/>
  <c r="Q19" i="24"/>
  <c r="E19" i="24"/>
  <c r="P18" i="24"/>
  <c r="D18" i="24"/>
  <c r="O17" i="24"/>
  <c r="C17" i="24"/>
  <c r="N16" i="24"/>
  <c r="P19" i="5"/>
  <c r="D19" i="5"/>
  <c r="O18" i="5"/>
  <c r="C18" i="5"/>
  <c r="N17" i="5"/>
  <c r="Y16" i="5"/>
  <c r="M16" i="5"/>
  <c r="P19" i="24"/>
  <c r="O18" i="24"/>
  <c r="Y16" i="24"/>
  <c r="B3" i="31"/>
  <c r="B4" i="31"/>
  <c r="B5" i="31"/>
  <c r="B6" i="31"/>
  <c r="B7" i="31"/>
  <c r="B2" i="31"/>
  <c r="R12" i="1" l="1"/>
  <c r="S12" i="1"/>
  <c r="X21" i="22"/>
  <c r="E21" i="22"/>
  <c r="K3" i="1"/>
  <c r="D3" i="1"/>
  <c r="E18" i="1"/>
  <c r="F18" i="1"/>
  <c r="G16" i="1"/>
  <c r="J16" i="1"/>
  <c r="K16" i="1"/>
  <c r="C15" i="22"/>
  <c r="Q15" i="22"/>
  <c r="S15" i="22"/>
  <c r="V15" i="22"/>
  <c r="W15" i="1"/>
  <c r="X15" i="1"/>
  <c r="I15" i="22"/>
  <c r="O15" i="1"/>
  <c r="W4" i="22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C3" i="11"/>
  <c r="U16" i="1" l="1"/>
  <c r="P18" i="1"/>
  <c r="H3" i="1"/>
  <c r="J21" i="22"/>
  <c r="J12" i="22"/>
  <c r="Y18" i="1"/>
  <c r="S12" i="22"/>
  <c r="V15" i="1"/>
  <c r="V15" i="7" s="1"/>
  <c r="P15" i="22"/>
  <c r="P15" i="33" s="1"/>
  <c r="O16" i="22"/>
  <c r="O16" i="33" s="1"/>
  <c r="G18" i="1"/>
  <c r="G18" i="7" s="1"/>
  <c r="V3" i="22"/>
  <c r="V3" i="34" s="1"/>
  <c r="J22" i="1"/>
  <c r="M13" i="1"/>
  <c r="K16" i="22"/>
  <c r="K18" i="1"/>
  <c r="P3" i="22"/>
  <c r="B22" i="1"/>
  <c r="T13" i="1"/>
  <c r="X16" i="22"/>
  <c r="X16" i="33" s="1"/>
  <c r="N18" i="1"/>
  <c r="N18" i="8" s="1"/>
  <c r="C3" i="22"/>
  <c r="C3" i="33" s="1"/>
  <c r="R22" i="1"/>
  <c r="R22" i="8" s="1"/>
  <c r="S13" i="22"/>
  <c r="S13" i="34" s="1"/>
  <c r="Q18" i="22"/>
  <c r="U21" i="1"/>
  <c r="U22" i="22"/>
  <c r="W13" i="22"/>
  <c r="C3" i="1"/>
  <c r="O15" i="22"/>
  <c r="H16" i="22"/>
  <c r="G15" i="1"/>
  <c r="G15" i="8" s="1"/>
  <c r="O16" i="1"/>
  <c r="O16" i="7" s="1"/>
  <c r="F16" i="22"/>
  <c r="F16" i="33" s="1"/>
  <c r="C18" i="22"/>
  <c r="C18" i="33" s="1"/>
  <c r="S21" i="1"/>
  <c r="S21" i="8" s="1"/>
  <c r="I22" i="22"/>
  <c r="L4" i="1"/>
  <c r="E15" i="1"/>
  <c r="C16" i="1"/>
  <c r="E16" i="22"/>
  <c r="V18" i="22"/>
  <c r="D21" i="1"/>
  <c r="O22" i="22"/>
  <c r="O22" i="34" s="1"/>
  <c r="O4" i="1"/>
  <c r="O4" i="8" s="1"/>
  <c r="K22" i="1"/>
  <c r="K22" i="7" s="1"/>
  <c r="N15" i="22"/>
  <c r="N15" i="33" s="1"/>
  <c r="I15" i="1"/>
  <c r="I15" i="7" s="1"/>
  <c r="C15" i="1"/>
  <c r="H15" i="22"/>
  <c r="P16" i="1"/>
  <c r="R16" i="22"/>
  <c r="H18" i="22"/>
  <c r="V21" i="1"/>
  <c r="M12" i="1"/>
  <c r="V4" i="22"/>
  <c r="V4" i="33" s="1"/>
  <c r="J15" i="1"/>
  <c r="J15" i="7" s="1"/>
  <c r="U15" i="1"/>
  <c r="U15" i="7" s="1"/>
  <c r="Q16" i="1"/>
  <c r="Q16" i="7" s="1"/>
  <c r="N15" i="1"/>
  <c r="N15" i="7" s="1"/>
  <c r="W15" i="22"/>
  <c r="X16" i="1"/>
  <c r="N16" i="22"/>
  <c r="L3" i="1"/>
  <c r="K21" i="1"/>
  <c r="K12" i="1"/>
  <c r="P4" i="22"/>
  <c r="V16" i="1"/>
  <c r="V16" i="8" s="1"/>
  <c r="L16" i="22"/>
  <c r="L16" i="34" s="1"/>
  <c r="S16" i="22"/>
  <c r="S16" i="34" s="1"/>
  <c r="Q18" i="1"/>
  <c r="Q18" i="7" s="1"/>
  <c r="W18" i="1"/>
  <c r="W18" i="8" s="1"/>
  <c r="P18" i="22"/>
  <c r="I18" i="22"/>
  <c r="I3" i="1"/>
  <c r="J3" i="1"/>
  <c r="J3" i="22"/>
  <c r="D3" i="22"/>
  <c r="T21" i="1"/>
  <c r="O21" i="1"/>
  <c r="O21" i="7" s="1"/>
  <c r="R21" i="22"/>
  <c r="R21" i="33" s="1"/>
  <c r="K21" i="22"/>
  <c r="K21" i="33" s="1"/>
  <c r="U22" i="1"/>
  <c r="U22" i="7" s="1"/>
  <c r="P22" i="1"/>
  <c r="P22" i="7" s="1"/>
  <c r="T22" i="22"/>
  <c r="C22" i="22"/>
  <c r="C22" i="34" s="1"/>
  <c r="L12" i="1"/>
  <c r="G12" i="1"/>
  <c r="I12" i="22"/>
  <c r="R12" i="22"/>
  <c r="B13" i="1"/>
  <c r="H13" i="1"/>
  <c r="H13" i="7" s="1"/>
  <c r="R13" i="22"/>
  <c r="R13" i="33" s="1"/>
  <c r="I13" i="22"/>
  <c r="I13" i="33" s="1"/>
  <c r="K4" i="1"/>
  <c r="K4" i="8" s="1"/>
  <c r="B4" i="1"/>
  <c r="B4" i="8" s="1"/>
  <c r="U4" i="22"/>
  <c r="D4" i="22"/>
  <c r="D18" i="22"/>
  <c r="U18" i="22"/>
  <c r="M3" i="1"/>
  <c r="T3" i="1"/>
  <c r="I3" i="22"/>
  <c r="O3" i="22"/>
  <c r="O3" i="34" s="1"/>
  <c r="H21" i="1"/>
  <c r="H21" i="7" s="1"/>
  <c r="C21" i="1"/>
  <c r="C21" i="8" s="1"/>
  <c r="F21" i="22"/>
  <c r="F21" i="33" s="1"/>
  <c r="W21" i="22"/>
  <c r="W21" i="34" s="1"/>
  <c r="I22" i="1"/>
  <c r="D22" i="1"/>
  <c r="D22" i="8" s="1"/>
  <c r="S22" i="22"/>
  <c r="S22" i="33" s="1"/>
  <c r="N22" i="22"/>
  <c r="W12" i="1"/>
  <c r="Y12" i="1"/>
  <c r="X12" i="22"/>
  <c r="P12" i="22"/>
  <c r="P12" i="34" s="1"/>
  <c r="X13" i="1"/>
  <c r="X13" i="8" s="1"/>
  <c r="S13" i="1"/>
  <c r="S13" i="8" s="1"/>
  <c r="E13" i="22"/>
  <c r="E13" i="33" s="1"/>
  <c r="V13" i="22"/>
  <c r="V13" i="33" s="1"/>
  <c r="J4" i="1"/>
  <c r="N4" i="1"/>
  <c r="N4" i="7" s="1"/>
  <c r="J4" i="22"/>
  <c r="O4" i="22"/>
  <c r="B22" i="22"/>
  <c r="H12" i="22"/>
  <c r="O12" i="22"/>
  <c r="L13" i="1"/>
  <c r="L13" i="8" s="1"/>
  <c r="G13" i="1"/>
  <c r="G13" i="8" s="1"/>
  <c r="D13" i="22"/>
  <c r="D13" i="33" s="1"/>
  <c r="H13" i="22"/>
  <c r="H13" i="34" s="1"/>
  <c r="Y4" i="1"/>
  <c r="Y4" i="7" s="1"/>
  <c r="U4" i="1"/>
  <c r="I4" i="22"/>
  <c r="C4" i="22"/>
  <c r="C4" i="33" s="1"/>
  <c r="T15" i="1"/>
  <c r="N16" i="1"/>
  <c r="I16" i="1"/>
  <c r="J16" i="22"/>
  <c r="D16" i="22"/>
  <c r="D16" i="33" s="1"/>
  <c r="D18" i="1"/>
  <c r="D18" i="8" s="1"/>
  <c r="B18" i="1"/>
  <c r="B18" i="8" s="1"/>
  <c r="O18" i="22"/>
  <c r="O18" i="33" s="1"/>
  <c r="T18" i="22"/>
  <c r="T18" i="33" s="1"/>
  <c r="Y3" i="1"/>
  <c r="S3" i="1"/>
  <c r="S3" i="7" s="1"/>
  <c r="T3" i="22"/>
  <c r="N3" i="22"/>
  <c r="G21" i="1"/>
  <c r="N21" i="1"/>
  <c r="Q21" i="22"/>
  <c r="V21" i="22"/>
  <c r="V21" i="33" s="1"/>
  <c r="T22" i="1"/>
  <c r="T22" i="8" s="1"/>
  <c r="O22" i="1"/>
  <c r="O22" i="8" s="1"/>
  <c r="H22" i="22"/>
  <c r="H22" i="33" s="1"/>
  <c r="Y22" i="22"/>
  <c r="Y22" i="34" s="1"/>
  <c r="X12" i="1"/>
  <c r="F12" i="1"/>
  <c r="F12" i="8" s="1"/>
  <c r="W12" i="22"/>
  <c r="W12" i="34" s="1"/>
  <c r="K12" i="22"/>
  <c r="N13" i="1"/>
  <c r="R13" i="1"/>
  <c r="Q13" i="22"/>
  <c r="U13" i="22"/>
  <c r="U13" i="33" s="1"/>
  <c r="E4" i="1"/>
  <c r="E4" i="8" s="1"/>
  <c r="I4" i="1"/>
  <c r="I4" i="8" s="1"/>
  <c r="T4" i="22"/>
  <c r="T4" i="33" s="1"/>
  <c r="N4" i="22"/>
  <c r="N4" i="34" s="1"/>
  <c r="Y15" i="1"/>
  <c r="U15" i="22"/>
  <c r="U15" i="34" s="1"/>
  <c r="M15" i="1"/>
  <c r="M15" i="8" s="1"/>
  <c r="H15" i="1"/>
  <c r="G15" i="22"/>
  <c r="K15" i="22"/>
  <c r="D16" i="1"/>
  <c r="T16" i="1"/>
  <c r="T16" i="8" s="1"/>
  <c r="W16" i="22"/>
  <c r="W16" i="33" s="1"/>
  <c r="Q16" i="22"/>
  <c r="Q16" i="34" s="1"/>
  <c r="R18" i="1"/>
  <c r="R18" i="7" s="1"/>
  <c r="V18" i="1"/>
  <c r="V18" i="7" s="1"/>
  <c r="B18" i="22"/>
  <c r="G18" i="22"/>
  <c r="X3" i="1"/>
  <c r="X3" i="7" s="1"/>
  <c r="G3" i="1"/>
  <c r="H3" i="22"/>
  <c r="B3" i="22"/>
  <c r="J21" i="1"/>
  <c r="I21" i="1"/>
  <c r="I21" i="7" s="1"/>
  <c r="D21" i="22"/>
  <c r="D21" i="33" s="1"/>
  <c r="I21" i="22"/>
  <c r="I21" i="33" s="1"/>
  <c r="H22" i="1"/>
  <c r="H22" i="8" s="1"/>
  <c r="C22" i="1"/>
  <c r="C22" i="7" s="1"/>
  <c r="G22" i="22"/>
  <c r="M22" i="22"/>
  <c r="B12" i="1"/>
  <c r="B12" i="8" s="1"/>
  <c r="Q12" i="1"/>
  <c r="G12" i="22"/>
  <c r="Q12" i="22"/>
  <c r="Y13" i="1"/>
  <c r="F13" i="1"/>
  <c r="F13" i="8" s="1"/>
  <c r="C13" i="22"/>
  <c r="C13" i="33" s="1"/>
  <c r="G13" i="22"/>
  <c r="G13" i="34" s="1"/>
  <c r="X4" i="1"/>
  <c r="X4" i="8" s="1"/>
  <c r="T4" i="1"/>
  <c r="T4" i="7" s="1"/>
  <c r="H4" i="22"/>
  <c r="B4" i="22"/>
  <c r="B4" i="34" s="1"/>
  <c r="L15" i="22"/>
  <c r="L15" i="34" s="1"/>
  <c r="B15" i="1"/>
  <c r="P15" i="1"/>
  <c r="T15" i="22"/>
  <c r="X15" i="22"/>
  <c r="Y16" i="1"/>
  <c r="Y16" i="8" s="1"/>
  <c r="H16" i="1"/>
  <c r="H16" i="7" s="1"/>
  <c r="I16" i="22"/>
  <c r="I16" i="34" s="1"/>
  <c r="C16" i="22"/>
  <c r="C16" i="33" s="1"/>
  <c r="O18" i="1"/>
  <c r="O18" i="7" s="1"/>
  <c r="J18" i="1"/>
  <c r="N18" i="22"/>
  <c r="S18" i="22"/>
  <c r="S18" i="34" s="1"/>
  <c r="B3" i="1"/>
  <c r="U3" i="22"/>
  <c r="S3" i="22"/>
  <c r="Y3" i="22"/>
  <c r="R21" i="1"/>
  <c r="R21" i="7" s="1"/>
  <c r="E21" i="1"/>
  <c r="E21" i="7" s="1"/>
  <c r="P21" i="22"/>
  <c r="P21" i="33" s="1"/>
  <c r="U21" i="22"/>
  <c r="U21" i="34" s="1"/>
  <c r="V22" i="1"/>
  <c r="V22" i="8" s="1"/>
  <c r="F22" i="1"/>
  <c r="R22" i="22"/>
  <c r="R22" i="34" s="1"/>
  <c r="X22" i="22"/>
  <c r="X22" i="33" s="1"/>
  <c r="V12" i="1"/>
  <c r="E12" i="1"/>
  <c r="V12" i="22"/>
  <c r="E12" i="22"/>
  <c r="W13" i="1"/>
  <c r="W13" i="7" s="1"/>
  <c r="Q13" i="1"/>
  <c r="Q13" i="7" s="1"/>
  <c r="P13" i="22"/>
  <c r="P13" i="33" s="1"/>
  <c r="T13" i="22"/>
  <c r="T13" i="33" s="1"/>
  <c r="C4" i="1"/>
  <c r="C4" i="8" s="1"/>
  <c r="H4" i="1"/>
  <c r="S4" i="22"/>
  <c r="S4" i="34" s="1"/>
  <c r="Y4" i="22"/>
  <c r="Y4" i="34" s="1"/>
  <c r="D15" i="1"/>
  <c r="S15" i="1"/>
  <c r="F15" i="22"/>
  <c r="J15" i="22"/>
  <c r="M16" i="1"/>
  <c r="M16" i="8" s="1"/>
  <c r="S16" i="1"/>
  <c r="S16" i="8" s="1"/>
  <c r="V16" i="22"/>
  <c r="V16" i="34" s="1"/>
  <c r="P16" i="22"/>
  <c r="P16" i="34" s="1"/>
  <c r="C18" i="1"/>
  <c r="C18" i="8" s="1"/>
  <c r="U18" i="1"/>
  <c r="L18" i="22"/>
  <c r="L18" i="33" s="1"/>
  <c r="F18" i="22"/>
  <c r="F18" i="33" s="1"/>
  <c r="N3" i="1"/>
  <c r="R3" i="1"/>
  <c r="G3" i="22"/>
  <c r="M3" i="22"/>
  <c r="F21" i="1"/>
  <c r="F21" i="8" s="1"/>
  <c r="Y21" i="1"/>
  <c r="Y21" i="8" s="1"/>
  <c r="C21" i="22"/>
  <c r="C21" i="33" s="1"/>
  <c r="H21" i="22"/>
  <c r="H21" i="34" s="1"/>
  <c r="S22" i="1"/>
  <c r="S22" i="8" s="1"/>
  <c r="N22" i="1"/>
  <c r="F22" i="22"/>
  <c r="F22" i="34" s="1"/>
  <c r="L22" i="22"/>
  <c r="L22" i="34" s="1"/>
  <c r="J12" i="1"/>
  <c r="P12" i="1"/>
  <c r="F12" i="22"/>
  <c r="N12" i="22"/>
  <c r="K13" i="1"/>
  <c r="K13" i="8" s="1"/>
  <c r="E13" i="1"/>
  <c r="E13" i="8" s="1"/>
  <c r="O13" i="22"/>
  <c r="O13" i="33" s="1"/>
  <c r="F13" i="22"/>
  <c r="F13" i="34" s="1"/>
  <c r="W4" i="1"/>
  <c r="W4" i="7" s="1"/>
  <c r="S4" i="1"/>
  <c r="G4" i="22"/>
  <c r="G4" i="33" s="1"/>
  <c r="M4" i="22"/>
  <c r="M4" i="33" s="1"/>
  <c r="R18" i="22"/>
  <c r="R3" i="22"/>
  <c r="Q21" i="1"/>
  <c r="G22" i="1"/>
  <c r="Q22" i="22"/>
  <c r="Q22" i="34" s="1"/>
  <c r="W22" i="22"/>
  <c r="W22" i="33" s="1"/>
  <c r="D12" i="1"/>
  <c r="D12" i="8" s="1"/>
  <c r="U12" i="22"/>
  <c r="U12" i="33" s="1"/>
  <c r="B12" i="22"/>
  <c r="B12" i="33" s="1"/>
  <c r="V13" i="1"/>
  <c r="P13" i="1"/>
  <c r="P13" i="8" s="1"/>
  <c r="L13" i="22"/>
  <c r="L13" i="33" s="1"/>
  <c r="N13" i="22"/>
  <c r="M4" i="1"/>
  <c r="G4" i="1"/>
  <c r="R4" i="22"/>
  <c r="X4" i="22"/>
  <c r="X4" i="34" s="1"/>
  <c r="I18" i="1"/>
  <c r="I18" i="8" s="1"/>
  <c r="X18" i="22"/>
  <c r="X18" i="34" s="1"/>
  <c r="W3" i="1"/>
  <c r="W3" i="8" s="1"/>
  <c r="F3" i="1"/>
  <c r="F3" i="7" s="1"/>
  <c r="X3" i="22"/>
  <c r="M21" i="1"/>
  <c r="O21" i="22"/>
  <c r="O21" i="34" s="1"/>
  <c r="T21" i="22"/>
  <c r="Y22" i="1"/>
  <c r="U12" i="1"/>
  <c r="L15" i="1"/>
  <c r="R15" i="1"/>
  <c r="R15" i="8" s="1"/>
  <c r="E15" i="22"/>
  <c r="E15" i="34" s="1"/>
  <c r="B15" i="22"/>
  <c r="B15" i="33" s="1"/>
  <c r="L16" i="1"/>
  <c r="L16" i="7" s="1"/>
  <c r="B16" i="1"/>
  <c r="B16" i="7" s="1"/>
  <c r="U16" i="22"/>
  <c r="B16" i="22"/>
  <c r="M18" i="1"/>
  <c r="S18" i="1"/>
  <c r="K18" i="22"/>
  <c r="E18" i="22"/>
  <c r="V3" i="1"/>
  <c r="Q3" i="1"/>
  <c r="Q3" i="8" s="1"/>
  <c r="F3" i="22"/>
  <c r="F3" i="33" s="1"/>
  <c r="L3" i="22"/>
  <c r="L3" i="34" s="1"/>
  <c r="S21" i="22"/>
  <c r="S21" i="33" s="1"/>
  <c r="L21" i="1"/>
  <c r="L21" i="7" s="1"/>
  <c r="B21" i="22"/>
  <c r="G21" i="22"/>
  <c r="G21" i="33" s="1"/>
  <c r="Q22" i="1"/>
  <c r="Q22" i="8" s="1"/>
  <c r="M22" i="1"/>
  <c r="E22" i="22"/>
  <c r="K22" i="22"/>
  <c r="I12" i="1"/>
  <c r="O12" i="1"/>
  <c r="O12" i="7" s="1"/>
  <c r="D12" i="22"/>
  <c r="D12" i="33" s="1"/>
  <c r="Y12" i="22"/>
  <c r="Y12" i="33" s="1"/>
  <c r="J13" i="1"/>
  <c r="J13" i="8" s="1"/>
  <c r="D13" i="1"/>
  <c r="D13" i="8" s="1"/>
  <c r="K13" i="22"/>
  <c r="B13" i="22"/>
  <c r="B13" i="34" s="1"/>
  <c r="V4" i="1"/>
  <c r="V4" i="8" s="1"/>
  <c r="R4" i="1"/>
  <c r="F4" i="22"/>
  <c r="L4" i="22"/>
  <c r="F15" i="1"/>
  <c r="R15" i="22"/>
  <c r="R15" i="34" s="1"/>
  <c r="Y15" i="22"/>
  <c r="Y15" i="33" s="1"/>
  <c r="E16" i="1"/>
  <c r="E16" i="8" s="1"/>
  <c r="R16" i="1"/>
  <c r="R16" i="7" s="1"/>
  <c r="G16" i="22"/>
  <c r="G16" i="34" s="1"/>
  <c r="Y16" i="22"/>
  <c r="X18" i="1"/>
  <c r="T18" i="1"/>
  <c r="T18" i="8" s="1"/>
  <c r="W18" i="22"/>
  <c r="Y18" i="22"/>
  <c r="U3" i="1"/>
  <c r="E3" i="1"/>
  <c r="Q3" i="22"/>
  <c r="Q3" i="33" s="1"/>
  <c r="W3" i="22"/>
  <c r="W3" i="33" s="1"/>
  <c r="B21" i="1"/>
  <c r="B21" i="8" s="1"/>
  <c r="X21" i="1"/>
  <c r="X21" i="7" s="1"/>
  <c r="N21" i="22"/>
  <c r="N21" i="34" s="1"/>
  <c r="Y21" i="22"/>
  <c r="E22" i="1"/>
  <c r="X22" i="1"/>
  <c r="X22" i="7" s="1"/>
  <c r="P22" i="22"/>
  <c r="V22" i="22"/>
  <c r="T12" i="1"/>
  <c r="C12" i="1"/>
  <c r="T12" i="22"/>
  <c r="T12" i="34" s="1"/>
  <c r="M12" i="22"/>
  <c r="M12" i="33" s="1"/>
  <c r="U13" i="1"/>
  <c r="U13" i="7" s="1"/>
  <c r="O13" i="1"/>
  <c r="O13" i="7" s="1"/>
  <c r="X13" i="22"/>
  <c r="X13" i="34" s="1"/>
  <c r="Y13" i="22"/>
  <c r="Q4" i="1"/>
  <c r="F4" i="1"/>
  <c r="F4" i="7" s="1"/>
  <c r="Q4" i="22"/>
  <c r="F3" i="32"/>
  <c r="R3" i="32"/>
  <c r="F4" i="32"/>
  <c r="R4" i="32"/>
  <c r="F5" i="32"/>
  <c r="R5" i="32"/>
  <c r="F6" i="32"/>
  <c r="R6" i="32"/>
  <c r="F7" i="32"/>
  <c r="R7" i="32"/>
  <c r="F8" i="32"/>
  <c r="R8" i="32"/>
  <c r="F9" i="32"/>
  <c r="R9" i="32"/>
  <c r="F10" i="32"/>
  <c r="R10" i="32"/>
  <c r="F11" i="32"/>
  <c r="R11" i="32"/>
  <c r="F12" i="32"/>
  <c r="R12" i="32"/>
  <c r="F13" i="32"/>
  <c r="R13" i="32"/>
  <c r="F14" i="32"/>
  <c r="R14" i="32"/>
  <c r="F15" i="32"/>
  <c r="R15" i="32"/>
  <c r="F16" i="32"/>
  <c r="R16" i="32"/>
  <c r="F17" i="32"/>
  <c r="R17" i="32"/>
  <c r="F18" i="32"/>
  <c r="R18" i="32"/>
  <c r="F19" i="32"/>
  <c r="R19" i="32"/>
  <c r="F20" i="32"/>
  <c r="R20" i="32"/>
  <c r="F21" i="32"/>
  <c r="R21" i="32"/>
  <c r="F22" i="32"/>
  <c r="R22" i="32"/>
  <c r="F23" i="32"/>
  <c r="R23" i="32"/>
  <c r="F24" i="32"/>
  <c r="R24" i="32"/>
  <c r="F25" i="32"/>
  <c r="R25" i="32"/>
  <c r="G2" i="32"/>
  <c r="S2" i="32"/>
  <c r="E5" i="22"/>
  <c r="Q5" i="22"/>
  <c r="E6" i="22"/>
  <c r="Q6" i="22"/>
  <c r="E7" i="22"/>
  <c r="Q7" i="22"/>
  <c r="E8" i="22"/>
  <c r="Q8" i="22"/>
  <c r="E9" i="22"/>
  <c r="Q9" i="22"/>
  <c r="E10" i="22"/>
  <c r="Q10" i="22"/>
  <c r="E11" i="22"/>
  <c r="Q11" i="22"/>
  <c r="E14" i="22"/>
  <c r="Q14" i="22"/>
  <c r="E17" i="22"/>
  <c r="Q17" i="22"/>
  <c r="E19" i="22"/>
  <c r="Q19" i="22"/>
  <c r="E20" i="22"/>
  <c r="Q20" i="22"/>
  <c r="E23" i="22"/>
  <c r="Q23" i="22"/>
  <c r="E24" i="22"/>
  <c r="Q24" i="22"/>
  <c r="E25" i="22"/>
  <c r="Q25" i="22"/>
  <c r="F2" i="22"/>
  <c r="R2" i="22"/>
  <c r="E2" i="1"/>
  <c r="Q2" i="1"/>
  <c r="F5" i="1"/>
  <c r="R5" i="1"/>
  <c r="G6" i="1"/>
  <c r="S6" i="1"/>
  <c r="H7" i="1"/>
  <c r="G3" i="32"/>
  <c r="S3" i="32"/>
  <c r="G4" i="32"/>
  <c r="S4" i="32"/>
  <c r="G5" i="32"/>
  <c r="S5" i="32"/>
  <c r="G6" i="32"/>
  <c r="S6" i="32"/>
  <c r="G7" i="32"/>
  <c r="S7" i="32"/>
  <c r="G8" i="32"/>
  <c r="H3" i="32"/>
  <c r="T3" i="32"/>
  <c r="H4" i="32"/>
  <c r="T4" i="32"/>
  <c r="H5" i="32"/>
  <c r="T5" i="32"/>
  <c r="H6" i="32"/>
  <c r="T6" i="32"/>
  <c r="H7" i="32"/>
  <c r="T7" i="32"/>
  <c r="H8" i="32"/>
  <c r="I3" i="32"/>
  <c r="U3" i="32"/>
  <c r="I4" i="32"/>
  <c r="U4" i="32"/>
  <c r="I5" i="32"/>
  <c r="U5" i="32"/>
  <c r="I6" i="32"/>
  <c r="U6" i="32"/>
  <c r="J3" i="32"/>
  <c r="V3" i="32"/>
  <c r="J4" i="32"/>
  <c r="V4" i="32"/>
  <c r="J5" i="32"/>
  <c r="V5" i="32"/>
  <c r="J6" i="32"/>
  <c r="V6" i="32"/>
  <c r="J7" i="32"/>
  <c r="V7" i="32"/>
  <c r="J8" i="32"/>
  <c r="V8" i="32"/>
  <c r="J9" i="32"/>
  <c r="V9" i="32"/>
  <c r="J10" i="32"/>
  <c r="V10" i="32"/>
  <c r="J11" i="32"/>
  <c r="V11" i="32"/>
  <c r="J12" i="32"/>
  <c r="V12" i="32"/>
  <c r="J13" i="32"/>
  <c r="V13" i="32"/>
  <c r="J14" i="32"/>
  <c r="V14" i="32"/>
  <c r="J15" i="32"/>
  <c r="V15" i="32"/>
  <c r="J16" i="32"/>
  <c r="V16" i="32"/>
  <c r="J17" i="32"/>
  <c r="V17" i="32"/>
  <c r="J18" i="32"/>
  <c r="V18" i="32"/>
  <c r="J19" i="32"/>
  <c r="V19" i="32"/>
  <c r="J20" i="32"/>
  <c r="V20" i="32"/>
  <c r="K3" i="32"/>
  <c r="W3" i="32"/>
  <c r="K4" i="32"/>
  <c r="W4" i="32"/>
  <c r="K5" i="32"/>
  <c r="W5" i="32"/>
  <c r="K6" i="32"/>
  <c r="W6" i="32"/>
  <c r="K7" i="32"/>
  <c r="W7" i="32"/>
  <c r="K8" i="32"/>
  <c r="W8" i="32"/>
  <c r="K9" i="32"/>
  <c r="W9" i="32"/>
  <c r="K10" i="32"/>
  <c r="W10" i="32"/>
  <c r="K11" i="32"/>
  <c r="W11" i="32"/>
  <c r="K12" i="32"/>
  <c r="W12" i="32"/>
  <c r="K13" i="32"/>
  <c r="W13" i="32"/>
  <c r="K14" i="32"/>
  <c r="W14" i="32"/>
  <c r="K15" i="32"/>
  <c r="W15" i="32"/>
  <c r="K16" i="32"/>
  <c r="W16" i="32"/>
  <c r="K17" i="32"/>
  <c r="W17" i="32"/>
  <c r="K18" i="32"/>
  <c r="W18" i="32"/>
  <c r="K19" i="32"/>
  <c r="W19" i="32"/>
  <c r="K20" i="32"/>
  <c r="W20" i="32"/>
  <c r="K21" i="32"/>
  <c r="W21" i="32"/>
  <c r="K22" i="32"/>
  <c r="W22" i="32"/>
  <c r="K23" i="32"/>
  <c r="W23" i="32"/>
  <c r="K24" i="32"/>
  <c r="L3" i="32"/>
  <c r="X3" i="32"/>
  <c r="L4" i="32"/>
  <c r="X4" i="32"/>
  <c r="L5" i="32"/>
  <c r="X5" i="32"/>
  <c r="L6" i="32"/>
  <c r="X6" i="32"/>
  <c r="L7" i="32"/>
  <c r="X7" i="32"/>
  <c r="L8" i="32"/>
  <c r="X8" i="32"/>
  <c r="L9" i="32"/>
  <c r="X9" i="32"/>
  <c r="L10" i="32"/>
  <c r="X10" i="32"/>
  <c r="L11" i="32"/>
  <c r="X11" i="32"/>
  <c r="L12" i="32"/>
  <c r="X12" i="32"/>
  <c r="L13" i="32"/>
  <c r="X13" i="32"/>
  <c r="L14" i="32"/>
  <c r="X14" i="32"/>
  <c r="L15" i="32"/>
  <c r="X15" i="32"/>
  <c r="L16" i="32"/>
  <c r="X16" i="32"/>
  <c r="L17" i="32"/>
  <c r="X17" i="32"/>
  <c r="L18" i="32"/>
  <c r="X18" i="32"/>
  <c r="L19" i="32"/>
  <c r="X19" i="32"/>
  <c r="L20" i="32"/>
  <c r="X20" i="32"/>
  <c r="L21" i="32"/>
  <c r="X21" i="32"/>
  <c r="L22" i="32"/>
  <c r="X22" i="32"/>
  <c r="L23" i="32"/>
  <c r="X23" i="32"/>
  <c r="L24" i="32"/>
  <c r="X24" i="32"/>
  <c r="L25" i="32"/>
  <c r="X25" i="32"/>
  <c r="M2" i="32"/>
  <c r="Y2" i="3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4" i="22"/>
  <c r="W14" i="22"/>
  <c r="K17" i="22"/>
  <c r="W17" i="22"/>
  <c r="K19" i="22"/>
  <c r="W19" i="22"/>
  <c r="K20" i="22"/>
  <c r="W20" i="22"/>
  <c r="K23" i="22"/>
  <c r="W23" i="22"/>
  <c r="K24" i="22"/>
  <c r="W24" i="22"/>
  <c r="K25" i="22"/>
  <c r="W25" i="22"/>
  <c r="L2" i="22"/>
  <c r="X2" i="22"/>
  <c r="K2" i="1"/>
  <c r="W2" i="1"/>
  <c r="L5" i="1"/>
  <c r="X5" i="1"/>
  <c r="M6" i="1"/>
  <c r="Y6" i="1"/>
  <c r="N7" i="1"/>
  <c r="M3" i="32"/>
  <c r="Y3" i="32"/>
  <c r="M4" i="32"/>
  <c r="Y4" i="32"/>
  <c r="M5" i="32"/>
  <c r="Y5" i="32"/>
  <c r="M6" i="32"/>
  <c r="Y6" i="32"/>
  <c r="M7" i="32"/>
  <c r="Y7" i="32"/>
  <c r="B3" i="32"/>
  <c r="N3" i="32"/>
  <c r="B4" i="32"/>
  <c r="N4" i="32"/>
  <c r="B5" i="32"/>
  <c r="N5" i="32"/>
  <c r="C3" i="32"/>
  <c r="O3" i="32"/>
  <c r="C4" i="32"/>
  <c r="O4" i="32"/>
  <c r="C5" i="32"/>
  <c r="O5" i="32"/>
  <c r="C6" i="32"/>
  <c r="O6" i="32"/>
  <c r="D3" i="32"/>
  <c r="P3" i="32"/>
  <c r="D4" i="32"/>
  <c r="P4" i="32"/>
  <c r="D5" i="32"/>
  <c r="P5" i="32"/>
  <c r="D6" i="32"/>
  <c r="P6" i="32"/>
  <c r="D7" i="32"/>
  <c r="P7" i="32"/>
  <c r="D8" i="32"/>
  <c r="P8" i="32"/>
  <c r="D9" i="32"/>
  <c r="P9" i="32"/>
  <c r="D10" i="32"/>
  <c r="P10" i="32"/>
  <c r="D11" i="32"/>
  <c r="P11" i="32"/>
  <c r="D12" i="32"/>
  <c r="P12" i="32"/>
  <c r="D13" i="32"/>
  <c r="P13" i="32"/>
  <c r="D14" i="32"/>
  <c r="P14" i="32"/>
  <c r="D15" i="32"/>
  <c r="P15" i="32"/>
  <c r="D16" i="32"/>
  <c r="P16" i="32"/>
  <c r="E5" i="32"/>
  <c r="Q7" i="32"/>
  <c r="U8" i="32"/>
  <c r="S9" i="32"/>
  <c r="O10" i="32"/>
  <c r="M11" i="32"/>
  <c r="H12" i="32"/>
  <c r="E13" i="32"/>
  <c r="B14" i="32"/>
  <c r="U14" i="32"/>
  <c r="S15" i="32"/>
  <c r="O16" i="32"/>
  <c r="I17" i="32"/>
  <c r="D18" i="32"/>
  <c r="U18" i="32"/>
  <c r="P19" i="32"/>
  <c r="I20" i="32"/>
  <c r="D21" i="32"/>
  <c r="T21" i="32"/>
  <c r="M22" i="32"/>
  <c r="D23" i="32"/>
  <c r="T23" i="32"/>
  <c r="M24" i="32"/>
  <c r="C25" i="32"/>
  <c r="Q25" i="32"/>
  <c r="I2" i="32"/>
  <c r="W2" i="32"/>
  <c r="L5" i="22"/>
  <c r="B6" i="22"/>
  <c r="P6" i="22"/>
  <c r="G7" i="22"/>
  <c r="U7" i="22"/>
  <c r="L8" i="22"/>
  <c r="B9" i="22"/>
  <c r="Q5" i="32"/>
  <c r="U7" i="32"/>
  <c r="Y8" i="32"/>
  <c r="T9" i="32"/>
  <c r="Q10" i="32"/>
  <c r="N11" i="32"/>
  <c r="I12" i="32"/>
  <c r="G13" i="32"/>
  <c r="C14" i="32"/>
  <c r="Y14" i="32"/>
  <c r="B6" i="32"/>
  <c r="B8" i="32"/>
  <c r="B9" i="32"/>
  <c r="U9" i="32"/>
  <c r="S10" i="32"/>
  <c r="O11" i="32"/>
  <c r="M12" i="32"/>
  <c r="H13" i="32"/>
  <c r="E14" i="32"/>
  <c r="E6" i="32"/>
  <c r="C8" i="32"/>
  <c r="C9" i="32"/>
  <c r="Y9" i="32"/>
  <c r="T10" i="32"/>
  <c r="Q11" i="32"/>
  <c r="N12" i="32"/>
  <c r="I13" i="32"/>
  <c r="N6" i="32"/>
  <c r="E8" i="32"/>
  <c r="E9" i="32"/>
  <c r="B10" i="32"/>
  <c r="U10" i="32"/>
  <c r="S11" i="32"/>
  <c r="O12" i="32"/>
  <c r="M13" i="32"/>
  <c r="H14" i="32"/>
  <c r="E15" i="32"/>
  <c r="B16" i="32"/>
  <c r="U16" i="32"/>
  <c r="P17" i="32"/>
  <c r="I18" i="32"/>
  <c r="D19" i="32"/>
  <c r="U19" i="32"/>
  <c r="P20" i="32"/>
  <c r="I21" i="32"/>
  <c r="B22" i="32"/>
  <c r="Q22" i="32"/>
  <c r="I23" i="32"/>
  <c r="B24" i="32"/>
  <c r="Q24" i="32"/>
  <c r="H25" i="32"/>
  <c r="V25" i="32"/>
  <c r="N2" i="32"/>
  <c r="B5" i="22"/>
  <c r="P5" i="22"/>
  <c r="G6" i="22"/>
  <c r="U6" i="22"/>
  <c r="L7" i="22"/>
  <c r="B8" i="22"/>
  <c r="P8" i="22"/>
  <c r="G9" i="22"/>
  <c r="U9" i="22"/>
  <c r="Q6" i="32"/>
  <c r="I8" i="32"/>
  <c r="G9" i="32"/>
  <c r="C10" i="32"/>
  <c r="Y10" i="32"/>
  <c r="T11" i="32"/>
  <c r="Q12" i="32"/>
  <c r="N13" i="32"/>
  <c r="I14" i="32"/>
  <c r="G15" i="32"/>
  <c r="C16" i="32"/>
  <c r="Y16" i="32"/>
  <c r="Q17" i="32"/>
  <c r="M18" i="32"/>
  <c r="E19" i="32"/>
  <c r="Y19" i="32"/>
  <c r="Q20" i="32"/>
  <c r="J21" i="32"/>
  <c r="C22" i="32"/>
  <c r="S22" i="32"/>
  <c r="J23" i="32"/>
  <c r="C24" i="32"/>
  <c r="S24" i="32"/>
  <c r="I25" i="32"/>
  <c r="W25" i="32"/>
  <c r="O2" i="32"/>
  <c r="C5" i="22"/>
  <c r="R5" i="22"/>
  <c r="H6" i="22"/>
  <c r="V6" i="22"/>
  <c r="M7" i="22"/>
  <c r="C8" i="22"/>
  <c r="R8" i="22"/>
  <c r="H9" i="22"/>
  <c r="V9" i="22"/>
  <c r="M10" i="22"/>
  <c r="C11" i="22"/>
  <c r="R11" i="22"/>
  <c r="H14" i="22"/>
  <c r="V14" i="22"/>
  <c r="M17" i="22"/>
  <c r="C19" i="22"/>
  <c r="R19" i="22"/>
  <c r="H20" i="22"/>
  <c r="V20" i="22"/>
  <c r="M23" i="22"/>
  <c r="C24" i="22"/>
  <c r="R24" i="22"/>
  <c r="H25" i="22"/>
  <c r="V25" i="22"/>
  <c r="N2" i="22"/>
  <c r="B7" i="32"/>
  <c r="M8" i="32"/>
  <c r="H9" i="32"/>
  <c r="E10" i="32"/>
  <c r="B11" i="32"/>
  <c r="U11" i="32"/>
  <c r="S12" i="32"/>
  <c r="O13" i="32"/>
  <c r="M14" i="32"/>
  <c r="H15" i="32"/>
  <c r="E16" i="32"/>
  <c r="B17" i="32"/>
  <c r="S17" i="32"/>
  <c r="N18" i="32"/>
  <c r="G19" i="32"/>
  <c r="B20" i="32"/>
  <c r="S20" i="32"/>
  <c r="M21" i="32"/>
  <c r="D22" i="32"/>
  <c r="T22" i="32"/>
  <c r="M23" i="32"/>
  <c r="D24" i="32"/>
  <c r="T24" i="32"/>
  <c r="J25" i="32"/>
  <c r="Y25" i="32"/>
  <c r="P2" i="32"/>
  <c r="D5" i="22"/>
  <c r="S5" i="22"/>
  <c r="I6" i="22"/>
  <c r="X6" i="22"/>
  <c r="N7" i="22"/>
  <c r="D8" i="22"/>
  <c r="S8" i="22"/>
  <c r="I9" i="22"/>
  <c r="X9" i="22"/>
  <c r="N10" i="22"/>
  <c r="D11" i="22"/>
  <c r="S11" i="22"/>
  <c r="I14" i="22"/>
  <c r="X14" i="22"/>
  <c r="N17" i="22"/>
  <c r="D19" i="22"/>
  <c r="S19" i="22"/>
  <c r="I20" i="22"/>
  <c r="X20" i="22"/>
  <c r="N23" i="22"/>
  <c r="D24" i="22"/>
  <c r="S24" i="22"/>
  <c r="I25" i="22"/>
  <c r="X25" i="22"/>
  <c r="O2" i="22"/>
  <c r="D2" i="1"/>
  <c r="S2" i="1"/>
  <c r="J5" i="1"/>
  <c r="Y5" i="1"/>
  <c r="P6" i="1"/>
  <c r="G7" i="1"/>
  <c r="U7" i="1"/>
  <c r="J8" i="1"/>
  <c r="V8" i="1"/>
  <c r="K9" i="1"/>
  <c r="W9" i="1"/>
  <c r="L10" i="1"/>
  <c r="X10" i="1"/>
  <c r="M11" i="1"/>
  <c r="Y11" i="1"/>
  <c r="N14" i="1"/>
  <c r="C17" i="1"/>
  <c r="O17" i="1"/>
  <c r="D19" i="1"/>
  <c r="P19" i="1"/>
  <c r="E20" i="1"/>
  <c r="Q20" i="1"/>
  <c r="F23" i="1"/>
  <c r="R23" i="1"/>
  <c r="G24" i="1"/>
  <c r="S24" i="1"/>
  <c r="H25" i="1"/>
  <c r="T25" i="1"/>
  <c r="B11" i="1"/>
  <c r="G10" i="32"/>
  <c r="Q13" i="32"/>
  <c r="I15" i="32"/>
  <c r="C17" i="32"/>
  <c r="T17" i="32"/>
  <c r="O18" i="32"/>
  <c r="C7" i="32"/>
  <c r="N8" i="32"/>
  <c r="I9" i="32"/>
  <c r="C11" i="32"/>
  <c r="Y11" i="32"/>
  <c r="T12" i="32"/>
  <c r="N14" i="32"/>
  <c r="G16" i="32"/>
  <c r="E3" i="32"/>
  <c r="E7" i="32"/>
  <c r="O8" i="32"/>
  <c r="M9" i="32"/>
  <c r="H10" i="32"/>
  <c r="E11" i="32"/>
  <c r="B12" i="32"/>
  <c r="Q3" i="32"/>
  <c r="I7" i="32"/>
  <c r="Q8" i="32"/>
  <c r="N9" i="32"/>
  <c r="I10" i="32"/>
  <c r="G11" i="32"/>
  <c r="C12" i="32"/>
  <c r="Y12" i="32"/>
  <c r="T13" i="32"/>
  <c r="Q14" i="32"/>
  <c r="E4" i="32"/>
  <c r="N7" i="32"/>
  <c r="S8" i="32"/>
  <c r="O9" i="32"/>
  <c r="M10" i="32"/>
  <c r="H11" i="32"/>
  <c r="E12" i="32"/>
  <c r="B13" i="32"/>
  <c r="U13" i="32"/>
  <c r="S14" i="32"/>
  <c r="O15" i="32"/>
  <c r="M16" i="32"/>
  <c r="G17" i="32"/>
  <c r="B18" i="32"/>
  <c r="S18" i="32"/>
  <c r="N19" i="32"/>
  <c r="G20" i="32"/>
  <c r="B21" i="32"/>
  <c r="Q21" i="32"/>
  <c r="I22" i="32"/>
  <c r="B23" i="32"/>
  <c r="Q23" i="32"/>
  <c r="I24" i="32"/>
  <c r="Y24" i="32"/>
  <c r="O25" i="32"/>
  <c r="F2" i="32"/>
  <c r="U2" i="32"/>
  <c r="I5" i="22"/>
  <c r="X5" i="22"/>
  <c r="N6" i="22"/>
  <c r="D7" i="22"/>
  <c r="S7" i="22"/>
  <c r="I8" i="22"/>
  <c r="X8" i="22"/>
  <c r="N9" i="22"/>
  <c r="D10" i="22"/>
  <c r="S10" i="22"/>
  <c r="I11" i="22"/>
  <c r="X11" i="22"/>
  <c r="N14" i="22"/>
  <c r="D17" i="22"/>
  <c r="S17" i="22"/>
  <c r="I19" i="22"/>
  <c r="X19" i="22"/>
  <c r="N20" i="22"/>
  <c r="D23" i="22"/>
  <c r="S23" i="22"/>
  <c r="I24" i="22"/>
  <c r="X24" i="22"/>
  <c r="N25" i="22"/>
  <c r="E2" i="22"/>
  <c r="T2" i="22"/>
  <c r="I2" i="1"/>
  <c r="X2" i="1"/>
  <c r="O5" i="1"/>
  <c r="F6" i="1"/>
  <c r="U6" i="1"/>
  <c r="L7" i="1"/>
  <c r="Y7" i="1"/>
  <c r="N8" i="1"/>
  <c r="C9" i="1"/>
  <c r="O9" i="1"/>
  <c r="D10" i="1"/>
  <c r="P10" i="1"/>
  <c r="E11" i="1"/>
  <c r="Q11" i="1"/>
  <c r="F14" i="1"/>
  <c r="R14" i="1"/>
  <c r="G17" i="1"/>
  <c r="S17" i="1"/>
  <c r="H19" i="1"/>
  <c r="T19" i="1"/>
  <c r="I20" i="1"/>
  <c r="U20" i="1"/>
  <c r="J23" i="1"/>
  <c r="V23" i="1"/>
  <c r="K24" i="1"/>
  <c r="W24" i="1"/>
  <c r="L25" i="1"/>
  <c r="X25" i="1"/>
  <c r="B20" i="1"/>
  <c r="Q4" i="32"/>
  <c r="O7" i="32"/>
  <c r="T8" i="32"/>
  <c r="Q9" i="32"/>
  <c r="C13" i="32"/>
  <c r="U15" i="32"/>
  <c r="N17" i="32"/>
  <c r="B19" i="32"/>
  <c r="H20" i="32"/>
  <c r="O21" i="32"/>
  <c r="P22" i="32"/>
  <c r="U23" i="32"/>
  <c r="W24" i="32"/>
  <c r="C2" i="32"/>
  <c r="B2" i="32"/>
  <c r="Y5" i="22"/>
  <c r="B7" i="22"/>
  <c r="Y7" i="22"/>
  <c r="C9" i="22"/>
  <c r="B10" i="22"/>
  <c r="U10" i="22"/>
  <c r="O11" i="22"/>
  <c r="L14" i="22"/>
  <c r="G17" i="22"/>
  <c r="Y17" i="22"/>
  <c r="U19" i="22"/>
  <c r="P20" i="22"/>
  <c r="J23" i="22"/>
  <c r="G24" i="22"/>
  <c r="B25" i="22"/>
  <c r="T25" i="22"/>
  <c r="Q2" i="22"/>
  <c r="J2" i="1"/>
  <c r="D5" i="1"/>
  <c r="U5" i="1"/>
  <c r="O6" i="1"/>
  <c r="J7" i="1"/>
  <c r="C8" i="1"/>
  <c r="Q8" i="1"/>
  <c r="H9" i="1"/>
  <c r="V9" i="1"/>
  <c r="N10" i="1"/>
  <c r="F11" i="1"/>
  <c r="T11" i="1"/>
  <c r="K14" i="1"/>
  <c r="Y14" i="1"/>
  <c r="Q17" i="1"/>
  <c r="I19" i="1"/>
  <c r="W19" i="1"/>
  <c r="N20" i="1"/>
  <c r="E23" i="1"/>
  <c r="T23" i="1"/>
  <c r="L24" i="1"/>
  <c r="C25" i="1"/>
  <c r="Q25" i="1"/>
  <c r="B10" i="1"/>
  <c r="Y15" i="32"/>
  <c r="O17" i="32"/>
  <c r="C19" i="32"/>
  <c r="M20" i="32"/>
  <c r="P21" i="32"/>
  <c r="U22" i="32"/>
  <c r="V23" i="32"/>
  <c r="B25" i="32"/>
  <c r="D2" i="32"/>
  <c r="B2" i="3"/>
  <c r="C6" i="22"/>
  <c r="F8" i="22"/>
  <c r="D9" i="22"/>
  <c r="C10" i="22"/>
  <c r="V10" i="22"/>
  <c r="P11" i="22"/>
  <c r="M14" i="22"/>
  <c r="H17" i="22"/>
  <c r="B19" i="22"/>
  <c r="V19" i="22"/>
  <c r="R20" i="22"/>
  <c r="L23" i="22"/>
  <c r="H24" i="22"/>
  <c r="C25" i="22"/>
  <c r="U25" i="22"/>
  <c r="S2" i="22"/>
  <c r="L2" i="1"/>
  <c r="E5" i="1"/>
  <c r="V5" i="1"/>
  <c r="Q6" i="1"/>
  <c r="K7" i="1"/>
  <c r="D8" i="1"/>
  <c r="R8" i="1"/>
  <c r="X9" i="1"/>
  <c r="O10" i="1"/>
  <c r="G11" i="1"/>
  <c r="U11" i="1"/>
  <c r="L14" i="1"/>
  <c r="D17" i="1"/>
  <c r="R17" i="1"/>
  <c r="J19" i="1"/>
  <c r="X19" i="1"/>
  <c r="O20" i="1"/>
  <c r="G23" i="1"/>
  <c r="U23" i="1"/>
  <c r="M24" i="1"/>
  <c r="D25" i="1"/>
  <c r="R25" i="1"/>
  <c r="B14" i="1"/>
  <c r="F9" i="22"/>
  <c r="O14" i="22"/>
  <c r="F19" i="22"/>
  <c r="Y19" i="22"/>
  <c r="O23" i="22"/>
  <c r="D25" i="22"/>
  <c r="Y25" i="22"/>
  <c r="U2" i="22"/>
  <c r="G5" i="1"/>
  <c r="W5" i="1"/>
  <c r="R6" i="1"/>
  <c r="E8" i="1"/>
  <c r="S8" i="1"/>
  <c r="Y9" i="1"/>
  <c r="Q10" i="1"/>
  <c r="V11" i="1"/>
  <c r="M14" i="1"/>
  <c r="T17" i="1"/>
  <c r="Y19" i="1"/>
  <c r="W23" i="1"/>
  <c r="E25" i="1"/>
  <c r="B17" i="1"/>
  <c r="F25" i="22"/>
  <c r="C6" i="1"/>
  <c r="T6" i="1"/>
  <c r="F8" i="1"/>
  <c r="L9" i="1"/>
  <c r="R10" i="1"/>
  <c r="W11" i="1"/>
  <c r="O14" i="1"/>
  <c r="U17" i="1"/>
  <c r="R20" i="1"/>
  <c r="I23" i="1"/>
  <c r="F25" i="1"/>
  <c r="B19" i="1"/>
  <c r="Y23" i="1"/>
  <c r="V25" i="1"/>
  <c r="W10" i="1"/>
  <c r="X20" i="1"/>
  <c r="M25" i="1"/>
  <c r="V2" i="1"/>
  <c r="Y10" i="1"/>
  <c r="M17" i="1"/>
  <c r="E19" i="1"/>
  <c r="B7" i="1"/>
  <c r="X2" i="32"/>
  <c r="X7" i="22"/>
  <c r="Y8" i="22"/>
  <c r="J14" i="22"/>
  <c r="X17" i="22"/>
  <c r="S25" i="22"/>
  <c r="X7" i="1"/>
  <c r="M10" i="1"/>
  <c r="J14" i="1"/>
  <c r="V19" i="1"/>
  <c r="J24" i="1"/>
  <c r="B9" i="1"/>
  <c r="S13" i="32"/>
  <c r="C7" i="22"/>
  <c r="I9" i="1"/>
  <c r="J24" i="22"/>
  <c r="M7" i="1"/>
  <c r="H11" i="1"/>
  <c r="K19" i="1"/>
  <c r="H23" i="1"/>
  <c r="S25" i="1"/>
  <c r="C2" i="22"/>
  <c r="C10" i="1"/>
  <c r="C20" i="1"/>
  <c r="U25" i="1"/>
  <c r="B23" i="1"/>
  <c r="L17" i="1"/>
  <c r="E7" i="1"/>
  <c r="P23" i="1"/>
  <c r="O22" i="32"/>
  <c r="O20" i="22"/>
  <c r="D23" i="1"/>
  <c r="Y13" i="32"/>
  <c r="H16" i="32"/>
  <c r="U17" i="32"/>
  <c r="H19" i="32"/>
  <c r="N20" i="32"/>
  <c r="S21" i="32"/>
  <c r="V22" i="32"/>
  <c r="Y23" i="32"/>
  <c r="D25" i="32"/>
  <c r="E2" i="32"/>
  <c r="F5" i="22"/>
  <c r="D6" i="22"/>
  <c r="F7" i="22"/>
  <c r="G8" i="22"/>
  <c r="F10" i="22"/>
  <c r="X10" i="22"/>
  <c r="T11" i="22"/>
  <c r="I17" i="22"/>
  <c r="S20" i="22"/>
  <c r="M2" i="1"/>
  <c r="J9" i="1"/>
  <c r="E17" i="1"/>
  <c r="P20" i="1"/>
  <c r="N24" i="1"/>
  <c r="N2" i="1"/>
  <c r="O7" i="1"/>
  <c r="I11" i="1"/>
  <c r="L19" i="1"/>
  <c r="O24" i="1"/>
  <c r="P24" i="1"/>
  <c r="G14" i="1"/>
  <c r="K6" i="1"/>
  <c r="Y20" i="1"/>
  <c r="M17" i="32"/>
  <c r="T5" i="1"/>
  <c r="G14" i="32"/>
  <c r="I16" i="32"/>
  <c r="Y17" i="32"/>
  <c r="I19" i="32"/>
  <c r="O20" i="32"/>
  <c r="U21" i="32"/>
  <c r="Y22" i="32"/>
  <c r="E24" i="32"/>
  <c r="E25" i="32"/>
  <c r="H2" i="32"/>
  <c r="G5" i="22"/>
  <c r="F6" i="22"/>
  <c r="H7" i="22"/>
  <c r="H8" i="22"/>
  <c r="J9" i="22"/>
  <c r="G10" i="22"/>
  <c r="Y10" i="22"/>
  <c r="U11" i="22"/>
  <c r="P14" i="22"/>
  <c r="J17" i="22"/>
  <c r="G19" i="22"/>
  <c r="B20" i="22"/>
  <c r="T20" i="22"/>
  <c r="P23" i="22"/>
  <c r="L24" i="22"/>
  <c r="V2" i="22"/>
  <c r="H5" i="1"/>
  <c r="T8" i="1"/>
  <c r="F17" i="1"/>
  <c r="X23" i="1"/>
  <c r="O11" i="1"/>
  <c r="E9" i="1"/>
  <c r="N25" i="1"/>
  <c r="N21" i="32"/>
  <c r="Y24" i="22"/>
  <c r="Y24" i="1"/>
  <c r="O14" i="32"/>
  <c r="N16" i="32"/>
  <c r="C18" i="32"/>
  <c r="M19" i="32"/>
  <c r="T20" i="32"/>
  <c r="V21" i="32"/>
  <c r="C23" i="32"/>
  <c r="G24" i="32"/>
  <c r="G25" i="32"/>
  <c r="J2" i="32"/>
  <c r="H5" i="22"/>
  <c r="J6" i="22"/>
  <c r="I7" i="22"/>
  <c r="J8" i="22"/>
  <c r="L9" i="22"/>
  <c r="H10" i="22"/>
  <c r="B11" i="22"/>
  <c r="V11" i="22"/>
  <c r="R14" i="22"/>
  <c r="L17" i="22"/>
  <c r="H19" i="22"/>
  <c r="C20" i="22"/>
  <c r="U20" i="22"/>
  <c r="R23" i="22"/>
  <c r="M24" i="22"/>
  <c r="G25" i="22"/>
  <c r="D2" i="22"/>
  <c r="W2" i="22"/>
  <c r="O2" i="1"/>
  <c r="I5" i="1"/>
  <c r="D6" i="1"/>
  <c r="V6" i="1"/>
  <c r="P7" i="1"/>
  <c r="G8" i="1"/>
  <c r="U8" i="1"/>
  <c r="M9" i="1"/>
  <c r="E10" i="1"/>
  <c r="S10" i="1"/>
  <c r="J11" i="1"/>
  <c r="X11" i="1"/>
  <c r="P14" i="1"/>
  <c r="H17" i="1"/>
  <c r="V17" i="1"/>
  <c r="M19" i="1"/>
  <c r="D20" i="1"/>
  <c r="S20" i="1"/>
  <c r="K23" i="1"/>
  <c r="G25" i="1"/>
  <c r="C19" i="1"/>
  <c r="U24" i="1"/>
  <c r="M8" i="1"/>
  <c r="S19" i="1"/>
  <c r="U12" i="32"/>
  <c r="V5" i="22"/>
  <c r="T19" i="22"/>
  <c r="P8" i="1"/>
  <c r="M20" i="1"/>
  <c r="T14" i="32"/>
  <c r="Q16" i="32"/>
  <c r="E18" i="32"/>
  <c r="O19" i="32"/>
  <c r="U20" i="32"/>
  <c r="Y21" i="32"/>
  <c r="E23" i="32"/>
  <c r="H24" i="32"/>
  <c r="K25" i="32"/>
  <c r="K2" i="32"/>
  <c r="J5" i="22"/>
  <c r="L6" i="22"/>
  <c r="J7" i="22"/>
  <c r="M8" i="22"/>
  <c r="M9" i="22"/>
  <c r="I10" i="22"/>
  <c r="F11" i="22"/>
  <c r="Y11" i="22"/>
  <c r="S14" i="22"/>
  <c r="O17" i="22"/>
  <c r="J19" i="22"/>
  <c r="D20" i="22"/>
  <c r="Y20" i="22"/>
  <c r="T23" i="22"/>
  <c r="N24" i="22"/>
  <c r="J25" i="22"/>
  <c r="G2" i="22"/>
  <c r="Y2" i="22"/>
  <c r="P2" i="1"/>
  <c r="K5" i="1"/>
  <c r="E6" i="1"/>
  <c r="W6" i="1"/>
  <c r="Q7" i="1"/>
  <c r="H8" i="1"/>
  <c r="W8" i="1"/>
  <c r="N9" i="1"/>
  <c r="F10" i="1"/>
  <c r="T10" i="1"/>
  <c r="K11" i="1"/>
  <c r="C14" i="1"/>
  <c r="Q14" i="1"/>
  <c r="I17" i="1"/>
  <c r="W17" i="1"/>
  <c r="N19" i="1"/>
  <c r="F20" i="1"/>
  <c r="T20" i="1"/>
  <c r="L23" i="1"/>
  <c r="C24" i="1"/>
  <c r="Q24" i="1"/>
  <c r="I25" i="1"/>
  <c r="W25" i="1"/>
  <c r="B24" i="1"/>
  <c r="R19" i="1"/>
  <c r="F2" i="1"/>
  <c r="H14" i="1"/>
  <c r="U25" i="32"/>
  <c r="Y9" i="22"/>
  <c r="F24" i="22"/>
  <c r="G9" i="1"/>
  <c r="G19" i="1"/>
  <c r="B15" i="32"/>
  <c r="S16" i="32"/>
  <c r="G18" i="32"/>
  <c r="Q19" i="32"/>
  <c r="Y20" i="32"/>
  <c r="E22" i="32"/>
  <c r="G23" i="32"/>
  <c r="J24" i="32"/>
  <c r="M25" i="32"/>
  <c r="L2" i="32"/>
  <c r="M5" i="22"/>
  <c r="M6" i="22"/>
  <c r="O7" i="22"/>
  <c r="N8" i="22"/>
  <c r="O9" i="22"/>
  <c r="J10" i="22"/>
  <c r="G11" i="22"/>
  <c r="B14" i="22"/>
  <c r="T14" i="22"/>
  <c r="P17" i="22"/>
  <c r="L19" i="22"/>
  <c r="F20" i="22"/>
  <c r="B23" i="22"/>
  <c r="U23" i="22"/>
  <c r="O24" i="22"/>
  <c r="L25" i="22"/>
  <c r="H2" i="22"/>
  <c r="B2" i="22"/>
  <c r="R2" i="1"/>
  <c r="M5" i="1"/>
  <c r="H6" i="1"/>
  <c r="X6" i="1"/>
  <c r="R7" i="1"/>
  <c r="I8" i="1"/>
  <c r="X8" i="1"/>
  <c r="P9" i="1"/>
  <c r="G10" i="1"/>
  <c r="U10" i="1"/>
  <c r="L11" i="1"/>
  <c r="D14" i="1"/>
  <c r="S14" i="1"/>
  <c r="J17" i="1"/>
  <c r="X17" i="1"/>
  <c r="O19" i="1"/>
  <c r="G20" i="1"/>
  <c r="V20" i="1"/>
  <c r="M23" i="1"/>
  <c r="D24" i="1"/>
  <c r="R24" i="1"/>
  <c r="J25" i="1"/>
  <c r="Y25" i="1"/>
  <c r="B25" i="1"/>
  <c r="S19" i="32"/>
  <c r="Q2" i="32"/>
  <c r="O6" i="22"/>
  <c r="P7" i="22"/>
  <c r="O8" i="22"/>
  <c r="P9" i="22"/>
  <c r="L10" i="22"/>
  <c r="C14" i="22"/>
  <c r="U14" i="22"/>
  <c r="R17" i="22"/>
  <c r="G20" i="22"/>
  <c r="C23" i="22"/>
  <c r="V23" i="22"/>
  <c r="P24" i="22"/>
  <c r="I2" i="22"/>
  <c r="B2" i="1"/>
  <c r="T2" i="1"/>
  <c r="I6" i="1"/>
  <c r="C7" i="1"/>
  <c r="S7" i="1"/>
  <c r="K8" i="1"/>
  <c r="Y8" i="1"/>
  <c r="H10" i="1"/>
  <c r="V10" i="1"/>
  <c r="N11" i="1"/>
  <c r="T14" i="1"/>
  <c r="K17" i="1"/>
  <c r="Q19" i="1"/>
  <c r="H20" i="1"/>
  <c r="W20" i="1"/>
  <c r="N23" i="1"/>
  <c r="T24" i="1"/>
  <c r="K25" i="1"/>
  <c r="B5" i="1"/>
  <c r="T17" i="22"/>
  <c r="X23" i="22"/>
  <c r="T24" i="22"/>
  <c r="C2" i="1"/>
  <c r="U2" i="1"/>
  <c r="J6" i="1"/>
  <c r="T7" i="1"/>
  <c r="L8" i="1"/>
  <c r="R9" i="1"/>
  <c r="U14" i="1"/>
  <c r="O23" i="1"/>
  <c r="B6" i="1"/>
  <c r="K2" i="22"/>
  <c r="J10" i="1"/>
  <c r="V14" i="1"/>
  <c r="H24" i="1"/>
  <c r="O25" i="1"/>
  <c r="B8" i="1"/>
  <c r="S23" i="32"/>
  <c r="Y6" i="22"/>
  <c r="N11" i="22"/>
  <c r="F17" i="22"/>
  <c r="I23" i="22"/>
  <c r="N6" i="1"/>
  <c r="U9" i="1"/>
  <c r="D11" i="1"/>
  <c r="X14" i="1"/>
  <c r="P17" i="1"/>
  <c r="S23" i="1"/>
  <c r="C15" i="32"/>
  <c r="T16" i="32"/>
  <c r="H18" i="32"/>
  <c r="C21" i="32"/>
  <c r="G22" i="32"/>
  <c r="H23" i="32"/>
  <c r="N24" i="32"/>
  <c r="N25" i="32"/>
  <c r="N5" i="22"/>
  <c r="H11" i="22"/>
  <c r="M19" i="22"/>
  <c r="M25" i="22"/>
  <c r="N5" i="1"/>
  <c r="Q9" i="1"/>
  <c r="E14" i="1"/>
  <c r="Y17" i="1"/>
  <c r="E24" i="1"/>
  <c r="Y14" i="22"/>
  <c r="J2" i="22"/>
  <c r="D7" i="1"/>
  <c r="I10" i="1"/>
  <c r="F24" i="1"/>
  <c r="V7" i="1"/>
  <c r="K20" i="1"/>
  <c r="T15" i="32"/>
  <c r="I7" i="1"/>
  <c r="N10" i="32"/>
  <c r="M15" i="32"/>
  <c r="D17" i="32"/>
  <c r="P18" i="32"/>
  <c r="T19" i="32"/>
  <c r="E21" i="32"/>
  <c r="H22" i="32"/>
  <c r="N23" i="32"/>
  <c r="O24" i="32"/>
  <c r="P25" i="32"/>
  <c r="R2" i="32"/>
  <c r="O5" i="22"/>
  <c r="R6" i="22"/>
  <c r="R7" i="22"/>
  <c r="T8" i="22"/>
  <c r="R9" i="22"/>
  <c r="O10" i="22"/>
  <c r="J11" i="22"/>
  <c r="D14" i="22"/>
  <c r="N19" i="22"/>
  <c r="J20" i="22"/>
  <c r="F23" i="22"/>
  <c r="O25" i="22"/>
  <c r="P5" i="1"/>
  <c r="D9" i="1"/>
  <c r="J20" i="1"/>
  <c r="S9" i="1"/>
  <c r="V24" i="1"/>
  <c r="E20" i="32"/>
  <c r="C5" i="1"/>
  <c r="I11" i="32"/>
  <c r="N15" i="32"/>
  <c r="E17" i="32"/>
  <c r="Q18" i="32"/>
  <c r="C20" i="32"/>
  <c r="G21" i="32"/>
  <c r="J22" i="32"/>
  <c r="O23" i="32"/>
  <c r="P24" i="32"/>
  <c r="S25" i="32"/>
  <c r="T2" i="32"/>
  <c r="T5" i="22"/>
  <c r="S6" i="22"/>
  <c r="T7" i="22"/>
  <c r="U8" i="22"/>
  <c r="S9" i="22"/>
  <c r="P10" i="22"/>
  <c r="L11" i="22"/>
  <c r="F14" i="22"/>
  <c r="B17" i="22"/>
  <c r="U17" i="22"/>
  <c r="O19" i="22"/>
  <c r="L20" i="22"/>
  <c r="G23" i="22"/>
  <c r="Y23" i="22"/>
  <c r="U24" i="22"/>
  <c r="P25" i="22"/>
  <c r="Q5" i="1"/>
  <c r="P11" i="1"/>
  <c r="Y18" i="32"/>
  <c r="P2" i="22"/>
  <c r="G12" i="32"/>
  <c r="Q15" i="32"/>
  <c r="H17" i="32"/>
  <c r="T18" i="32"/>
  <c r="D20" i="32"/>
  <c r="H21" i="32"/>
  <c r="N22" i="32"/>
  <c r="P23" i="32"/>
  <c r="U24" i="32"/>
  <c r="T25" i="32"/>
  <c r="V2" i="32"/>
  <c r="U5" i="22"/>
  <c r="T6" i="22"/>
  <c r="V7" i="22"/>
  <c r="V8" i="22"/>
  <c r="T9" i="22"/>
  <c r="R10" i="22"/>
  <c r="M11" i="22"/>
  <c r="G14" i="22"/>
  <c r="C17" i="22"/>
  <c r="V17" i="22"/>
  <c r="P19" i="22"/>
  <c r="M20" i="22"/>
  <c r="H23" i="22"/>
  <c r="B24" i="22"/>
  <c r="V24" i="22"/>
  <c r="R25" i="22"/>
  <c r="M2" i="22"/>
  <c r="G2" i="1"/>
  <c r="Y2" i="1"/>
  <c r="S5" i="1"/>
  <c r="L6" i="1"/>
  <c r="F7" i="1"/>
  <c r="W7" i="1"/>
  <c r="O8" i="1"/>
  <c r="F9" i="1"/>
  <c r="T9" i="1"/>
  <c r="K10" i="1"/>
  <c r="C11" i="1"/>
  <c r="R11" i="1"/>
  <c r="I14" i="1"/>
  <c r="W14" i="1"/>
  <c r="N17" i="1"/>
  <c r="F19" i="1"/>
  <c r="U19" i="1"/>
  <c r="L20" i="1"/>
  <c r="C23" i="1"/>
  <c r="Q23" i="1"/>
  <c r="I24" i="1"/>
  <c r="X24" i="1"/>
  <c r="V24" i="32"/>
  <c r="T10" i="22"/>
  <c r="H2" i="1"/>
  <c r="S11" i="1"/>
  <c r="P25" i="1"/>
  <c r="K15" i="1"/>
  <c r="K15" i="7" s="1"/>
  <c r="Q15" i="1"/>
  <c r="Q15" i="7" s="1"/>
  <c r="D15" i="22"/>
  <c r="D15" i="33" s="1"/>
  <c r="M15" i="22"/>
  <c r="M15" i="33" s="1"/>
  <c r="W16" i="1"/>
  <c r="W16" i="8" s="1"/>
  <c r="F16" i="1"/>
  <c r="F16" i="8" s="1"/>
  <c r="T16" i="22"/>
  <c r="T16" i="33" s="1"/>
  <c r="M16" i="22"/>
  <c r="M16" i="33" s="1"/>
  <c r="L18" i="1"/>
  <c r="L18" i="8" s="1"/>
  <c r="H18" i="1"/>
  <c r="H18" i="7" s="1"/>
  <c r="J18" i="22"/>
  <c r="J18" i="33" s="1"/>
  <c r="M18" i="22"/>
  <c r="M18" i="34" s="1"/>
  <c r="P3" i="1"/>
  <c r="P3" i="7" s="1"/>
  <c r="O3" i="1"/>
  <c r="O3" i="8" s="1"/>
  <c r="E3" i="22"/>
  <c r="E3" i="34" s="1"/>
  <c r="K3" i="22"/>
  <c r="K3" i="33" s="1"/>
  <c r="P21" i="1"/>
  <c r="P21" i="8" s="1"/>
  <c r="W21" i="1"/>
  <c r="W21" i="7" s="1"/>
  <c r="L21" i="22"/>
  <c r="L21" i="34" s="1"/>
  <c r="M21" i="22"/>
  <c r="M21" i="34" s="1"/>
  <c r="W22" i="1"/>
  <c r="W22" i="8" s="1"/>
  <c r="L22" i="1"/>
  <c r="L22" i="7" s="1"/>
  <c r="D22" i="22"/>
  <c r="D22" i="33" s="1"/>
  <c r="J22" i="22"/>
  <c r="J22" i="33" s="1"/>
  <c r="H12" i="1"/>
  <c r="H12" i="8" s="1"/>
  <c r="N12" i="1"/>
  <c r="N12" i="8" s="1"/>
  <c r="C12" i="22"/>
  <c r="C12" i="33" s="1"/>
  <c r="L12" i="22"/>
  <c r="L12" i="33" s="1"/>
  <c r="I13" i="1"/>
  <c r="I13" i="8" s="1"/>
  <c r="C13" i="1"/>
  <c r="C13" i="8" s="1"/>
  <c r="J13" i="22"/>
  <c r="J13" i="34" s="1"/>
  <c r="M13" i="22"/>
  <c r="M13" i="34" s="1"/>
  <c r="P4" i="1"/>
  <c r="P4" i="8" s="1"/>
  <c r="D4" i="1"/>
  <c r="D4" i="8" s="1"/>
  <c r="E4" i="22"/>
  <c r="E4" i="33" s="1"/>
  <c r="K4" i="22"/>
  <c r="K4" i="33" s="1"/>
  <c r="D21" i="8"/>
  <c r="D21" i="7"/>
  <c r="U22" i="34"/>
  <c r="U22" i="33"/>
  <c r="M12" i="8"/>
  <c r="M12" i="7"/>
  <c r="P4" i="33"/>
  <c r="P4" i="34"/>
  <c r="H15" i="33"/>
  <c r="H15" i="34"/>
  <c r="C15" i="33"/>
  <c r="C15" i="34"/>
  <c r="P18" i="33"/>
  <c r="P18" i="34"/>
  <c r="I18" i="33"/>
  <c r="I18" i="34"/>
  <c r="I3" i="8"/>
  <c r="I3" i="7"/>
  <c r="J3" i="8"/>
  <c r="J3" i="7"/>
  <c r="J3" i="33"/>
  <c r="J3" i="34"/>
  <c r="D3" i="33"/>
  <c r="D3" i="34"/>
  <c r="T21" i="7"/>
  <c r="T21" i="8"/>
  <c r="O21" i="8"/>
  <c r="T22" i="33"/>
  <c r="T22" i="34"/>
  <c r="C22" i="33"/>
  <c r="L12" i="8"/>
  <c r="L12" i="7"/>
  <c r="G12" i="8"/>
  <c r="G12" i="7"/>
  <c r="I12" i="33"/>
  <c r="I12" i="34"/>
  <c r="R12" i="33"/>
  <c r="R12" i="34"/>
  <c r="B13" i="7"/>
  <c r="B13" i="8"/>
  <c r="U4" i="34"/>
  <c r="U4" i="33"/>
  <c r="D4" i="33"/>
  <c r="D4" i="34"/>
  <c r="L3" i="7"/>
  <c r="L3" i="8"/>
  <c r="B22" i="8"/>
  <c r="B22" i="7"/>
  <c r="J12" i="33"/>
  <c r="J12" i="34"/>
  <c r="V4" i="34"/>
  <c r="O15" i="7"/>
  <c r="O15" i="8"/>
  <c r="W15" i="33"/>
  <c r="W15" i="34"/>
  <c r="C16" i="8"/>
  <c r="C16" i="7"/>
  <c r="J16" i="8"/>
  <c r="J16" i="7"/>
  <c r="K16" i="34"/>
  <c r="K16" i="33"/>
  <c r="E16" i="33"/>
  <c r="E16" i="34"/>
  <c r="E18" i="7"/>
  <c r="E18" i="8"/>
  <c r="K18" i="8"/>
  <c r="K18" i="7"/>
  <c r="D18" i="33"/>
  <c r="D18" i="34"/>
  <c r="U18" i="34"/>
  <c r="U18" i="33"/>
  <c r="M3" i="7"/>
  <c r="M3" i="8"/>
  <c r="T3" i="7"/>
  <c r="T3" i="8"/>
  <c r="I3" i="33"/>
  <c r="I3" i="34"/>
  <c r="I22" i="7"/>
  <c r="I22" i="8"/>
  <c r="N22" i="33"/>
  <c r="N22" i="34"/>
  <c r="W12" i="8"/>
  <c r="W12" i="7"/>
  <c r="Y12" i="8"/>
  <c r="Y12" i="7"/>
  <c r="X12" i="33"/>
  <c r="X12" i="34"/>
  <c r="P12" i="33"/>
  <c r="J4" i="8"/>
  <c r="J4" i="7"/>
  <c r="J4" i="34"/>
  <c r="J4" i="33"/>
  <c r="O4" i="33"/>
  <c r="O4" i="34"/>
  <c r="C15" i="8"/>
  <c r="C15" i="7"/>
  <c r="U21" i="7"/>
  <c r="U21" i="8"/>
  <c r="V15" i="34"/>
  <c r="V15" i="33"/>
  <c r="O15" i="33"/>
  <c r="O15" i="34"/>
  <c r="P16" i="8"/>
  <c r="P16" i="7"/>
  <c r="U16" i="8"/>
  <c r="U16" i="7"/>
  <c r="R16" i="33"/>
  <c r="R16" i="34"/>
  <c r="P18" i="8"/>
  <c r="P18" i="7"/>
  <c r="H18" i="33"/>
  <c r="H18" i="34"/>
  <c r="D3" i="8"/>
  <c r="D3" i="7"/>
  <c r="H3" i="7"/>
  <c r="H3" i="8"/>
  <c r="V21" i="8"/>
  <c r="V21" i="7"/>
  <c r="E21" i="33"/>
  <c r="E21" i="34"/>
  <c r="J21" i="33"/>
  <c r="J21" i="34"/>
  <c r="J22" i="8"/>
  <c r="J22" i="7"/>
  <c r="I22" i="33"/>
  <c r="I22" i="34"/>
  <c r="B22" i="33"/>
  <c r="B22" i="34"/>
  <c r="K12" i="8"/>
  <c r="K12" i="7"/>
  <c r="R12" i="8"/>
  <c r="R12" i="7"/>
  <c r="H12" i="33"/>
  <c r="H12" i="34"/>
  <c r="O12" i="33"/>
  <c r="O12" i="34"/>
  <c r="U4" i="8"/>
  <c r="U4" i="7"/>
  <c r="I4" i="34"/>
  <c r="I4" i="33"/>
  <c r="C4" i="34"/>
  <c r="V18" i="34"/>
  <c r="V18" i="33"/>
  <c r="S12" i="33"/>
  <c r="S12" i="34"/>
  <c r="N16" i="8"/>
  <c r="N16" i="7"/>
  <c r="N3" i="33"/>
  <c r="N3" i="34"/>
  <c r="G21" i="8"/>
  <c r="G21" i="7"/>
  <c r="N21" i="8"/>
  <c r="N21" i="7"/>
  <c r="Q21" i="34"/>
  <c r="Q21" i="33"/>
  <c r="X12" i="8"/>
  <c r="X12" i="7"/>
  <c r="K12" i="33"/>
  <c r="K12" i="34"/>
  <c r="N13" i="7"/>
  <c r="N13" i="8"/>
  <c r="R13" i="8"/>
  <c r="R13" i="7"/>
  <c r="Q13" i="33"/>
  <c r="Q13" i="34"/>
  <c r="P3" i="33"/>
  <c r="P3" i="34"/>
  <c r="W13" i="34"/>
  <c r="W13" i="33"/>
  <c r="L15" i="33"/>
  <c r="T3" i="33"/>
  <c r="T3" i="34"/>
  <c r="H15" i="8"/>
  <c r="H15" i="7"/>
  <c r="G15" i="33"/>
  <c r="G15" i="34"/>
  <c r="K15" i="33"/>
  <c r="K15" i="34"/>
  <c r="D16" i="8"/>
  <c r="D16" i="7"/>
  <c r="B18" i="34"/>
  <c r="B18" i="33"/>
  <c r="G18" i="33"/>
  <c r="G18" i="34"/>
  <c r="X3" i="8"/>
  <c r="G3" i="7"/>
  <c r="G3" i="8"/>
  <c r="H3" i="33"/>
  <c r="H3" i="34"/>
  <c r="B3" i="33"/>
  <c r="B3" i="34"/>
  <c r="J21" i="8"/>
  <c r="J21" i="7"/>
  <c r="G22" i="33"/>
  <c r="G22" i="34"/>
  <c r="M22" i="33"/>
  <c r="M22" i="34"/>
  <c r="Q12" i="8"/>
  <c r="Q12" i="7"/>
  <c r="G12" i="33"/>
  <c r="G12" i="34"/>
  <c r="Q12" i="34"/>
  <c r="Q12" i="33"/>
  <c r="Y13" i="8"/>
  <c r="Y13" i="7"/>
  <c r="F13" i="7"/>
  <c r="H4" i="33"/>
  <c r="H4" i="34"/>
  <c r="B4" i="33"/>
  <c r="F18" i="7"/>
  <c r="F18" i="8"/>
  <c r="X21" i="33"/>
  <c r="X21" i="34"/>
  <c r="T13" i="8"/>
  <c r="T13" i="7"/>
  <c r="U15" i="33"/>
  <c r="I16" i="8"/>
  <c r="I16" i="7"/>
  <c r="B15" i="7"/>
  <c r="B15" i="8"/>
  <c r="P15" i="8"/>
  <c r="P15" i="7"/>
  <c r="T15" i="33"/>
  <c r="T15" i="34"/>
  <c r="X15" i="33"/>
  <c r="X15" i="34"/>
  <c r="J18" i="8"/>
  <c r="J18" i="7"/>
  <c r="N18" i="33"/>
  <c r="N18" i="34"/>
  <c r="S18" i="33"/>
  <c r="B3" i="7"/>
  <c r="B3" i="8"/>
  <c r="U3" i="34"/>
  <c r="U3" i="33"/>
  <c r="S3" i="33"/>
  <c r="S3" i="34"/>
  <c r="Y3" i="33"/>
  <c r="Y3" i="34"/>
  <c r="F22" i="8"/>
  <c r="F22" i="7"/>
  <c r="R22" i="33"/>
  <c r="V12" i="8"/>
  <c r="V12" i="7"/>
  <c r="E12" i="7"/>
  <c r="E12" i="8"/>
  <c r="V12" i="34"/>
  <c r="V12" i="33"/>
  <c r="E12" i="33"/>
  <c r="E12" i="34"/>
  <c r="H4" i="8"/>
  <c r="H4" i="7"/>
  <c r="S4" i="33"/>
  <c r="Y4" i="33"/>
  <c r="K15" i="8"/>
  <c r="K16" i="8"/>
  <c r="K16" i="7"/>
  <c r="K21" i="8"/>
  <c r="K21" i="7"/>
  <c r="S12" i="8"/>
  <c r="S12" i="7"/>
  <c r="J16" i="34"/>
  <c r="J16" i="33"/>
  <c r="Y3" i="8"/>
  <c r="Y3" i="7"/>
  <c r="D15" i="8"/>
  <c r="D15" i="7"/>
  <c r="S15" i="7"/>
  <c r="S15" i="8"/>
  <c r="F15" i="33"/>
  <c r="F15" i="34"/>
  <c r="J15" i="33"/>
  <c r="J15" i="34"/>
  <c r="U18" i="8"/>
  <c r="U18" i="7"/>
  <c r="L18" i="34"/>
  <c r="N3" i="8"/>
  <c r="N3" i="7"/>
  <c r="R3" i="7"/>
  <c r="R3" i="8"/>
  <c r="G3" i="33"/>
  <c r="G3" i="34"/>
  <c r="M3" i="33"/>
  <c r="M3" i="34"/>
  <c r="N22" i="7"/>
  <c r="N22" i="8"/>
  <c r="F22" i="33"/>
  <c r="L22" i="33"/>
  <c r="J12" i="8"/>
  <c r="J12" i="7"/>
  <c r="P12" i="8"/>
  <c r="P12" i="7"/>
  <c r="F12" i="33"/>
  <c r="F12" i="34"/>
  <c r="N12" i="33"/>
  <c r="N12" i="34"/>
  <c r="S4" i="7"/>
  <c r="S4" i="8"/>
  <c r="G4" i="34"/>
  <c r="E15" i="8"/>
  <c r="E15" i="7"/>
  <c r="Q18" i="34"/>
  <c r="Q18" i="33"/>
  <c r="M13" i="8"/>
  <c r="M13" i="7"/>
  <c r="I15" i="33"/>
  <c r="I15" i="34"/>
  <c r="X15" i="8"/>
  <c r="X15" i="7"/>
  <c r="S15" i="33"/>
  <c r="S15" i="34"/>
  <c r="X16" i="8"/>
  <c r="X16" i="7"/>
  <c r="G16" i="8"/>
  <c r="G16" i="7"/>
  <c r="H16" i="33"/>
  <c r="H16" i="34"/>
  <c r="N16" i="34"/>
  <c r="N16" i="33"/>
  <c r="Y18" i="8"/>
  <c r="Y18" i="7"/>
  <c r="R18" i="33"/>
  <c r="R18" i="34"/>
  <c r="R3" i="33"/>
  <c r="R3" i="34"/>
  <c r="X3" i="33"/>
  <c r="X3" i="34"/>
  <c r="Q21" i="8"/>
  <c r="Q21" i="7"/>
  <c r="M21" i="8"/>
  <c r="M21" i="7"/>
  <c r="O21" i="33"/>
  <c r="T21" i="33"/>
  <c r="T21" i="34"/>
  <c r="G22" i="7"/>
  <c r="G22" i="8"/>
  <c r="Y22" i="8"/>
  <c r="Y22" i="7"/>
  <c r="U12" i="7"/>
  <c r="U12" i="8"/>
  <c r="V13" i="8"/>
  <c r="V13" i="7"/>
  <c r="P13" i="7"/>
  <c r="N13" i="33"/>
  <c r="N13" i="34"/>
  <c r="M4" i="7"/>
  <c r="M4" i="8"/>
  <c r="G4" i="7"/>
  <c r="G4" i="8"/>
  <c r="R4" i="33"/>
  <c r="R4" i="34"/>
  <c r="Q15" i="34"/>
  <c r="Q15" i="33"/>
  <c r="C3" i="8"/>
  <c r="C3" i="7"/>
  <c r="L4" i="8"/>
  <c r="L4" i="7"/>
  <c r="Y15" i="8"/>
  <c r="Y15" i="7"/>
  <c r="L15" i="8"/>
  <c r="L15" i="7"/>
  <c r="U16" i="34"/>
  <c r="U16" i="33"/>
  <c r="B16" i="33"/>
  <c r="B16" i="34"/>
  <c r="M18" i="8"/>
  <c r="M18" i="7"/>
  <c r="S18" i="7"/>
  <c r="S18" i="8"/>
  <c r="K18" i="33"/>
  <c r="K18" i="34"/>
  <c r="E18" i="33"/>
  <c r="E18" i="34"/>
  <c r="V3" i="8"/>
  <c r="V3" i="7"/>
  <c r="B21" i="34"/>
  <c r="B21" i="33"/>
  <c r="G21" i="34"/>
  <c r="Q22" i="7"/>
  <c r="M22" i="8"/>
  <c r="M22" i="7"/>
  <c r="E22" i="34"/>
  <c r="E22" i="33"/>
  <c r="K22" i="33"/>
  <c r="K22" i="34"/>
  <c r="I12" i="7"/>
  <c r="I12" i="8"/>
  <c r="K13" i="33"/>
  <c r="K13" i="34"/>
  <c r="B13" i="33"/>
  <c r="V4" i="7"/>
  <c r="R4" i="7"/>
  <c r="R4" i="8"/>
  <c r="F4" i="33"/>
  <c r="F4" i="34"/>
  <c r="L4" i="33"/>
  <c r="L4" i="34"/>
  <c r="K3" i="8"/>
  <c r="K3" i="7"/>
  <c r="T15" i="7"/>
  <c r="T15" i="8"/>
  <c r="W15" i="8"/>
  <c r="W15" i="7"/>
  <c r="F15" i="8"/>
  <c r="F15" i="7"/>
  <c r="Y16" i="33"/>
  <c r="Y16" i="34"/>
  <c r="X18" i="7"/>
  <c r="X18" i="8"/>
  <c r="W18" i="33"/>
  <c r="W18" i="34"/>
  <c r="Y18" i="33"/>
  <c r="Y18" i="34"/>
  <c r="U3" i="8"/>
  <c r="U3" i="7"/>
  <c r="E3" i="8"/>
  <c r="E3" i="7"/>
  <c r="Y21" i="33"/>
  <c r="Y21" i="34"/>
  <c r="E22" i="8"/>
  <c r="E22" i="7"/>
  <c r="P22" i="34"/>
  <c r="P22" i="33"/>
  <c r="V22" i="33"/>
  <c r="V22" i="34"/>
  <c r="T12" i="8"/>
  <c r="T12" i="7"/>
  <c r="C12" i="8"/>
  <c r="C12" i="7"/>
  <c r="Y13" i="33"/>
  <c r="Y13" i="34"/>
  <c r="Q4" i="8"/>
  <c r="Q4" i="7"/>
  <c r="Q4" i="33"/>
  <c r="Q4" i="34"/>
  <c r="W4" i="33"/>
  <c r="W4" i="34"/>
  <c r="M18" i="33"/>
  <c r="P3" i="8"/>
  <c r="H12" i="7"/>
  <c r="K4" i="34" l="1"/>
  <c r="Y16" i="7"/>
  <c r="V21" i="34"/>
  <c r="O22" i="33"/>
  <c r="F21" i="7"/>
  <c r="Q22" i="33"/>
  <c r="F12" i="7"/>
  <c r="N4" i="8"/>
  <c r="W22" i="7"/>
  <c r="Q3" i="34"/>
  <c r="S3" i="8"/>
  <c r="D22" i="7"/>
  <c r="R21" i="8"/>
  <c r="U13" i="34"/>
  <c r="T12" i="33"/>
  <c r="O12" i="8"/>
  <c r="G15" i="7"/>
  <c r="R15" i="33"/>
  <c r="T16" i="7"/>
  <c r="X16" i="34"/>
  <c r="O3" i="33"/>
  <c r="V16" i="7"/>
  <c r="K13" i="7"/>
  <c r="X4" i="33"/>
  <c r="M16" i="7"/>
  <c r="R15" i="7"/>
  <c r="V15" i="8"/>
  <c r="H13" i="8"/>
  <c r="W13" i="8"/>
  <c r="F4" i="8"/>
  <c r="T18" i="7"/>
  <c r="M13" i="33"/>
  <c r="Q18" i="8"/>
  <c r="C3" i="34"/>
  <c r="H22" i="34"/>
  <c r="B18" i="7"/>
  <c r="X18" i="33"/>
  <c r="L3" i="33"/>
  <c r="P21" i="7"/>
  <c r="M21" i="33"/>
  <c r="E3" i="33"/>
  <c r="M16" i="34"/>
  <c r="J22" i="34"/>
  <c r="P4" i="7"/>
  <c r="L18" i="7"/>
  <c r="C21" i="7"/>
  <c r="I16" i="33"/>
  <c r="S16" i="33"/>
  <c r="B15" i="34"/>
  <c r="D13" i="34"/>
  <c r="I13" i="7"/>
  <c r="O22" i="7"/>
  <c r="D12" i="7"/>
  <c r="I13" i="34"/>
  <c r="C21" i="34"/>
  <c r="Q16" i="33"/>
  <c r="B21" i="7"/>
  <c r="V16" i="33"/>
  <c r="E16" i="7"/>
  <c r="U15" i="8"/>
  <c r="F16" i="34"/>
  <c r="K21" i="34"/>
  <c r="Y12" i="34"/>
  <c r="P13" i="34"/>
  <c r="G13" i="33"/>
  <c r="O16" i="34"/>
  <c r="O13" i="34"/>
  <c r="I4" i="7"/>
  <c r="U13" i="8"/>
  <c r="K22" i="8"/>
  <c r="P21" i="34"/>
  <c r="I21" i="34"/>
  <c r="S13" i="7"/>
  <c r="W16" i="7"/>
  <c r="D4" i="7"/>
  <c r="X22" i="8"/>
  <c r="Q3" i="7"/>
  <c r="L13" i="34"/>
  <c r="D16" i="34"/>
  <c r="M4" i="34"/>
  <c r="F18" i="34"/>
  <c r="X22" i="34"/>
  <c r="I21" i="8"/>
  <c r="S22" i="34"/>
  <c r="H16" i="8"/>
  <c r="H13" i="33"/>
  <c r="B12" i="7"/>
  <c r="M15" i="7"/>
  <c r="W12" i="33"/>
  <c r="L13" i="7"/>
  <c r="W21" i="8"/>
  <c r="C12" i="34"/>
  <c r="O13" i="8"/>
  <c r="U12" i="34"/>
  <c r="G16" i="33"/>
  <c r="T4" i="34"/>
  <c r="U22" i="8"/>
  <c r="X13" i="33"/>
  <c r="R16" i="8"/>
  <c r="E21" i="8"/>
  <c r="G13" i="7"/>
  <c r="D18" i="7"/>
  <c r="F21" i="34"/>
  <c r="X21" i="8"/>
  <c r="K4" i="7"/>
  <c r="N21" i="33"/>
  <c r="L21" i="33"/>
  <c r="Q16" i="8"/>
  <c r="Q13" i="8"/>
  <c r="P22" i="8"/>
  <c r="Y22" i="33"/>
  <c r="D15" i="34"/>
  <c r="L22" i="8"/>
  <c r="B4" i="7"/>
  <c r="S13" i="33"/>
  <c r="W18" i="7"/>
  <c r="H18" i="8"/>
  <c r="I15" i="8"/>
  <c r="N4" i="33"/>
  <c r="F3" i="8"/>
  <c r="B16" i="8"/>
  <c r="W4" i="8"/>
  <c r="S22" i="7"/>
  <c r="C18" i="7"/>
  <c r="V13" i="34"/>
  <c r="W21" i="33"/>
  <c r="D13" i="7"/>
  <c r="W3" i="7"/>
  <c r="E13" i="34"/>
  <c r="J13" i="33"/>
  <c r="L21" i="8"/>
  <c r="L16" i="8"/>
  <c r="F13" i="33"/>
  <c r="H21" i="33"/>
  <c r="P16" i="33"/>
  <c r="T4" i="8"/>
  <c r="C22" i="8"/>
  <c r="V18" i="8"/>
  <c r="J15" i="8"/>
  <c r="C13" i="7"/>
  <c r="K3" i="34"/>
  <c r="M12" i="34"/>
  <c r="W3" i="34"/>
  <c r="Y15" i="34"/>
  <c r="J13" i="7"/>
  <c r="S21" i="34"/>
  <c r="E15" i="33"/>
  <c r="W22" i="34"/>
  <c r="T18" i="34"/>
  <c r="G18" i="8"/>
  <c r="C4" i="7"/>
  <c r="V22" i="7"/>
  <c r="O18" i="8"/>
  <c r="X4" i="7"/>
  <c r="H22" i="7"/>
  <c r="R18" i="8"/>
  <c r="E4" i="7"/>
  <c r="T22" i="7"/>
  <c r="S21" i="7"/>
  <c r="C18" i="34"/>
  <c r="M15" i="34"/>
  <c r="R13" i="34"/>
  <c r="R21" i="34"/>
  <c r="L16" i="33"/>
  <c r="N15" i="8"/>
  <c r="T16" i="34"/>
  <c r="E13" i="7"/>
  <c r="Y21" i="7"/>
  <c r="S16" i="7"/>
  <c r="T13" i="34"/>
  <c r="U21" i="33"/>
  <c r="C16" i="34"/>
  <c r="O18" i="34"/>
  <c r="R22" i="7"/>
  <c r="N18" i="7"/>
  <c r="X13" i="7"/>
  <c r="H21" i="8"/>
  <c r="L12" i="34"/>
  <c r="F16" i="7"/>
  <c r="O4" i="7"/>
  <c r="D12" i="34"/>
  <c r="F3" i="34"/>
  <c r="B12" i="34"/>
  <c r="I18" i="7"/>
  <c r="N15" i="34"/>
  <c r="C13" i="34"/>
  <c r="D21" i="34"/>
  <c r="W16" i="34"/>
  <c r="Y4" i="8"/>
  <c r="V3" i="33"/>
  <c r="P15" i="34"/>
  <c r="O16" i="8"/>
  <c r="U2" i="33"/>
  <c r="U2" i="34"/>
  <c r="U23" i="8"/>
  <c r="U23" i="7"/>
  <c r="R8" i="7"/>
  <c r="R8" i="8"/>
  <c r="R20" i="33"/>
  <c r="R20" i="34"/>
  <c r="L24" i="8"/>
  <c r="L24" i="7"/>
  <c r="V9" i="8"/>
  <c r="V9" i="7"/>
  <c r="G24" i="33"/>
  <c r="G24" i="34"/>
  <c r="B7" i="33"/>
  <c r="B7" i="34"/>
  <c r="U20" i="8"/>
  <c r="U20" i="7"/>
  <c r="O9" i="7"/>
  <c r="O9" i="8"/>
  <c r="N25" i="33"/>
  <c r="N25" i="34"/>
  <c r="I11" i="33"/>
  <c r="I11" i="34"/>
  <c r="S24" i="8"/>
  <c r="S24" i="7"/>
  <c r="M11" i="8"/>
  <c r="M11" i="7"/>
  <c r="S2" i="8"/>
  <c r="S2" i="7"/>
  <c r="N17" i="34"/>
  <c r="N17" i="33"/>
  <c r="I6" i="33"/>
  <c r="I6" i="34"/>
  <c r="H20" i="33"/>
  <c r="H20" i="34"/>
  <c r="C8" i="33"/>
  <c r="C8" i="34"/>
  <c r="L7" i="33"/>
  <c r="L7" i="34"/>
  <c r="U7" i="34"/>
  <c r="U7" i="33"/>
  <c r="N7" i="7"/>
  <c r="N7" i="8"/>
  <c r="K24" i="33"/>
  <c r="K24" i="34"/>
  <c r="K11" i="34"/>
  <c r="K11" i="33"/>
  <c r="K5" i="33"/>
  <c r="K5" i="34"/>
  <c r="E25" i="33"/>
  <c r="E25" i="34"/>
  <c r="E14" i="33"/>
  <c r="E14" i="34"/>
  <c r="E6" i="33"/>
  <c r="E6" i="34"/>
  <c r="V17" i="34"/>
  <c r="V17" i="33"/>
  <c r="M25" i="34"/>
  <c r="M25" i="33"/>
  <c r="O25" i="7"/>
  <c r="O25" i="8"/>
  <c r="K17" i="8"/>
  <c r="K17" i="7"/>
  <c r="O6" i="33"/>
  <c r="O6" i="34"/>
  <c r="H6" i="7"/>
  <c r="H6" i="8"/>
  <c r="S19" i="8"/>
  <c r="S19" i="7"/>
  <c r="H10" i="33"/>
  <c r="H10" i="34"/>
  <c r="G10" i="33"/>
  <c r="G10" i="34"/>
  <c r="F10" i="33"/>
  <c r="F10" i="34"/>
  <c r="W23" i="8"/>
  <c r="W23" i="7"/>
  <c r="F19" i="7"/>
  <c r="F19" i="8"/>
  <c r="L6" i="8"/>
  <c r="L6" i="7"/>
  <c r="C17" i="33"/>
  <c r="C17" i="34"/>
  <c r="P25" i="34"/>
  <c r="P25" i="33"/>
  <c r="U8" i="33"/>
  <c r="U8" i="34"/>
  <c r="J20" i="33"/>
  <c r="J20" i="34"/>
  <c r="V7" i="8"/>
  <c r="V7" i="7"/>
  <c r="M19" i="33"/>
  <c r="M19" i="34"/>
  <c r="P17" i="8"/>
  <c r="P17" i="7"/>
  <c r="H24" i="8"/>
  <c r="H24" i="7"/>
  <c r="C2" i="7"/>
  <c r="C2" i="8"/>
  <c r="T14" i="7"/>
  <c r="T14" i="8"/>
  <c r="P24" i="34"/>
  <c r="P24" i="33"/>
  <c r="J17" i="8"/>
  <c r="J17" i="7"/>
  <c r="M5" i="8"/>
  <c r="M5" i="7"/>
  <c r="B14" i="33"/>
  <c r="B14" i="34"/>
  <c r="F2" i="7"/>
  <c r="F2" i="8"/>
  <c r="I17" i="7"/>
  <c r="I17" i="8"/>
  <c r="K5" i="7"/>
  <c r="K5" i="8"/>
  <c r="Y11" i="34"/>
  <c r="Y11" i="33"/>
  <c r="M8" i="7"/>
  <c r="M8" i="8"/>
  <c r="J11" i="8"/>
  <c r="J11" i="7"/>
  <c r="D2" i="33"/>
  <c r="D2" i="34"/>
  <c r="L9" i="33"/>
  <c r="L9" i="34"/>
  <c r="H5" i="7"/>
  <c r="H5" i="8"/>
  <c r="J9" i="33"/>
  <c r="J9" i="34"/>
  <c r="O7" i="8"/>
  <c r="O7" i="7"/>
  <c r="G8" i="33"/>
  <c r="G8" i="34"/>
  <c r="C2" i="33"/>
  <c r="C2" i="34"/>
  <c r="V19" i="8"/>
  <c r="V19" i="7"/>
  <c r="M17" i="8"/>
  <c r="M17" i="7"/>
  <c r="U17" i="8"/>
  <c r="U17" i="7"/>
  <c r="Y19" i="8"/>
  <c r="Y19" i="7"/>
  <c r="Y25" i="34"/>
  <c r="Y25" i="33"/>
  <c r="G23" i="8"/>
  <c r="G23" i="7"/>
  <c r="D8" i="8"/>
  <c r="D8" i="7"/>
  <c r="V19" i="34"/>
  <c r="V19" i="33"/>
  <c r="T23" i="8"/>
  <c r="T23" i="7"/>
  <c r="H9" i="7"/>
  <c r="H9" i="8"/>
  <c r="J23" i="34"/>
  <c r="J23" i="33"/>
  <c r="Y5" i="34"/>
  <c r="Y5" i="33"/>
  <c r="I20" i="8"/>
  <c r="I20" i="7"/>
  <c r="C9" i="8"/>
  <c r="C9" i="7"/>
  <c r="X24" i="34"/>
  <c r="X24" i="33"/>
  <c r="S10" i="33"/>
  <c r="S10" i="34"/>
  <c r="G24" i="8"/>
  <c r="G24" i="7"/>
  <c r="X10" i="8"/>
  <c r="X10" i="7"/>
  <c r="D2" i="8"/>
  <c r="D2" i="7"/>
  <c r="X14" i="33"/>
  <c r="X14" i="34"/>
  <c r="S5" i="33"/>
  <c r="S5" i="34"/>
  <c r="R19" i="34"/>
  <c r="R19" i="33"/>
  <c r="M7" i="34"/>
  <c r="M7" i="33"/>
  <c r="U6" i="34"/>
  <c r="U6" i="33"/>
  <c r="G7" i="33"/>
  <c r="G7" i="34"/>
  <c r="Y6" i="7"/>
  <c r="Y6" i="8"/>
  <c r="W23" i="34"/>
  <c r="W23" i="33"/>
  <c r="W10" i="34"/>
  <c r="W10" i="33"/>
  <c r="Q24" i="33"/>
  <c r="Q24" i="34"/>
  <c r="Q11" i="33"/>
  <c r="Q11" i="34"/>
  <c r="Q5" i="33"/>
  <c r="Q5" i="34"/>
  <c r="U19" i="8"/>
  <c r="U19" i="7"/>
  <c r="Q5" i="7"/>
  <c r="Q5" i="8"/>
  <c r="S23" i="8"/>
  <c r="S23" i="7"/>
  <c r="U2" i="8"/>
  <c r="U2" i="7"/>
  <c r="I2" i="34"/>
  <c r="I2" i="33"/>
  <c r="X17" i="8"/>
  <c r="X17" i="7"/>
  <c r="T14" i="33"/>
  <c r="T14" i="34"/>
  <c r="E6" i="8"/>
  <c r="E6" i="7"/>
  <c r="W2" i="34"/>
  <c r="W2" i="33"/>
  <c r="T8" i="7"/>
  <c r="T8" i="8"/>
  <c r="I11" i="8"/>
  <c r="I11" i="7"/>
  <c r="C10" i="8"/>
  <c r="C10" i="7"/>
  <c r="J24" i="8"/>
  <c r="J24" i="7"/>
  <c r="E19" i="8"/>
  <c r="E19" i="7"/>
  <c r="R20" i="8"/>
  <c r="R20" i="7"/>
  <c r="P25" i="8"/>
  <c r="P25" i="7"/>
  <c r="N17" i="7"/>
  <c r="N17" i="8"/>
  <c r="S5" i="7"/>
  <c r="S5" i="8"/>
  <c r="G14" i="33"/>
  <c r="G14" i="34"/>
  <c r="U24" i="33"/>
  <c r="U24" i="34"/>
  <c r="T7" i="33"/>
  <c r="T7" i="34"/>
  <c r="N19" i="34"/>
  <c r="N19" i="33"/>
  <c r="F24" i="8"/>
  <c r="F24" i="7"/>
  <c r="H11" i="33"/>
  <c r="H11" i="34"/>
  <c r="X14" i="8"/>
  <c r="X14" i="7"/>
  <c r="V14" i="8"/>
  <c r="V14" i="7"/>
  <c r="T24" i="34"/>
  <c r="T24" i="33"/>
  <c r="N11" i="8"/>
  <c r="N11" i="7"/>
  <c r="V23" i="34"/>
  <c r="V23" i="33"/>
  <c r="S14" i="8"/>
  <c r="S14" i="7"/>
  <c r="R2" i="7"/>
  <c r="R2" i="8"/>
  <c r="G11" i="33"/>
  <c r="G11" i="34"/>
  <c r="R19" i="8"/>
  <c r="R19" i="7"/>
  <c r="Q14" i="8"/>
  <c r="Q14" i="7"/>
  <c r="P2" i="7"/>
  <c r="P2" i="8"/>
  <c r="F11" i="33"/>
  <c r="F11" i="34"/>
  <c r="U24" i="7"/>
  <c r="U24" i="8"/>
  <c r="S10" i="8"/>
  <c r="S10" i="7"/>
  <c r="G25" i="33"/>
  <c r="G25" i="34"/>
  <c r="J8" i="33"/>
  <c r="J8" i="34"/>
  <c r="V2" i="34"/>
  <c r="V2" i="33"/>
  <c r="H8" i="33"/>
  <c r="H8" i="34"/>
  <c r="N2" i="7"/>
  <c r="N2" i="8"/>
  <c r="F7" i="33"/>
  <c r="F7" i="34"/>
  <c r="S25" i="8"/>
  <c r="S25" i="7"/>
  <c r="J14" i="8"/>
  <c r="J14" i="7"/>
  <c r="Y10" i="8"/>
  <c r="Y10" i="7"/>
  <c r="O14" i="7"/>
  <c r="O14" i="8"/>
  <c r="T17" i="8"/>
  <c r="T17" i="7"/>
  <c r="D25" i="34"/>
  <c r="D25" i="33"/>
  <c r="O20" i="8"/>
  <c r="O20" i="7"/>
  <c r="K7" i="8"/>
  <c r="K7" i="7"/>
  <c r="B19" i="33"/>
  <c r="B19" i="34"/>
  <c r="E23" i="7"/>
  <c r="E23" i="8"/>
  <c r="Q8" i="8"/>
  <c r="Q8" i="7"/>
  <c r="P20" i="33"/>
  <c r="P20" i="34"/>
  <c r="T19" i="7"/>
  <c r="T19" i="8"/>
  <c r="N8" i="8"/>
  <c r="N8" i="7"/>
  <c r="I24" i="34"/>
  <c r="I24" i="33"/>
  <c r="D10" i="33"/>
  <c r="D10" i="34"/>
  <c r="R23" i="8"/>
  <c r="R23" i="7"/>
  <c r="L10" i="8"/>
  <c r="L10" i="7"/>
  <c r="O2" i="33"/>
  <c r="O2" i="34"/>
  <c r="I14" i="33"/>
  <c r="I14" i="34"/>
  <c r="D5" i="33"/>
  <c r="D5" i="34"/>
  <c r="C19" i="34"/>
  <c r="C19" i="33"/>
  <c r="V6" i="34"/>
  <c r="V6" i="33"/>
  <c r="G6" i="33"/>
  <c r="G6" i="34"/>
  <c r="P6" i="33"/>
  <c r="P6" i="34"/>
  <c r="M6" i="8"/>
  <c r="M6" i="7"/>
  <c r="K23" i="34"/>
  <c r="K23" i="33"/>
  <c r="K10" i="34"/>
  <c r="K10" i="33"/>
  <c r="H7" i="8"/>
  <c r="H7" i="7"/>
  <c r="E24" i="33"/>
  <c r="E24" i="34"/>
  <c r="E11" i="33"/>
  <c r="E11" i="34"/>
  <c r="E5" i="33"/>
  <c r="E5" i="34"/>
  <c r="H14" i="8"/>
  <c r="H14" i="7"/>
  <c r="S11" i="7"/>
  <c r="S11" i="8"/>
  <c r="W14" i="8"/>
  <c r="W14" i="7"/>
  <c r="Y2" i="8"/>
  <c r="Y2" i="7"/>
  <c r="M11" i="33"/>
  <c r="M11" i="34"/>
  <c r="Y23" i="33"/>
  <c r="Y23" i="34"/>
  <c r="S6" i="33"/>
  <c r="S6" i="34"/>
  <c r="D14" i="33"/>
  <c r="D14" i="34"/>
  <c r="I10" i="8"/>
  <c r="I10" i="7"/>
  <c r="N5" i="33"/>
  <c r="N5" i="34"/>
  <c r="D11" i="8"/>
  <c r="D11" i="7"/>
  <c r="J10" i="8"/>
  <c r="J10" i="7"/>
  <c r="X23" i="33"/>
  <c r="X23" i="34"/>
  <c r="V10" i="8"/>
  <c r="V10" i="7"/>
  <c r="C23" i="33"/>
  <c r="C23" i="34"/>
  <c r="B25" i="7"/>
  <c r="B25" i="8"/>
  <c r="D14" i="7"/>
  <c r="D14" i="8"/>
  <c r="B2" i="33"/>
  <c r="B2" i="34"/>
  <c r="J10" i="33"/>
  <c r="J10" i="34"/>
  <c r="B24" i="8"/>
  <c r="B24" i="7"/>
  <c r="C14" i="8"/>
  <c r="C14" i="7"/>
  <c r="Y2" i="34"/>
  <c r="Y2" i="33"/>
  <c r="I10" i="34"/>
  <c r="I10" i="33"/>
  <c r="C19" i="8"/>
  <c r="C19" i="7"/>
  <c r="E10" i="8"/>
  <c r="E10" i="7"/>
  <c r="M24" i="33"/>
  <c r="M24" i="34"/>
  <c r="I7" i="34"/>
  <c r="I7" i="33"/>
  <c r="L24" i="34"/>
  <c r="L24" i="33"/>
  <c r="H7" i="33"/>
  <c r="H7" i="34"/>
  <c r="N24" i="8"/>
  <c r="N24" i="7"/>
  <c r="D6" i="33"/>
  <c r="D6" i="34"/>
  <c r="D23" i="8"/>
  <c r="D23" i="7"/>
  <c r="H23" i="7"/>
  <c r="H23" i="8"/>
  <c r="M10" i="8"/>
  <c r="M10" i="7"/>
  <c r="V2" i="8"/>
  <c r="V2" i="7"/>
  <c r="W11" i="8"/>
  <c r="W11" i="7"/>
  <c r="M14" i="8"/>
  <c r="M14" i="7"/>
  <c r="O23" i="33"/>
  <c r="O23" i="34"/>
  <c r="X19" i="7"/>
  <c r="X19" i="8"/>
  <c r="Q6" i="8"/>
  <c r="Q6" i="7"/>
  <c r="H17" i="33"/>
  <c r="H17" i="34"/>
  <c r="N20" i="8"/>
  <c r="N20" i="7"/>
  <c r="C8" i="8"/>
  <c r="C8" i="7"/>
  <c r="U19" i="34"/>
  <c r="U19" i="33"/>
  <c r="H19" i="7"/>
  <c r="H19" i="8"/>
  <c r="Y7" i="8"/>
  <c r="Y7" i="7"/>
  <c r="S23" i="33"/>
  <c r="S23" i="34"/>
  <c r="N9" i="33"/>
  <c r="N9" i="34"/>
  <c r="F23" i="7"/>
  <c r="F23" i="8"/>
  <c r="W9" i="8"/>
  <c r="W9" i="7"/>
  <c r="X25" i="33"/>
  <c r="X25" i="34"/>
  <c r="S11" i="34"/>
  <c r="S11" i="33"/>
  <c r="M17" i="34"/>
  <c r="M17" i="33"/>
  <c r="H6" i="33"/>
  <c r="H6" i="34"/>
  <c r="P5" i="33"/>
  <c r="P5" i="34"/>
  <c r="B6" i="33"/>
  <c r="B6" i="34"/>
  <c r="X5" i="8"/>
  <c r="X5" i="7"/>
  <c r="W20" i="33"/>
  <c r="W20" i="34"/>
  <c r="W9" i="33"/>
  <c r="W9" i="34"/>
  <c r="S6" i="8"/>
  <c r="S6" i="7"/>
  <c r="Q23" i="33"/>
  <c r="Q23" i="34"/>
  <c r="Q10" i="33"/>
  <c r="Q10" i="34"/>
  <c r="S14" i="33"/>
  <c r="S14" i="34"/>
  <c r="E4" i="34"/>
  <c r="D22" i="34"/>
  <c r="J18" i="34"/>
  <c r="Q15" i="8"/>
  <c r="H2" i="8"/>
  <c r="H2" i="7"/>
  <c r="I14" i="7"/>
  <c r="I14" i="8"/>
  <c r="G2" i="8"/>
  <c r="G2" i="7"/>
  <c r="R10" i="33"/>
  <c r="R10" i="34"/>
  <c r="G23" i="33"/>
  <c r="G23" i="34"/>
  <c r="T5" i="33"/>
  <c r="T5" i="34"/>
  <c r="C5" i="8"/>
  <c r="C5" i="7"/>
  <c r="J11" i="33"/>
  <c r="J11" i="34"/>
  <c r="D7" i="7"/>
  <c r="D7" i="8"/>
  <c r="U9" i="8"/>
  <c r="U9" i="7"/>
  <c r="K2" i="34"/>
  <c r="K2" i="33"/>
  <c r="T17" i="33"/>
  <c r="T17" i="34"/>
  <c r="H10" i="7"/>
  <c r="H10" i="8"/>
  <c r="G20" i="33"/>
  <c r="G20" i="34"/>
  <c r="Y25" i="7"/>
  <c r="Y25" i="8"/>
  <c r="L11" i="8"/>
  <c r="L11" i="7"/>
  <c r="H2" i="33"/>
  <c r="H2" i="34"/>
  <c r="O9" i="33"/>
  <c r="O9" i="34"/>
  <c r="W25" i="7"/>
  <c r="W25" i="8"/>
  <c r="K11" i="8"/>
  <c r="K11" i="7"/>
  <c r="G2" i="34"/>
  <c r="G2" i="33"/>
  <c r="M9" i="34"/>
  <c r="M9" i="33"/>
  <c r="G25" i="8"/>
  <c r="G25" i="7"/>
  <c r="M9" i="7"/>
  <c r="M9" i="8"/>
  <c r="R23" i="33"/>
  <c r="R23" i="34"/>
  <c r="J6" i="33"/>
  <c r="J6" i="34"/>
  <c r="Y24" i="8"/>
  <c r="Y24" i="7"/>
  <c r="P23" i="34"/>
  <c r="P23" i="33"/>
  <c r="F6" i="33"/>
  <c r="F6" i="34"/>
  <c r="T5" i="7"/>
  <c r="T5" i="8"/>
  <c r="P20" i="8"/>
  <c r="P20" i="7"/>
  <c r="F5" i="33"/>
  <c r="F5" i="34"/>
  <c r="O20" i="33"/>
  <c r="O20" i="34"/>
  <c r="K19" i="8"/>
  <c r="K19" i="7"/>
  <c r="X7" i="8"/>
  <c r="X7" i="7"/>
  <c r="M25" i="7"/>
  <c r="M25" i="8"/>
  <c r="R10" i="7"/>
  <c r="R10" i="8"/>
  <c r="V11" i="8"/>
  <c r="V11" i="7"/>
  <c r="Y19" i="34"/>
  <c r="Y19" i="33"/>
  <c r="J19" i="8"/>
  <c r="J19" i="7"/>
  <c r="V5" i="8"/>
  <c r="V5" i="7"/>
  <c r="M14" i="33"/>
  <c r="M14" i="34"/>
  <c r="W19" i="8"/>
  <c r="W19" i="7"/>
  <c r="J7" i="7"/>
  <c r="J7" i="8"/>
  <c r="Y17" i="34"/>
  <c r="Y17" i="33"/>
  <c r="S17" i="8"/>
  <c r="S17" i="7"/>
  <c r="L7" i="8"/>
  <c r="L7" i="7"/>
  <c r="D23" i="34"/>
  <c r="D23" i="33"/>
  <c r="X8" i="33"/>
  <c r="X8" i="34"/>
  <c r="Q20" i="7"/>
  <c r="Q20" i="8"/>
  <c r="K9" i="8"/>
  <c r="K9" i="7"/>
  <c r="I25" i="33"/>
  <c r="I25" i="34"/>
  <c r="D11" i="34"/>
  <c r="D11" i="33"/>
  <c r="V14" i="33"/>
  <c r="V14" i="34"/>
  <c r="R5" i="33"/>
  <c r="R5" i="34"/>
  <c r="B5" i="33"/>
  <c r="B5" i="34"/>
  <c r="L5" i="33"/>
  <c r="L5" i="34"/>
  <c r="L5" i="8"/>
  <c r="L5" i="7"/>
  <c r="K20" i="33"/>
  <c r="K20" i="34"/>
  <c r="K9" i="34"/>
  <c r="K9" i="33"/>
  <c r="G6" i="8"/>
  <c r="G6" i="7"/>
  <c r="E23" i="33"/>
  <c r="E23" i="34"/>
  <c r="E10" i="33"/>
  <c r="E10" i="34"/>
  <c r="X11" i="8"/>
  <c r="X11" i="7"/>
  <c r="T10" i="33"/>
  <c r="T10" i="34"/>
  <c r="R11" i="8"/>
  <c r="R11" i="7"/>
  <c r="M2" i="33"/>
  <c r="M2" i="34"/>
  <c r="T9" i="33"/>
  <c r="T9" i="34"/>
  <c r="L20" i="34"/>
  <c r="L20" i="33"/>
  <c r="O10" i="33"/>
  <c r="O10" i="34"/>
  <c r="J2" i="33"/>
  <c r="J2" i="34"/>
  <c r="N6" i="8"/>
  <c r="N6" i="7"/>
  <c r="B6" i="8"/>
  <c r="B6" i="7"/>
  <c r="B5" i="8"/>
  <c r="B5" i="7"/>
  <c r="Y8" i="8"/>
  <c r="Y8" i="7"/>
  <c r="R17" i="33"/>
  <c r="R17" i="34"/>
  <c r="J25" i="8"/>
  <c r="J25" i="7"/>
  <c r="U10" i="8"/>
  <c r="U10" i="7"/>
  <c r="L25" i="33"/>
  <c r="L25" i="34"/>
  <c r="N8" i="33"/>
  <c r="N8" i="34"/>
  <c r="I25" i="8"/>
  <c r="I25" i="7"/>
  <c r="T10" i="8"/>
  <c r="T10" i="7"/>
  <c r="J25" i="33"/>
  <c r="J25" i="34"/>
  <c r="M8" i="33"/>
  <c r="M8" i="34"/>
  <c r="K23" i="8"/>
  <c r="K23" i="7"/>
  <c r="U8" i="8"/>
  <c r="U8" i="7"/>
  <c r="U20" i="34"/>
  <c r="U20" i="33"/>
  <c r="H5" i="33"/>
  <c r="H5" i="34"/>
  <c r="Y24" i="34"/>
  <c r="Y24" i="33"/>
  <c r="T20" i="33"/>
  <c r="T20" i="34"/>
  <c r="G5" i="33"/>
  <c r="G5" i="34"/>
  <c r="E17" i="7"/>
  <c r="E17" i="8"/>
  <c r="H11" i="8"/>
  <c r="H11" i="7"/>
  <c r="S25" i="33"/>
  <c r="S25" i="34"/>
  <c r="X20" i="8"/>
  <c r="X20" i="7"/>
  <c r="L9" i="8"/>
  <c r="L9" i="7"/>
  <c r="Q10" i="8"/>
  <c r="Q10" i="7"/>
  <c r="F19" i="33"/>
  <c r="F19" i="34"/>
  <c r="R17" i="8"/>
  <c r="R17" i="7"/>
  <c r="E5" i="8"/>
  <c r="E5" i="7"/>
  <c r="P11" i="34"/>
  <c r="P11" i="33"/>
  <c r="I19" i="7"/>
  <c r="I19" i="8"/>
  <c r="O6" i="7"/>
  <c r="O6" i="8"/>
  <c r="G17" i="33"/>
  <c r="G17" i="34"/>
  <c r="B20" i="8"/>
  <c r="B20" i="7"/>
  <c r="G17" i="7"/>
  <c r="G17" i="8"/>
  <c r="U6" i="8"/>
  <c r="U6" i="7"/>
  <c r="N20" i="34"/>
  <c r="N20" i="33"/>
  <c r="I8" i="33"/>
  <c r="I8" i="34"/>
  <c r="E20" i="7"/>
  <c r="E20" i="8"/>
  <c r="V8" i="8"/>
  <c r="V8" i="7"/>
  <c r="S24" i="33"/>
  <c r="S24" i="34"/>
  <c r="N10" i="33"/>
  <c r="N10" i="34"/>
  <c r="N2" i="34"/>
  <c r="N2" i="33"/>
  <c r="H14" i="33"/>
  <c r="H14" i="34"/>
  <c r="C5" i="33"/>
  <c r="C5" i="34"/>
  <c r="W2" i="8"/>
  <c r="W2" i="7"/>
  <c r="W19" i="33"/>
  <c r="W19" i="34"/>
  <c r="W8" i="33"/>
  <c r="W8" i="34"/>
  <c r="R5" i="7"/>
  <c r="R5" i="8"/>
  <c r="Q20" i="33"/>
  <c r="Q20" i="34"/>
  <c r="Q9" i="33"/>
  <c r="Q9" i="34"/>
  <c r="W17" i="8"/>
  <c r="W17" i="7"/>
  <c r="C11" i="7"/>
  <c r="C11" i="8"/>
  <c r="R25" i="34"/>
  <c r="R25" i="33"/>
  <c r="V8" i="33"/>
  <c r="V8" i="34"/>
  <c r="O19" i="34"/>
  <c r="O19" i="33"/>
  <c r="V24" i="8"/>
  <c r="V24" i="7"/>
  <c r="R9" i="34"/>
  <c r="R9" i="33"/>
  <c r="Y14" i="34"/>
  <c r="Y14" i="33"/>
  <c r="I23" i="34"/>
  <c r="I23" i="33"/>
  <c r="O23" i="7"/>
  <c r="O23" i="8"/>
  <c r="K25" i="8"/>
  <c r="K25" i="7"/>
  <c r="K8" i="8"/>
  <c r="K8" i="7"/>
  <c r="U14" i="33"/>
  <c r="U14" i="34"/>
  <c r="R24" i="8"/>
  <c r="R24" i="7"/>
  <c r="G10" i="8"/>
  <c r="G10" i="7"/>
  <c r="O24" i="33"/>
  <c r="O24" i="34"/>
  <c r="O7" i="33"/>
  <c r="O7" i="34"/>
  <c r="Q24" i="7"/>
  <c r="Q24" i="8"/>
  <c r="F10" i="7"/>
  <c r="F10" i="8"/>
  <c r="N24" i="33"/>
  <c r="N24" i="34"/>
  <c r="J7" i="34"/>
  <c r="J7" i="33"/>
  <c r="S20" i="7"/>
  <c r="S20" i="8"/>
  <c r="G8" i="7"/>
  <c r="G8" i="8"/>
  <c r="C20" i="33"/>
  <c r="C20" i="34"/>
  <c r="B20" i="33"/>
  <c r="B20" i="34"/>
  <c r="Y20" i="8"/>
  <c r="Y20" i="7"/>
  <c r="J9" i="8"/>
  <c r="J9" i="7"/>
  <c r="P23" i="8"/>
  <c r="P23" i="7"/>
  <c r="M7" i="8"/>
  <c r="M7" i="7"/>
  <c r="X17" i="33"/>
  <c r="X17" i="34"/>
  <c r="W10" i="8"/>
  <c r="W10" i="7"/>
  <c r="F8" i="7"/>
  <c r="F8" i="8"/>
  <c r="Y9" i="8"/>
  <c r="Y9" i="7"/>
  <c r="O14" i="34"/>
  <c r="O14" i="33"/>
  <c r="D17" i="8"/>
  <c r="D17" i="7"/>
  <c r="L2" i="7"/>
  <c r="L2" i="8"/>
  <c r="V10" i="33"/>
  <c r="V10" i="34"/>
  <c r="Q17" i="7"/>
  <c r="Q17" i="8"/>
  <c r="U5" i="8"/>
  <c r="U5" i="7"/>
  <c r="L14" i="33"/>
  <c r="L14" i="34"/>
  <c r="X25" i="7"/>
  <c r="X25" i="8"/>
  <c r="R14" i="8"/>
  <c r="R14" i="7"/>
  <c r="F6" i="7"/>
  <c r="F6" i="8"/>
  <c r="X19" i="33"/>
  <c r="X19" i="34"/>
  <c r="S7" i="34"/>
  <c r="S7" i="33"/>
  <c r="P19" i="8"/>
  <c r="P19" i="7"/>
  <c r="J8" i="8"/>
  <c r="J8" i="7"/>
  <c r="D24" i="34"/>
  <c r="D24" i="33"/>
  <c r="X9" i="33"/>
  <c r="X9" i="34"/>
  <c r="V25" i="34"/>
  <c r="V25" i="33"/>
  <c r="R11" i="34"/>
  <c r="R11" i="33"/>
  <c r="K2" i="8"/>
  <c r="K2" i="7"/>
  <c r="K19" i="33"/>
  <c r="K19" i="34"/>
  <c r="K8" i="34"/>
  <c r="K8" i="33"/>
  <c r="F5" i="8"/>
  <c r="F5" i="7"/>
  <c r="E20" i="33"/>
  <c r="E20" i="34"/>
  <c r="E9" i="33"/>
  <c r="E9" i="34"/>
  <c r="K20" i="8"/>
  <c r="K20" i="7"/>
  <c r="X24" i="7"/>
  <c r="X24" i="8"/>
  <c r="K10" i="7"/>
  <c r="K10" i="8"/>
  <c r="V24" i="34"/>
  <c r="V24" i="33"/>
  <c r="V7" i="33"/>
  <c r="V7" i="34"/>
  <c r="U17" i="34"/>
  <c r="U17" i="33"/>
  <c r="S9" i="8"/>
  <c r="S9" i="7"/>
  <c r="T8" i="33"/>
  <c r="T8" i="34"/>
  <c r="E24" i="8"/>
  <c r="E24" i="7"/>
  <c r="F17" i="33"/>
  <c r="F17" i="34"/>
  <c r="U14" i="8"/>
  <c r="U14" i="7"/>
  <c r="T24" i="8"/>
  <c r="T24" i="7"/>
  <c r="S7" i="8"/>
  <c r="S7" i="7"/>
  <c r="C14" i="34"/>
  <c r="C14" i="33"/>
  <c r="D24" i="7"/>
  <c r="D24" i="8"/>
  <c r="P9" i="8"/>
  <c r="P9" i="7"/>
  <c r="U23" i="34"/>
  <c r="U23" i="33"/>
  <c r="M6" i="33"/>
  <c r="M6" i="34"/>
  <c r="G19" i="7"/>
  <c r="G19" i="8"/>
  <c r="C24" i="8"/>
  <c r="C24" i="7"/>
  <c r="N9" i="8"/>
  <c r="N9" i="7"/>
  <c r="T23" i="34"/>
  <c r="T23" i="33"/>
  <c r="L6" i="33"/>
  <c r="L6" i="34"/>
  <c r="M20" i="8"/>
  <c r="M20" i="7"/>
  <c r="D20" i="8"/>
  <c r="D20" i="7"/>
  <c r="P7" i="7"/>
  <c r="P7" i="8"/>
  <c r="H19" i="33"/>
  <c r="H19" i="34"/>
  <c r="N25" i="7"/>
  <c r="N25" i="8"/>
  <c r="G19" i="33"/>
  <c r="G19" i="34"/>
  <c r="K6" i="8"/>
  <c r="K6" i="7"/>
  <c r="M2" i="7"/>
  <c r="M2" i="8"/>
  <c r="E7" i="8"/>
  <c r="E7" i="7"/>
  <c r="J24" i="34"/>
  <c r="J24" i="33"/>
  <c r="J14" i="33"/>
  <c r="J14" i="34"/>
  <c r="V25" i="8"/>
  <c r="V25" i="7"/>
  <c r="T6" i="7"/>
  <c r="T6" i="8"/>
  <c r="S8" i="7"/>
  <c r="S8" i="8"/>
  <c r="F9" i="34"/>
  <c r="F9" i="33"/>
  <c r="L14" i="8"/>
  <c r="L14" i="7"/>
  <c r="S2" i="33"/>
  <c r="S2" i="34"/>
  <c r="C10" i="33"/>
  <c r="C10" i="34"/>
  <c r="Y14" i="8"/>
  <c r="Y14" i="7"/>
  <c r="D5" i="8"/>
  <c r="D5" i="7"/>
  <c r="O11" i="33"/>
  <c r="O11" i="34"/>
  <c r="L25" i="7"/>
  <c r="L25" i="8"/>
  <c r="F14" i="8"/>
  <c r="F14" i="7"/>
  <c r="O5" i="8"/>
  <c r="O5" i="7"/>
  <c r="I19" i="34"/>
  <c r="I19" i="33"/>
  <c r="D7" i="33"/>
  <c r="D7" i="34"/>
  <c r="D19" i="8"/>
  <c r="D19" i="7"/>
  <c r="U7" i="8"/>
  <c r="U7" i="7"/>
  <c r="N23" i="34"/>
  <c r="N23" i="33"/>
  <c r="I9" i="34"/>
  <c r="I9" i="33"/>
  <c r="H25" i="34"/>
  <c r="H25" i="33"/>
  <c r="C11" i="34"/>
  <c r="C11" i="33"/>
  <c r="X2" i="34"/>
  <c r="X2" i="33"/>
  <c r="W17" i="33"/>
  <c r="W17" i="34"/>
  <c r="W7" i="33"/>
  <c r="W7" i="34"/>
  <c r="Q2" i="8"/>
  <c r="Q2" i="7"/>
  <c r="Q19" i="33"/>
  <c r="Q19" i="34"/>
  <c r="Q8" i="33"/>
  <c r="Q8" i="34"/>
  <c r="F7" i="8"/>
  <c r="F7" i="7"/>
  <c r="I24" i="7"/>
  <c r="I24" i="8"/>
  <c r="T9" i="8"/>
  <c r="T9" i="7"/>
  <c r="B24" i="33"/>
  <c r="B24" i="34"/>
  <c r="T6" i="33"/>
  <c r="T6" i="34"/>
  <c r="B17" i="33"/>
  <c r="B17" i="34"/>
  <c r="J20" i="7"/>
  <c r="J20" i="8"/>
  <c r="R7" i="33"/>
  <c r="R7" i="34"/>
  <c r="Y17" i="8"/>
  <c r="Y17" i="7"/>
  <c r="N11" i="33"/>
  <c r="N11" i="34"/>
  <c r="R9" i="8"/>
  <c r="R9" i="7"/>
  <c r="N23" i="8"/>
  <c r="N23" i="7"/>
  <c r="C7" i="8"/>
  <c r="C7" i="7"/>
  <c r="L10" i="33"/>
  <c r="L10" i="34"/>
  <c r="M23" i="7"/>
  <c r="M23" i="8"/>
  <c r="X8" i="8"/>
  <c r="X8" i="7"/>
  <c r="B23" i="33"/>
  <c r="B23" i="34"/>
  <c r="M5" i="33"/>
  <c r="M5" i="34"/>
  <c r="G9" i="7"/>
  <c r="G9" i="8"/>
  <c r="L23" i="7"/>
  <c r="L23" i="8"/>
  <c r="W8" i="8"/>
  <c r="W8" i="7"/>
  <c r="Y20" i="33"/>
  <c r="Y20" i="34"/>
  <c r="J5" i="33"/>
  <c r="J5" i="34"/>
  <c r="P8" i="8"/>
  <c r="P8" i="7"/>
  <c r="M19" i="7"/>
  <c r="M19" i="8"/>
  <c r="V6" i="8"/>
  <c r="V6" i="7"/>
  <c r="L17" i="34"/>
  <c r="L17" i="33"/>
  <c r="E9" i="8"/>
  <c r="E9" i="7"/>
  <c r="J17" i="33"/>
  <c r="J17" i="34"/>
  <c r="G14" i="8"/>
  <c r="G14" i="7"/>
  <c r="S20" i="33"/>
  <c r="S20" i="34"/>
  <c r="L17" i="8"/>
  <c r="L17" i="7"/>
  <c r="I9" i="8"/>
  <c r="I9" i="7"/>
  <c r="Y8" i="34"/>
  <c r="Y8" i="33"/>
  <c r="Y23" i="8"/>
  <c r="Y23" i="7"/>
  <c r="C6" i="7"/>
  <c r="C6" i="8"/>
  <c r="E8" i="7"/>
  <c r="E8" i="8"/>
  <c r="B14" i="7"/>
  <c r="B14" i="8"/>
  <c r="U11" i="7"/>
  <c r="U11" i="8"/>
  <c r="U25" i="33"/>
  <c r="U25" i="34"/>
  <c r="D9" i="34"/>
  <c r="D9" i="33"/>
  <c r="K14" i="8"/>
  <c r="K14" i="7"/>
  <c r="J2" i="8"/>
  <c r="J2" i="7"/>
  <c r="U10" i="34"/>
  <c r="U10" i="33"/>
  <c r="W24" i="7"/>
  <c r="W24" i="8"/>
  <c r="Q11" i="8"/>
  <c r="Q11" i="7"/>
  <c r="X2" i="7"/>
  <c r="X2" i="8"/>
  <c r="S17" i="34"/>
  <c r="S17" i="33"/>
  <c r="N6" i="33"/>
  <c r="N6" i="34"/>
  <c r="O17" i="8"/>
  <c r="O17" i="7"/>
  <c r="G7" i="8"/>
  <c r="G7" i="7"/>
  <c r="X20" i="33"/>
  <c r="X20" i="34"/>
  <c r="S8" i="33"/>
  <c r="S8" i="34"/>
  <c r="R24" i="33"/>
  <c r="R24" i="34"/>
  <c r="M10" i="34"/>
  <c r="M10" i="33"/>
  <c r="U9" i="34"/>
  <c r="U9" i="33"/>
  <c r="L2" i="33"/>
  <c r="L2" i="34"/>
  <c r="K17" i="34"/>
  <c r="K17" i="33"/>
  <c r="K7" i="33"/>
  <c r="K7" i="34"/>
  <c r="E2" i="8"/>
  <c r="E2" i="7"/>
  <c r="E19" i="33"/>
  <c r="E19" i="34"/>
  <c r="E8" i="33"/>
  <c r="E8" i="34"/>
  <c r="Q23" i="7"/>
  <c r="Q23" i="8"/>
  <c r="F9" i="8"/>
  <c r="F9" i="7"/>
  <c r="H23" i="33"/>
  <c r="H23" i="34"/>
  <c r="U5" i="33"/>
  <c r="U5" i="34"/>
  <c r="P2" i="33"/>
  <c r="P2" i="34"/>
  <c r="F14" i="33"/>
  <c r="F14" i="34"/>
  <c r="D9" i="8"/>
  <c r="D9" i="7"/>
  <c r="R6" i="33"/>
  <c r="R6" i="34"/>
  <c r="E14" i="8"/>
  <c r="E14" i="7"/>
  <c r="Y6" i="34"/>
  <c r="Y6" i="33"/>
  <c r="L8" i="8"/>
  <c r="L8" i="7"/>
  <c r="W20" i="8"/>
  <c r="W20" i="7"/>
  <c r="I6" i="8"/>
  <c r="I6" i="7"/>
  <c r="P9" i="34"/>
  <c r="P9" i="33"/>
  <c r="V20" i="8"/>
  <c r="V20" i="7"/>
  <c r="I8" i="8"/>
  <c r="I8" i="7"/>
  <c r="F20" i="34"/>
  <c r="F20" i="33"/>
  <c r="F24" i="33"/>
  <c r="F24" i="34"/>
  <c r="T20" i="8"/>
  <c r="T20" i="7"/>
  <c r="H8" i="8"/>
  <c r="H8" i="7"/>
  <c r="D20" i="33"/>
  <c r="D20" i="34"/>
  <c r="T19" i="33"/>
  <c r="T19" i="34"/>
  <c r="V17" i="8"/>
  <c r="V17" i="7"/>
  <c r="D6" i="8"/>
  <c r="D6" i="7"/>
  <c r="R14" i="34"/>
  <c r="R14" i="33"/>
  <c r="O11" i="8"/>
  <c r="O11" i="7"/>
  <c r="P14" i="33"/>
  <c r="P14" i="34"/>
  <c r="P24" i="8"/>
  <c r="P24" i="7"/>
  <c r="I17" i="33"/>
  <c r="I17" i="34"/>
  <c r="B23" i="8"/>
  <c r="B23" i="7"/>
  <c r="C7" i="33"/>
  <c r="C7" i="34"/>
  <c r="X7" i="33"/>
  <c r="X7" i="34"/>
  <c r="B19" i="8"/>
  <c r="B19" i="7"/>
  <c r="F25" i="33"/>
  <c r="F25" i="34"/>
  <c r="R6" i="8"/>
  <c r="R6" i="7"/>
  <c r="R25" i="8"/>
  <c r="R25" i="7"/>
  <c r="G11" i="7"/>
  <c r="G11" i="8"/>
  <c r="C25" i="33"/>
  <c r="C25" i="34"/>
  <c r="F8" i="34"/>
  <c r="F8" i="33"/>
  <c r="B10" i="7"/>
  <c r="B10" i="8"/>
  <c r="T11" i="8"/>
  <c r="T11" i="7"/>
  <c r="Q2" i="34"/>
  <c r="Q2" i="33"/>
  <c r="B10" i="33"/>
  <c r="B10" i="34"/>
  <c r="K24" i="8"/>
  <c r="K24" i="7"/>
  <c r="E11" i="8"/>
  <c r="E11" i="7"/>
  <c r="I2" i="8"/>
  <c r="I2" i="7"/>
  <c r="D17" i="33"/>
  <c r="D17" i="34"/>
  <c r="X5" i="33"/>
  <c r="X5" i="34"/>
  <c r="B11" i="8"/>
  <c r="B11" i="7"/>
  <c r="C17" i="8"/>
  <c r="C17" i="7"/>
  <c r="P6" i="8"/>
  <c r="P6" i="7"/>
  <c r="I20" i="33"/>
  <c r="I20" i="34"/>
  <c r="D8" i="33"/>
  <c r="D8" i="34"/>
  <c r="C24" i="33"/>
  <c r="C24" i="34"/>
  <c r="V9" i="33"/>
  <c r="V9" i="34"/>
  <c r="G9" i="33"/>
  <c r="G9" i="34"/>
  <c r="W25" i="33"/>
  <c r="W25" i="34"/>
  <c r="W14" i="33"/>
  <c r="W14" i="34"/>
  <c r="W6" i="33"/>
  <c r="W6" i="34"/>
  <c r="R2" i="34"/>
  <c r="R2" i="33"/>
  <c r="Q17" i="34"/>
  <c r="Q17" i="33"/>
  <c r="Q7" i="33"/>
  <c r="Q7" i="34"/>
  <c r="F23" i="34"/>
  <c r="F23" i="33"/>
  <c r="N12" i="7"/>
  <c r="O3" i="7"/>
  <c r="C23" i="7"/>
  <c r="C23" i="8"/>
  <c r="O8" i="8"/>
  <c r="O8" i="7"/>
  <c r="M20" i="34"/>
  <c r="M20" i="33"/>
  <c r="L11" i="33"/>
  <c r="L11" i="34"/>
  <c r="P5" i="8"/>
  <c r="P5" i="7"/>
  <c r="O5" i="33"/>
  <c r="O5" i="34"/>
  <c r="I7" i="8"/>
  <c r="I7" i="7"/>
  <c r="Q9" i="8"/>
  <c r="Q9" i="7"/>
  <c r="T7" i="8"/>
  <c r="T7" i="7"/>
  <c r="H20" i="8"/>
  <c r="H20" i="7"/>
  <c r="T2" i="7"/>
  <c r="T2" i="8"/>
  <c r="O8" i="33"/>
  <c r="O8" i="34"/>
  <c r="G20" i="8"/>
  <c r="G20" i="7"/>
  <c r="R7" i="8"/>
  <c r="R7" i="7"/>
  <c r="L19" i="34"/>
  <c r="L19" i="33"/>
  <c r="Y9" i="33"/>
  <c r="Y9" i="34"/>
  <c r="F20" i="8"/>
  <c r="F20" i="7"/>
  <c r="Q7" i="8"/>
  <c r="Q7" i="7"/>
  <c r="J19" i="34"/>
  <c r="J19" i="33"/>
  <c r="V5" i="33"/>
  <c r="V5" i="34"/>
  <c r="H17" i="8"/>
  <c r="H17" i="7"/>
  <c r="I5" i="8"/>
  <c r="I5" i="7"/>
  <c r="V11" i="33"/>
  <c r="V11" i="34"/>
  <c r="X23" i="8"/>
  <c r="X23" i="7"/>
  <c r="U11" i="34"/>
  <c r="U11" i="33"/>
  <c r="O24" i="8"/>
  <c r="O24" i="7"/>
  <c r="T11" i="33"/>
  <c r="T11" i="34"/>
  <c r="U25" i="8"/>
  <c r="U25" i="7"/>
  <c r="F25" i="8"/>
  <c r="F25" i="7"/>
  <c r="B17" i="8"/>
  <c r="B17" i="7"/>
  <c r="W5" i="8"/>
  <c r="W5" i="7"/>
  <c r="D25" i="8"/>
  <c r="D25" i="7"/>
  <c r="O10" i="8"/>
  <c r="O10" i="7"/>
  <c r="H24" i="33"/>
  <c r="H24" i="34"/>
  <c r="C6" i="33"/>
  <c r="C6" i="34"/>
  <c r="Q25" i="8"/>
  <c r="Q25" i="7"/>
  <c r="F11" i="8"/>
  <c r="F11" i="7"/>
  <c r="T25" i="33"/>
  <c r="T25" i="34"/>
  <c r="C9" i="33"/>
  <c r="C9" i="34"/>
  <c r="V23" i="8"/>
  <c r="V23" i="7"/>
  <c r="P10" i="8"/>
  <c r="P10" i="7"/>
  <c r="T2" i="33"/>
  <c r="T2" i="34"/>
  <c r="N14" i="34"/>
  <c r="N14" i="33"/>
  <c r="I5" i="33"/>
  <c r="I5" i="34"/>
  <c r="T25" i="8"/>
  <c r="T25" i="7"/>
  <c r="N14" i="7"/>
  <c r="N14" i="8"/>
  <c r="Y5" i="8"/>
  <c r="Y5" i="7"/>
  <c r="S19" i="34"/>
  <c r="S19" i="33"/>
  <c r="N7" i="33"/>
  <c r="N7" i="34"/>
  <c r="M23" i="34"/>
  <c r="M23" i="33"/>
  <c r="H9" i="34"/>
  <c r="H9" i="33"/>
  <c r="P8" i="34"/>
  <c r="P8" i="33"/>
  <c r="B9" i="33"/>
  <c r="B9" i="34"/>
  <c r="K25" i="33"/>
  <c r="K25" i="34"/>
  <c r="K14" i="34"/>
  <c r="K14" i="33"/>
  <c r="K6" i="33"/>
  <c r="K6" i="34"/>
  <c r="F2" i="33"/>
  <c r="F2" i="34"/>
  <c r="E17" i="33"/>
  <c r="E17" i="34"/>
  <c r="E7" i="33"/>
  <c r="E7" i="34"/>
  <c r="S9" i="33"/>
  <c r="S9" i="34"/>
  <c r="L20" i="8"/>
  <c r="L20" i="7"/>
  <c r="W7" i="8"/>
  <c r="W7" i="7"/>
  <c r="P19" i="34"/>
  <c r="P19" i="33"/>
  <c r="P11" i="7"/>
  <c r="P11" i="8"/>
  <c r="P10" i="33"/>
  <c r="P10" i="34"/>
  <c r="O25" i="33"/>
  <c r="O25" i="34"/>
  <c r="N5" i="7"/>
  <c r="N5" i="8"/>
  <c r="B8" i="7"/>
  <c r="B8" i="8"/>
  <c r="J6" i="7"/>
  <c r="J6" i="8"/>
  <c r="Q19" i="8"/>
  <c r="Q19" i="7"/>
  <c r="B2" i="7"/>
  <c r="B2" i="8"/>
  <c r="P7" i="33"/>
  <c r="P7" i="34"/>
  <c r="O19" i="8"/>
  <c r="O19" i="7"/>
  <c r="X6" i="8"/>
  <c r="X6" i="7"/>
  <c r="P17" i="33"/>
  <c r="P17" i="34"/>
  <c r="N19" i="7"/>
  <c r="N19" i="8"/>
  <c r="W6" i="8"/>
  <c r="W6" i="7"/>
  <c r="O17" i="33"/>
  <c r="O17" i="34"/>
  <c r="P14" i="8"/>
  <c r="P14" i="7"/>
  <c r="O2" i="7"/>
  <c r="O2" i="8"/>
  <c r="B11" i="33"/>
  <c r="B11" i="34"/>
  <c r="F17" i="7"/>
  <c r="F17" i="8"/>
  <c r="Y10" i="33"/>
  <c r="Y10" i="34"/>
  <c r="L19" i="7"/>
  <c r="L19" i="8"/>
  <c r="X10" i="33"/>
  <c r="X10" i="34"/>
  <c r="C20" i="8"/>
  <c r="C20" i="7"/>
  <c r="B9" i="7"/>
  <c r="B9" i="8"/>
  <c r="B7" i="7"/>
  <c r="B7" i="8"/>
  <c r="I23" i="8"/>
  <c r="I23" i="7"/>
  <c r="E25" i="8"/>
  <c r="E25" i="7"/>
  <c r="G5" i="8"/>
  <c r="G5" i="7"/>
  <c r="M24" i="8"/>
  <c r="M24" i="7"/>
  <c r="X9" i="8"/>
  <c r="X9" i="7"/>
  <c r="L23" i="34"/>
  <c r="L23" i="33"/>
  <c r="C25" i="8"/>
  <c r="C25" i="7"/>
  <c r="N10" i="7"/>
  <c r="N10" i="8"/>
  <c r="B25" i="33"/>
  <c r="B25" i="34"/>
  <c r="Y7" i="34"/>
  <c r="Y7" i="33"/>
  <c r="J23" i="8"/>
  <c r="J23" i="7"/>
  <c r="D10" i="8"/>
  <c r="D10" i="7"/>
  <c r="E2" i="33"/>
  <c r="E2" i="34"/>
  <c r="X11" i="33"/>
  <c r="X11" i="34"/>
  <c r="H25" i="8"/>
  <c r="H25" i="7"/>
  <c r="Y11" i="8"/>
  <c r="Y11" i="7"/>
  <c r="J5" i="8"/>
  <c r="J5" i="7"/>
  <c r="D19" i="33"/>
  <c r="D19" i="34"/>
  <c r="X6" i="33"/>
  <c r="X6" i="34"/>
  <c r="V20" i="34"/>
  <c r="V20" i="33"/>
  <c r="R8" i="33"/>
  <c r="R8" i="34"/>
  <c r="B8" i="33"/>
  <c r="B8" i="34"/>
  <c r="L8" i="33"/>
  <c r="L8" i="34"/>
  <c r="W24" i="34"/>
  <c r="W24" i="33"/>
  <c r="W11" i="33"/>
  <c r="W11" i="34"/>
  <c r="W5" i="33"/>
  <c r="W5" i="34"/>
  <c r="Q25" i="34"/>
  <c r="Q25" i="33"/>
  <c r="Q14" i="34"/>
  <c r="Q14" i="33"/>
  <c r="Q6" i="33"/>
  <c r="Q6" i="34"/>
  <c r="N2" i="3" l="1"/>
  <c r="B3" i="3"/>
  <c r="N3" i="3"/>
  <c r="B4" i="3"/>
  <c r="N4" i="3"/>
  <c r="B5" i="3"/>
  <c r="N5" i="3"/>
  <c r="B6" i="3"/>
  <c r="N6" i="3"/>
  <c r="B7" i="3"/>
  <c r="N7" i="3"/>
  <c r="B8" i="3"/>
  <c r="N8" i="3"/>
  <c r="B9" i="3"/>
  <c r="N9" i="3"/>
  <c r="B10" i="3"/>
  <c r="N10" i="3"/>
  <c r="B11" i="3"/>
  <c r="N11" i="3"/>
  <c r="B12" i="3"/>
  <c r="N12" i="3"/>
  <c r="B13" i="3"/>
  <c r="N13" i="3"/>
  <c r="B14" i="3"/>
  <c r="N14" i="3"/>
  <c r="B15" i="3"/>
  <c r="N15" i="3"/>
  <c r="B16" i="3"/>
  <c r="N16" i="3"/>
  <c r="B17" i="3"/>
  <c r="N17" i="3"/>
  <c r="B18" i="3"/>
  <c r="N18" i="3"/>
  <c r="B19" i="3"/>
  <c r="N19" i="3"/>
  <c r="B20" i="3"/>
  <c r="N20" i="3"/>
  <c r="B21" i="3"/>
  <c r="N21" i="3"/>
  <c r="B22" i="3"/>
  <c r="N22" i="3"/>
  <c r="B23" i="3"/>
  <c r="N23" i="3"/>
  <c r="B24" i="3"/>
  <c r="N24" i="3"/>
  <c r="B25" i="3"/>
  <c r="N25" i="3"/>
  <c r="X3" i="3"/>
  <c r="X18" i="3"/>
  <c r="L25" i="3"/>
  <c r="M2" i="3"/>
  <c r="M10" i="3"/>
  <c r="Y15" i="3"/>
  <c r="M21" i="3"/>
  <c r="M25" i="3"/>
  <c r="C2" i="3"/>
  <c r="O2" i="3"/>
  <c r="C3" i="3"/>
  <c r="O3" i="3"/>
  <c r="C4" i="3"/>
  <c r="O4" i="3"/>
  <c r="C5" i="3"/>
  <c r="O5" i="3"/>
  <c r="C6" i="3"/>
  <c r="O6" i="3"/>
  <c r="C7" i="3"/>
  <c r="O7" i="3"/>
  <c r="C8" i="3"/>
  <c r="O8" i="3"/>
  <c r="C9" i="3"/>
  <c r="O9" i="3"/>
  <c r="C10" i="3"/>
  <c r="O10" i="3"/>
  <c r="C11" i="3"/>
  <c r="O11" i="3"/>
  <c r="C12" i="3"/>
  <c r="O12" i="3"/>
  <c r="C13" i="3"/>
  <c r="O13" i="3"/>
  <c r="C14" i="3"/>
  <c r="O14" i="3"/>
  <c r="C15" i="3"/>
  <c r="O15" i="3"/>
  <c r="C16" i="3"/>
  <c r="O16" i="3"/>
  <c r="C17" i="3"/>
  <c r="O17" i="3"/>
  <c r="C18" i="3"/>
  <c r="O18" i="3"/>
  <c r="C19" i="3"/>
  <c r="O19" i="3"/>
  <c r="C20" i="3"/>
  <c r="O20" i="3"/>
  <c r="C21" i="3"/>
  <c r="O21" i="3"/>
  <c r="C22" i="3"/>
  <c r="O22" i="3"/>
  <c r="C23" i="3"/>
  <c r="O23" i="3"/>
  <c r="C24" i="3"/>
  <c r="O24" i="3"/>
  <c r="C25" i="3"/>
  <c r="O25" i="3"/>
  <c r="X2" i="3"/>
  <c r="X4" i="3"/>
  <c r="X5" i="3"/>
  <c r="L8" i="3"/>
  <c r="X9" i="3"/>
  <c r="X10" i="3"/>
  <c r="L12" i="3"/>
  <c r="X14" i="3"/>
  <c r="X16" i="3"/>
  <c r="L19" i="3"/>
  <c r="X22" i="3"/>
  <c r="M3" i="3"/>
  <c r="M7" i="3"/>
  <c r="Y8" i="3"/>
  <c r="M11" i="3"/>
  <c r="M14" i="3"/>
  <c r="M18" i="3"/>
  <c r="Y21" i="3"/>
  <c r="Y24" i="3"/>
  <c r="D2" i="3"/>
  <c r="P2" i="3"/>
  <c r="D3" i="3"/>
  <c r="P3" i="3"/>
  <c r="D4" i="3"/>
  <c r="P4" i="3"/>
  <c r="D5" i="3"/>
  <c r="P5" i="3"/>
  <c r="D6" i="3"/>
  <c r="P6" i="3"/>
  <c r="D7" i="3"/>
  <c r="P7" i="3"/>
  <c r="D8" i="3"/>
  <c r="P8" i="3"/>
  <c r="D9" i="3"/>
  <c r="P9" i="3"/>
  <c r="D10" i="3"/>
  <c r="P10" i="3"/>
  <c r="D11" i="3"/>
  <c r="P11" i="3"/>
  <c r="D12" i="3"/>
  <c r="P12" i="3"/>
  <c r="D13" i="3"/>
  <c r="P13" i="3"/>
  <c r="D14" i="3"/>
  <c r="P14" i="3"/>
  <c r="D15" i="3"/>
  <c r="P15" i="3"/>
  <c r="D16" i="3"/>
  <c r="P16" i="3"/>
  <c r="D17" i="3"/>
  <c r="P17" i="3"/>
  <c r="D18" i="3"/>
  <c r="P18" i="3"/>
  <c r="D19" i="3"/>
  <c r="P19" i="3"/>
  <c r="D20" i="3"/>
  <c r="P20" i="3"/>
  <c r="D21" i="3"/>
  <c r="P21" i="3"/>
  <c r="D22" i="3"/>
  <c r="P22" i="3"/>
  <c r="D23" i="3"/>
  <c r="P23" i="3"/>
  <c r="D24" i="3"/>
  <c r="P24" i="3"/>
  <c r="D25" i="3"/>
  <c r="P25" i="3"/>
  <c r="L5" i="3"/>
  <c r="X11" i="3"/>
  <c r="L16" i="3"/>
  <c r="X21" i="3"/>
  <c r="Y16" i="3"/>
  <c r="E2" i="3"/>
  <c r="Q2" i="3"/>
  <c r="E3" i="3"/>
  <c r="Q3" i="3"/>
  <c r="E4" i="3"/>
  <c r="Q4" i="3"/>
  <c r="E5" i="3"/>
  <c r="Q5" i="3"/>
  <c r="E6" i="3"/>
  <c r="Q6" i="3"/>
  <c r="E7" i="3"/>
  <c r="Q7" i="3"/>
  <c r="E8" i="3"/>
  <c r="Q8" i="3"/>
  <c r="E9" i="3"/>
  <c r="Q9" i="3"/>
  <c r="E10" i="3"/>
  <c r="Q10" i="3"/>
  <c r="E11" i="3"/>
  <c r="Q11" i="3"/>
  <c r="E12" i="3"/>
  <c r="Q12" i="3"/>
  <c r="E13" i="3"/>
  <c r="Q13" i="3"/>
  <c r="E14" i="3"/>
  <c r="Q14" i="3"/>
  <c r="E15" i="3"/>
  <c r="Q15" i="3"/>
  <c r="E16" i="3"/>
  <c r="Q16" i="3"/>
  <c r="E17" i="3"/>
  <c r="Q17" i="3"/>
  <c r="E18" i="3"/>
  <c r="Q18" i="3"/>
  <c r="E19" i="3"/>
  <c r="Q19" i="3"/>
  <c r="E20" i="3"/>
  <c r="Q20" i="3"/>
  <c r="E21" i="3"/>
  <c r="Q21" i="3"/>
  <c r="E22" i="3"/>
  <c r="Q22" i="3"/>
  <c r="E23" i="3"/>
  <c r="Q23" i="3"/>
  <c r="E24" i="3"/>
  <c r="Q24" i="3"/>
  <c r="E25" i="3"/>
  <c r="Q25" i="3"/>
  <c r="L3" i="3"/>
  <c r="X20" i="3"/>
  <c r="M4" i="3"/>
  <c r="Y7" i="3"/>
  <c r="M9" i="3"/>
  <c r="Y12" i="3"/>
  <c r="Y14" i="3"/>
  <c r="M19" i="3"/>
  <c r="Y23" i="3"/>
  <c r="F2" i="3"/>
  <c r="R2" i="3"/>
  <c r="F3" i="3"/>
  <c r="R3" i="3"/>
  <c r="F4" i="3"/>
  <c r="R4" i="3"/>
  <c r="F5" i="3"/>
  <c r="R5" i="3"/>
  <c r="F6" i="3"/>
  <c r="R6" i="3"/>
  <c r="F7" i="3"/>
  <c r="R7" i="3"/>
  <c r="F8" i="3"/>
  <c r="R8" i="3"/>
  <c r="F9" i="3"/>
  <c r="R9" i="3"/>
  <c r="F10" i="3"/>
  <c r="R10" i="3"/>
  <c r="F11" i="3"/>
  <c r="R11" i="3"/>
  <c r="F12" i="3"/>
  <c r="R12" i="3"/>
  <c r="F13" i="3"/>
  <c r="R13" i="3"/>
  <c r="F14" i="3"/>
  <c r="R14" i="3"/>
  <c r="F15" i="3"/>
  <c r="R15" i="3"/>
  <c r="F16" i="3"/>
  <c r="R16" i="3"/>
  <c r="F17" i="3"/>
  <c r="R17" i="3"/>
  <c r="F18" i="3"/>
  <c r="R18" i="3"/>
  <c r="F19" i="3"/>
  <c r="R19" i="3"/>
  <c r="F20" i="3"/>
  <c r="R20" i="3"/>
  <c r="F21" i="3"/>
  <c r="R21" i="3"/>
  <c r="F22" i="3"/>
  <c r="R22" i="3"/>
  <c r="F23" i="3"/>
  <c r="R23" i="3"/>
  <c r="F24" i="3"/>
  <c r="R24" i="3"/>
  <c r="F25" i="3"/>
  <c r="R25" i="3"/>
  <c r="L2" i="3"/>
  <c r="L4" i="3"/>
  <c r="L6" i="3"/>
  <c r="X8" i="3"/>
  <c r="L10" i="3"/>
  <c r="L11" i="3"/>
  <c r="L13" i="3"/>
  <c r="X15" i="3"/>
  <c r="L17" i="3"/>
  <c r="X19" i="3"/>
  <c r="L22" i="3"/>
  <c r="L24" i="3"/>
  <c r="Y2" i="3"/>
  <c r="Y6" i="3"/>
  <c r="Y9" i="3"/>
  <c r="Y13" i="3"/>
  <c r="M17" i="3"/>
  <c r="M20" i="3"/>
  <c r="M23" i="3"/>
  <c r="G2" i="3"/>
  <c r="S2" i="3"/>
  <c r="G3" i="3"/>
  <c r="S3" i="3"/>
  <c r="G4" i="3"/>
  <c r="S4" i="3"/>
  <c r="G5" i="3"/>
  <c r="S5" i="3"/>
  <c r="G6" i="3"/>
  <c r="S6" i="3"/>
  <c r="G7" i="3"/>
  <c r="S7" i="3"/>
  <c r="G8" i="3"/>
  <c r="S8" i="3"/>
  <c r="G9" i="3"/>
  <c r="S9" i="3"/>
  <c r="G10" i="3"/>
  <c r="S10" i="3"/>
  <c r="G11" i="3"/>
  <c r="S11" i="3"/>
  <c r="G12" i="3"/>
  <c r="S12" i="3"/>
  <c r="G13" i="3"/>
  <c r="S13" i="3"/>
  <c r="G14" i="3"/>
  <c r="S14" i="3"/>
  <c r="G15" i="3"/>
  <c r="S15" i="3"/>
  <c r="G16" i="3"/>
  <c r="S16" i="3"/>
  <c r="G17" i="3"/>
  <c r="S17" i="3"/>
  <c r="G18" i="3"/>
  <c r="S18" i="3"/>
  <c r="G19" i="3"/>
  <c r="S19" i="3"/>
  <c r="G20" i="3"/>
  <c r="S20" i="3"/>
  <c r="G21" i="3"/>
  <c r="S21" i="3"/>
  <c r="G22" i="3"/>
  <c r="S22" i="3"/>
  <c r="G23" i="3"/>
  <c r="S23" i="3"/>
  <c r="G24" i="3"/>
  <c r="S24" i="3"/>
  <c r="G25" i="3"/>
  <c r="S25" i="3"/>
  <c r="X7" i="3"/>
  <c r="L15" i="3"/>
  <c r="L20" i="3"/>
  <c r="X25" i="3"/>
  <c r="M6" i="3"/>
  <c r="H2" i="3"/>
  <c r="T2" i="3"/>
  <c r="H3" i="3"/>
  <c r="T3" i="3"/>
  <c r="H4" i="3"/>
  <c r="T4" i="3"/>
  <c r="H5" i="3"/>
  <c r="T5" i="3"/>
  <c r="H6" i="3"/>
  <c r="T6" i="3"/>
  <c r="H7" i="3"/>
  <c r="T7" i="3"/>
  <c r="H8" i="3"/>
  <c r="T8" i="3"/>
  <c r="H9" i="3"/>
  <c r="T9" i="3"/>
  <c r="H10" i="3"/>
  <c r="T10" i="3"/>
  <c r="H11" i="3"/>
  <c r="T11" i="3"/>
  <c r="H12" i="3"/>
  <c r="T12" i="3"/>
  <c r="H13" i="3"/>
  <c r="T13" i="3"/>
  <c r="H14" i="3"/>
  <c r="T14" i="3"/>
  <c r="H15" i="3"/>
  <c r="T15" i="3"/>
  <c r="H16" i="3"/>
  <c r="T16" i="3"/>
  <c r="H17" i="3"/>
  <c r="T17" i="3"/>
  <c r="H18" i="3"/>
  <c r="T18" i="3"/>
  <c r="H19" i="3"/>
  <c r="T19" i="3"/>
  <c r="H20" i="3"/>
  <c r="T20" i="3"/>
  <c r="H21" i="3"/>
  <c r="T21" i="3"/>
  <c r="H22" i="3"/>
  <c r="T22" i="3"/>
  <c r="H23" i="3"/>
  <c r="T23" i="3"/>
  <c r="H24" i="3"/>
  <c r="T24" i="3"/>
  <c r="H25" i="3"/>
  <c r="T25" i="3"/>
  <c r="L9" i="3"/>
  <c r="L14" i="3"/>
  <c r="L21" i="3"/>
  <c r="X24" i="3"/>
  <c r="Y4" i="3"/>
  <c r="Y10" i="3"/>
  <c r="M15" i="3"/>
  <c r="Y20" i="3"/>
  <c r="Y25" i="3"/>
  <c r="I2" i="3"/>
  <c r="U2" i="3"/>
  <c r="I3" i="3"/>
  <c r="U3" i="3"/>
  <c r="I4" i="3"/>
  <c r="U4" i="3"/>
  <c r="I5" i="3"/>
  <c r="U5" i="3"/>
  <c r="I6" i="3"/>
  <c r="U6" i="3"/>
  <c r="I7" i="3"/>
  <c r="U7" i="3"/>
  <c r="I8" i="3"/>
  <c r="U8" i="3"/>
  <c r="I9" i="3"/>
  <c r="U9" i="3"/>
  <c r="I10" i="3"/>
  <c r="U10" i="3"/>
  <c r="I11" i="3"/>
  <c r="U11" i="3"/>
  <c r="I12" i="3"/>
  <c r="U12" i="3"/>
  <c r="I13" i="3"/>
  <c r="U13" i="3"/>
  <c r="I14" i="3"/>
  <c r="U14" i="3"/>
  <c r="I15" i="3"/>
  <c r="U15" i="3"/>
  <c r="I16" i="3"/>
  <c r="U16" i="3"/>
  <c r="I17" i="3"/>
  <c r="U17" i="3"/>
  <c r="I18" i="3"/>
  <c r="U18" i="3"/>
  <c r="I19" i="3"/>
  <c r="U19" i="3"/>
  <c r="I20" i="3"/>
  <c r="U20" i="3"/>
  <c r="I21" i="3"/>
  <c r="U21" i="3"/>
  <c r="I22" i="3"/>
  <c r="U22" i="3"/>
  <c r="I23" i="3"/>
  <c r="U23" i="3"/>
  <c r="I24" i="3"/>
  <c r="U24" i="3"/>
  <c r="I25" i="3"/>
  <c r="U25" i="3"/>
  <c r="L7" i="3"/>
  <c r="X12" i="3"/>
  <c r="L18" i="3"/>
  <c r="L23" i="3"/>
  <c r="M5" i="3"/>
  <c r="Y11" i="3"/>
  <c r="Y18" i="3"/>
  <c r="M24" i="3"/>
  <c r="J2" i="3"/>
  <c r="V2" i="3"/>
  <c r="J3" i="3"/>
  <c r="V3" i="3"/>
  <c r="J4" i="3"/>
  <c r="V4" i="3"/>
  <c r="J5" i="3"/>
  <c r="V5" i="3"/>
  <c r="J6" i="3"/>
  <c r="V6" i="3"/>
  <c r="J7" i="3"/>
  <c r="V7" i="3"/>
  <c r="J8" i="3"/>
  <c r="V8" i="3"/>
  <c r="J9" i="3"/>
  <c r="V9" i="3"/>
  <c r="J10" i="3"/>
  <c r="V10" i="3"/>
  <c r="J11" i="3"/>
  <c r="V11" i="3"/>
  <c r="J12" i="3"/>
  <c r="V12" i="3"/>
  <c r="J13" i="3"/>
  <c r="V13" i="3"/>
  <c r="J14" i="3"/>
  <c r="V14" i="3"/>
  <c r="J15" i="3"/>
  <c r="V15" i="3"/>
  <c r="J16" i="3"/>
  <c r="V16" i="3"/>
  <c r="J17" i="3"/>
  <c r="V17" i="3"/>
  <c r="J18" i="3"/>
  <c r="V18" i="3"/>
  <c r="J19" i="3"/>
  <c r="V19" i="3"/>
  <c r="J20" i="3"/>
  <c r="V20" i="3"/>
  <c r="J21" i="3"/>
  <c r="V21" i="3"/>
  <c r="J22" i="3"/>
  <c r="V22" i="3"/>
  <c r="J23" i="3"/>
  <c r="V23" i="3"/>
  <c r="J24" i="3"/>
  <c r="V24" i="3"/>
  <c r="J25" i="3"/>
  <c r="V25" i="3"/>
  <c r="X6" i="3"/>
  <c r="X13" i="3"/>
  <c r="X17" i="3"/>
  <c r="X23" i="3"/>
  <c r="Y5" i="3"/>
  <c r="M12" i="3"/>
  <c r="M16" i="3"/>
  <c r="M22" i="3"/>
  <c r="K2" i="3"/>
  <c r="W2" i="3"/>
  <c r="K3" i="3"/>
  <c r="W3" i="3"/>
  <c r="K4" i="3"/>
  <c r="W4" i="3"/>
  <c r="K5" i="3"/>
  <c r="W5" i="3"/>
  <c r="K6" i="3"/>
  <c r="W6" i="3"/>
  <c r="K7" i="3"/>
  <c r="W7" i="3"/>
  <c r="K8" i="3"/>
  <c r="W8" i="3"/>
  <c r="K9" i="3"/>
  <c r="W9" i="3"/>
  <c r="K10" i="3"/>
  <c r="W10" i="3"/>
  <c r="K11" i="3"/>
  <c r="W11" i="3"/>
  <c r="K12" i="3"/>
  <c r="W12" i="3"/>
  <c r="K13" i="3"/>
  <c r="W13" i="3"/>
  <c r="K14" i="3"/>
  <c r="W14" i="3"/>
  <c r="K15" i="3"/>
  <c r="W15" i="3"/>
  <c r="K16" i="3"/>
  <c r="W16" i="3"/>
  <c r="K17" i="3"/>
  <c r="W17" i="3"/>
  <c r="K18" i="3"/>
  <c r="W18" i="3"/>
  <c r="K19" i="3"/>
  <c r="W19" i="3"/>
  <c r="K20" i="3"/>
  <c r="W20" i="3"/>
  <c r="K21" i="3"/>
  <c r="W21" i="3"/>
  <c r="K22" i="3"/>
  <c r="W22" i="3"/>
  <c r="K23" i="3"/>
  <c r="W23" i="3"/>
  <c r="K24" i="3"/>
  <c r="W24" i="3"/>
  <c r="K25" i="3"/>
  <c r="W25" i="3"/>
  <c r="Y3" i="3"/>
  <c r="M8" i="3"/>
  <c r="M13" i="3"/>
  <c r="Y17" i="3"/>
  <c r="Y19" i="3"/>
  <c r="Y22" i="3"/>
  <c r="B5" i="9" l="1"/>
  <c r="B2" i="9"/>
  <c r="B22" i="9"/>
  <c r="B4" i="9"/>
  <c r="B19" i="9"/>
  <c r="B18" i="9"/>
  <c r="B14" i="9"/>
  <c r="B17" i="9"/>
  <c r="B12" i="9"/>
  <c r="B15" i="9"/>
  <c r="B25" i="9"/>
  <c r="B3" i="9"/>
  <c r="B7" i="9"/>
  <c r="B16" i="9"/>
  <c r="B9" i="9"/>
  <c r="B21" i="9"/>
  <c r="B20" i="9"/>
  <c r="B10" i="9"/>
  <c r="B11" i="9"/>
  <c r="B23" i="9"/>
  <c r="B13" i="9"/>
  <c r="B8" i="9"/>
  <c r="B6" i="9"/>
  <c r="B24" i="9"/>
  <c r="B13" i="29"/>
  <c r="B10" i="29"/>
  <c r="B8" i="29"/>
  <c r="B3" i="29"/>
  <c r="B15" i="29"/>
  <c r="B9" i="29"/>
  <c r="B18" i="29"/>
  <c r="B7" i="29"/>
  <c r="B20" i="29"/>
  <c r="B11" i="29"/>
  <c r="B16" i="29"/>
  <c r="B17" i="29"/>
  <c r="B21" i="29"/>
  <c r="B6" i="29"/>
  <c r="B12" i="29"/>
  <c r="B25" i="29"/>
  <c r="B24" i="29"/>
  <c r="B22" i="29"/>
  <c r="B4" i="29"/>
  <c r="B19" i="29"/>
  <c r="B23" i="29"/>
  <c r="B14" i="29"/>
  <c r="B5" i="29"/>
  <c r="B2" i="29"/>
  <c r="N3" i="9" l="1"/>
  <c r="N10" i="9"/>
  <c r="N16" i="9"/>
  <c r="N20" i="9"/>
  <c r="N15" i="9"/>
  <c r="N9" i="9"/>
  <c r="N21" i="9"/>
  <c r="N14" i="9"/>
  <c r="N2" i="9"/>
  <c r="N23" i="9"/>
  <c r="N18" i="9"/>
  <c r="N17" i="9"/>
  <c r="N13" i="9"/>
  <c r="N8" i="9"/>
  <c r="N6" i="9"/>
  <c r="N25" i="9"/>
  <c r="N5" i="9"/>
  <c r="N7" i="9"/>
  <c r="N22" i="9"/>
  <c r="N12" i="9"/>
  <c r="N11" i="9"/>
  <c r="N4" i="9"/>
  <c r="N19" i="9"/>
  <c r="N24" i="9"/>
  <c r="V11" i="9"/>
  <c r="V20" i="9"/>
  <c r="V25" i="9"/>
  <c r="V23" i="9"/>
  <c r="V10" i="9"/>
  <c r="V17" i="9"/>
  <c r="V5" i="9"/>
  <c r="V18" i="9"/>
  <c r="V9" i="9"/>
  <c r="V15" i="9"/>
  <c r="V12" i="9"/>
  <c r="V2" i="9"/>
  <c r="V8" i="9"/>
  <c r="V3" i="9"/>
  <c r="V4" i="9"/>
  <c r="V22" i="9"/>
  <c r="V24" i="9"/>
  <c r="V14" i="9"/>
  <c r="V7" i="9"/>
  <c r="V6" i="9"/>
  <c r="V16" i="9"/>
  <c r="V19" i="9"/>
  <c r="V13" i="9"/>
  <c r="V21" i="9"/>
  <c r="J11" i="9"/>
  <c r="J5" i="9"/>
  <c r="J20" i="9"/>
  <c r="J12" i="9"/>
  <c r="J10" i="9"/>
  <c r="J18" i="9"/>
  <c r="J2" i="9"/>
  <c r="J21" i="9"/>
  <c r="J9" i="9"/>
  <c r="J4" i="9"/>
  <c r="J17" i="9"/>
  <c r="J22" i="9"/>
  <c r="J8" i="9"/>
  <c r="J13" i="9"/>
  <c r="J25" i="9"/>
  <c r="J14" i="9"/>
  <c r="J19" i="9"/>
  <c r="J3" i="9"/>
  <c r="J15" i="9"/>
  <c r="J16" i="9"/>
  <c r="J7" i="9"/>
  <c r="J6" i="9"/>
  <c r="J23" i="9"/>
  <c r="J24" i="9"/>
  <c r="U10" i="29"/>
  <c r="U7" i="29"/>
  <c r="U4" i="29"/>
  <c r="U13" i="29"/>
  <c r="U22" i="29"/>
  <c r="U19" i="29"/>
  <c r="U16" i="29"/>
  <c r="U2" i="29"/>
  <c r="U9" i="29"/>
  <c r="U6" i="29"/>
  <c r="U11" i="29"/>
  <c r="U12" i="29"/>
  <c r="U21" i="29"/>
  <c r="U18" i="29"/>
  <c r="U15" i="29"/>
  <c r="U24" i="29"/>
  <c r="U14" i="29"/>
  <c r="U5" i="29"/>
  <c r="U8" i="29"/>
  <c r="U20" i="29"/>
  <c r="U3" i="29"/>
  <c r="U25" i="29"/>
  <c r="U17" i="29"/>
  <c r="U23" i="29"/>
  <c r="I10" i="29"/>
  <c r="I7" i="29"/>
  <c r="I4" i="29"/>
  <c r="I12" i="29"/>
  <c r="I22" i="29"/>
  <c r="I19" i="29"/>
  <c r="I16" i="29"/>
  <c r="I24" i="29"/>
  <c r="I9" i="29"/>
  <c r="I6" i="29"/>
  <c r="I3" i="29"/>
  <c r="I23" i="29"/>
  <c r="I21" i="29"/>
  <c r="I18" i="29"/>
  <c r="I13" i="29"/>
  <c r="I11" i="29"/>
  <c r="I2" i="29"/>
  <c r="I17" i="29"/>
  <c r="I15" i="29"/>
  <c r="I8" i="29"/>
  <c r="I20" i="29"/>
  <c r="I25" i="29"/>
  <c r="I5" i="29"/>
  <c r="I14" i="29"/>
  <c r="X13" i="29"/>
  <c r="X10" i="29"/>
  <c r="X7" i="29"/>
  <c r="X14" i="29"/>
  <c r="X25" i="29"/>
  <c r="X22" i="29"/>
  <c r="X19" i="29"/>
  <c r="X18" i="29"/>
  <c r="X12" i="29"/>
  <c r="X9" i="29"/>
  <c r="X16" i="29"/>
  <c r="X3" i="29"/>
  <c r="X24" i="29"/>
  <c r="X21" i="29"/>
  <c r="X5" i="29"/>
  <c r="X6" i="29"/>
  <c r="X15" i="29"/>
  <c r="X20" i="29"/>
  <c r="X2" i="29"/>
  <c r="X17" i="29"/>
  <c r="X11" i="29"/>
  <c r="X8" i="29"/>
  <c r="X23" i="29"/>
  <c r="X4" i="29"/>
  <c r="L13" i="9"/>
  <c r="L12" i="9"/>
  <c r="L18" i="9"/>
  <c r="L14" i="9"/>
  <c r="L11" i="9"/>
  <c r="L9" i="9"/>
  <c r="L3" i="9"/>
  <c r="L23" i="9"/>
  <c r="L10" i="9"/>
  <c r="L8" i="9"/>
  <c r="L2" i="9"/>
  <c r="L15" i="9"/>
  <c r="L16" i="9"/>
  <c r="L7" i="9"/>
  <c r="L22" i="9"/>
  <c r="L20" i="9"/>
  <c r="L24" i="9"/>
  <c r="L5" i="9"/>
  <c r="L6" i="9"/>
  <c r="L4" i="9"/>
  <c r="L17" i="9"/>
  <c r="L21" i="9"/>
  <c r="L25" i="9"/>
  <c r="L19" i="9"/>
  <c r="U10" i="9"/>
  <c r="U5" i="9"/>
  <c r="U14" i="9"/>
  <c r="U23" i="9"/>
  <c r="U9" i="9"/>
  <c r="U15" i="9"/>
  <c r="U25" i="9"/>
  <c r="U2" i="9"/>
  <c r="U8" i="9"/>
  <c r="U17" i="9"/>
  <c r="U4" i="9"/>
  <c r="U21" i="9"/>
  <c r="U20" i="9"/>
  <c r="U19" i="9"/>
  <c r="U24" i="9"/>
  <c r="U18" i="9"/>
  <c r="U3" i="9"/>
  <c r="U13" i="9"/>
  <c r="U7" i="9"/>
  <c r="U6" i="9"/>
  <c r="U16" i="9"/>
  <c r="U22" i="9"/>
  <c r="U11" i="9"/>
  <c r="U12" i="9"/>
  <c r="I10" i="9"/>
  <c r="I5" i="9"/>
  <c r="I15" i="9"/>
  <c r="I22" i="9"/>
  <c r="I9" i="9"/>
  <c r="I4" i="9"/>
  <c r="I25" i="9"/>
  <c r="I21" i="9"/>
  <c r="I8" i="9"/>
  <c r="I13" i="9"/>
  <c r="I19" i="9"/>
  <c r="I16" i="9"/>
  <c r="I20" i="9"/>
  <c r="I17" i="9"/>
  <c r="I24" i="9"/>
  <c r="I12" i="9"/>
  <c r="I14" i="9"/>
  <c r="I2" i="9"/>
  <c r="I3" i="9"/>
  <c r="I18" i="9"/>
  <c r="I7" i="9"/>
  <c r="I6" i="9"/>
  <c r="I11" i="9"/>
  <c r="I23" i="9"/>
  <c r="T9" i="29"/>
  <c r="T6" i="29"/>
  <c r="T3" i="29"/>
  <c r="T2" i="29"/>
  <c r="T21" i="29"/>
  <c r="T18" i="29"/>
  <c r="T15" i="29"/>
  <c r="T25" i="29"/>
  <c r="T8" i="29"/>
  <c r="T5" i="29"/>
  <c r="T10" i="29"/>
  <c r="T24" i="29"/>
  <c r="T20" i="29"/>
  <c r="T17" i="29"/>
  <c r="T14" i="29"/>
  <c r="T11" i="29"/>
  <c r="T12" i="29"/>
  <c r="T16" i="29"/>
  <c r="T7" i="29"/>
  <c r="T19" i="29"/>
  <c r="T13" i="29"/>
  <c r="T4" i="29"/>
  <c r="T22" i="29"/>
  <c r="T23" i="29"/>
  <c r="H9" i="29"/>
  <c r="H6" i="29"/>
  <c r="H3" i="29"/>
  <c r="H24" i="29"/>
  <c r="H21" i="29"/>
  <c r="H18" i="29"/>
  <c r="H15" i="29"/>
  <c r="H23" i="29"/>
  <c r="H8" i="29"/>
  <c r="H5" i="29"/>
  <c r="H13" i="29"/>
  <c r="H22" i="29"/>
  <c r="H20" i="29"/>
  <c r="H17" i="29"/>
  <c r="H2" i="29"/>
  <c r="H11" i="29"/>
  <c r="H25" i="29"/>
  <c r="H14" i="29"/>
  <c r="H16" i="29"/>
  <c r="H7" i="29"/>
  <c r="H19" i="29"/>
  <c r="H12" i="29"/>
  <c r="H10" i="29"/>
  <c r="H4" i="29"/>
  <c r="Y2" i="29"/>
  <c r="Y11" i="29"/>
  <c r="Y8" i="29"/>
  <c r="Y22" i="29"/>
  <c r="Y13" i="29"/>
  <c r="Y9" i="29"/>
  <c r="Y6" i="29"/>
  <c r="Y21" i="29"/>
  <c r="Y25" i="29"/>
  <c r="Y20" i="29"/>
  <c r="Y16" i="29"/>
  <c r="Y12" i="29"/>
  <c r="Y23" i="29"/>
  <c r="Y5" i="29"/>
  <c r="Y4" i="29"/>
  <c r="Y14" i="29"/>
  <c r="Y18" i="29"/>
  <c r="Y17" i="29"/>
  <c r="Y19" i="29"/>
  <c r="Y15" i="29"/>
  <c r="Y10" i="29"/>
  <c r="Y24" i="29"/>
  <c r="Y3" i="29"/>
  <c r="Y7" i="29"/>
  <c r="M2" i="29"/>
  <c r="M11" i="29"/>
  <c r="M8" i="29"/>
  <c r="M7" i="29"/>
  <c r="M14" i="29"/>
  <c r="M23" i="29"/>
  <c r="M20" i="29"/>
  <c r="M17" i="29"/>
  <c r="M13" i="29"/>
  <c r="M10" i="29"/>
  <c r="M4" i="29"/>
  <c r="M6" i="29"/>
  <c r="M25" i="29"/>
  <c r="M22" i="29"/>
  <c r="M18" i="29"/>
  <c r="M19" i="29"/>
  <c r="M16" i="29"/>
  <c r="M9" i="29"/>
  <c r="M12" i="29"/>
  <c r="M24" i="29"/>
  <c r="M3" i="29"/>
  <c r="M15" i="29"/>
  <c r="M21" i="29"/>
  <c r="M5" i="29"/>
  <c r="X13" i="9"/>
  <c r="X18" i="9"/>
  <c r="X7" i="9"/>
  <c r="X24" i="9"/>
  <c r="X12" i="9"/>
  <c r="X21" i="9"/>
  <c r="X6" i="9"/>
  <c r="X25" i="9"/>
  <c r="X11" i="9"/>
  <c r="X20" i="9"/>
  <c r="X19" i="9"/>
  <c r="X2" i="9"/>
  <c r="X10" i="9"/>
  <c r="X15" i="9"/>
  <c r="X14" i="9"/>
  <c r="X22" i="9"/>
  <c r="X16" i="9"/>
  <c r="X3" i="9"/>
  <c r="X9" i="9"/>
  <c r="X8" i="9"/>
  <c r="X23" i="9"/>
  <c r="X4" i="9"/>
  <c r="X17" i="9"/>
  <c r="X5" i="9"/>
  <c r="K12" i="29"/>
  <c r="K8" i="29"/>
  <c r="K6" i="29"/>
  <c r="K16" i="29"/>
  <c r="K24" i="29"/>
  <c r="K20" i="29"/>
  <c r="K11" i="29"/>
  <c r="K7" i="29"/>
  <c r="K14" i="29"/>
  <c r="K19" i="29"/>
  <c r="K23" i="29"/>
  <c r="K18" i="29"/>
  <c r="K3" i="29"/>
  <c r="K13" i="29"/>
  <c r="K10" i="29"/>
  <c r="K17" i="29"/>
  <c r="K9" i="29"/>
  <c r="K5" i="29"/>
  <c r="K15" i="29"/>
  <c r="K2" i="29"/>
  <c r="K4" i="29"/>
  <c r="K22" i="29"/>
  <c r="K21" i="29"/>
  <c r="K25" i="29"/>
  <c r="J11" i="29"/>
  <c r="J17" i="29"/>
  <c r="J5" i="29"/>
  <c r="J13" i="29"/>
  <c r="J10" i="29"/>
  <c r="J6" i="29"/>
  <c r="J3" i="29"/>
  <c r="J2" i="29"/>
  <c r="J22" i="29"/>
  <c r="J25" i="29"/>
  <c r="J15" i="29"/>
  <c r="J24" i="29"/>
  <c r="J20" i="29"/>
  <c r="J23" i="29"/>
  <c r="J12" i="29"/>
  <c r="J4" i="29"/>
  <c r="J16" i="29"/>
  <c r="J14" i="29"/>
  <c r="J9" i="29"/>
  <c r="J21" i="29"/>
  <c r="J7" i="29"/>
  <c r="J8" i="29"/>
  <c r="J18" i="29"/>
  <c r="J19" i="29"/>
  <c r="T9" i="9"/>
  <c r="T4" i="9"/>
  <c r="T10" i="9"/>
  <c r="T22" i="9"/>
  <c r="T8" i="9"/>
  <c r="T17" i="9"/>
  <c r="T24" i="9"/>
  <c r="T18" i="9"/>
  <c r="T7" i="9"/>
  <c r="T11" i="9"/>
  <c r="T16" i="9"/>
  <c r="T13" i="9"/>
  <c r="T19" i="9"/>
  <c r="T12" i="9"/>
  <c r="T3" i="9"/>
  <c r="T20" i="9"/>
  <c r="T23" i="9"/>
  <c r="T25" i="9"/>
  <c r="T21" i="9"/>
  <c r="T15" i="9"/>
  <c r="T6" i="9"/>
  <c r="T5" i="9"/>
  <c r="T2" i="9"/>
  <c r="T14" i="9"/>
  <c r="H9" i="9"/>
  <c r="H5" i="9"/>
  <c r="H20" i="9"/>
  <c r="H16" i="9"/>
  <c r="H21" i="9"/>
  <c r="H4" i="9"/>
  <c r="H17" i="9"/>
  <c r="H12" i="9"/>
  <c r="H8" i="9"/>
  <c r="H3" i="9"/>
  <c r="H24" i="9"/>
  <c r="H13" i="9"/>
  <c r="H7" i="9"/>
  <c r="H25" i="9"/>
  <c r="H23" i="9"/>
  <c r="H10" i="9"/>
  <c r="H14" i="9"/>
  <c r="H11" i="9"/>
  <c r="H19" i="9"/>
  <c r="H6" i="9"/>
  <c r="H22" i="9"/>
  <c r="H18" i="9"/>
  <c r="H2" i="9"/>
  <c r="H15" i="9"/>
  <c r="S8" i="29"/>
  <c r="S5" i="29"/>
  <c r="S2" i="29"/>
  <c r="S12" i="29"/>
  <c r="S20" i="29"/>
  <c r="S17" i="29"/>
  <c r="S14" i="29"/>
  <c r="S25" i="29"/>
  <c r="S7" i="29"/>
  <c r="S4" i="29"/>
  <c r="S10" i="29"/>
  <c r="S11" i="29"/>
  <c r="S19" i="29"/>
  <c r="S16" i="29"/>
  <c r="S24" i="29"/>
  <c r="S23" i="29"/>
  <c r="S9" i="29"/>
  <c r="S15" i="29"/>
  <c r="S3" i="29"/>
  <c r="S21" i="29"/>
  <c r="S6" i="29"/>
  <c r="S22" i="29"/>
  <c r="S18" i="29"/>
  <c r="S13" i="29"/>
  <c r="G8" i="29"/>
  <c r="G5" i="29"/>
  <c r="G2" i="29"/>
  <c r="G22" i="29"/>
  <c r="G20" i="29"/>
  <c r="G17" i="29"/>
  <c r="G14" i="29"/>
  <c r="G11" i="29"/>
  <c r="G7" i="29"/>
  <c r="G4" i="29"/>
  <c r="G25" i="29"/>
  <c r="G21" i="29"/>
  <c r="G19" i="29"/>
  <c r="G16" i="29"/>
  <c r="G12" i="29"/>
  <c r="G10" i="29"/>
  <c r="G24" i="29"/>
  <c r="G15" i="29"/>
  <c r="G6" i="29"/>
  <c r="G18" i="29"/>
  <c r="G23" i="29"/>
  <c r="G3" i="29"/>
  <c r="G9" i="29"/>
  <c r="G13" i="29"/>
  <c r="S8" i="9"/>
  <c r="S4" i="9"/>
  <c r="S25" i="9"/>
  <c r="S23" i="9"/>
  <c r="S20" i="9"/>
  <c r="S3" i="9"/>
  <c r="S24" i="9"/>
  <c r="S2" i="9"/>
  <c r="S7" i="9"/>
  <c r="S17" i="9"/>
  <c r="S11" i="9"/>
  <c r="S22" i="9"/>
  <c r="S6" i="9"/>
  <c r="S19" i="9"/>
  <c r="S10" i="9"/>
  <c r="S21" i="9"/>
  <c r="S9" i="9"/>
  <c r="S14" i="9"/>
  <c r="S13" i="9"/>
  <c r="S15" i="9"/>
  <c r="S18" i="9"/>
  <c r="S12" i="9"/>
  <c r="S5" i="9"/>
  <c r="S16" i="9"/>
  <c r="G8" i="9"/>
  <c r="G4" i="9"/>
  <c r="G17" i="9"/>
  <c r="G16" i="9"/>
  <c r="G20" i="9"/>
  <c r="G3" i="9"/>
  <c r="G14" i="9"/>
  <c r="G10" i="9"/>
  <c r="G7" i="9"/>
  <c r="G2" i="9"/>
  <c r="G19" i="9"/>
  <c r="G21" i="9"/>
  <c r="G6" i="9"/>
  <c r="G15" i="9"/>
  <c r="G23" i="9"/>
  <c r="G11" i="9"/>
  <c r="G22" i="9"/>
  <c r="G24" i="9"/>
  <c r="G18" i="9"/>
  <c r="G5" i="9"/>
  <c r="G12" i="9"/>
  <c r="G25" i="9"/>
  <c r="G9" i="9"/>
  <c r="G13" i="9"/>
  <c r="R7" i="29"/>
  <c r="R4" i="29"/>
  <c r="R13" i="29"/>
  <c r="R25" i="29"/>
  <c r="R19" i="29"/>
  <c r="R16" i="29"/>
  <c r="R10" i="29"/>
  <c r="R24" i="29"/>
  <c r="R6" i="29"/>
  <c r="R3" i="29"/>
  <c r="R20" i="29"/>
  <c r="R23" i="29"/>
  <c r="R18" i="29"/>
  <c r="R15" i="29"/>
  <c r="R9" i="29"/>
  <c r="R21" i="29"/>
  <c r="R8" i="29"/>
  <c r="R2" i="29"/>
  <c r="R11" i="29"/>
  <c r="R22" i="29"/>
  <c r="R14" i="29"/>
  <c r="R5" i="29"/>
  <c r="R17" i="29"/>
  <c r="R12" i="29"/>
  <c r="F7" i="29"/>
  <c r="F4" i="29"/>
  <c r="F13" i="29"/>
  <c r="F22" i="29"/>
  <c r="F19" i="29"/>
  <c r="F16" i="29"/>
  <c r="F25" i="29"/>
  <c r="F11" i="29"/>
  <c r="F6" i="29"/>
  <c r="F3" i="29"/>
  <c r="F8" i="29"/>
  <c r="F21" i="29"/>
  <c r="F18" i="29"/>
  <c r="F15" i="29"/>
  <c r="F12" i="29"/>
  <c r="F20" i="29"/>
  <c r="F24" i="29"/>
  <c r="F14" i="29"/>
  <c r="F5" i="29"/>
  <c r="F17" i="29"/>
  <c r="F23" i="29"/>
  <c r="F2" i="29"/>
  <c r="F10" i="29"/>
  <c r="F9" i="29"/>
  <c r="O4" i="9"/>
  <c r="O10" i="9"/>
  <c r="O22" i="9"/>
  <c r="O5" i="9"/>
  <c r="O16" i="9"/>
  <c r="O12" i="9"/>
  <c r="O8" i="9"/>
  <c r="O18" i="9"/>
  <c r="O3" i="9"/>
  <c r="O19" i="9"/>
  <c r="O7" i="9"/>
  <c r="O15" i="9"/>
  <c r="O2" i="9"/>
  <c r="O24" i="9"/>
  <c r="O21" i="9"/>
  <c r="O20" i="9"/>
  <c r="O6" i="9"/>
  <c r="O23" i="9"/>
  <c r="O14" i="9"/>
  <c r="O11" i="9"/>
  <c r="O13" i="9"/>
  <c r="O9" i="9"/>
  <c r="O25" i="9"/>
  <c r="O17" i="9"/>
  <c r="N3" i="29"/>
  <c r="N12" i="29"/>
  <c r="N9" i="29"/>
  <c r="N7" i="29"/>
  <c r="N15" i="29"/>
  <c r="N24" i="29"/>
  <c r="N21" i="29"/>
  <c r="N17" i="29"/>
  <c r="N2" i="29"/>
  <c r="N11" i="29"/>
  <c r="N19" i="29"/>
  <c r="N6" i="29"/>
  <c r="N14" i="29"/>
  <c r="N23" i="29"/>
  <c r="N4" i="29"/>
  <c r="N16" i="29"/>
  <c r="N8" i="29"/>
  <c r="N5" i="29"/>
  <c r="N20" i="29"/>
  <c r="N13" i="29"/>
  <c r="N22" i="29"/>
  <c r="N25" i="29"/>
  <c r="N10" i="29"/>
  <c r="N18" i="29"/>
  <c r="K12" i="9"/>
  <c r="K20" i="9"/>
  <c r="K3" i="9"/>
  <c r="K4" i="9"/>
  <c r="K10" i="9"/>
  <c r="K11" i="9"/>
  <c r="K15" i="9"/>
  <c r="K8" i="9"/>
  <c r="K9" i="9"/>
  <c r="K13" i="9"/>
  <c r="K17" i="9"/>
  <c r="K16" i="9"/>
  <c r="K5" i="9"/>
  <c r="K2" i="9"/>
  <c r="K19" i="9"/>
  <c r="K25" i="9"/>
  <c r="K24" i="9"/>
  <c r="K22" i="9"/>
  <c r="K23" i="9"/>
  <c r="K18" i="9"/>
  <c r="K21" i="9"/>
  <c r="K7" i="9"/>
  <c r="K6" i="9"/>
  <c r="K14" i="9"/>
  <c r="R7" i="9"/>
  <c r="R3" i="9"/>
  <c r="R11" i="9"/>
  <c r="R22" i="9"/>
  <c r="R19" i="9"/>
  <c r="R2" i="9"/>
  <c r="R12" i="9"/>
  <c r="R21" i="9"/>
  <c r="R6" i="9"/>
  <c r="R24" i="9"/>
  <c r="R14" i="9"/>
  <c r="R13" i="9"/>
  <c r="R5" i="9"/>
  <c r="R25" i="9"/>
  <c r="R9" i="9"/>
  <c r="R18" i="9"/>
  <c r="R23" i="9"/>
  <c r="R16" i="9"/>
  <c r="R10" i="9"/>
  <c r="R17" i="9"/>
  <c r="R20" i="9"/>
  <c r="R4" i="9"/>
  <c r="R15" i="9"/>
  <c r="R8" i="9"/>
  <c r="F7" i="9"/>
  <c r="F3" i="9"/>
  <c r="F14" i="9"/>
  <c r="F10" i="9"/>
  <c r="F19" i="9"/>
  <c r="F2" i="9"/>
  <c r="F22" i="9"/>
  <c r="F15" i="9"/>
  <c r="F6" i="9"/>
  <c r="F20" i="9"/>
  <c r="F16" i="9"/>
  <c r="F13" i="9"/>
  <c r="F5" i="9"/>
  <c r="F23" i="9"/>
  <c r="F12" i="9"/>
  <c r="F11" i="9"/>
  <c r="F21" i="9"/>
  <c r="F24" i="9"/>
  <c r="F17" i="9"/>
  <c r="F4" i="9"/>
  <c r="F9" i="9"/>
  <c r="F25" i="9"/>
  <c r="F18" i="9"/>
  <c r="F8" i="9"/>
  <c r="Q6" i="29"/>
  <c r="Q3" i="29"/>
  <c r="Q12" i="29"/>
  <c r="Q24" i="29"/>
  <c r="Q18" i="29"/>
  <c r="Q15" i="29"/>
  <c r="Q20" i="29"/>
  <c r="Q23" i="29"/>
  <c r="Q5" i="29"/>
  <c r="Q2" i="29"/>
  <c r="Q11" i="29"/>
  <c r="Q7" i="29"/>
  <c r="Q17" i="29"/>
  <c r="Q14" i="29"/>
  <c r="Q9" i="29"/>
  <c r="Q22" i="29"/>
  <c r="Q19" i="29"/>
  <c r="Q21" i="29"/>
  <c r="Q25" i="29"/>
  <c r="Q13" i="29"/>
  <c r="Q4" i="29"/>
  <c r="Q16" i="29"/>
  <c r="Q8" i="29"/>
  <c r="Q10" i="29"/>
  <c r="E6" i="29"/>
  <c r="E3" i="29"/>
  <c r="E12" i="29"/>
  <c r="E11" i="29"/>
  <c r="E18" i="29"/>
  <c r="E15" i="29"/>
  <c r="E8" i="29"/>
  <c r="E21" i="29"/>
  <c r="E5" i="29"/>
  <c r="E2" i="29"/>
  <c r="E24" i="29"/>
  <c r="E10" i="29"/>
  <c r="E17" i="29"/>
  <c r="E14" i="29"/>
  <c r="E23" i="29"/>
  <c r="E20" i="29"/>
  <c r="E22" i="29"/>
  <c r="E25" i="29"/>
  <c r="E4" i="29"/>
  <c r="E16" i="29"/>
  <c r="E7" i="29"/>
  <c r="E13" i="29"/>
  <c r="E9" i="29"/>
  <c r="E19" i="29"/>
  <c r="C4" i="9"/>
  <c r="C12" i="9"/>
  <c r="C8" i="9"/>
  <c r="C21" i="9"/>
  <c r="C3" i="9"/>
  <c r="C13" i="9"/>
  <c r="C22" i="9"/>
  <c r="C19" i="9"/>
  <c r="C2" i="9"/>
  <c r="C9" i="9"/>
  <c r="C10" i="9"/>
  <c r="C18" i="9"/>
  <c r="C11" i="9"/>
  <c r="C7" i="9"/>
  <c r="C5" i="9"/>
  <c r="C6" i="9"/>
  <c r="C15" i="9"/>
  <c r="C25" i="9"/>
  <c r="C17" i="9"/>
  <c r="C24" i="9"/>
  <c r="C23" i="9"/>
  <c r="C16" i="9"/>
  <c r="C14" i="9"/>
  <c r="C20" i="9"/>
  <c r="M2" i="9"/>
  <c r="M8" i="9"/>
  <c r="M5" i="9"/>
  <c r="M15" i="9"/>
  <c r="M14" i="9"/>
  <c r="M22" i="9"/>
  <c r="M18" i="9"/>
  <c r="M17" i="9"/>
  <c r="M12" i="9"/>
  <c r="M13" i="9"/>
  <c r="M6" i="9"/>
  <c r="M25" i="9"/>
  <c r="M11" i="9"/>
  <c r="M7" i="9"/>
  <c r="M4" i="9"/>
  <c r="M24" i="9"/>
  <c r="M3" i="9"/>
  <c r="M21" i="9"/>
  <c r="M10" i="9"/>
  <c r="M9" i="9"/>
  <c r="M20" i="9"/>
  <c r="M16" i="9"/>
  <c r="M19" i="9"/>
  <c r="M23" i="9"/>
  <c r="L13" i="29"/>
  <c r="L11" i="29"/>
  <c r="L7" i="29"/>
  <c r="L15" i="29"/>
  <c r="L12" i="29"/>
  <c r="L23" i="29"/>
  <c r="L4" i="29"/>
  <c r="L10" i="29"/>
  <c r="L24" i="29"/>
  <c r="L17" i="29"/>
  <c r="L14" i="29"/>
  <c r="L21" i="29"/>
  <c r="L22" i="29"/>
  <c r="L8" i="29"/>
  <c r="L2" i="29"/>
  <c r="L20" i="29"/>
  <c r="L6" i="29"/>
  <c r="L16" i="29"/>
  <c r="L9" i="29"/>
  <c r="L25" i="29"/>
  <c r="L5" i="29"/>
  <c r="L19" i="29"/>
  <c r="L18" i="29"/>
  <c r="L3" i="29"/>
  <c r="V11" i="29"/>
  <c r="V8" i="29"/>
  <c r="V5" i="29"/>
  <c r="V13" i="29"/>
  <c r="V23" i="29"/>
  <c r="V20" i="29"/>
  <c r="V17" i="29"/>
  <c r="V16" i="29"/>
  <c r="V10" i="29"/>
  <c r="V7" i="29"/>
  <c r="V15" i="29"/>
  <c r="V25" i="29"/>
  <c r="V22" i="29"/>
  <c r="V19" i="29"/>
  <c r="V4" i="29"/>
  <c r="V12" i="29"/>
  <c r="V14" i="29"/>
  <c r="V6" i="29"/>
  <c r="V9" i="29"/>
  <c r="V21" i="29"/>
  <c r="V3" i="29"/>
  <c r="V24" i="29"/>
  <c r="V2" i="29"/>
  <c r="V18" i="29"/>
  <c r="Q6" i="9"/>
  <c r="Q9" i="9"/>
  <c r="Q15" i="9"/>
  <c r="Q5" i="9"/>
  <c r="Q3" i="9"/>
  <c r="Q10" i="9"/>
  <c r="Q2" i="9"/>
  <c r="Q21" i="9"/>
  <c r="Q24" i="9"/>
  <c r="Q13" i="9"/>
  <c r="Q7" i="9"/>
  <c r="Q4" i="9"/>
  <c r="Q8" i="9"/>
  <c r="Q23" i="9"/>
  <c r="Q19" i="9"/>
  <c r="Q11" i="9"/>
  <c r="Q12" i="9"/>
  <c r="Q25" i="9"/>
  <c r="Q22" i="9"/>
  <c r="Q18" i="9"/>
  <c r="Q20" i="9"/>
  <c r="Q16" i="9"/>
  <c r="Q14" i="9"/>
  <c r="Q17" i="9"/>
  <c r="E14" i="9"/>
  <c r="E18" i="9"/>
  <c r="E5" i="9"/>
  <c r="E20" i="9"/>
  <c r="E12" i="9"/>
  <c r="E16" i="9"/>
  <c r="E15" i="9"/>
  <c r="E23" i="9"/>
  <c r="E8" i="9"/>
  <c r="E24" i="9"/>
  <c r="E19" i="9"/>
  <c r="E6" i="9"/>
  <c r="E13" i="9"/>
  <c r="E4" i="9"/>
  <c r="E22" i="9"/>
  <c r="E21" i="9"/>
  <c r="E2" i="9"/>
  <c r="E17" i="9"/>
  <c r="E25" i="9"/>
  <c r="E3" i="9"/>
  <c r="E10" i="9"/>
  <c r="E7" i="9"/>
  <c r="E11" i="9"/>
  <c r="E9" i="9"/>
  <c r="P11" i="29"/>
  <c r="P9" i="29"/>
  <c r="P4" i="29"/>
  <c r="P6" i="29"/>
  <c r="P19" i="29"/>
  <c r="P17" i="29"/>
  <c r="P22" i="29"/>
  <c r="P15" i="29"/>
  <c r="P21" i="29"/>
  <c r="P25" i="29"/>
  <c r="P3" i="29"/>
  <c r="P10" i="29"/>
  <c r="P2" i="29"/>
  <c r="P5" i="29"/>
  <c r="P12" i="29"/>
  <c r="P7" i="29"/>
  <c r="P20" i="29"/>
  <c r="P23" i="29"/>
  <c r="P16" i="29"/>
  <c r="P24" i="29"/>
  <c r="P8" i="29"/>
  <c r="P14" i="29"/>
  <c r="P13" i="29"/>
  <c r="P18" i="29"/>
  <c r="D11" i="29"/>
  <c r="D21" i="29"/>
  <c r="D4" i="29"/>
  <c r="D6" i="29"/>
  <c r="D23" i="29"/>
  <c r="D9" i="29"/>
  <c r="D10" i="29"/>
  <c r="D3" i="29"/>
  <c r="D20" i="29"/>
  <c r="D15" i="29"/>
  <c r="D7" i="29"/>
  <c r="D17" i="29"/>
  <c r="D19" i="29"/>
  <c r="D13" i="29"/>
  <c r="D12" i="29"/>
  <c r="D8" i="29"/>
  <c r="D5" i="29"/>
  <c r="D25" i="29"/>
  <c r="D16" i="29"/>
  <c r="D2" i="29"/>
  <c r="D24" i="29"/>
  <c r="D22" i="29"/>
  <c r="D14" i="29"/>
  <c r="D18" i="29"/>
  <c r="Y2" i="9"/>
  <c r="Y22" i="9"/>
  <c r="Y8" i="9"/>
  <c r="Y5" i="9"/>
  <c r="Y14" i="9"/>
  <c r="Y13" i="9"/>
  <c r="Y17" i="9"/>
  <c r="Y16" i="9"/>
  <c r="Y12" i="9"/>
  <c r="Y18" i="9"/>
  <c r="Y7" i="9"/>
  <c r="Y23" i="9"/>
  <c r="Y11" i="9"/>
  <c r="Y21" i="9"/>
  <c r="Y6" i="9"/>
  <c r="Y25" i="9"/>
  <c r="Y4" i="9"/>
  <c r="Y15" i="9"/>
  <c r="Y3" i="9"/>
  <c r="Y19" i="9"/>
  <c r="Y10" i="9"/>
  <c r="Y9" i="9"/>
  <c r="Y20" i="9"/>
  <c r="Y24" i="9"/>
  <c r="W12" i="29"/>
  <c r="W19" i="29"/>
  <c r="W6" i="29"/>
  <c r="W17" i="29"/>
  <c r="W11" i="29"/>
  <c r="W16" i="29"/>
  <c r="W5" i="29"/>
  <c r="W24" i="29"/>
  <c r="W23" i="29"/>
  <c r="W25" i="29"/>
  <c r="W15" i="29"/>
  <c r="W10" i="29"/>
  <c r="W21" i="29"/>
  <c r="W2" i="29"/>
  <c r="W3" i="29"/>
  <c r="W22" i="29"/>
  <c r="W13" i="29"/>
  <c r="W9" i="29"/>
  <c r="W8" i="29"/>
  <c r="W4" i="29"/>
  <c r="W14" i="29"/>
  <c r="W18" i="29"/>
  <c r="W20" i="29"/>
  <c r="W7" i="29"/>
  <c r="W12" i="9"/>
  <c r="W13" i="9"/>
  <c r="W5" i="9"/>
  <c r="W23" i="9"/>
  <c r="W11" i="9"/>
  <c r="W20" i="9"/>
  <c r="W14" i="9"/>
  <c r="W18" i="9"/>
  <c r="W10" i="9"/>
  <c r="W15" i="9"/>
  <c r="W25" i="9"/>
  <c r="W2" i="9"/>
  <c r="W9" i="9"/>
  <c r="W17" i="9"/>
  <c r="W4" i="9"/>
  <c r="W3" i="9"/>
  <c r="W24" i="9"/>
  <c r="W6" i="9"/>
  <c r="W8" i="9"/>
  <c r="W7" i="9"/>
  <c r="W16" i="9"/>
  <c r="W19" i="9"/>
  <c r="W21" i="9"/>
  <c r="W22" i="9"/>
  <c r="P4" i="9"/>
  <c r="P3" i="9"/>
  <c r="P11" i="9"/>
  <c r="P10" i="9"/>
  <c r="P19" i="9"/>
  <c r="P20" i="9"/>
  <c r="P7" i="9"/>
  <c r="P24" i="9"/>
  <c r="P21" i="9"/>
  <c r="P6" i="9"/>
  <c r="P23" i="9"/>
  <c r="P18" i="9"/>
  <c r="P16" i="9"/>
  <c r="P8" i="9"/>
  <c r="P22" i="9"/>
  <c r="P25" i="9"/>
  <c r="P15" i="9"/>
  <c r="P5" i="9"/>
  <c r="P17" i="9"/>
  <c r="P2" i="9"/>
  <c r="P13" i="9"/>
  <c r="P14" i="9"/>
  <c r="P9" i="9"/>
  <c r="P12" i="9"/>
  <c r="D5" i="9"/>
  <c r="D12" i="9"/>
  <c r="D20" i="9"/>
  <c r="D15" i="9"/>
  <c r="D19" i="9"/>
  <c r="D9" i="9"/>
  <c r="D24" i="9"/>
  <c r="D17" i="9"/>
  <c r="D18" i="9"/>
  <c r="D16" i="9"/>
  <c r="D2" i="9"/>
  <c r="D14" i="9"/>
  <c r="D4" i="9"/>
  <c r="D8" i="9"/>
  <c r="D21" i="9"/>
  <c r="D25" i="9"/>
  <c r="D13" i="9"/>
  <c r="D10" i="9"/>
  <c r="D6" i="9"/>
  <c r="D22" i="9"/>
  <c r="D7" i="9"/>
  <c r="D23" i="9"/>
  <c r="D3" i="9"/>
  <c r="D11" i="9"/>
  <c r="O5" i="29"/>
  <c r="O13" i="29"/>
  <c r="O12" i="29"/>
  <c r="O7" i="29"/>
  <c r="O24" i="29"/>
  <c r="O3" i="29"/>
  <c r="O9" i="29"/>
  <c r="O25" i="29"/>
  <c r="O4" i="29"/>
  <c r="O21" i="29"/>
  <c r="O11" i="29"/>
  <c r="O15" i="29"/>
  <c r="O6" i="29"/>
  <c r="O19" i="29"/>
  <c r="O17" i="29"/>
  <c r="O18" i="29"/>
  <c r="O22" i="29"/>
  <c r="O23" i="29"/>
  <c r="O10" i="29"/>
  <c r="O20" i="29"/>
  <c r="O2" i="29"/>
  <c r="O14" i="29"/>
  <c r="O16" i="29"/>
  <c r="O8" i="29"/>
  <c r="C16" i="29"/>
  <c r="C13" i="29"/>
  <c r="C6" i="29"/>
  <c r="C22" i="29"/>
  <c r="C19" i="29"/>
  <c r="C14" i="29"/>
  <c r="C9" i="29"/>
  <c r="C25" i="29"/>
  <c r="C20" i="29"/>
  <c r="C2" i="29"/>
  <c r="C24" i="29"/>
  <c r="C4" i="29"/>
  <c r="C12" i="29"/>
  <c r="C11" i="29"/>
  <c r="C3" i="29"/>
  <c r="C18" i="29"/>
  <c r="C7" i="29"/>
  <c r="C23" i="29"/>
  <c r="C5" i="29"/>
  <c r="C21" i="29"/>
  <c r="C8" i="29"/>
  <c r="C15" i="29"/>
  <c r="C10" i="29"/>
  <c r="C17" i="29"/>
</calcChain>
</file>

<file path=xl/sharedStrings.xml><?xml version="1.0" encoding="utf-8"?>
<sst xmlns="http://schemas.openxmlformats.org/spreadsheetml/2006/main" count="53" uniqueCount="29">
  <si>
    <t>Node ID</t>
  </si>
  <si>
    <t>Flexibility</t>
  </si>
  <si>
    <t>Value, [%]</t>
  </si>
  <si>
    <t>DownFlex</t>
  </si>
  <si>
    <t>UpFlex</t>
  </si>
  <si>
    <t>numScenarios</t>
  </si>
  <si>
    <t>Scenario</t>
  </si>
  <si>
    <t>Year</t>
  </si>
  <si>
    <t>Time (h)</t>
  </si>
  <si>
    <t>EV load (MW)</t>
  </si>
  <si>
    <t>Minimum EV load (MW)</t>
  </si>
  <si>
    <t>Maximum EV load (MW)</t>
  </si>
  <si>
    <t>Load-to-2020</t>
  </si>
  <si>
    <t>PV Installed, [MW]</t>
  </si>
  <si>
    <t>ESS Installed, [MWh]</t>
  </si>
  <si>
    <t>Winter</t>
  </si>
  <si>
    <t>Summer</t>
  </si>
  <si>
    <t>Repr. Day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</si>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</sst>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Location1\Location1_2020.xlsx" TargetMode="External"/><Relationship Id="rId1" Type="http://schemas.openxmlformats.org/officeDocument/2006/relationships/externalLinkPath" Target="Location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g, Winter, S1"/>
      <sheetName val="Qg, Winter, S1"/>
      <sheetName val="GenStatus, Winter"/>
      <sheetName val="DownFlex, Winter"/>
      <sheetName val="UpFlex, Winter"/>
      <sheetName val="CostFlex, Winter"/>
      <sheetName val="Pc, Summer, S1"/>
      <sheetName val="Qc, Summer, S1"/>
      <sheetName val="Pg, Summer, S1"/>
      <sheetName val="Qg, Summer, S1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/>
      <sheetData sheetId="4"/>
      <sheetData sheetId="5"/>
      <sheetData sheetId="6"/>
      <sheetData sheetId="7"/>
      <sheetData sheetId="8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  <sheetData sheetId="9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10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D4F3-11C8-4AE0-8187-5D32BF24CF63}">
  <dimension ref="A1:G10"/>
  <sheetViews>
    <sheetView tabSelected="1" workbookViewId="0">
      <selection activeCell="B6" sqref="B6"/>
    </sheetView>
  </sheetViews>
  <sheetFormatPr defaultRowHeight="14.4" x14ac:dyDescent="0.3"/>
  <cols>
    <col min="1" max="1" width="19.5546875" bestFit="1" customWidth="1"/>
  </cols>
  <sheetData>
    <row r="1" spans="1:7" x14ac:dyDescent="0.3">
      <c r="A1" t="s">
        <v>5</v>
      </c>
      <c r="B1">
        <v>1</v>
      </c>
      <c r="C1" s="2">
        <v>1</v>
      </c>
      <c r="D1" s="2"/>
      <c r="E1" s="2"/>
      <c r="F1" s="2"/>
      <c r="G1" s="2"/>
    </row>
    <row r="3" spans="1:7" x14ac:dyDescent="0.3">
      <c r="A3" t="s">
        <v>1</v>
      </c>
      <c r="B3" t="s">
        <v>2</v>
      </c>
    </row>
    <row r="4" spans="1:7" x14ac:dyDescent="0.3">
      <c r="A4" t="s">
        <v>3</v>
      </c>
      <c r="B4" s="2">
        <v>0</v>
      </c>
    </row>
    <row r="5" spans="1:7" x14ac:dyDescent="0.3">
      <c r="A5" t="s">
        <v>4</v>
      </c>
      <c r="B5" s="2">
        <v>0</v>
      </c>
    </row>
    <row r="7" spans="1:7" x14ac:dyDescent="0.3">
      <c r="A7" t="s">
        <v>7</v>
      </c>
      <c r="B7" s="3">
        <v>2040</v>
      </c>
    </row>
    <row r="8" spans="1:7" x14ac:dyDescent="0.3">
      <c r="A8" t="s">
        <v>12</v>
      </c>
      <c r="B8" s="4">
        <v>1.3053750740000001</v>
      </c>
    </row>
    <row r="9" spans="1:7" x14ac:dyDescent="0.3">
      <c r="A9" t="s">
        <v>13</v>
      </c>
      <c r="B9" s="4">
        <v>590</v>
      </c>
    </row>
    <row r="10" spans="1:7" x14ac:dyDescent="0.3">
      <c r="A10" t="s">
        <v>14</v>
      </c>
      <c r="B10" s="4">
        <v>192.5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8219-E992-44EE-9FDA-7932794BFA03}">
  <dimension ref="A1:Y19"/>
  <sheetViews>
    <sheetView zoomScale="70" zoomScaleNormal="70" workbookViewId="0">
      <selection activeCell="A16" sqref="A16:A19"/>
    </sheetView>
  </sheetViews>
  <sheetFormatPr defaultRowHeight="14.4" x14ac:dyDescent="0.3"/>
  <cols>
    <col min="2" max="2" width="9.6640625" bestFit="1" customWidth="1"/>
  </cols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3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3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3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3">
      <c r="A16" s="6">
        <v>1</v>
      </c>
      <c r="B16" s="7">
        <f>_xlfn.IFNA(VLOOKUP($A16,'PV Distribution'!$A$2:$B$5,2,FALSE),0)*'PV Scenarios'!C$2</f>
        <v>0.73750000000000004</v>
      </c>
      <c r="C16" s="7">
        <f>_xlfn.IFNA(VLOOKUP($A16,'PV Distribution'!$A$2:$B$5,2,FALSE),0)*'PV Scenarios'!D$2</f>
        <v>0.73750000000000004</v>
      </c>
      <c r="D16" s="7">
        <f>_xlfn.IFNA(VLOOKUP($A16,'PV Distribution'!$A$2:$B$5,2,FALSE),0)*'PV Scenarios'!E$2</f>
        <v>0.73750000000000004</v>
      </c>
      <c r="E16" s="7">
        <f>_xlfn.IFNA(VLOOKUP($A16,'PV Distribution'!$A$2:$B$5,2,FALSE),0)*'PV Scenarios'!F$2</f>
        <v>0.73750000000000004</v>
      </c>
      <c r="F16" s="7">
        <f>_xlfn.IFNA(VLOOKUP($A16,'PV Distribution'!$A$2:$B$5,2,FALSE),0)*'PV Scenarios'!G$2</f>
        <v>0.73750000000000004</v>
      </c>
      <c r="G16" s="7">
        <f>_xlfn.IFNA(VLOOKUP($A16,'PV Distribution'!$A$2:$B$5,2,FALSE),0)*'PV Scenarios'!H$2</f>
        <v>0.73750000000000004</v>
      </c>
      <c r="H16" s="7">
        <f>_xlfn.IFNA(VLOOKUP($A16,'PV Distribution'!$A$2:$B$5,2,FALSE),0)*'PV Scenarios'!I$2</f>
        <v>9.911999999999999</v>
      </c>
      <c r="I16" s="7">
        <f>_xlfn.IFNA(VLOOKUP($A16,'PV Distribution'!$A$2:$B$5,2,FALSE),0)*'PV Scenarios'!J$2</f>
        <v>26.432000000000002</v>
      </c>
      <c r="J16" s="7">
        <f>_xlfn.IFNA(VLOOKUP($A16,'PV Distribution'!$A$2:$B$5,2,FALSE),0)*'PV Scenarios'!K$2</f>
        <v>45.253</v>
      </c>
      <c r="K16" s="7">
        <f>_xlfn.IFNA(VLOOKUP($A16,'PV Distribution'!$A$2:$B$5,2,FALSE),0)*'PV Scenarios'!L$2</f>
        <v>64.545999999999992</v>
      </c>
      <c r="L16" s="7">
        <f>_xlfn.IFNA(VLOOKUP($A16,'PV Distribution'!$A$2:$B$5,2,FALSE),0)*'PV Scenarios'!M$2</f>
        <v>82.069000000000003</v>
      </c>
      <c r="M16" s="7">
        <f>_xlfn.IFNA(VLOOKUP($A16,'PV Distribution'!$A$2:$B$5,2,FALSE),0)*'PV Scenarios'!N$2</f>
        <v>95.476749999999996</v>
      </c>
      <c r="N16" s="7">
        <f>_xlfn.IFNA(VLOOKUP($A16,'PV Distribution'!$A$2:$B$5,2,FALSE),0)*'PV Scenarios'!O$2</f>
        <v>102.91074999999999</v>
      </c>
      <c r="O16" s="7">
        <f>_xlfn.IFNA(VLOOKUP($A16,'PV Distribution'!$A$2:$B$5,2,FALSE),0)*'PV Scenarios'!P$2</f>
        <v>103.25</v>
      </c>
      <c r="P16" s="7">
        <f>_xlfn.IFNA(VLOOKUP($A16,'PV Distribution'!$A$2:$B$5,2,FALSE),0)*'PV Scenarios'!Q$2</f>
        <v>96.465000000000003</v>
      </c>
      <c r="Q16" s="7">
        <f>_xlfn.IFNA(VLOOKUP($A16,'PV Distribution'!$A$2:$B$5,2,FALSE),0)*'PV Scenarios'!R$2</f>
        <v>83.543999999999997</v>
      </c>
      <c r="R16" s="7">
        <f>_xlfn.IFNA(VLOOKUP($A16,'PV Distribution'!$A$2:$B$5,2,FALSE),0)*'PV Scenarios'!S$2</f>
        <v>66.316000000000003</v>
      </c>
      <c r="S16" s="7">
        <f>_xlfn.IFNA(VLOOKUP($A16,'PV Distribution'!$A$2:$B$5,2,FALSE),0)*'PV Scenarios'!T$2</f>
        <v>47.096749999999993</v>
      </c>
      <c r="T16" s="7">
        <f>_xlfn.IFNA(VLOOKUP($A16,'PV Distribution'!$A$2:$B$5,2,FALSE),0)*'PV Scenarios'!U$2</f>
        <v>28.142999999999997</v>
      </c>
      <c r="U16" s="7">
        <f>_xlfn.IFNA(VLOOKUP($A16,'PV Distribution'!$A$2:$B$5,2,FALSE),0)*'PV Scenarios'!V$2</f>
        <v>11.342750000000002</v>
      </c>
      <c r="V16" s="7">
        <f>_xlfn.IFNA(VLOOKUP($A16,'PV Distribution'!$A$2:$B$5,2,FALSE),0)*'PV Scenarios'!W$2</f>
        <v>0.73750000000000004</v>
      </c>
      <c r="W16" s="7">
        <f>_xlfn.IFNA(VLOOKUP($A16,'PV Distribution'!$A$2:$B$5,2,FALSE),0)*'PV Scenarios'!X$2</f>
        <v>0.73750000000000004</v>
      </c>
      <c r="X16" s="7">
        <f>_xlfn.IFNA(VLOOKUP($A16,'PV Distribution'!$A$2:$B$5,2,FALSE),0)*'PV Scenarios'!Y$2</f>
        <v>0.73750000000000004</v>
      </c>
      <c r="Y16" s="7">
        <f>_xlfn.IFNA(VLOOKUP($A16,'PV Distribution'!$A$2:$B$5,2,FALSE),0)*'PV Scenarios'!Z$2</f>
        <v>0.73750000000000004</v>
      </c>
    </row>
    <row r="17" spans="1:25" x14ac:dyDescent="0.3">
      <c r="A17" s="6">
        <v>8</v>
      </c>
      <c r="B17" s="7">
        <f>_xlfn.IFNA(VLOOKUP($A17,'PV Distribution'!$A$2:$B$5,2,FALSE),0)*'PV Scenarios'!C$2</f>
        <v>0.73750000000000004</v>
      </c>
      <c r="C17" s="7">
        <f>_xlfn.IFNA(VLOOKUP($A17,'PV Distribution'!$A$2:$B$5,2,FALSE),0)*'PV Scenarios'!D$2</f>
        <v>0.73750000000000004</v>
      </c>
      <c r="D17" s="7">
        <f>_xlfn.IFNA(VLOOKUP($A17,'PV Distribution'!$A$2:$B$5,2,FALSE),0)*'PV Scenarios'!E$2</f>
        <v>0.73750000000000004</v>
      </c>
      <c r="E17" s="7">
        <f>_xlfn.IFNA(VLOOKUP($A17,'PV Distribution'!$A$2:$B$5,2,FALSE),0)*'PV Scenarios'!F$2</f>
        <v>0.73750000000000004</v>
      </c>
      <c r="F17" s="7">
        <f>_xlfn.IFNA(VLOOKUP($A17,'PV Distribution'!$A$2:$B$5,2,FALSE),0)*'PV Scenarios'!G$2</f>
        <v>0.73750000000000004</v>
      </c>
      <c r="G17" s="7">
        <f>_xlfn.IFNA(VLOOKUP($A17,'PV Distribution'!$A$2:$B$5,2,FALSE),0)*'PV Scenarios'!H$2</f>
        <v>0.73750000000000004</v>
      </c>
      <c r="H17" s="7">
        <f>_xlfn.IFNA(VLOOKUP($A17,'PV Distribution'!$A$2:$B$5,2,FALSE),0)*'PV Scenarios'!I$2</f>
        <v>9.911999999999999</v>
      </c>
      <c r="I17" s="7">
        <f>_xlfn.IFNA(VLOOKUP($A17,'PV Distribution'!$A$2:$B$5,2,FALSE),0)*'PV Scenarios'!J$2</f>
        <v>26.432000000000002</v>
      </c>
      <c r="J17" s="7">
        <f>_xlfn.IFNA(VLOOKUP($A17,'PV Distribution'!$A$2:$B$5,2,FALSE),0)*'PV Scenarios'!K$2</f>
        <v>45.253</v>
      </c>
      <c r="K17" s="7">
        <f>_xlfn.IFNA(VLOOKUP($A17,'PV Distribution'!$A$2:$B$5,2,FALSE),0)*'PV Scenarios'!L$2</f>
        <v>64.545999999999992</v>
      </c>
      <c r="L17" s="7">
        <f>_xlfn.IFNA(VLOOKUP($A17,'PV Distribution'!$A$2:$B$5,2,FALSE),0)*'PV Scenarios'!M$2</f>
        <v>82.069000000000003</v>
      </c>
      <c r="M17" s="7">
        <f>_xlfn.IFNA(VLOOKUP($A17,'PV Distribution'!$A$2:$B$5,2,FALSE),0)*'PV Scenarios'!N$2</f>
        <v>95.476749999999996</v>
      </c>
      <c r="N17" s="7">
        <f>_xlfn.IFNA(VLOOKUP($A17,'PV Distribution'!$A$2:$B$5,2,FALSE),0)*'PV Scenarios'!O$2</f>
        <v>102.91074999999999</v>
      </c>
      <c r="O17" s="7">
        <f>_xlfn.IFNA(VLOOKUP($A17,'PV Distribution'!$A$2:$B$5,2,FALSE),0)*'PV Scenarios'!P$2</f>
        <v>103.25</v>
      </c>
      <c r="P17" s="7">
        <f>_xlfn.IFNA(VLOOKUP($A17,'PV Distribution'!$A$2:$B$5,2,FALSE),0)*'PV Scenarios'!Q$2</f>
        <v>96.465000000000003</v>
      </c>
      <c r="Q17" s="7">
        <f>_xlfn.IFNA(VLOOKUP($A17,'PV Distribution'!$A$2:$B$5,2,FALSE),0)*'PV Scenarios'!R$2</f>
        <v>83.543999999999997</v>
      </c>
      <c r="R17" s="7">
        <f>_xlfn.IFNA(VLOOKUP($A17,'PV Distribution'!$A$2:$B$5,2,FALSE),0)*'PV Scenarios'!S$2</f>
        <v>66.316000000000003</v>
      </c>
      <c r="S17" s="7">
        <f>_xlfn.IFNA(VLOOKUP($A17,'PV Distribution'!$A$2:$B$5,2,FALSE),0)*'PV Scenarios'!T$2</f>
        <v>47.096749999999993</v>
      </c>
      <c r="T17" s="7">
        <f>_xlfn.IFNA(VLOOKUP($A17,'PV Distribution'!$A$2:$B$5,2,FALSE),0)*'PV Scenarios'!U$2</f>
        <v>28.142999999999997</v>
      </c>
      <c r="U17" s="7">
        <f>_xlfn.IFNA(VLOOKUP($A17,'PV Distribution'!$A$2:$B$5,2,FALSE),0)*'PV Scenarios'!V$2</f>
        <v>11.342750000000002</v>
      </c>
      <c r="V17" s="7">
        <f>_xlfn.IFNA(VLOOKUP($A17,'PV Distribution'!$A$2:$B$5,2,FALSE),0)*'PV Scenarios'!W$2</f>
        <v>0.73750000000000004</v>
      </c>
      <c r="W17" s="7">
        <f>_xlfn.IFNA(VLOOKUP($A17,'PV Distribution'!$A$2:$B$5,2,FALSE),0)*'PV Scenarios'!X$2</f>
        <v>0.73750000000000004</v>
      </c>
      <c r="X17" s="7">
        <f>_xlfn.IFNA(VLOOKUP($A17,'PV Distribution'!$A$2:$B$5,2,FALSE),0)*'PV Scenarios'!Y$2</f>
        <v>0.73750000000000004</v>
      </c>
      <c r="Y17" s="7">
        <f>_xlfn.IFNA(VLOOKUP($A17,'PV Distribution'!$A$2:$B$5,2,FALSE),0)*'PV Scenarios'!Z$2</f>
        <v>0.73750000000000004</v>
      </c>
    </row>
    <row r="18" spans="1:25" x14ac:dyDescent="0.3">
      <c r="A18" s="6">
        <v>11</v>
      </c>
      <c r="B18" s="7">
        <f>_xlfn.IFNA(VLOOKUP($A18,'PV Distribution'!$A$2:$B$5,2,FALSE),0)*'PV Scenarios'!C$2</f>
        <v>0.73750000000000004</v>
      </c>
      <c r="C18" s="7">
        <f>_xlfn.IFNA(VLOOKUP($A18,'PV Distribution'!$A$2:$B$5,2,FALSE),0)*'PV Scenarios'!D$2</f>
        <v>0.73750000000000004</v>
      </c>
      <c r="D18" s="7">
        <f>_xlfn.IFNA(VLOOKUP($A18,'PV Distribution'!$A$2:$B$5,2,FALSE),0)*'PV Scenarios'!E$2</f>
        <v>0.73750000000000004</v>
      </c>
      <c r="E18" s="7">
        <f>_xlfn.IFNA(VLOOKUP($A18,'PV Distribution'!$A$2:$B$5,2,FALSE),0)*'PV Scenarios'!F$2</f>
        <v>0.73750000000000004</v>
      </c>
      <c r="F18" s="7">
        <f>_xlfn.IFNA(VLOOKUP($A18,'PV Distribution'!$A$2:$B$5,2,FALSE),0)*'PV Scenarios'!G$2</f>
        <v>0.73750000000000004</v>
      </c>
      <c r="G18" s="7">
        <f>_xlfn.IFNA(VLOOKUP($A18,'PV Distribution'!$A$2:$B$5,2,FALSE),0)*'PV Scenarios'!H$2</f>
        <v>0.73750000000000004</v>
      </c>
      <c r="H18" s="7">
        <f>_xlfn.IFNA(VLOOKUP($A18,'PV Distribution'!$A$2:$B$5,2,FALSE),0)*'PV Scenarios'!I$2</f>
        <v>9.911999999999999</v>
      </c>
      <c r="I18" s="7">
        <f>_xlfn.IFNA(VLOOKUP($A18,'PV Distribution'!$A$2:$B$5,2,FALSE),0)*'PV Scenarios'!J$2</f>
        <v>26.432000000000002</v>
      </c>
      <c r="J18" s="7">
        <f>_xlfn.IFNA(VLOOKUP($A18,'PV Distribution'!$A$2:$B$5,2,FALSE),0)*'PV Scenarios'!K$2</f>
        <v>45.253</v>
      </c>
      <c r="K18" s="7">
        <f>_xlfn.IFNA(VLOOKUP($A18,'PV Distribution'!$A$2:$B$5,2,FALSE),0)*'PV Scenarios'!L$2</f>
        <v>64.545999999999992</v>
      </c>
      <c r="L18" s="7">
        <f>_xlfn.IFNA(VLOOKUP($A18,'PV Distribution'!$A$2:$B$5,2,FALSE),0)*'PV Scenarios'!M$2</f>
        <v>82.069000000000003</v>
      </c>
      <c r="M18" s="7">
        <f>_xlfn.IFNA(VLOOKUP($A18,'PV Distribution'!$A$2:$B$5,2,FALSE),0)*'PV Scenarios'!N$2</f>
        <v>95.476749999999996</v>
      </c>
      <c r="N18" s="7">
        <f>_xlfn.IFNA(VLOOKUP($A18,'PV Distribution'!$A$2:$B$5,2,FALSE),0)*'PV Scenarios'!O$2</f>
        <v>102.91074999999999</v>
      </c>
      <c r="O18" s="7">
        <f>_xlfn.IFNA(VLOOKUP($A18,'PV Distribution'!$A$2:$B$5,2,FALSE),0)*'PV Scenarios'!P$2</f>
        <v>103.25</v>
      </c>
      <c r="P18" s="7">
        <f>_xlfn.IFNA(VLOOKUP($A18,'PV Distribution'!$A$2:$B$5,2,FALSE),0)*'PV Scenarios'!Q$2</f>
        <v>96.465000000000003</v>
      </c>
      <c r="Q18" s="7">
        <f>_xlfn.IFNA(VLOOKUP($A18,'PV Distribution'!$A$2:$B$5,2,FALSE),0)*'PV Scenarios'!R$2</f>
        <v>83.543999999999997</v>
      </c>
      <c r="R18" s="7">
        <f>_xlfn.IFNA(VLOOKUP($A18,'PV Distribution'!$A$2:$B$5,2,FALSE),0)*'PV Scenarios'!S$2</f>
        <v>66.316000000000003</v>
      </c>
      <c r="S18" s="7">
        <f>_xlfn.IFNA(VLOOKUP($A18,'PV Distribution'!$A$2:$B$5,2,FALSE),0)*'PV Scenarios'!T$2</f>
        <v>47.096749999999993</v>
      </c>
      <c r="T18" s="7">
        <f>_xlfn.IFNA(VLOOKUP($A18,'PV Distribution'!$A$2:$B$5,2,FALSE),0)*'PV Scenarios'!U$2</f>
        <v>28.142999999999997</v>
      </c>
      <c r="U18" s="7">
        <f>_xlfn.IFNA(VLOOKUP($A18,'PV Distribution'!$A$2:$B$5,2,FALSE),0)*'PV Scenarios'!V$2</f>
        <v>11.342750000000002</v>
      </c>
      <c r="V18" s="7">
        <f>_xlfn.IFNA(VLOOKUP($A18,'PV Distribution'!$A$2:$B$5,2,FALSE),0)*'PV Scenarios'!W$2</f>
        <v>0.73750000000000004</v>
      </c>
      <c r="W18" s="7">
        <f>_xlfn.IFNA(VLOOKUP($A18,'PV Distribution'!$A$2:$B$5,2,FALSE),0)*'PV Scenarios'!X$2</f>
        <v>0.73750000000000004</v>
      </c>
      <c r="X18" s="7">
        <f>_xlfn.IFNA(VLOOKUP($A18,'PV Distribution'!$A$2:$B$5,2,FALSE),0)*'PV Scenarios'!Y$2</f>
        <v>0.73750000000000004</v>
      </c>
      <c r="Y18" s="7">
        <f>_xlfn.IFNA(VLOOKUP($A18,'PV Distribution'!$A$2:$B$5,2,FALSE),0)*'PV Scenarios'!Z$2</f>
        <v>0.73750000000000004</v>
      </c>
    </row>
    <row r="19" spans="1:25" x14ac:dyDescent="0.3">
      <c r="A19" s="6">
        <v>13</v>
      </c>
      <c r="B19" s="7">
        <f>_xlfn.IFNA(VLOOKUP($A19,'PV Distribution'!$A$2:$B$5,2,FALSE),0)*'PV Scenarios'!C$2</f>
        <v>0.73750000000000004</v>
      </c>
      <c r="C19" s="7">
        <f>_xlfn.IFNA(VLOOKUP($A19,'PV Distribution'!$A$2:$B$5,2,FALSE),0)*'PV Scenarios'!D$2</f>
        <v>0.73750000000000004</v>
      </c>
      <c r="D19" s="7">
        <f>_xlfn.IFNA(VLOOKUP($A19,'PV Distribution'!$A$2:$B$5,2,FALSE),0)*'PV Scenarios'!E$2</f>
        <v>0.73750000000000004</v>
      </c>
      <c r="E19" s="7">
        <f>_xlfn.IFNA(VLOOKUP($A19,'PV Distribution'!$A$2:$B$5,2,FALSE),0)*'PV Scenarios'!F$2</f>
        <v>0.73750000000000004</v>
      </c>
      <c r="F19" s="7">
        <f>_xlfn.IFNA(VLOOKUP($A19,'PV Distribution'!$A$2:$B$5,2,FALSE),0)*'PV Scenarios'!G$2</f>
        <v>0.73750000000000004</v>
      </c>
      <c r="G19" s="7">
        <f>_xlfn.IFNA(VLOOKUP($A19,'PV Distribution'!$A$2:$B$5,2,FALSE),0)*'PV Scenarios'!H$2</f>
        <v>0.73750000000000004</v>
      </c>
      <c r="H19" s="7">
        <f>_xlfn.IFNA(VLOOKUP($A19,'PV Distribution'!$A$2:$B$5,2,FALSE),0)*'PV Scenarios'!I$2</f>
        <v>9.911999999999999</v>
      </c>
      <c r="I19" s="7">
        <f>_xlfn.IFNA(VLOOKUP($A19,'PV Distribution'!$A$2:$B$5,2,FALSE),0)*'PV Scenarios'!J$2</f>
        <v>26.432000000000002</v>
      </c>
      <c r="J19" s="7">
        <f>_xlfn.IFNA(VLOOKUP($A19,'PV Distribution'!$A$2:$B$5,2,FALSE),0)*'PV Scenarios'!K$2</f>
        <v>45.253</v>
      </c>
      <c r="K19" s="7">
        <f>_xlfn.IFNA(VLOOKUP($A19,'PV Distribution'!$A$2:$B$5,2,FALSE),0)*'PV Scenarios'!L$2</f>
        <v>64.545999999999992</v>
      </c>
      <c r="L19" s="7">
        <f>_xlfn.IFNA(VLOOKUP($A19,'PV Distribution'!$A$2:$B$5,2,FALSE),0)*'PV Scenarios'!M$2</f>
        <v>82.069000000000003</v>
      </c>
      <c r="M19" s="7">
        <f>_xlfn.IFNA(VLOOKUP($A19,'PV Distribution'!$A$2:$B$5,2,FALSE),0)*'PV Scenarios'!N$2</f>
        <v>95.476749999999996</v>
      </c>
      <c r="N19" s="7">
        <f>_xlfn.IFNA(VLOOKUP($A19,'PV Distribution'!$A$2:$B$5,2,FALSE),0)*'PV Scenarios'!O$2</f>
        <v>102.91074999999999</v>
      </c>
      <c r="O19" s="7">
        <f>_xlfn.IFNA(VLOOKUP($A19,'PV Distribution'!$A$2:$B$5,2,FALSE),0)*'PV Scenarios'!P$2</f>
        <v>103.25</v>
      </c>
      <c r="P19" s="7">
        <f>_xlfn.IFNA(VLOOKUP($A19,'PV Distribution'!$A$2:$B$5,2,FALSE),0)*'PV Scenarios'!Q$2</f>
        <v>96.465000000000003</v>
      </c>
      <c r="Q19" s="7">
        <f>_xlfn.IFNA(VLOOKUP($A19,'PV Distribution'!$A$2:$B$5,2,FALSE),0)*'PV Scenarios'!R$2</f>
        <v>83.543999999999997</v>
      </c>
      <c r="R19" s="7">
        <f>_xlfn.IFNA(VLOOKUP($A19,'PV Distribution'!$A$2:$B$5,2,FALSE),0)*'PV Scenarios'!S$2</f>
        <v>66.316000000000003</v>
      </c>
      <c r="S19" s="7">
        <f>_xlfn.IFNA(VLOOKUP($A19,'PV Distribution'!$A$2:$B$5,2,FALSE),0)*'PV Scenarios'!T$2</f>
        <v>47.096749999999993</v>
      </c>
      <c r="T19" s="7">
        <f>_xlfn.IFNA(VLOOKUP($A19,'PV Distribution'!$A$2:$B$5,2,FALSE),0)*'PV Scenarios'!U$2</f>
        <v>28.142999999999997</v>
      </c>
      <c r="U19" s="7">
        <f>_xlfn.IFNA(VLOOKUP($A19,'PV Distribution'!$A$2:$B$5,2,FALSE),0)*'PV Scenarios'!V$2</f>
        <v>11.342750000000002</v>
      </c>
      <c r="V19" s="7">
        <f>_xlfn.IFNA(VLOOKUP($A19,'PV Distribution'!$A$2:$B$5,2,FALSE),0)*'PV Scenarios'!W$2</f>
        <v>0.73750000000000004</v>
      </c>
      <c r="W19" s="7">
        <f>_xlfn.IFNA(VLOOKUP($A19,'PV Distribution'!$A$2:$B$5,2,FALSE),0)*'PV Scenarios'!X$2</f>
        <v>0.73750000000000004</v>
      </c>
      <c r="X19" s="7">
        <f>_xlfn.IFNA(VLOOKUP($A19,'PV Distribution'!$A$2:$B$5,2,FALSE),0)*'PV Scenarios'!Y$2</f>
        <v>0.73750000000000004</v>
      </c>
      <c r="Y19" s="7">
        <f>_xlfn.IFNA(VLOOKUP($A19,'PV Distribution'!$A$2:$B$5,2,FALSE),0)*'PV Scenarios'!Z$2</f>
        <v>0.73750000000000004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11E2-36BC-4AFA-9AC0-D6EDEA0E71B6}">
  <dimension ref="A1:Y19"/>
  <sheetViews>
    <sheetView zoomScale="70" zoomScaleNormal="70" workbookViewId="0">
      <selection activeCell="A16" sqref="A16:A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3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3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3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3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3">
      <c r="A17" s="6">
        <v>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3">
      <c r="A18" s="6">
        <v>11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3">
      <c r="A19" s="6">
        <v>13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D06D-D26C-4C05-BDC7-26713BF8A97D}">
  <dimension ref="A1:Y19"/>
  <sheetViews>
    <sheetView zoomScale="70" zoomScaleNormal="70" workbookViewId="0">
      <selection activeCell="A16" sqref="A16:A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 s="3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 s="3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 s="3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 s="3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3">
      <c r="A17" s="6">
        <v>8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3">
      <c r="A18" s="6">
        <v>11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3">
      <c r="A19" s="6">
        <v>13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338C-B678-42F7-A0ED-226C34AC5E1E}">
  <dimension ref="A1:Y32"/>
  <sheetViews>
    <sheetView zoomScale="85" zoomScaleNormal="85" workbookViewId="0">
      <selection activeCell="E13" sqref="E13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'Pc, Winter, S1'!B2*Main!$B$4+_xlfn.IFNA(VLOOKUP($A2,'EV Distribution'!$A$2:$B$7,2,FALSE),0)*('EV Scenarios'!B$2-'EV Scenarios'!B$3)</f>
        <v>0</v>
      </c>
      <c r="C2" s="1">
        <f>'Pc, Winter, S1'!C2*Main!$B$4+_xlfn.IFNA(VLOOKUP($A2,'EV Distribution'!$A$2:$B$7,2,FALSE),0)*('EV Scenarios'!C$2-'EV Scenarios'!C$3)</f>
        <v>0</v>
      </c>
      <c r="D2" s="1">
        <f>'Pc, Winter, S1'!D2*Main!$B$4+_xlfn.IFNA(VLOOKUP($A2,'EV Distribution'!$A$2:$B$7,2,FALSE),0)*('EV Scenarios'!D$2-'EV Scenarios'!D$3)</f>
        <v>0</v>
      </c>
      <c r="E2" s="1">
        <f>'Pc, Winter, S1'!E2*Main!$B$4+_xlfn.IFNA(VLOOKUP($A2,'EV Distribution'!$A$2:$B$7,2,FALSE),0)*('EV Scenarios'!E$2-'EV Scenarios'!E$3)</f>
        <v>0</v>
      </c>
      <c r="F2" s="1">
        <f>'Pc, Winter, S1'!F2*Main!$B$4+_xlfn.IFNA(VLOOKUP($A2,'EV Distribution'!$A$2:$B$7,2,FALSE),0)*('EV Scenarios'!F$2-'EV Scenarios'!F$3)</f>
        <v>0</v>
      </c>
      <c r="G2" s="1">
        <f>'Pc, Winter, S1'!G2*Main!$B$4+_xlfn.IFNA(VLOOKUP($A2,'EV Distribution'!$A$2:$B$7,2,FALSE),0)*('EV Scenarios'!G$2-'EV Scenarios'!G$3)</f>
        <v>0</v>
      </c>
      <c r="H2" s="1">
        <f>'Pc, Winter, S1'!H2*Main!$B$4+_xlfn.IFNA(VLOOKUP($A2,'EV Distribution'!$A$2:$B$7,2,FALSE),0)*('EV Scenarios'!H$2-'EV Scenarios'!H$3)</f>
        <v>0</v>
      </c>
      <c r="I2" s="1">
        <f>'Pc, Winter, S1'!I2*Main!$B$4+_xlfn.IFNA(VLOOKUP($A2,'EV Distribution'!$A$2:$B$7,2,FALSE),0)*('EV Scenarios'!I$2-'EV Scenarios'!I$3)</f>
        <v>0</v>
      </c>
      <c r="J2" s="1">
        <f>'Pc, Winter, S1'!J2*Main!$B$4+_xlfn.IFNA(VLOOKUP($A2,'EV Distribution'!$A$2:$B$7,2,FALSE),0)*('EV Scenarios'!J$2-'EV Scenarios'!J$3)</f>
        <v>0</v>
      </c>
      <c r="K2" s="1">
        <f>'Pc, Winter, S1'!K2*Main!$B$4+_xlfn.IFNA(VLOOKUP($A2,'EV Distribution'!$A$2:$B$7,2,FALSE),0)*('EV Scenarios'!K$2-'EV Scenarios'!K$3)</f>
        <v>0</v>
      </c>
      <c r="L2" s="1">
        <f>'Pc, Winter, S1'!L2*Main!$B$4+_xlfn.IFNA(VLOOKUP($A2,'EV Distribution'!$A$2:$B$7,2,FALSE),0)*('EV Scenarios'!L$2-'EV Scenarios'!L$3)</f>
        <v>0</v>
      </c>
      <c r="M2" s="1">
        <f>'Pc, Winter, S1'!M2*Main!$B$4+_xlfn.IFNA(VLOOKUP($A2,'EV Distribution'!$A$2:$B$7,2,FALSE),0)*('EV Scenarios'!M$2-'EV Scenarios'!M$3)</f>
        <v>0</v>
      </c>
      <c r="N2" s="1">
        <f>'Pc, Winter, S1'!N2*Main!$B$4+_xlfn.IFNA(VLOOKUP($A2,'EV Distribution'!$A$2:$B$7,2,FALSE),0)*('EV Scenarios'!N$2-'EV Scenarios'!N$3)</f>
        <v>0</v>
      </c>
      <c r="O2" s="1">
        <f>'Pc, Winter, S1'!O2*Main!$B$4+_xlfn.IFNA(VLOOKUP($A2,'EV Distribution'!$A$2:$B$7,2,FALSE),0)*('EV Scenarios'!O$2-'EV Scenarios'!O$3)</f>
        <v>0</v>
      </c>
      <c r="P2" s="1">
        <f>'Pc, Winter, S1'!P2*Main!$B$4+_xlfn.IFNA(VLOOKUP($A2,'EV Distribution'!$A$2:$B$7,2,FALSE),0)*('EV Scenarios'!P$2-'EV Scenarios'!P$3)</f>
        <v>0</v>
      </c>
      <c r="Q2" s="1">
        <f>'Pc, Winter, S1'!Q2*Main!$B$4+_xlfn.IFNA(VLOOKUP($A2,'EV Distribution'!$A$2:$B$7,2,FALSE),0)*('EV Scenarios'!Q$2-'EV Scenarios'!Q$3)</f>
        <v>0</v>
      </c>
      <c r="R2" s="1">
        <f>'Pc, Winter, S1'!R2*Main!$B$4+_xlfn.IFNA(VLOOKUP($A2,'EV Distribution'!$A$2:$B$7,2,FALSE),0)*('EV Scenarios'!R$2-'EV Scenarios'!R$3)</f>
        <v>0</v>
      </c>
      <c r="S2" s="1">
        <f>'Pc, Winter, S1'!S2*Main!$B$4+_xlfn.IFNA(VLOOKUP($A2,'EV Distribution'!$A$2:$B$7,2,FALSE),0)*('EV Scenarios'!S$2-'EV Scenarios'!S$3)</f>
        <v>0</v>
      </c>
      <c r="T2" s="1">
        <f>'Pc, Winter, S1'!T2*Main!$B$4+_xlfn.IFNA(VLOOKUP($A2,'EV Distribution'!$A$2:$B$7,2,FALSE),0)*('EV Scenarios'!T$2-'EV Scenarios'!T$3)</f>
        <v>0</v>
      </c>
      <c r="U2" s="1">
        <f>'Pc, Winter, S1'!U2*Main!$B$4+_xlfn.IFNA(VLOOKUP($A2,'EV Distribution'!$A$2:$B$7,2,FALSE),0)*('EV Scenarios'!U$2-'EV Scenarios'!U$3)</f>
        <v>0</v>
      </c>
      <c r="V2" s="1">
        <f>'Pc, Winter, S1'!V2*Main!$B$4+_xlfn.IFNA(VLOOKUP($A2,'EV Distribution'!$A$2:$B$7,2,FALSE),0)*('EV Scenarios'!V$2-'EV Scenarios'!V$3)</f>
        <v>0</v>
      </c>
      <c r="W2" s="1">
        <f>'Pc, Winter, S1'!W2*Main!$B$4+_xlfn.IFNA(VLOOKUP($A2,'EV Distribution'!$A$2:$B$7,2,FALSE),0)*('EV Scenarios'!W$2-'EV Scenarios'!W$3)</f>
        <v>0</v>
      </c>
      <c r="X2" s="1">
        <f>'Pc, Winter, S1'!X2*Main!$B$4+_xlfn.IFNA(VLOOKUP($A2,'EV Distribution'!$A$2:$B$7,2,FALSE),0)*('EV Scenarios'!X$2-'EV Scenarios'!X$3)</f>
        <v>0</v>
      </c>
      <c r="Y2" s="1">
        <f>'Pc, Winter, S1'!Y2*Main!$B$4+_xlfn.IFNA(VLOOKUP($A2,'EV Distribution'!$A$2:$B$7,2,FALSE),0)*('EV Scenarios'!Y$2-'EV Scenarios'!Y$3)</f>
        <v>0</v>
      </c>
    </row>
    <row r="3" spans="1:25" x14ac:dyDescent="0.3">
      <c r="A3">
        <v>2</v>
      </c>
      <c r="B3" s="1">
        <f>'Pc, Winter, S1'!B3*Main!$B$4+_xlfn.IFNA(VLOOKUP($A3,'EV Distribution'!$A$2:$B$7,2,FALSE),0)*('EV Scenarios'!B$2-'EV Scenarios'!B$3)</f>
        <v>0</v>
      </c>
      <c r="C3" s="1">
        <f>'Pc, Winter, S1'!C3*Main!$B$4+_xlfn.IFNA(VLOOKUP($A3,'EV Distribution'!$A$2:$B$7,2,FALSE),0)*('EV Scenarios'!C$2-'EV Scenarios'!C$3)</f>
        <v>0</v>
      </c>
      <c r="D3" s="1">
        <f>'Pc, Winter, S1'!D3*Main!$B$4+_xlfn.IFNA(VLOOKUP($A3,'EV Distribution'!$A$2:$B$7,2,FALSE),0)*('EV Scenarios'!D$2-'EV Scenarios'!D$3)</f>
        <v>0</v>
      </c>
      <c r="E3" s="1">
        <f>'Pc, Winter, S1'!E3*Main!$B$4+_xlfn.IFNA(VLOOKUP($A3,'EV Distribution'!$A$2:$B$7,2,FALSE),0)*('EV Scenarios'!E$2-'EV Scenarios'!E$3)</f>
        <v>0</v>
      </c>
      <c r="F3" s="1">
        <f>'Pc, Winter, S1'!F3*Main!$B$4+_xlfn.IFNA(VLOOKUP($A3,'EV Distribution'!$A$2:$B$7,2,FALSE),0)*('EV Scenarios'!F$2-'EV Scenarios'!F$3)</f>
        <v>0</v>
      </c>
      <c r="G3" s="1">
        <f>'Pc, Winter, S1'!G3*Main!$B$4+_xlfn.IFNA(VLOOKUP($A3,'EV Distribution'!$A$2:$B$7,2,FALSE),0)*('EV Scenarios'!G$2-'EV Scenarios'!G$3)</f>
        <v>0</v>
      </c>
      <c r="H3" s="1">
        <f>'Pc, Winter, S1'!H3*Main!$B$4+_xlfn.IFNA(VLOOKUP($A3,'EV Distribution'!$A$2:$B$7,2,FALSE),0)*('EV Scenarios'!H$2-'EV Scenarios'!H$3)</f>
        <v>0</v>
      </c>
      <c r="I3" s="1">
        <f>'Pc, Winter, S1'!I3*Main!$B$4+_xlfn.IFNA(VLOOKUP($A3,'EV Distribution'!$A$2:$B$7,2,FALSE),0)*('EV Scenarios'!I$2-'EV Scenarios'!I$3)</f>
        <v>0</v>
      </c>
      <c r="J3" s="1">
        <f>'Pc, Winter, S1'!J3*Main!$B$4+_xlfn.IFNA(VLOOKUP($A3,'EV Distribution'!$A$2:$B$7,2,FALSE),0)*('EV Scenarios'!J$2-'EV Scenarios'!J$3)</f>
        <v>0</v>
      </c>
      <c r="K3" s="1">
        <f>'Pc, Winter, S1'!K3*Main!$B$4+_xlfn.IFNA(VLOOKUP($A3,'EV Distribution'!$A$2:$B$7,2,FALSE),0)*('EV Scenarios'!K$2-'EV Scenarios'!K$3)</f>
        <v>0</v>
      </c>
      <c r="L3" s="1">
        <f>'Pc, Winter, S1'!L3*Main!$B$4+_xlfn.IFNA(VLOOKUP($A3,'EV Distribution'!$A$2:$B$7,2,FALSE),0)*('EV Scenarios'!L$2-'EV Scenarios'!L$3)</f>
        <v>0</v>
      </c>
      <c r="M3" s="1">
        <f>'Pc, Winter, S1'!M3*Main!$B$4+_xlfn.IFNA(VLOOKUP($A3,'EV Distribution'!$A$2:$B$7,2,FALSE),0)*('EV Scenarios'!M$2-'EV Scenarios'!M$3)</f>
        <v>0</v>
      </c>
      <c r="N3" s="1">
        <f>'Pc, Winter, S1'!N3*Main!$B$4+_xlfn.IFNA(VLOOKUP($A3,'EV Distribution'!$A$2:$B$7,2,FALSE),0)*('EV Scenarios'!N$2-'EV Scenarios'!N$3)</f>
        <v>0</v>
      </c>
      <c r="O3" s="1">
        <f>'Pc, Winter, S1'!O3*Main!$B$4+_xlfn.IFNA(VLOOKUP($A3,'EV Distribution'!$A$2:$B$7,2,FALSE),0)*('EV Scenarios'!O$2-'EV Scenarios'!O$3)</f>
        <v>0</v>
      </c>
      <c r="P3" s="1">
        <f>'Pc, Winter, S1'!P3*Main!$B$4+_xlfn.IFNA(VLOOKUP($A3,'EV Distribution'!$A$2:$B$7,2,FALSE),0)*('EV Scenarios'!P$2-'EV Scenarios'!P$3)</f>
        <v>0</v>
      </c>
      <c r="Q3" s="1">
        <f>'Pc, Winter, S1'!Q3*Main!$B$4+_xlfn.IFNA(VLOOKUP($A3,'EV Distribution'!$A$2:$B$7,2,FALSE),0)*('EV Scenarios'!Q$2-'EV Scenarios'!Q$3)</f>
        <v>0</v>
      </c>
      <c r="R3" s="1">
        <f>'Pc, Winter, S1'!R3*Main!$B$4+_xlfn.IFNA(VLOOKUP($A3,'EV Distribution'!$A$2:$B$7,2,FALSE),0)*('EV Scenarios'!R$2-'EV Scenarios'!R$3)</f>
        <v>0</v>
      </c>
      <c r="S3" s="1">
        <f>'Pc, Winter, S1'!S3*Main!$B$4+_xlfn.IFNA(VLOOKUP($A3,'EV Distribution'!$A$2:$B$7,2,FALSE),0)*('EV Scenarios'!S$2-'EV Scenarios'!S$3)</f>
        <v>0</v>
      </c>
      <c r="T3" s="1">
        <f>'Pc, Winter, S1'!T3*Main!$B$4+_xlfn.IFNA(VLOOKUP($A3,'EV Distribution'!$A$2:$B$7,2,FALSE),0)*('EV Scenarios'!T$2-'EV Scenarios'!T$3)</f>
        <v>0</v>
      </c>
      <c r="U3" s="1">
        <f>'Pc, Winter, S1'!U3*Main!$B$4+_xlfn.IFNA(VLOOKUP($A3,'EV Distribution'!$A$2:$B$7,2,FALSE),0)*('EV Scenarios'!U$2-'EV Scenarios'!U$3)</f>
        <v>0</v>
      </c>
      <c r="V3" s="1">
        <f>'Pc, Winter, S1'!V3*Main!$B$4+_xlfn.IFNA(VLOOKUP($A3,'EV Distribution'!$A$2:$B$7,2,FALSE),0)*('EV Scenarios'!V$2-'EV Scenarios'!V$3)</f>
        <v>0</v>
      </c>
      <c r="W3" s="1">
        <f>'Pc, Winter, S1'!W3*Main!$B$4+_xlfn.IFNA(VLOOKUP($A3,'EV Distribution'!$A$2:$B$7,2,FALSE),0)*('EV Scenarios'!W$2-'EV Scenarios'!W$3)</f>
        <v>0</v>
      </c>
      <c r="X3" s="1">
        <f>'Pc, Winter, S1'!X3*Main!$B$4+_xlfn.IFNA(VLOOKUP($A3,'EV Distribution'!$A$2:$B$7,2,FALSE),0)*('EV Scenarios'!X$2-'EV Scenarios'!X$3)</f>
        <v>0</v>
      </c>
      <c r="Y3" s="1">
        <f>'Pc, Winter, S1'!Y3*Main!$B$4+_xlfn.IFNA(VLOOKUP($A3,'EV Distribution'!$A$2:$B$7,2,FALSE),0)*('EV Scenarios'!Y$2-'EV Scenarios'!Y$3)</f>
        <v>0</v>
      </c>
    </row>
    <row r="4" spans="1:25" x14ac:dyDescent="0.3">
      <c r="A4">
        <v>3</v>
      </c>
      <c r="B4" s="1">
        <f>'Pc, Winter, S1'!B4*Main!$B$4+_xlfn.IFNA(VLOOKUP($A4,'EV Distribution'!$A$2:$B$7,2,FALSE),0)*('EV Scenarios'!B$2-'EV Scenarios'!B$3)</f>
        <v>0</v>
      </c>
      <c r="C4" s="1">
        <f>'Pc, Winter, S1'!C4*Main!$B$4+_xlfn.IFNA(VLOOKUP($A4,'EV Distribution'!$A$2:$B$7,2,FALSE),0)*('EV Scenarios'!C$2-'EV Scenarios'!C$3)</f>
        <v>0</v>
      </c>
      <c r="D4" s="1">
        <f>'Pc, Winter, S1'!D4*Main!$B$4+_xlfn.IFNA(VLOOKUP($A4,'EV Distribution'!$A$2:$B$7,2,FALSE),0)*('EV Scenarios'!D$2-'EV Scenarios'!D$3)</f>
        <v>0</v>
      </c>
      <c r="E4" s="1">
        <f>'Pc, Winter, S1'!E4*Main!$B$4+_xlfn.IFNA(VLOOKUP($A4,'EV Distribution'!$A$2:$B$7,2,FALSE),0)*('EV Scenarios'!E$2-'EV Scenarios'!E$3)</f>
        <v>0</v>
      </c>
      <c r="F4" s="1">
        <f>'Pc, Winter, S1'!F4*Main!$B$4+_xlfn.IFNA(VLOOKUP($A4,'EV Distribution'!$A$2:$B$7,2,FALSE),0)*('EV Scenarios'!F$2-'EV Scenarios'!F$3)</f>
        <v>0</v>
      </c>
      <c r="G4" s="1">
        <f>'Pc, Winter, S1'!G4*Main!$B$4+_xlfn.IFNA(VLOOKUP($A4,'EV Distribution'!$A$2:$B$7,2,FALSE),0)*('EV Scenarios'!G$2-'EV Scenarios'!G$3)</f>
        <v>0</v>
      </c>
      <c r="H4" s="1">
        <f>'Pc, Winter, S1'!H4*Main!$B$4+_xlfn.IFNA(VLOOKUP($A4,'EV Distribution'!$A$2:$B$7,2,FALSE),0)*('EV Scenarios'!H$2-'EV Scenarios'!H$3)</f>
        <v>0</v>
      </c>
      <c r="I4" s="1">
        <f>'Pc, Winter, S1'!I4*Main!$B$4+_xlfn.IFNA(VLOOKUP($A4,'EV Distribution'!$A$2:$B$7,2,FALSE),0)*('EV Scenarios'!I$2-'EV Scenarios'!I$3)</f>
        <v>0</v>
      </c>
      <c r="J4" s="1">
        <f>'Pc, Winter, S1'!J4*Main!$B$4+_xlfn.IFNA(VLOOKUP($A4,'EV Distribution'!$A$2:$B$7,2,FALSE),0)*('EV Scenarios'!J$2-'EV Scenarios'!J$3)</f>
        <v>0</v>
      </c>
      <c r="K4" s="1">
        <f>'Pc, Winter, S1'!K4*Main!$B$4+_xlfn.IFNA(VLOOKUP($A4,'EV Distribution'!$A$2:$B$7,2,FALSE),0)*('EV Scenarios'!K$2-'EV Scenarios'!K$3)</f>
        <v>0</v>
      </c>
      <c r="L4" s="1">
        <f>'Pc, Winter, S1'!L4*Main!$B$4+_xlfn.IFNA(VLOOKUP($A4,'EV Distribution'!$A$2:$B$7,2,FALSE),0)*('EV Scenarios'!L$2-'EV Scenarios'!L$3)</f>
        <v>0</v>
      </c>
      <c r="M4" s="1">
        <f>'Pc, Winter, S1'!M4*Main!$B$4+_xlfn.IFNA(VLOOKUP($A4,'EV Distribution'!$A$2:$B$7,2,FALSE),0)*('EV Scenarios'!M$2-'EV Scenarios'!M$3)</f>
        <v>0</v>
      </c>
      <c r="N4" s="1">
        <f>'Pc, Winter, S1'!N4*Main!$B$4+_xlfn.IFNA(VLOOKUP($A4,'EV Distribution'!$A$2:$B$7,2,FALSE),0)*('EV Scenarios'!N$2-'EV Scenarios'!N$3)</f>
        <v>0</v>
      </c>
      <c r="O4" s="1">
        <f>'Pc, Winter, S1'!O4*Main!$B$4+_xlfn.IFNA(VLOOKUP($A4,'EV Distribution'!$A$2:$B$7,2,FALSE),0)*('EV Scenarios'!O$2-'EV Scenarios'!O$3)</f>
        <v>0</v>
      </c>
      <c r="P4" s="1">
        <f>'Pc, Winter, S1'!P4*Main!$B$4+_xlfn.IFNA(VLOOKUP($A4,'EV Distribution'!$A$2:$B$7,2,FALSE),0)*('EV Scenarios'!P$2-'EV Scenarios'!P$3)</f>
        <v>0</v>
      </c>
      <c r="Q4" s="1">
        <f>'Pc, Winter, S1'!Q4*Main!$B$4+_xlfn.IFNA(VLOOKUP($A4,'EV Distribution'!$A$2:$B$7,2,FALSE),0)*('EV Scenarios'!Q$2-'EV Scenarios'!Q$3)</f>
        <v>0</v>
      </c>
      <c r="R4" s="1">
        <f>'Pc, Winter, S1'!R4*Main!$B$4+_xlfn.IFNA(VLOOKUP($A4,'EV Distribution'!$A$2:$B$7,2,FALSE),0)*('EV Scenarios'!R$2-'EV Scenarios'!R$3)</f>
        <v>0</v>
      </c>
      <c r="S4" s="1">
        <f>'Pc, Winter, S1'!S4*Main!$B$4+_xlfn.IFNA(VLOOKUP($A4,'EV Distribution'!$A$2:$B$7,2,FALSE),0)*('EV Scenarios'!S$2-'EV Scenarios'!S$3)</f>
        <v>0</v>
      </c>
      <c r="T4" s="1">
        <f>'Pc, Winter, S1'!T4*Main!$B$4+_xlfn.IFNA(VLOOKUP($A4,'EV Distribution'!$A$2:$B$7,2,FALSE),0)*('EV Scenarios'!T$2-'EV Scenarios'!T$3)</f>
        <v>0</v>
      </c>
      <c r="U4" s="1">
        <f>'Pc, Winter, S1'!U4*Main!$B$4+_xlfn.IFNA(VLOOKUP($A4,'EV Distribution'!$A$2:$B$7,2,FALSE),0)*('EV Scenarios'!U$2-'EV Scenarios'!U$3)</f>
        <v>0</v>
      </c>
      <c r="V4" s="1">
        <f>'Pc, Winter, S1'!V4*Main!$B$4+_xlfn.IFNA(VLOOKUP($A4,'EV Distribution'!$A$2:$B$7,2,FALSE),0)*('EV Scenarios'!V$2-'EV Scenarios'!V$3)</f>
        <v>0</v>
      </c>
      <c r="W4" s="1">
        <f>'Pc, Winter, S1'!W4*Main!$B$4+_xlfn.IFNA(VLOOKUP($A4,'EV Distribution'!$A$2:$B$7,2,FALSE),0)*('EV Scenarios'!W$2-'EV Scenarios'!W$3)</f>
        <v>0</v>
      </c>
      <c r="X4" s="1">
        <f>'Pc, Winter, S1'!X4*Main!$B$4+_xlfn.IFNA(VLOOKUP($A4,'EV Distribution'!$A$2:$B$7,2,FALSE),0)*('EV Scenarios'!X$2-'EV Scenarios'!X$3)</f>
        <v>0</v>
      </c>
      <c r="Y4" s="1">
        <f>'Pc, Winter, S1'!Y4*Main!$B$4+_xlfn.IFNA(VLOOKUP($A4,'EV Distribution'!$A$2:$B$7,2,FALSE),0)*('EV Scenarios'!Y$2-'EV Scenarios'!Y$3)</f>
        <v>0</v>
      </c>
    </row>
    <row r="5" spans="1:25" x14ac:dyDescent="0.3">
      <c r="A5">
        <v>4</v>
      </c>
      <c r="B5" s="1">
        <f>'Pc, Winter, S1'!B5*Main!$B$4+_xlfn.IFNA(VLOOKUP($A5,'EV Distribution'!$A$2:$B$7,2,FALSE),0)*('EV Scenarios'!B$2-'EV Scenarios'!B$3)</f>
        <v>0</v>
      </c>
      <c r="C5" s="1">
        <f>'Pc, Winter, S1'!C5*Main!$B$4+_xlfn.IFNA(VLOOKUP($A5,'EV Distribution'!$A$2:$B$7,2,FALSE),0)*('EV Scenarios'!C$2-'EV Scenarios'!C$3)</f>
        <v>0</v>
      </c>
      <c r="D5" s="1">
        <f>'Pc, Winter, S1'!D5*Main!$B$4+_xlfn.IFNA(VLOOKUP($A5,'EV Distribution'!$A$2:$B$7,2,FALSE),0)*('EV Scenarios'!D$2-'EV Scenarios'!D$3)</f>
        <v>0</v>
      </c>
      <c r="E5" s="1">
        <f>'Pc, Winter, S1'!E5*Main!$B$4+_xlfn.IFNA(VLOOKUP($A5,'EV Distribution'!$A$2:$B$7,2,FALSE),0)*('EV Scenarios'!E$2-'EV Scenarios'!E$3)</f>
        <v>0</v>
      </c>
      <c r="F5" s="1">
        <f>'Pc, Winter, S1'!F5*Main!$B$4+_xlfn.IFNA(VLOOKUP($A5,'EV Distribution'!$A$2:$B$7,2,FALSE),0)*('EV Scenarios'!F$2-'EV Scenarios'!F$3)</f>
        <v>0</v>
      </c>
      <c r="G5" s="1">
        <f>'Pc, Winter, S1'!G5*Main!$B$4+_xlfn.IFNA(VLOOKUP($A5,'EV Distribution'!$A$2:$B$7,2,FALSE),0)*('EV Scenarios'!G$2-'EV Scenarios'!G$3)</f>
        <v>0</v>
      </c>
      <c r="H5" s="1">
        <f>'Pc, Winter, S1'!H5*Main!$B$4+_xlfn.IFNA(VLOOKUP($A5,'EV Distribution'!$A$2:$B$7,2,FALSE),0)*('EV Scenarios'!H$2-'EV Scenarios'!H$3)</f>
        <v>0</v>
      </c>
      <c r="I5" s="1">
        <f>'Pc, Winter, S1'!I5*Main!$B$4+_xlfn.IFNA(VLOOKUP($A5,'EV Distribution'!$A$2:$B$7,2,FALSE),0)*('EV Scenarios'!I$2-'EV Scenarios'!I$3)</f>
        <v>0</v>
      </c>
      <c r="J5" s="1">
        <f>'Pc, Winter, S1'!J5*Main!$B$4+_xlfn.IFNA(VLOOKUP($A5,'EV Distribution'!$A$2:$B$7,2,FALSE),0)*('EV Scenarios'!J$2-'EV Scenarios'!J$3)</f>
        <v>0</v>
      </c>
      <c r="K5" s="1">
        <f>'Pc, Winter, S1'!K5*Main!$B$4+_xlfn.IFNA(VLOOKUP($A5,'EV Distribution'!$A$2:$B$7,2,FALSE),0)*('EV Scenarios'!K$2-'EV Scenarios'!K$3)</f>
        <v>0</v>
      </c>
      <c r="L5" s="1">
        <f>'Pc, Winter, S1'!L5*Main!$B$4+_xlfn.IFNA(VLOOKUP($A5,'EV Distribution'!$A$2:$B$7,2,FALSE),0)*('EV Scenarios'!L$2-'EV Scenarios'!L$3)</f>
        <v>0</v>
      </c>
      <c r="M5" s="1">
        <f>'Pc, Winter, S1'!M5*Main!$B$4+_xlfn.IFNA(VLOOKUP($A5,'EV Distribution'!$A$2:$B$7,2,FALSE),0)*('EV Scenarios'!M$2-'EV Scenarios'!M$3)</f>
        <v>0</v>
      </c>
      <c r="N5" s="1">
        <f>'Pc, Winter, S1'!N5*Main!$B$4+_xlfn.IFNA(VLOOKUP($A5,'EV Distribution'!$A$2:$B$7,2,FALSE),0)*('EV Scenarios'!N$2-'EV Scenarios'!N$3)</f>
        <v>0</v>
      </c>
      <c r="O5" s="1">
        <f>'Pc, Winter, S1'!O5*Main!$B$4+_xlfn.IFNA(VLOOKUP($A5,'EV Distribution'!$A$2:$B$7,2,FALSE),0)*('EV Scenarios'!O$2-'EV Scenarios'!O$3)</f>
        <v>0</v>
      </c>
      <c r="P5" s="1">
        <f>'Pc, Winter, S1'!P5*Main!$B$4+_xlfn.IFNA(VLOOKUP($A5,'EV Distribution'!$A$2:$B$7,2,FALSE),0)*('EV Scenarios'!P$2-'EV Scenarios'!P$3)</f>
        <v>0</v>
      </c>
      <c r="Q5" s="1">
        <f>'Pc, Winter, S1'!Q5*Main!$B$4+_xlfn.IFNA(VLOOKUP($A5,'EV Distribution'!$A$2:$B$7,2,FALSE),0)*('EV Scenarios'!Q$2-'EV Scenarios'!Q$3)</f>
        <v>0</v>
      </c>
      <c r="R5" s="1">
        <f>'Pc, Winter, S1'!R5*Main!$B$4+_xlfn.IFNA(VLOOKUP($A5,'EV Distribution'!$A$2:$B$7,2,FALSE),0)*('EV Scenarios'!R$2-'EV Scenarios'!R$3)</f>
        <v>0</v>
      </c>
      <c r="S5" s="1">
        <f>'Pc, Winter, S1'!S5*Main!$B$4+_xlfn.IFNA(VLOOKUP($A5,'EV Distribution'!$A$2:$B$7,2,FALSE),0)*('EV Scenarios'!S$2-'EV Scenarios'!S$3)</f>
        <v>0</v>
      </c>
      <c r="T5" s="1">
        <f>'Pc, Winter, S1'!T5*Main!$B$4+_xlfn.IFNA(VLOOKUP($A5,'EV Distribution'!$A$2:$B$7,2,FALSE),0)*('EV Scenarios'!T$2-'EV Scenarios'!T$3)</f>
        <v>0</v>
      </c>
      <c r="U5" s="1">
        <f>'Pc, Winter, S1'!U5*Main!$B$4+_xlfn.IFNA(VLOOKUP($A5,'EV Distribution'!$A$2:$B$7,2,FALSE),0)*('EV Scenarios'!U$2-'EV Scenarios'!U$3)</f>
        <v>0</v>
      </c>
      <c r="V5" s="1">
        <f>'Pc, Winter, S1'!V5*Main!$B$4+_xlfn.IFNA(VLOOKUP($A5,'EV Distribution'!$A$2:$B$7,2,FALSE),0)*('EV Scenarios'!V$2-'EV Scenarios'!V$3)</f>
        <v>0</v>
      </c>
      <c r="W5" s="1">
        <f>'Pc, Winter, S1'!W5*Main!$B$4+_xlfn.IFNA(VLOOKUP($A5,'EV Distribution'!$A$2:$B$7,2,FALSE),0)*('EV Scenarios'!W$2-'EV Scenarios'!W$3)</f>
        <v>0</v>
      </c>
      <c r="X5" s="1">
        <f>'Pc, Winter, S1'!X5*Main!$B$4+_xlfn.IFNA(VLOOKUP($A5,'EV Distribution'!$A$2:$B$7,2,FALSE),0)*('EV Scenarios'!X$2-'EV Scenarios'!X$3)</f>
        <v>0</v>
      </c>
      <c r="Y5" s="1">
        <f>'Pc, Winter, S1'!Y5*Main!$B$4+_xlfn.IFNA(VLOOKUP($A5,'EV Distribution'!$A$2:$B$7,2,FALSE),0)*('EV Scenarios'!Y$2-'EV Scenarios'!Y$3)</f>
        <v>0</v>
      </c>
    </row>
    <row r="6" spans="1:25" x14ac:dyDescent="0.3">
      <c r="A6">
        <v>5</v>
      </c>
      <c r="B6" s="1">
        <f>'Pc, Winter, S1'!B6*Main!$B$4+_xlfn.IFNA(VLOOKUP($A6,'EV Distribution'!$A$2:$B$7,2,FALSE),0)*('EV Scenarios'!B$2-'EV Scenarios'!B$3)</f>
        <v>22.515525</v>
      </c>
      <c r="C6" s="1">
        <f>'Pc, Winter, S1'!C6*Main!$B$4+_xlfn.IFNA(VLOOKUP($A6,'EV Distribution'!$A$2:$B$7,2,FALSE),0)*('EV Scenarios'!C$2-'EV Scenarios'!C$3)</f>
        <v>23.799701666666664</v>
      </c>
      <c r="D6" s="1">
        <f>'Pc, Winter, S1'!D6*Main!$B$4+_xlfn.IFNA(VLOOKUP($A6,'EV Distribution'!$A$2:$B$7,2,FALSE),0)*('EV Scenarios'!D$2-'EV Scenarios'!D$3)</f>
        <v>24.832155</v>
      </c>
      <c r="E6" s="1">
        <f>'Pc, Winter, S1'!E6*Main!$B$4+_xlfn.IFNA(VLOOKUP($A6,'EV Distribution'!$A$2:$B$7,2,FALSE),0)*('EV Scenarios'!E$2-'EV Scenarios'!E$3)</f>
        <v>26.222476666666665</v>
      </c>
      <c r="F6" s="1">
        <f>'Pc, Winter, S1'!F6*Main!$B$4+_xlfn.IFNA(VLOOKUP($A6,'EV Distribution'!$A$2:$B$7,2,FALSE),0)*('EV Scenarios'!F$2-'EV Scenarios'!F$3)</f>
        <v>27.693458333333329</v>
      </c>
      <c r="G6" s="1">
        <f>'Pc, Winter, S1'!G6*Main!$B$4+_xlfn.IFNA(VLOOKUP($A6,'EV Distribution'!$A$2:$B$7,2,FALSE),0)*('EV Scenarios'!G$2-'EV Scenarios'!G$3)</f>
        <v>28.609565000000003</v>
      </c>
      <c r="H6" s="1">
        <f>'Pc, Winter, S1'!H6*Main!$B$4+_xlfn.IFNA(VLOOKUP($A6,'EV Distribution'!$A$2:$B$7,2,FALSE),0)*('EV Scenarios'!H$2-'EV Scenarios'!H$3)</f>
        <v>28.133046666666665</v>
      </c>
      <c r="I6" s="1">
        <f>'Pc, Winter, S1'!I6*Main!$B$4+_xlfn.IFNA(VLOOKUP($A6,'EV Distribution'!$A$2:$B$7,2,FALSE),0)*('EV Scenarios'!I$2-'EV Scenarios'!I$3)</f>
        <v>26.816814999999998</v>
      </c>
      <c r="J6" s="1">
        <f>'Pc, Winter, S1'!J6*Main!$B$4+_xlfn.IFNA(VLOOKUP($A6,'EV Distribution'!$A$2:$B$7,2,FALSE),0)*('EV Scenarios'!J$2-'EV Scenarios'!J$3)</f>
        <v>24.005889999999997</v>
      </c>
      <c r="K6" s="1">
        <f>'Pc, Winter, S1'!K6*Main!$B$4+_xlfn.IFNA(VLOOKUP($A6,'EV Distribution'!$A$2:$B$7,2,FALSE),0)*('EV Scenarios'!K$2-'EV Scenarios'!K$3)</f>
        <v>36.877658333333329</v>
      </c>
      <c r="L6" s="1">
        <f>'Pc, Winter, S1'!L6*Main!$B$4+_xlfn.IFNA(VLOOKUP($A6,'EV Distribution'!$A$2:$B$7,2,FALSE),0)*('EV Scenarios'!L$2-'EV Scenarios'!L$3)</f>
        <v>35.976836666666664</v>
      </c>
      <c r="M6" s="1">
        <f>'Pc, Winter, S1'!M6*Main!$B$4+_xlfn.IFNA(VLOOKUP($A6,'EV Distribution'!$A$2:$B$7,2,FALSE),0)*('EV Scenarios'!M$2-'EV Scenarios'!M$3)</f>
        <v>34.571621666666665</v>
      </c>
      <c r="N6" s="1">
        <f>'Pc, Winter, S1'!N6*Main!$B$4+_xlfn.IFNA(VLOOKUP($A6,'EV Distribution'!$A$2:$B$7,2,FALSE),0)*('EV Scenarios'!N$2-'EV Scenarios'!N$3)</f>
        <v>32.048823333333331</v>
      </c>
      <c r="O6" s="1">
        <f>'Pc, Winter, S1'!O6*Main!$B$4+_xlfn.IFNA(VLOOKUP($A6,'EV Distribution'!$A$2:$B$7,2,FALSE),0)*('EV Scenarios'!O$2-'EV Scenarios'!O$3)</f>
        <v>30.641403333333333</v>
      </c>
      <c r="P6" s="1">
        <f>'Pc, Winter, S1'!P6*Main!$B$4+_xlfn.IFNA(VLOOKUP($A6,'EV Distribution'!$A$2:$B$7,2,FALSE),0)*('EV Scenarios'!P$2-'EV Scenarios'!P$3)</f>
        <v>29.502831666666669</v>
      </c>
      <c r="Q6" s="1">
        <f>'Pc, Winter, S1'!Q6*Main!$B$4+_xlfn.IFNA(VLOOKUP($A6,'EV Distribution'!$A$2:$B$7,2,FALSE),0)*('EV Scenarios'!Q$2-'EV Scenarios'!Q$3)</f>
        <v>27.843746666666668</v>
      </c>
      <c r="R6" s="1">
        <f>'Pc, Winter, S1'!R6*Main!$B$4+_xlfn.IFNA(VLOOKUP($A6,'EV Distribution'!$A$2:$B$7,2,FALSE),0)*('EV Scenarios'!R$2-'EV Scenarios'!R$3)</f>
        <v>26.955921666666669</v>
      </c>
      <c r="S6" s="1">
        <f>'Pc, Winter, S1'!S6*Main!$B$4+_xlfn.IFNA(VLOOKUP($A6,'EV Distribution'!$A$2:$B$7,2,FALSE),0)*('EV Scenarios'!S$2-'EV Scenarios'!S$3)</f>
        <v>25.779611666666668</v>
      </c>
      <c r="T6" s="1">
        <f>'Pc, Winter, S1'!T6*Main!$B$4+_xlfn.IFNA(VLOOKUP($A6,'EV Distribution'!$A$2:$B$7,2,FALSE),0)*('EV Scenarios'!T$2-'EV Scenarios'!T$3)</f>
        <v>15.774903333333334</v>
      </c>
      <c r="U6" s="1">
        <f>'Pc, Winter, S1'!U6*Main!$B$4+_xlfn.IFNA(VLOOKUP($A6,'EV Distribution'!$A$2:$B$7,2,FALSE),0)*('EV Scenarios'!U$2-'EV Scenarios'!U$3)</f>
        <v>16.504494999999999</v>
      </c>
      <c r="V6" s="1">
        <f>'Pc, Winter, S1'!V6*Main!$B$4+_xlfn.IFNA(VLOOKUP($A6,'EV Distribution'!$A$2:$B$7,2,FALSE),0)*('EV Scenarios'!V$2-'EV Scenarios'!V$3)</f>
        <v>17.396668333333331</v>
      </c>
      <c r="W6" s="1">
        <f>'Pc, Winter, S1'!W6*Main!$B$4+_xlfn.IFNA(VLOOKUP($A6,'EV Distribution'!$A$2:$B$7,2,FALSE),0)*('EV Scenarios'!W$2-'EV Scenarios'!W$3)</f>
        <v>18.380775</v>
      </c>
      <c r="X6" s="1">
        <f>'Pc, Winter, S1'!X6*Main!$B$4+_xlfn.IFNA(VLOOKUP($A6,'EV Distribution'!$A$2:$B$7,2,FALSE),0)*('EV Scenarios'!X$2-'EV Scenarios'!X$3)</f>
        <v>19.581854999999997</v>
      </c>
      <c r="Y6" s="1">
        <f>'Pc, Winter, S1'!Y6*Main!$B$4+_xlfn.IFNA(VLOOKUP($A6,'EV Distribution'!$A$2:$B$7,2,FALSE),0)*('EV Scenarios'!Y$2-'EV Scenarios'!Y$3)</f>
        <v>21.350911666666665</v>
      </c>
    </row>
    <row r="7" spans="1:25" x14ac:dyDescent="0.3">
      <c r="A7">
        <v>8</v>
      </c>
      <c r="B7" s="1">
        <f>'Pc, Winter, S1'!B7*Main!$B$4+_xlfn.IFNA(VLOOKUP($A7,'EV Distribution'!$A$2:$B$7,2,FALSE),0)*('EV Scenarios'!B$2-'EV Scenarios'!B$3)</f>
        <v>0</v>
      </c>
      <c r="C7" s="1">
        <f>'Pc, Winter, S1'!C7*Main!$B$4+_xlfn.IFNA(VLOOKUP($A7,'EV Distribution'!$A$2:$B$7,2,FALSE),0)*('EV Scenarios'!C$2-'EV Scenarios'!C$3)</f>
        <v>0</v>
      </c>
      <c r="D7" s="1">
        <f>'Pc, Winter, S1'!D7*Main!$B$4+_xlfn.IFNA(VLOOKUP($A7,'EV Distribution'!$A$2:$B$7,2,FALSE),0)*('EV Scenarios'!D$2-'EV Scenarios'!D$3)</f>
        <v>0</v>
      </c>
      <c r="E7" s="1">
        <f>'Pc, Winter, S1'!E7*Main!$B$4+_xlfn.IFNA(VLOOKUP($A7,'EV Distribution'!$A$2:$B$7,2,FALSE),0)*('EV Scenarios'!E$2-'EV Scenarios'!E$3)</f>
        <v>0</v>
      </c>
      <c r="F7" s="1">
        <f>'Pc, Winter, S1'!F7*Main!$B$4+_xlfn.IFNA(VLOOKUP($A7,'EV Distribution'!$A$2:$B$7,2,FALSE),0)*('EV Scenarios'!F$2-'EV Scenarios'!F$3)</f>
        <v>0</v>
      </c>
      <c r="G7" s="1">
        <f>'Pc, Winter, S1'!G7*Main!$B$4+_xlfn.IFNA(VLOOKUP($A7,'EV Distribution'!$A$2:$B$7,2,FALSE),0)*('EV Scenarios'!G$2-'EV Scenarios'!G$3)</f>
        <v>0</v>
      </c>
      <c r="H7" s="1">
        <f>'Pc, Winter, S1'!H7*Main!$B$4+_xlfn.IFNA(VLOOKUP($A7,'EV Distribution'!$A$2:$B$7,2,FALSE),0)*('EV Scenarios'!H$2-'EV Scenarios'!H$3)</f>
        <v>0</v>
      </c>
      <c r="I7" s="1">
        <f>'Pc, Winter, S1'!I7*Main!$B$4+_xlfn.IFNA(VLOOKUP($A7,'EV Distribution'!$A$2:$B$7,2,FALSE),0)*('EV Scenarios'!I$2-'EV Scenarios'!I$3)</f>
        <v>0</v>
      </c>
      <c r="J7" s="1">
        <f>'Pc, Winter, S1'!J7*Main!$B$4+_xlfn.IFNA(VLOOKUP($A7,'EV Distribution'!$A$2:$B$7,2,FALSE),0)*('EV Scenarios'!J$2-'EV Scenarios'!J$3)</f>
        <v>0</v>
      </c>
      <c r="K7" s="1">
        <f>'Pc, Winter, S1'!K7*Main!$B$4+_xlfn.IFNA(VLOOKUP($A7,'EV Distribution'!$A$2:$B$7,2,FALSE),0)*('EV Scenarios'!K$2-'EV Scenarios'!K$3)</f>
        <v>0</v>
      </c>
      <c r="L7" s="1">
        <f>'Pc, Winter, S1'!L7*Main!$B$4+_xlfn.IFNA(VLOOKUP($A7,'EV Distribution'!$A$2:$B$7,2,FALSE),0)*('EV Scenarios'!L$2-'EV Scenarios'!L$3)</f>
        <v>0</v>
      </c>
      <c r="M7" s="1">
        <f>'Pc, Winter, S1'!M7*Main!$B$4+_xlfn.IFNA(VLOOKUP($A7,'EV Distribution'!$A$2:$B$7,2,FALSE),0)*('EV Scenarios'!M$2-'EV Scenarios'!M$3)</f>
        <v>0</v>
      </c>
      <c r="N7" s="1">
        <f>'Pc, Winter, S1'!N7*Main!$B$4+_xlfn.IFNA(VLOOKUP($A7,'EV Distribution'!$A$2:$B$7,2,FALSE),0)*('EV Scenarios'!N$2-'EV Scenarios'!N$3)</f>
        <v>0</v>
      </c>
      <c r="O7" s="1">
        <f>'Pc, Winter, S1'!O7*Main!$B$4+_xlfn.IFNA(VLOOKUP($A7,'EV Distribution'!$A$2:$B$7,2,FALSE),0)*('EV Scenarios'!O$2-'EV Scenarios'!O$3)</f>
        <v>0</v>
      </c>
      <c r="P7" s="1">
        <f>'Pc, Winter, S1'!P7*Main!$B$4+_xlfn.IFNA(VLOOKUP($A7,'EV Distribution'!$A$2:$B$7,2,FALSE),0)*('EV Scenarios'!P$2-'EV Scenarios'!P$3)</f>
        <v>0</v>
      </c>
      <c r="Q7" s="1">
        <f>'Pc, Winter, S1'!Q7*Main!$B$4+_xlfn.IFNA(VLOOKUP($A7,'EV Distribution'!$A$2:$B$7,2,FALSE),0)*('EV Scenarios'!Q$2-'EV Scenarios'!Q$3)</f>
        <v>0</v>
      </c>
      <c r="R7" s="1">
        <f>'Pc, Winter, S1'!R7*Main!$B$4+_xlfn.IFNA(VLOOKUP($A7,'EV Distribution'!$A$2:$B$7,2,FALSE),0)*('EV Scenarios'!R$2-'EV Scenarios'!R$3)</f>
        <v>0</v>
      </c>
      <c r="S7" s="1">
        <f>'Pc, Winter, S1'!S7*Main!$B$4+_xlfn.IFNA(VLOOKUP($A7,'EV Distribution'!$A$2:$B$7,2,FALSE),0)*('EV Scenarios'!S$2-'EV Scenarios'!S$3)</f>
        <v>0</v>
      </c>
      <c r="T7" s="1">
        <f>'Pc, Winter, S1'!T7*Main!$B$4+_xlfn.IFNA(VLOOKUP($A7,'EV Distribution'!$A$2:$B$7,2,FALSE),0)*('EV Scenarios'!T$2-'EV Scenarios'!T$3)</f>
        <v>0</v>
      </c>
      <c r="U7" s="1">
        <f>'Pc, Winter, S1'!U7*Main!$B$4+_xlfn.IFNA(VLOOKUP($A7,'EV Distribution'!$A$2:$B$7,2,FALSE),0)*('EV Scenarios'!U$2-'EV Scenarios'!U$3)</f>
        <v>0</v>
      </c>
      <c r="V7" s="1">
        <f>'Pc, Winter, S1'!V7*Main!$B$4+_xlfn.IFNA(VLOOKUP($A7,'EV Distribution'!$A$2:$B$7,2,FALSE),0)*('EV Scenarios'!V$2-'EV Scenarios'!V$3)</f>
        <v>0</v>
      </c>
      <c r="W7" s="1">
        <f>'Pc, Winter, S1'!W7*Main!$B$4+_xlfn.IFNA(VLOOKUP($A7,'EV Distribution'!$A$2:$B$7,2,FALSE),0)*('EV Scenarios'!W$2-'EV Scenarios'!W$3)</f>
        <v>0</v>
      </c>
      <c r="X7" s="1">
        <f>'Pc, Winter, S1'!X7*Main!$B$4+_xlfn.IFNA(VLOOKUP($A7,'EV Distribution'!$A$2:$B$7,2,FALSE),0)*('EV Scenarios'!X$2-'EV Scenarios'!X$3)</f>
        <v>0</v>
      </c>
      <c r="Y7" s="1">
        <f>'Pc, Winter, S1'!Y7*Main!$B$4+_xlfn.IFNA(VLOOKUP($A7,'EV Distribution'!$A$2:$B$7,2,FALSE),0)*('EV Scenarios'!Y$2-'EV Scenarios'!Y$3)</f>
        <v>0</v>
      </c>
    </row>
    <row r="8" spans="1:25" x14ac:dyDescent="0.3">
      <c r="A8">
        <v>9</v>
      </c>
      <c r="B8" s="1">
        <f>'Pc, Winter, S1'!B8*Main!$B$4+_xlfn.IFNA(VLOOKUP($A8,'EV Distribution'!$A$2:$B$7,2,FALSE),0)*('EV Scenarios'!B$2-'EV Scenarios'!B$3)</f>
        <v>0</v>
      </c>
      <c r="C8" s="1">
        <f>'Pc, Winter, S1'!C8*Main!$B$4+_xlfn.IFNA(VLOOKUP($A8,'EV Distribution'!$A$2:$B$7,2,FALSE),0)*('EV Scenarios'!C$2-'EV Scenarios'!C$3)</f>
        <v>0</v>
      </c>
      <c r="D8" s="1">
        <f>'Pc, Winter, S1'!D8*Main!$B$4+_xlfn.IFNA(VLOOKUP($A8,'EV Distribution'!$A$2:$B$7,2,FALSE),0)*('EV Scenarios'!D$2-'EV Scenarios'!D$3)</f>
        <v>0</v>
      </c>
      <c r="E8" s="1">
        <f>'Pc, Winter, S1'!E8*Main!$B$4+_xlfn.IFNA(VLOOKUP($A8,'EV Distribution'!$A$2:$B$7,2,FALSE),0)*('EV Scenarios'!E$2-'EV Scenarios'!E$3)</f>
        <v>0</v>
      </c>
      <c r="F8" s="1">
        <f>'Pc, Winter, S1'!F8*Main!$B$4+_xlfn.IFNA(VLOOKUP($A8,'EV Distribution'!$A$2:$B$7,2,FALSE),0)*('EV Scenarios'!F$2-'EV Scenarios'!F$3)</f>
        <v>0</v>
      </c>
      <c r="G8" s="1">
        <f>'Pc, Winter, S1'!G8*Main!$B$4+_xlfn.IFNA(VLOOKUP($A8,'EV Distribution'!$A$2:$B$7,2,FALSE),0)*('EV Scenarios'!G$2-'EV Scenarios'!G$3)</f>
        <v>0</v>
      </c>
      <c r="H8" s="1">
        <f>'Pc, Winter, S1'!H8*Main!$B$4+_xlfn.IFNA(VLOOKUP($A8,'EV Distribution'!$A$2:$B$7,2,FALSE),0)*('EV Scenarios'!H$2-'EV Scenarios'!H$3)</f>
        <v>0</v>
      </c>
      <c r="I8" s="1">
        <f>'Pc, Winter, S1'!I8*Main!$B$4+_xlfn.IFNA(VLOOKUP($A8,'EV Distribution'!$A$2:$B$7,2,FALSE),0)*('EV Scenarios'!I$2-'EV Scenarios'!I$3)</f>
        <v>0</v>
      </c>
      <c r="J8" s="1">
        <f>'Pc, Winter, S1'!J8*Main!$B$4+_xlfn.IFNA(VLOOKUP($A8,'EV Distribution'!$A$2:$B$7,2,FALSE),0)*('EV Scenarios'!J$2-'EV Scenarios'!J$3)</f>
        <v>0</v>
      </c>
      <c r="K8" s="1">
        <f>'Pc, Winter, S1'!K8*Main!$B$4+_xlfn.IFNA(VLOOKUP($A8,'EV Distribution'!$A$2:$B$7,2,FALSE),0)*('EV Scenarios'!K$2-'EV Scenarios'!K$3)</f>
        <v>0</v>
      </c>
      <c r="L8" s="1">
        <f>'Pc, Winter, S1'!L8*Main!$B$4+_xlfn.IFNA(VLOOKUP($A8,'EV Distribution'!$A$2:$B$7,2,FALSE),0)*('EV Scenarios'!L$2-'EV Scenarios'!L$3)</f>
        <v>0</v>
      </c>
      <c r="M8" s="1">
        <f>'Pc, Winter, S1'!M8*Main!$B$4+_xlfn.IFNA(VLOOKUP($A8,'EV Distribution'!$A$2:$B$7,2,FALSE),0)*('EV Scenarios'!M$2-'EV Scenarios'!M$3)</f>
        <v>0</v>
      </c>
      <c r="N8" s="1">
        <f>'Pc, Winter, S1'!N8*Main!$B$4+_xlfn.IFNA(VLOOKUP($A8,'EV Distribution'!$A$2:$B$7,2,FALSE),0)*('EV Scenarios'!N$2-'EV Scenarios'!N$3)</f>
        <v>0</v>
      </c>
      <c r="O8" s="1">
        <f>'Pc, Winter, S1'!O8*Main!$B$4+_xlfn.IFNA(VLOOKUP($A8,'EV Distribution'!$A$2:$B$7,2,FALSE),0)*('EV Scenarios'!O$2-'EV Scenarios'!O$3)</f>
        <v>0</v>
      </c>
      <c r="P8" s="1">
        <f>'Pc, Winter, S1'!P8*Main!$B$4+_xlfn.IFNA(VLOOKUP($A8,'EV Distribution'!$A$2:$B$7,2,FALSE),0)*('EV Scenarios'!P$2-'EV Scenarios'!P$3)</f>
        <v>0</v>
      </c>
      <c r="Q8" s="1">
        <f>'Pc, Winter, S1'!Q8*Main!$B$4+_xlfn.IFNA(VLOOKUP($A8,'EV Distribution'!$A$2:$B$7,2,FALSE),0)*('EV Scenarios'!Q$2-'EV Scenarios'!Q$3)</f>
        <v>0</v>
      </c>
      <c r="R8" s="1">
        <f>'Pc, Winter, S1'!R8*Main!$B$4+_xlfn.IFNA(VLOOKUP($A8,'EV Distribution'!$A$2:$B$7,2,FALSE),0)*('EV Scenarios'!R$2-'EV Scenarios'!R$3)</f>
        <v>0</v>
      </c>
      <c r="S8" s="1">
        <f>'Pc, Winter, S1'!S8*Main!$B$4+_xlfn.IFNA(VLOOKUP($A8,'EV Distribution'!$A$2:$B$7,2,FALSE),0)*('EV Scenarios'!S$2-'EV Scenarios'!S$3)</f>
        <v>0</v>
      </c>
      <c r="T8" s="1">
        <f>'Pc, Winter, S1'!T8*Main!$B$4+_xlfn.IFNA(VLOOKUP($A8,'EV Distribution'!$A$2:$B$7,2,FALSE),0)*('EV Scenarios'!T$2-'EV Scenarios'!T$3)</f>
        <v>0</v>
      </c>
      <c r="U8" s="1">
        <f>'Pc, Winter, S1'!U8*Main!$B$4+_xlfn.IFNA(VLOOKUP($A8,'EV Distribution'!$A$2:$B$7,2,FALSE),0)*('EV Scenarios'!U$2-'EV Scenarios'!U$3)</f>
        <v>0</v>
      </c>
      <c r="V8" s="1">
        <f>'Pc, Winter, S1'!V8*Main!$B$4+_xlfn.IFNA(VLOOKUP($A8,'EV Distribution'!$A$2:$B$7,2,FALSE),0)*('EV Scenarios'!V$2-'EV Scenarios'!V$3)</f>
        <v>0</v>
      </c>
      <c r="W8" s="1">
        <f>'Pc, Winter, S1'!W8*Main!$B$4+_xlfn.IFNA(VLOOKUP($A8,'EV Distribution'!$A$2:$B$7,2,FALSE),0)*('EV Scenarios'!W$2-'EV Scenarios'!W$3)</f>
        <v>0</v>
      </c>
      <c r="X8" s="1">
        <f>'Pc, Winter, S1'!X8*Main!$B$4+_xlfn.IFNA(VLOOKUP($A8,'EV Distribution'!$A$2:$B$7,2,FALSE),0)*('EV Scenarios'!X$2-'EV Scenarios'!X$3)</f>
        <v>0</v>
      </c>
      <c r="Y8" s="1">
        <f>'Pc, Winter, S1'!Y8*Main!$B$4+_xlfn.IFNA(VLOOKUP($A8,'EV Distribution'!$A$2:$B$7,2,FALSE),0)*('EV Scenarios'!Y$2-'EV Scenarios'!Y$3)</f>
        <v>0</v>
      </c>
    </row>
    <row r="9" spans="1:25" x14ac:dyDescent="0.3">
      <c r="A9">
        <v>10</v>
      </c>
      <c r="B9" s="1">
        <f>'Pc, Winter, S1'!B9*Main!$B$4+_xlfn.IFNA(VLOOKUP($A9,'EV Distribution'!$A$2:$B$7,2,FALSE),0)*('EV Scenarios'!B$2-'EV Scenarios'!B$3)</f>
        <v>22.515525</v>
      </c>
      <c r="C9" s="1">
        <f>'Pc, Winter, S1'!C9*Main!$B$4+_xlfn.IFNA(VLOOKUP($A9,'EV Distribution'!$A$2:$B$7,2,FALSE),0)*('EV Scenarios'!C$2-'EV Scenarios'!C$3)</f>
        <v>23.799701666666664</v>
      </c>
      <c r="D9" s="1">
        <f>'Pc, Winter, S1'!D9*Main!$B$4+_xlfn.IFNA(VLOOKUP($A9,'EV Distribution'!$A$2:$B$7,2,FALSE),0)*('EV Scenarios'!D$2-'EV Scenarios'!D$3)</f>
        <v>24.832155</v>
      </c>
      <c r="E9" s="1">
        <f>'Pc, Winter, S1'!E9*Main!$B$4+_xlfn.IFNA(VLOOKUP($A9,'EV Distribution'!$A$2:$B$7,2,FALSE),0)*('EV Scenarios'!E$2-'EV Scenarios'!E$3)</f>
        <v>26.222476666666665</v>
      </c>
      <c r="F9" s="1">
        <f>'Pc, Winter, S1'!F9*Main!$B$4+_xlfn.IFNA(VLOOKUP($A9,'EV Distribution'!$A$2:$B$7,2,FALSE),0)*('EV Scenarios'!F$2-'EV Scenarios'!F$3)</f>
        <v>27.693458333333329</v>
      </c>
      <c r="G9" s="1">
        <f>'Pc, Winter, S1'!G9*Main!$B$4+_xlfn.IFNA(VLOOKUP($A9,'EV Distribution'!$A$2:$B$7,2,FALSE),0)*('EV Scenarios'!G$2-'EV Scenarios'!G$3)</f>
        <v>28.609565000000003</v>
      </c>
      <c r="H9" s="1">
        <f>'Pc, Winter, S1'!H9*Main!$B$4+_xlfn.IFNA(VLOOKUP($A9,'EV Distribution'!$A$2:$B$7,2,FALSE),0)*('EV Scenarios'!H$2-'EV Scenarios'!H$3)</f>
        <v>28.133046666666665</v>
      </c>
      <c r="I9" s="1">
        <f>'Pc, Winter, S1'!I9*Main!$B$4+_xlfn.IFNA(VLOOKUP($A9,'EV Distribution'!$A$2:$B$7,2,FALSE),0)*('EV Scenarios'!I$2-'EV Scenarios'!I$3)</f>
        <v>26.816814999999998</v>
      </c>
      <c r="J9" s="1">
        <f>'Pc, Winter, S1'!J9*Main!$B$4+_xlfn.IFNA(VLOOKUP($A9,'EV Distribution'!$A$2:$B$7,2,FALSE),0)*('EV Scenarios'!J$2-'EV Scenarios'!J$3)</f>
        <v>24.005889999999997</v>
      </c>
      <c r="K9" s="1">
        <f>'Pc, Winter, S1'!K9*Main!$B$4+_xlfn.IFNA(VLOOKUP($A9,'EV Distribution'!$A$2:$B$7,2,FALSE),0)*('EV Scenarios'!K$2-'EV Scenarios'!K$3)</f>
        <v>36.877658333333329</v>
      </c>
      <c r="L9" s="1">
        <f>'Pc, Winter, S1'!L9*Main!$B$4+_xlfn.IFNA(VLOOKUP($A9,'EV Distribution'!$A$2:$B$7,2,FALSE),0)*('EV Scenarios'!L$2-'EV Scenarios'!L$3)</f>
        <v>35.976836666666664</v>
      </c>
      <c r="M9" s="1">
        <f>'Pc, Winter, S1'!M9*Main!$B$4+_xlfn.IFNA(VLOOKUP($A9,'EV Distribution'!$A$2:$B$7,2,FALSE),0)*('EV Scenarios'!M$2-'EV Scenarios'!M$3)</f>
        <v>34.571621666666665</v>
      </c>
      <c r="N9" s="1">
        <f>'Pc, Winter, S1'!N9*Main!$B$4+_xlfn.IFNA(VLOOKUP($A9,'EV Distribution'!$A$2:$B$7,2,FALSE),0)*('EV Scenarios'!N$2-'EV Scenarios'!N$3)</f>
        <v>32.048823333333331</v>
      </c>
      <c r="O9" s="1">
        <f>'Pc, Winter, S1'!O9*Main!$B$4+_xlfn.IFNA(VLOOKUP($A9,'EV Distribution'!$A$2:$B$7,2,FALSE),0)*('EV Scenarios'!O$2-'EV Scenarios'!O$3)</f>
        <v>30.641403333333333</v>
      </c>
      <c r="P9" s="1">
        <f>'Pc, Winter, S1'!P9*Main!$B$4+_xlfn.IFNA(VLOOKUP($A9,'EV Distribution'!$A$2:$B$7,2,FALSE),0)*('EV Scenarios'!P$2-'EV Scenarios'!P$3)</f>
        <v>29.502831666666669</v>
      </c>
      <c r="Q9" s="1">
        <f>'Pc, Winter, S1'!Q9*Main!$B$4+_xlfn.IFNA(VLOOKUP($A9,'EV Distribution'!$A$2:$B$7,2,FALSE),0)*('EV Scenarios'!Q$2-'EV Scenarios'!Q$3)</f>
        <v>27.843746666666668</v>
      </c>
      <c r="R9" s="1">
        <f>'Pc, Winter, S1'!R9*Main!$B$4+_xlfn.IFNA(VLOOKUP($A9,'EV Distribution'!$A$2:$B$7,2,FALSE),0)*('EV Scenarios'!R$2-'EV Scenarios'!R$3)</f>
        <v>26.955921666666669</v>
      </c>
      <c r="S9" s="1">
        <f>'Pc, Winter, S1'!S9*Main!$B$4+_xlfn.IFNA(VLOOKUP($A9,'EV Distribution'!$A$2:$B$7,2,FALSE),0)*('EV Scenarios'!S$2-'EV Scenarios'!S$3)</f>
        <v>25.779611666666668</v>
      </c>
      <c r="T9" s="1">
        <f>'Pc, Winter, S1'!T9*Main!$B$4+_xlfn.IFNA(VLOOKUP($A9,'EV Distribution'!$A$2:$B$7,2,FALSE),0)*('EV Scenarios'!T$2-'EV Scenarios'!T$3)</f>
        <v>15.774903333333334</v>
      </c>
      <c r="U9" s="1">
        <f>'Pc, Winter, S1'!U9*Main!$B$4+_xlfn.IFNA(VLOOKUP($A9,'EV Distribution'!$A$2:$B$7,2,FALSE),0)*('EV Scenarios'!U$2-'EV Scenarios'!U$3)</f>
        <v>16.504494999999999</v>
      </c>
      <c r="V9" s="1">
        <f>'Pc, Winter, S1'!V9*Main!$B$4+_xlfn.IFNA(VLOOKUP($A9,'EV Distribution'!$A$2:$B$7,2,FALSE),0)*('EV Scenarios'!V$2-'EV Scenarios'!V$3)</f>
        <v>17.396668333333331</v>
      </c>
      <c r="W9" s="1">
        <f>'Pc, Winter, S1'!W9*Main!$B$4+_xlfn.IFNA(VLOOKUP($A9,'EV Distribution'!$A$2:$B$7,2,FALSE),0)*('EV Scenarios'!W$2-'EV Scenarios'!W$3)</f>
        <v>18.380775</v>
      </c>
      <c r="X9" s="1">
        <f>'Pc, Winter, S1'!X9*Main!$B$4+_xlfn.IFNA(VLOOKUP($A9,'EV Distribution'!$A$2:$B$7,2,FALSE),0)*('EV Scenarios'!X$2-'EV Scenarios'!X$3)</f>
        <v>19.581854999999997</v>
      </c>
      <c r="Y9" s="1">
        <f>'Pc, Winter, S1'!Y9*Main!$B$4+_xlfn.IFNA(VLOOKUP($A9,'EV Distribution'!$A$2:$B$7,2,FALSE),0)*('EV Scenarios'!Y$2-'EV Scenarios'!Y$3)</f>
        <v>21.350911666666665</v>
      </c>
    </row>
    <row r="10" spans="1:25" x14ac:dyDescent="0.3">
      <c r="A10">
        <v>12</v>
      </c>
      <c r="B10" s="1">
        <f>'Pc, Winter, S1'!B10*Main!$B$4+_xlfn.IFNA(VLOOKUP($A10,'EV Distribution'!$A$2:$B$7,2,FALSE),0)*('EV Scenarios'!B$2-'EV Scenarios'!B$3)</f>
        <v>0</v>
      </c>
      <c r="C10" s="1">
        <f>'Pc, Winter, S1'!C10*Main!$B$4+_xlfn.IFNA(VLOOKUP($A10,'EV Distribution'!$A$2:$B$7,2,FALSE),0)*('EV Scenarios'!C$2-'EV Scenarios'!C$3)</f>
        <v>0</v>
      </c>
      <c r="D10" s="1">
        <f>'Pc, Winter, S1'!D10*Main!$B$4+_xlfn.IFNA(VLOOKUP($A10,'EV Distribution'!$A$2:$B$7,2,FALSE),0)*('EV Scenarios'!D$2-'EV Scenarios'!D$3)</f>
        <v>0</v>
      </c>
      <c r="E10" s="1">
        <f>'Pc, Winter, S1'!E10*Main!$B$4+_xlfn.IFNA(VLOOKUP($A10,'EV Distribution'!$A$2:$B$7,2,FALSE),0)*('EV Scenarios'!E$2-'EV Scenarios'!E$3)</f>
        <v>0</v>
      </c>
      <c r="F10" s="1">
        <f>'Pc, Winter, S1'!F10*Main!$B$4+_xlfn.IFNA(VLOOKUP($A10,'EV Distribution'!$A$2:$B$7,2,FALSE),0)*('EV Scenarios'!F$2-'EV Scenarios'!F$3)</f>
        <v>0</v>
      </c>
      <c r="G10" s="1">
        <f>'Pc, Winter, S1'!G10*Main!$B$4+_xlfn.IFNA(VLOOKUP($A10,'EV Distribution'!$A$2:$B$7,2,FALSE),0)*('EV Scenarios'!G$2-'EV Scenarios'!G$3)</f>
        <v>0</v>
      </c>
      <c r="H10" s="1">
        <f>'Pc, Winter, S1'!H10*Main!$B$4+_xlfn.IFNA(VLOOKUP($A10,'EV Distribution'!$A$2:$B$7,2,FALSE),0)*('EV Scenarios'!H$2-'EV Scenarios'!H$3)</f>
        <v>0</v>
      </c>
      <c r="I10" s="1">
        <f>'Pc, Winter, S1'!I10*Main!$B$4+_xlfn.IFNA(VLOOKUP($A10,'EV Distribution'!$A$2:$B$7,2,FALSE),0)*('EV Scenarios'!I$2-'EV Scenarios'!I$3)</f>
        <v>0</v>
      </c>
      <c r="J10" s="1">
        <f>'Pc, Winter, S1'!J10*Main!$B$4+_xlfn.IFNA(VLOOKUP($A10,'EV Distribution'!$A$2:$B$7,2,FALSE),0)*('EV Scenarios'!J$2-'EV Scenarios'!J$3)</f>
        <v>0</v>
      </c>
      <c r="K10" s="1">
        <f>'Pc, Winter, S1'!K10*Main!$B$4+_xlfn.IFNA(VLOOKUP($A10,'EV Distribution'!$A$2:$B$7,2,FALSE),0)*('EV Scenarios'!K$2-'EV Scenarios'!K$3)</f>
        <v>0</v>
      </c>
      <c r="L10" s="1">
        <f>'Pc, Winter, S1'!L10*Main!$B$4+_xlfn.IFNA(VLOOKUP($A10,'EV Distribution'!$A$2:$B$7,2,FALSE),0)*('EV Scenarios'!L$2-'EV Scenarios'!L$3)</f>
        <v>0</v>
      </c>
      <c r="M10" s="1">
        <f>'Pc, Winter, S1'!M10*Main!$B$4+_xlfn.IFNA(VLOOKUP($A10,'EV Distribution'!$A$2:$B$7,2,FALSE),0)*('EV Scenarios'!M$2-'EV Scenarios'!M$3)</f>
        <v>0</v>
      </c>
      <c r="N10" s="1">
        <f>'Pc, Winter, S1'!N10*Main!$B$4+_xlfn.IFNA(VLOOKUP($A10,'EV Distribution'!$A$2:$B$7,2,FALSE),0)*('EV Scenarios'!N$2-'EV Scenarios'!N$3)</f>
        <v>0</v>
      </c>
      <c r="O10" s="1">
        <f>'Pc, Winter, S1'!O10*Main!$B$4+_xlfn.IFNA(VLOOKUP($A10,'EV Distribution'!$A$2:$B$7,2,FALSE),0)*('EV Scenarios'!O$2-'EV Scenarios'!O$3)</f>
        <v>0</v>
      </c>
      <c r="P10" s="1">
        <f>'Pc, Winter, S1'!P10*Main!$B$4+_xlfn.IFNA(VLOOKUP($A10,'EV Distribution'!$A$2:$B$7,2,FALSE),0)*('EV Scenarios'!P$2-'EV Scenarios'!P$3)</f>
        <v>0</v>
      </c>
      <c r="Q10" s="1">
        <f>'Pc, Winter, S1'!Q10*Main!$B$4+_xlfn.IFNA(VLOOKUP($A10,'EV Distribution'!$A$2:$B$7,2,FALSE),0)*('EV Scenarios'!Q$2-'EV Scenarios'!Q$3)</f>
        <v>0</v>
      </c>
      <c r="R10" s="1">
        <f>'Pc, Winter, S1'!R10*Main!$B$4+_xlfn.IFNA(VLOOKUP($A10,'EV Distribution'!$A$2:$B$7,2,FALSE),0)*('EV Scenarios'!R$2-'EV Scenarios'!R$3)</f>
        <v>0</v>
      </c>
      <c r="S10" s="1">
        <f>'Pc, Winter, S1'!S10*Main!$B$4+_xlfn.IFNA(VLOOKUP($A10,'EV Distribution'!$A$2:$B$7,2,FALSE),0)*('EV Scenarios'!S$2-'EV Scenarios'!S$3)</f>
        <v>0</v>
      </c>
      <c r="T10" s="1">
        <f>'Pc, Winter, S1'!T10*Main!$B$4+_xlfn.IFNA(VLOOKUP($A10,'EV Distribution'!$A$2:$B$7,2,FALSE),0)*('EV Scenarios'!T$2-'EV Scenarios'!T$3)</f>
        <v>0</v>
      </c>
      <c r="U10" s="1">
        <f>'Pc, Winter, S1'!U10*Main!$B$4+_xlfn.IFNA(VLOOKUP($A10,'EV Distribution'!$A$2:$B$7,2,FALSE),0)*('EV Scenarios'!U$2-'EV Scenarios'!U$3)</f>
        <v>0</v>
      </c>
      <c r="V10" s="1">
        <f>'Pc, Winter, S1'!V10*Main!$B$4+_xlfn.IFNA(VLOOKUP($A10,'EV Distribution'!$A$2:$B$7,2,FALSE),0)*('EV Scenarios'!V$2-'EV Scenarios'!V$3)</f>
        <v>0</v>
      </c>
      <c r="W10" s="1">
        <f>'Pc, Winter, S1'!W10*Main!$B$4+_xlfn.IFNA(VLOOKUP($A10,'EV Distribution'!$A$2:$B$7,2,FALSE),0)*('EV Scenarios'!W$2-'EV Scenarios'!W$3)</f>
        <v>0</v>
      </c>
      <c r="X10" s="1">
        <f>'Pc, Winter, S1'!X10*Main!$B$4+_xlfn.IFNA(VLOOKUP($A10,'EV Distribution'!$A$2:$B$7,2,FALSE),0)*('EV Scenarios'!X$2-'EV Scenarios'!X$3)</f>
        <v>0</v>
      </c>
      <c r="Y10" s="1">
        <f>'Pc, Winter, S1'!Y10*Main!$B$4+_xlfn.IFNA(VLOOKUP($A10,'EV Distribution'!$A$2:$B$7,2,FALSE),0)*('EV Scenarios'!Y$2-'EV Scenarios'!Y$3)</f>
        <v>0</v>
      </c>
    </row>
    <row r="11" spans="1:25" x14ac:dyDescent="0.3">
      <c r="A11">
        <v>15</v>
      </c>
      <c r="B11" s="1">
        <f>'Pc, Winter, S1'!B11*Main!$B$4+_xlfn.IFNA(VLOOKUP($A11,'EV Distribution'!$A$2:$B$7,2,FALSE),0)*('EV Scenarios'!B$2-'EV Scenarios'!B$3)</f>
        <v>22.515525</v>
      </c>
      <c r="C11" s="1">
        <f>'Pc, Winter, S1'!C11*Main!$B$4+_xlfn.IFNA(VLOOKUP($A11,'EV Distribution'!$A$2:$B$7,2,FALSE),0)*('EV Scenarios'!C$2-'EV Scenarios'!C$3)</f>
        <v>23.799701666666664</v>
      </c>
      <c r="D11" s="1">
        <f>'Pc, Winter, S1'!D11*Main!$B$4+_xlfn.IFNA(VLOOKUP($A11,'EV Distribution'!$A$2:$B$7,2,FALSE),0)*('EV Scenarios'!D$2-'EV Scenarios'!D$3)</f>
        <v>24.832155</v>
      </c>
      <c r="E11" s="1">
        <f>'Pc, Winter, S1'!E11*Main!$B$4+_xlfn.IFNA(VLOOKUP($A11,'EV Distribution'!$A$2:$B$7,2,FALSE),0)*('EV Scenarios'!E$2-'EV Scenarios'!E$3)</f>
        <v>26.222476666666665</v>
      </c>
      <c r="F11" s="1">
        <f>'Pc, Winter, S1'!F11*Main!$B$4+_xlfn.IFNA(VLOOKUP($A11,'EV Distribution'!$A$2:$B$7,2,FALSE),0)*('EV Scenarios'!F$2-'EV Scenarios'!F$3)</f>
        <v>27.693458333333329</v>
      </c>
      <c r="G11" s="1">
        <f>'Pc, Winter, S1'!G11*Main!$B$4+_xlfn.IFNA(VLOOKUP($A11,'EV Distribution'!$A$2:$B$7,2,FALSE),0)*('EV Scenarios'!G$2-'EV Scenarios'!G$3)</f>
        <v>28.609565000000003</v>
      </c>
      <c r="H11" s="1">
        <f>'Pc, Winter, S1'!H11*Main!$B$4+_xlfn.IFNA(VLOOKUP($A11,'EV Distribution'!$A$2:$B$7,2,FALSE),0)*('EV Scenarios'!H$2-'EV Scenarios'!H$3)</f>
        <v>28.133046666666665</v>
      </c>
      <c r="I11" s="1">
        <f>'Pc, Winter, S1'!I11*Main!$B$4+_xlfn.IFNA(VLOOKUP($A11,'EV Distribution'!$A$2:$B$7,2,FALSE),0)*('EV Scenarios'!I$2-'EV Scenarios'!I$3)</f>
        <v>26.816814999999998</v>
      </c>
      <c r="J11" s="1">
        <f>'Pc, Winter, S1'!J11*Main!$B$4+_xlfn.IFNA(VLOOKUP($A11,'EV Distribution'!$A$2:$B$7,2,FALSE),0)*('EV Scenarios'!J$2-'EV Scenarios'!J$3)</f>
        <v>24.005889999999997</v>
      </c>
      <c r="K11" s="1">
        <f>'Pc, Winter, S1'!K11*Main!$B$4+_xlfn.IFNA(VLOOKUP($A11,'EV Distribution'!$A$2:$B$7,2,FALSE),0)*('EV Scenarios'!K$2-'EV Scenarios'!K$3)</f>
        <v>36.877658333333329</v>
      </c>
      <c r="L11" s="1">
        <f>'Pc, Winter, S1'!L11*Main!$B$4+_xlfn.IFNA(VLOOKUP($A11,'EV Distribution'!$A$2:$B$7,2,FALSE),0)*('EV Scenarios'!L$2-'EV Scenarios'!L$3)</f>
        <v>35.976836666666664</v>
      </c>
      <c r="M11" s="1">
        <f>'Pc, Winter, S1'!M11*Main!$B$4+_xlfn.IFNA(VLOOKUP($A11,'EV Distribution'!$A$2:$B$7,2,FALSE),0)*('EV Scenarios'!M$2-'EV Scenarios'!M$3)</f>
        <v>34.571621666666665</v>
      </c>
      <c r="N11" s="1">
        <f>'Pc, Winter, S1'!N11*Main!$B$4+_xlfn.IFNA(VLOOKUP($A11,'EV Distribution'!$A$2:$B$7,2,FALSE),0)*('EV Scenarios'!N$2-'EV Scenarios'!N$3)</f>
        <v>32.048823333333331</v>
      </c>
      <c r="O11" s="1">
        <f>'Pc, Winter, S1'!O11*Main!$B$4+_xlfn.IFNA(VLOOKUP($A11,'EV Distribution'!$A$2:$B$7,2,FALSE),0)*('EV Scenarios'!O$2-'EV Scenarios'!O$3)</f>
        <v>30.641403333333333</v>
      </c>
      <c r="P11" s="1">
        <f>'Pc, Winter, S1'!P11*Main!$B$4+_xlfn.IFNA(VLOOKUP($A11,'EV Distribution'!$A$2:$B$7,2,FALSE),0)*('EV Scenarios'!P$2-'EV Scenarios'!P$3)</f>
        <v>29.502831666666669</v>
      </c>
      <c r="Q11" s="1">
        <f>'Pc, Winter, S1'!Q11*Main!$B$4+_xlfn.IFNA(VLOOKUP($A11,'EV Distribution'!$A$2:$B$7,2,FALSE),0)*('EV Scenarios'!Q$2-'EV Scenarios'!Q$3)</f>
        <v>27.843746666666668</v>
      </c>
      <c r="R11" s="1">
        <f>'Pc, Winter, S1'!R11*Main!$B$4+_xlfn.IFNA(VLOOKUP($A11,'EV Distribution'!$A$2:$B$7,2,FALSE),0)*('EV Scenarios'!R$2-'EV Scenarios'!R$3)</f>
        <v>26.955921666666669</v>
      </c>
      <c r="S11" s="1">
        <f>'Pc, Winter, S1'!S11*Main!$B$4+_xlfn.IFNA(VLOOKUP($A11,'EV Distribution'!$A$2:$B$7,2,FALSE),0)*('EV Scenarios'!S$2-'EV Scenarios'!S$3)</f>
        <v>25.779611666666668</v>
      </c>
      <c r="T11" s="1">
        <f>'Pc, Winter, S1'!T11*Main!$B$4+_xlfn.IFNA(VLOOKUP($A11,'EV Distribution'!$A$2:$B$7,2,FALSE),0)*('EV Scenarios'!T$2-'EV Scenarios'!T$3)</f>
        <v>15.774903333333334</v>
      </c>
      <c r="U11" s="1">
        <f>'Pc, Winter, S1'!U11*Main!$B$4+_xlfn.IFNA(VLOOKUP($A11,'EV Distribution'!$A$2:$B$7,2,FALSE),0)*('EV Scenarios'!U$2-'EV Scenarios'!U$3)</f>
        <v>16.504494999999999</v>
      </c>
      <c r="V11" s="1">
        <f>'Pc, Winter, S1'!V11*Main!$B$4+_xlfn.IFNA(VLOOKUP($A11,'EV Distribution'!$A$2:$B$7,2,FALSE),0)*('EV Scenarios'!V$2-'EV Scenarios'!V$3)</f>
        <v>17.396668333333331</v>
      </c>
      <c r="W11" s="1">
        <f>'Pc, Winter, S1'!W11*Main!$B$4+_xlfn.IFNA(VLOOKUP($A11,'EV Distribution'!$A$2:$B$7,2,FALSE),0)*('EV Scenarios'!W$2-'EV Scenarios'!W$3)</f>
        <v>18.380775</v>
      </c>
      <c r="X11" s="1">
        <f>'Pc, Winter, S1'!X11*Main!$B$4+_xlfn.IFNA(VLOOKUP($A11,'EV Distribution'!$A$2:$B$7,2,FALSE),0)*('EV Scenarios'!X$2-'EV Scenarios'!X$3)</f>
        <v>19.581854999999997</v>
      </c>
      <c r="Y11" s="1">
        <f>'Pc, Winter, S1'!Y11*Main!$B$4+_xlfn.IFNA(VLOOKUP($A11,'EV Distribution'!$A$2:$B$7,2,FALSE),0)*('EV Scenarios'!Y$2-'EV Scenarios'!Y$3)</f>
        <v>21.350911666666665</v>
      </c>
    </row>
    <row r="12" spans="1:25" x14ac:dyDescent="0.3">
      <c r="A12">
        <v>16</v>
      </c>
      <c r="B12" s="1">
        <f>'Pc, Winter, S1'!B12*Main!$B$4+_xlfn.IFNA(VLOOKUP($A12,'EV Distribution'!$A$2:$B$7,2,FALSE),0)*('EV Scenarios'!B$2-'EV Scenarios'!B$3)</f>
        <v>0</v>
      </c>
      <c r="C12" s="1">
        <f>'Pc, Winter, S1'!C12*Main!$B$4+_xlfn.IFNA(VLOOKUP($A12,'EV Distribution'!$A$2:$B$7,2,FALSE),0)*('EV Scenarios'!C$2-'EV Scenarios'!C$3)</f>
        <v>0</v>
      </c>
      <c r="D12" s="1">
        <f>'Pc, Winter, S1'!D12*Main!$B$4+_xlfn.IFNA(VLOOKUP($A12,'EV Distribution'!$A$2:$B$7,2,FALSE),0)*('EV Scenarios'!D$2-'EV Scenarios'!D$3)</f>
        <v>0</v>
      </c>
      <c r="E12" s="1">
        <f>'Pc, Winter, S1'!E12*Main!$B$4+_xlfn.IFNA(VLOOKUP($A12,'EV Distribution'!$A$2:$B$7,2,FALSE),0)*('EV Scenarios'!E$2-'EV Scenarios'!E$3)</f>
        <v>0</v>
      </c>
      <c r="F12" s="1">
        <f>'Pc, Winter, S1'!F12*Main!$B$4+_xlfn.IFNA(VLOOKUP($A12,'EV Distribution'!$A$2:$B$7,2,FALSE),0)*('EV Scenarios'!F$2-'EV Scenarios'!F$3)</f>
        <v>0</v>
      </c>
      <c r="G12" s="1">
        <f>'Pc, Winter, S1'!G12*Main!$B$4+_xlfn.IFNA(VLOOKUP($A12,'EV Distribution'!$A$2:$B$7,2,FALSE),0)*('EV Scenarios'!G$2-'EV Scenarios'!G$3)</f>
        <v>0</v>
      </c>
      <c r="H12" s="1">
        <f>'Pc, Winter, S1'!H12*Main!$B$4+_xlfn.IFNA(VLOOKUP($A12,'EV Distribution'!$A$2:$B$7,2,FALSE),0)*('EV Scenarios'!H$2-'EV Scenarios'!H$3)</f>
        <v>0</v>
      </c>
      <c r="I12" s="1">
        <f>'Pc, Winter, S1'!I12*Main!$B$4+_xlfn.IFNA(VLOOKUP($A12,'EV Distribution'!$A$2:$B$7,2,FALSE),0)*('EV Scenarios'!I$2-'EV Scenarios'!I$3)</f>
        <v>0</v>
      </c>
      <c r="J12" s="1">
        <f>'Pc, Winter, S1'!J12*Main!$B$4+_xlfn.IFNA(VLOOKUP($A12,'EV Distribution'!$A$2:$B$7,2,FALSE),0)*('EV Scenarios'!J$2-'EV Scenarios'!J$3)</f>
        <v>0</v>
      </c>
      <c r="K12" s="1">
        <f>'Pc, Winter, S1'!K12*Main!$B$4+_xlfn.IFNA(VLOOKUP($A12,'EV Distribution'!$A$2:$B$7,2,FALSE),0)*('EV Scenarios'!K$2-'EV Scenarios'!K$3)</f>
        <v>0</v>
      </c>
      <c r="L12" s="1">
        <f>'Pc, Winter, S1'!L12*Main!$B$4+_xlfn.IFNA(VLOOKUP($A12,'EV Distribution'!$A$2:$B$7,2,FALSE),0)*('EV Scenarios'!L$2-'EV Scenarios'!L$3)</f>
        <v>0</v>
      </c>
      <c r="M12" s="1">
        <f>'Pc, Winter, S1'!M12*Main!$B$4+_xlfn.IFNA(VLOOKUP($A12,'EV Distribution'!$A$2:$B$7,2,FALSE),0)*('EV Scenarios'!M$2-'EV Scenarios'!M$3)</f>
        <v>0</v>
      </c>
      <c r="N12" s="1">
        <f>'Pc, Winter, S1'!N12*Main!$B$4+_xlfn.IFNA(VLOOKUP($A12,'EV Distribution'!$A$2:$B$7,2,FALSE),0)*('EV Scenarios'!N$2-'EV Scenarios'!N$3)</f>
        <v>0</v>
      </c>
      <c r="O12" s="1">
        <f>'Pc, Winter, S1'!O12*Main!$B$4+_xlfn.IFNA(VLOOKUP($A12,'EV Distribution'!$A$2:$B$7,2,FALSE),0)*('EV Scenarios'!O$2-'EV Scenarios'!O$3)</f>
        <v>0</v>
      </c>
      <c r="P12" s="1">
        <f>'Pc, Winter, S1'!P12*Main!$B$4+_xlfn.IFNA(VLOOKUP($A12,'EV Distribution'!$A$2:$B$7,2,FALSE),0)*('EV Scenarios'!P$2-'EV Scenarios'!P$3)</f>
        <v>0</v>
      </c>
      <c r="Q12" s="1">
        <f>'Pc, Winter, S1'!Q12*Main!$B$4+_xlfn.IFNA(VLOOKUP($A12,'EV Distribution'!$A$2:$B$7,2,FALSE),0)*('EV Scenarios'!Q$2-'EV Scenarios'!Q$3)</f>
        <v>0</v>
      </c>
      <c r="R12" s="1">
        <f>'Pc, Winter, S1'!R12*Main!$B$4+_xlfn.IFNA(VLOOKUP($A12,'EV Distribution'!$A$2:$B$7,2,FALSE),0)*('EV Scenarios'!R$2-'EV Scenarios'!R$3)</f>
        <v>0</v>
      </c>
      <c r="S12" s="1">
        <f>'Pc, Winter, S1'!S12*Main!$B$4+_xlfn.IFNA(VLOOKUP($A12,'EV Distribution'!$A$2:$B$7,2,FALSE),0)*('EV Scenarios'!S$2-'EV Scenarios'!S$3)</f>
        <v>0</v>
      </c>
      <c r="T12" s="1">
        <f>'Pc, Winter, S1'!T12*Main!$B$4+_xlfn.IFNA(VLOOKUP($A12,'EV Distribution'!$A$2:$B$7,2,FALSE),0)*('EV Scenarios'!T$2-'EV Scenarios'!T$3)</f>
        <v>0</v>
      </c>
      <c r="U12" s="1">
        <f>'Pc, Winter, S1'!U12*Main!$B$4+_xlfn.IFNA(VLOOKUP($A12,'EV Distribution'!$A$2:$B$7,2,FALSE),0)*('EV Scenarios'!U$2-'EV Scenarios'!U$3)</f>
        <v>0</v>
      </c>
      <c r="V12" s="1">
        <f>'Pc, Winter, S1'!V12*Main!$B$4+_xlfn.IFNA(VLOOKUP($A12,'EV Distribution'!$A$2:$B$7,2,FALSE),0)*('EV Scenarios'!V$2-'EV Scenarios'!V$3)</f>
        <v>0</v>
      </c>
      <c r="W12" s="1">
        <f>'Pc, Winter, S1'!W12*Main!$B$4+_xlfn.IFNA(VLOOKUP($A12,'EV Distribution'!$A$2:$B$7,2,FALSE),0)*('EV Scenarios'!W$2-'EV Scenarios'!W$3)</f>
        <v>0</v>
      </c>
      <c r="X12" s="1">
        <f>'Pc, Winter, S1'!X12*Main!$B$4+_xlfn.IFNA(VLOOKUP($A12,'EV Distribution'!$A$2:$B$7,2,FALSE),0)*('EV Scenarios'!X$2-'EV Scenarios'!X$3)</f>
        <v>0</v>
      </c>
      <c r="Y12" s="1">
        <f>'Pc, Winter, S1'!Y12*Main!$B$4+_xlfn.IFNA(VLOOKUP($A12,'EV Distribution'!$A$2:$B$7,2,FALSE),0)*('EV Scenarios'!Y$2-'EV Scenarios'!Y$3)</f>
        <v>0</v>
      </c>
    </row>
    <row r="13" spans="1:25" x14ac:dyDescent="0.3">
      <c r="A13">
        <v>17</v>
      </c>
      <c r="B13" s="1">
        <f>'Pc, Winter, S1'!B13*Main!$B$4+_xlfn.IFNA(VLOOKUP($A13,'EV Distribution'!$A$2:$B$7,2,FALSE),0)*('EV Scenarios'!B$2-'EV Scenarios'!B$3)</f>
        <v>0</v>
      </c>
      <c r="C13" s="1">
        <f>'Pc, Winter, S1'!C13*Main!$B$4+_xlfn.IFNA(VLOOKUP($A13,'EV Distribution'!$A$2:$B$7,2,FALSE),0)*('EV Scenarios'!C$2-'EV Scenarios'!C$3)</f>
        <v>0</v>
      </c>
      <c r="D13" s="1">
        <f>'Pc, Winter, S1'!D13*Main!$B$4+_xlfn.IFNA(VLOOKUP($A13,'EV Distribution'!$A$2:$B$7,2,FALSE),0)*('EV Scenarios'!D$2-'EV Scenarios'!D$3)</f>
        <v>0</v>
      </c>
      <c r="E13" s="1">
        <f>'Pc, Winter, S1'!E13*Main!$B$4+_xlfn.IFNA(VLOOKUP($A13,'EV Distribution'!$A$2:$B$7,2,FALSE),0)*('EV Scenarios'!E$2-'EV Scenarios'!E$3)</f>
        <v>0</v>
      </c>
      <c r="F13" s="1">
        <f>'Pc, Winter, S1'!F13*Main!$B$4+_xlfn.IFNA(VLOOKUP($A13,'EV Distribution'!$A$2:$B$7,2,FALSE),0)*('EV Scenarios'!F$2-'EV Scenarios'!F$3)</f>
        <v>0</v>
      </c>
      <c r="G13" s="1">
        <f>'Pc, Winter, S1'!G13*Main!$B$4+_xlfn.IFNA(VLOOKUP($A13,'EV Distribution'!$A$2:$B$7,2,FALSE),0)*('EV Scenarios'!G$2-'EV Scenarios'!G$3)</f>
        <v>0</v>
      </c>
      <c r="H13" s="1">
        <f>'Pc, Winter, S1'!H13*Main!$B$4+_xlfn.IFNA(VLOOKUP($A13,'EV Distribution'!$A$2:$B$7,2,FALSE),0)*('EV Scenarios'!H$2-'EV Scenarios'!H$3)</f>
        <v>0</v>
      </c>
      <c r="I13" s="1">
        <f>'Pc, Winter, S1'!I13*Main!$B$4+_xlfn.IFNA(VLOOKUP($A13,'EV Distribution'!$A$2:$B$7,2,FALSE),0)*('EV Scenarios'!I$2-'EV Scenarios'!I$3)</f>
        <v>0</v>
      </c>
      <c r="J13" s="1">
        <f>'Pc, Winter, S1'!J13*Main!$B$4+_xlfn.IFNA(VLOOKUP($A13,'EV Distribution'!$A$2:$B$7,2,FALSE),0)*('EV Scenarios'!J$2-'EV Scenarios'!J$3)</f>
        <v>0</v>
      </c>
      <c r="K13" s="1">
        <f>'Pc, Winter, S1'!K13*Main!$B$4+_xlfn.IFNA(VLOOKUP($A13,'EV Distribution'!$A$2:$B$7,2,FALSE),0)*('EV Scenarios'!K$2-'EV Scenarios'!K$3)</f>
        <v>0</v>
      </c>
      <c r="L13" s="1">
        <f>'Pc, Winter, S1'!L13*Main!$B$4+_xlfn.IFNA(VLOOKUP($A13,'EV Distribution'!$A$2:$B$7,2,FALSE),0)*('EV Scenarios'!L$2-'EV Scenarios'!L$3)</f>
        <v>0</v>
      </c>
      <c r="M13" s="1">
        <f>'Pc, Winter, S1'!M13*Main!$B$4+_xlfn.IFNA(VLOOKUP($A13,'EV Distribution'!$A$2:$B$7,2,FALSE),0)*('EV Scenarios'!M$2-'EV Scenarios'!M$3)</f>
        <v>0</v>
      </c>
      <c r="N13" s="1">
        <f>'Pc, Winter, S1'!N13*Main!$B$4+_xlfn.IFNA(VLOOKUP($A13,'EV Distribution'!$A$2:$B$7,2,FALSE),0)*('EV Scenarios'!N$2-'EV Scenarios'!N$3)</f>
        <v>0</v>
      </c>
      <c r="O13" s="1">
        <f>'Pc, Winter, S1'!O13*Main!$B$4+_xlfn.IFNA(VLOOKUP($A13,'EV Distribution'!$A$2:$B$7,2,FALSE),0)*('EV Scenarios'!O$2-'EV Scenarios'!O$3)</f>
        <v>0</v>
      </c>
      <c r="P13" s="1">
        <f>'Pc, Winter, S1'!P13*Main!$B$4+_xlfn.IFNA(VLOOKUP($A13,'EV Distribution'!$A$2:$B$7,2,FALSE),0)*('EV Scenarios'!P$2-'EV Scenarios'!P$3)</f>
        <v>0</v>
      </c>
      <c r="Q13" s="1">
        <f>'Pc, Winter, S1'!Q13*Main!$B$4+_xlfn.IFNA(VLOOKUP($A13,'EV Distribution'!$A$2:$B$7,2,FALSE),0)*('EV Scenarios'!Q$2-'EV Scenarios'!Q$3)</f>
        <v>0</v>
      </c>
      <c r="R13" s="1">
        <f>'Pc, Winter, S1'!R13*Main!$B$4+_xlfn.IFNA(VLOOKUP($A13,'EV Distribution'!$A$2:$B$7,2,FALSE),0)*('EV Scenarios'!R$2-'EV Scenarios'!R$3)</f>
        <v>0</v>
      </c>
      <c r="S13" s="1">
        <f>'Pc, Winter, S1'!S13*Main!$B$4+_xlfn.IFNA(VLOOKUP($A13,'EV Distribution'!$A$2:$B$7,2,FALSE),0)*('EV Scenarios'!S$2-'EV Scenarios'!S$3)</f>
        <v>0</v>
      </c>
      <c r="T13" s="1">
        <f>'Pc, Winter, S1'!T13*Main!$B$4+_xlfn.IFNA(VLOOKUP($A13,'EV Distribution'!$A$2:$B$7,2,FALSE),0)*('EV Scenarios'!T$2-'EV Scenarios'!T$3)</f>
        <v>0</v>
      </c>
      <c r="U13" s="1">
        <f>'Pc, Winter, S1'!U13*Main!$B$4+_xlfn.IFNA(VLOOKUP($A13,'EV Distribution'!$A$2:$B$7,2,FALSE),0)*('EV Scenarios'!U$2-'EV Scenarios'!U$3)</f>
        <v>0</v>
      </c>
      <c r="V13" s="1">
        <f>'Pc, Winter, S1'!V13*Main!$B$4+_xlfn.IFNA(VLOOKUP($A13,'EV Distribution'!$A$2:$B$7,2,FALSE),0)*('EV Scenarios'!V$2-'EV Scenarios'!V$3)</f>
        <v>0</v>
      </c>
      <c r="W13" s="1">
        <f>'Pc, Winter, S1'!W13*Main!$B$4+_xlfn.IFNA(VLOOKUP($A13,'EV Distribution'!$A$2:$B$7,2,FALSE),0)*('EV Scenarios'!W$2-'EV Scenarios'!W$3)</f>
        <v>0</v>
      </c>
      <c r="X13" s="1">
        <f>'Pc, Winter, S1'!X13*Main!$B$4+_xlfn.IFNA(VLOOKUP($A13,'EV Distribution'!$A$2:$B$7,2,FALSE),0)*('EV Scenarios'!X$2-'EV Scenarios'!X$3)</f>
        <v>0</v>
      </c>
      <c r="Y13" s="1">
        <f>'Pc, Winter, S1'!Y13*Main!$B$4+_xlfn.IFNA(VLOOKUP($A13,'EV Distribution'!$A$2:$B$7,2,FALSE),0)*('EV Scenarios'!Y$2-'EV Scenarios'!Y$3)</f>
        <v>0</v>
      </c>
    </row>
    <row r="14" spans="1:25" x14ac:dyDescent="0.3">
      <c r="A14">
        <v>18</v>
      </c>
      <c r="B14" s="1">
        <f>'Pc, Winter, S1'!B14*Main!$B$4+_xlfn.IFNA(VLOOKUP($A14,'EV Distribution'!$A$2:$B$7,2,FALSE),0)*('EV Scenarios'!B$2-'EV Scenarios'!B$3)</f>
        <v>0</v>
      </c>
      <c r="C14" s="1">
        <f>'Pc, Winter, S1'!C14*Main!$B$4+_xlfn.IFNA(VLOOKUP($A14,'EV Distribution'!$A$2:$B$7,2,FALSE),0)*('EV Scenarios'!C$2-'EV Scenarios'!C$3)</f>
        <v>0</v>
      </c>
      <c r="D14" s="1">
        <f>'Pc, Winter, S1'!D14*Main!$B$4+_xlfn.IFNA(VLOOKUP($A14,'EV Distribution'!$A$2:$B$7,2,FALSE),0)*('EV Scenarios'!D$2-'EV Scenarios'!D$3)</f>
        <v>0</v>
      </c>
      <c r="E14" s="1">
        <f>'Pc, Winter, S1'!E14*Main!$B$4+_xlfn.IFNA(VLOOKUP($A14,'EV Distribution'!$A$2:$B$7,2,FALSE),0)*('EV Scenarios'!E$2-'EV Scenarios'!E$3)</f>
        <v>0</v>
      </c>
      <c r="F14" s="1">
        <f>'Pc, Winter, S1'!F14*Main!$B$4+_xlfn.IFNA(VLOOKUP($A14,'EV Distribution'!$A$2:$B$7,2,FALSE),0)*('EV Scenarios'!F$2-'EV Scenarios'!F$3)</f>
        <v>0</v>
      </c>
      <c r="G14" s="1">
        <f>'Pc, Winter, S1'!G14*Main!$B$4+_xlfn.IFNA(VLOOKUP($A14,'EV Distribution'!$A$2:$B$7,2,FALSE),0)*('EV Scenarios'!G$2-'EV Scenarios'!G$3)</f>
        <v>0</v>
      </c>
      <c r="H14" s="1">
        <f>'Pc, Winter, S1'!H14*Main!$B$4+_xlfn.IFNA(VLOOKUP($A14,'EV Distribution'!$A$2:$B$7,2,FALSE),0)*('EV Scenarios'!H$2-'EV Scenarios'!H$3)</f>
        <v>0</v>
      </c>
      <c r="I14" s="1">
        <f>'Pc, Winter, S1'!I14*Main!$B$4+_xlfn.IFNA(VLOOKUP($A14,'EV Distribution'!$A$2:$B$7,2,FALSE),0)*('EV Scenarios'!I$2-'EV Scenarios'!I$3)</f>
        <v>0</v>
      </c>
      <c r="J14" s="1">
        <f>'Pc, Winter, S1'!J14*Main!$B$4+_xlfn.IFNA(VLOOKUP($A14,'EV Distribution'!$A$2:$B$7,2,FALSE),0)*('EV Scenarios'!J$2-'EV Scenarios'!J$3)</f>
        <v>0</v>
      </c>
      <c r="K14" s="1">
        <f>'Pc, Winter, S1'!K14*Main!$B$4+_xlfn.IFNA(VLOOKUP($A14,'EV Distribution'!$A$2:$B$7,2,FALSE),0)*('EV Scenarios'!K$2-'EV Scenarios'!K$3)</f>
        <v>0</v>
      </c>
      <c r="L14" s="1">
        <f>'Pc, Winter, S1'!L14*Main!$B$4+_xlfn.IFNA(VLOOKUP($A14,'EV Distribution'!$A$2:$B$7,2,FALSE),0)*('EV Scenarios'!L$2-'EV Scenarios'!L$3)</f>
        <v>0</v>
      </c>
      <c r="M14" s="1">
        <f>'Pc, Winter, S1'!M14*Main!$B$4+_xlfn.IFNA(VLOOKUP($A14,'EV Distribution'!$A$2:$B$7,2,FALSE),0)*('EV Scenarios'!M$2-'EV Scenarios'!M$3)</f>
        <v>0</v>
      </c>
      <c r="N14" s="1">
        <f>'Pc, Winter, S1'!N14*Main!$B$4+_xlfn.IFNA(VLOOKUP($A14,'EV Distribution'!$A$2:$B$7,2,FALSE),0)*('EV Scenarios'!N$2-'EV Scenarios'!N$3)</f>
        <v>0</v>
      </c>
      <c r="O14" s="1">
        <f>'Pc, Winter, S1'!O14*Main!$B$4+_xlfn.IFNA(VLOOKUP($A14,'EV Distribution'!$A$2:$B$7,2,FALSE),0)*('EV Scenarios'!O$2-'EV Scenarios'!O$3)</f>
        <v>0</v>
      </c>
      <c r="P14" s="1">
        <f>'Pc, Winter, S1'!P14*Main!$B$4+_xlfn.IFNA(VLOOKUP($A14,'EV Distribution'!$A$2:$B$7,2,FALSE),0)*('EV Scenarios'!P$2-'EV Scenarios'!P$3)</f>
        <v>0</v>
      </c>
      <c r="Q14" s="1">
        <f>'Pc, Winter, S1'!Q14*Main!$B$4+_xlfn.IFNA(VLOOKUP($A14,'EV Distribution'!$A$2:$B$7,2,FALSE),0)*('EV Scenarios'!Q$2-'EV Scenarios'!Q$3)</f>
        <v>0</v>
      </c>
      <c r="R14" s="1">
        <f>'Pc, Winter, S1'!R14*Main!$B$4+_xlfn.IFNA(VLOOKUP($A14,'EV Distribution'!$A$2:$B$7,2,FALSE),0)*('EV Scenarios'!R$2-'EV Scenarios'!R$3)</f>
        <v>0</v>
      </c>
      <c r="S14" s="1">
        <f>'Pc, Winter, S1'!S14*Main!$B$4+_xlfn.IFNA(VLOOKUP($A14,'EV Distribution'!$A$2:$B$7,2,FALSE),0)*('EV Scenarios'!S$2-'EV Scenarios'!S$3)</f>
        <v>0</v>
      </c>
      <c r="T14" s="1">
        <f>'Pc, Winter, S1'!T14*Main!$B$4+_xlfn.IFNA(VLOOKUP($A14,'EV Distribution'!$A$2:$B$7,2,FALSE),0)*('EV Scenarios'!T$2-'EV Scenarios'!T$3)</f>
        <v>0</v>
      </c>
      <c r="U14" s="1">
        <f>'Pc, Winter, S1'!U14*Main!$B$4+_xlfn.IFNA(VLOOKUP($A14,'EV Distribution'!$A$2:$B$7,2,FALSE),0)*('EV Scenarios'!U$2-'EV Scenarios'!U$3)</f>
        <v>0</v>
      </c>
      <c r="V14" s="1">
        <f>'Pc, Winter, S1'!V14*Main!$B$4+_xlfn.IFNA(VLOOKUP($A14,'EV Distribution'!$A$2:$B$7,2,FALSE),0)*('EV Scenarios'!V$2-'EV Scenarios'!V$3)</f>
        <v>0</v>
      </c>
      <c r="W14" s="1">
        <f>'Pc, Winter, S1'!W14*Main!$B$4+_xlfn.IFNA(VLOOKUP($A14,'EV Distribution'!$A$2:$B$7,2,FALSE),0)*('EV Scenarios'!W$2-'EV Scenarios'!W$3)</f>
        <v>0</v>
      </c>
      <c r="X14" s="1">
        <f>'Pc, Winter, S1'!X14*Main!$B$4+_xlfn.IFNA(VLOOKUP($A14,'EV Distribution'!$A$2:$B$7,2,FALSE),0)*('EV Scenarios'!X$2-'EV Scenarios'!X$3)</f>
        <v>0</v>
      </c>
      <c r="Y14" s="1">
        <f>'Pc, Winter, S1'!Y14*Main!$B$4+_xlfn.IFNA(VLOOKUP($A14,'EV Distribution'!$A$2:$B$7,2,FALSE),0)*('EV Scenarios'!Y$2-'EV Scenarios'!Y$3)</f>
        <v>0</v>
      </c>
    </row>
    <row r="15" spans="1:25" x14ac:dyDescent="0.3">
      <c r="A15">
        <v>20</v>
      </c>
      <c r="B15" s="1">
        <f>'Pc, Winter, S1'!B15*Main!$B$4+_xlfn.IFNA(VLOOKUP($A15,'EV Distribution'!$A$2:$B$7,2,FALSE),0)*('EV Scenarios'!B$2-'EV Scenarios'!B$3)</f>
        <v>22.515525</v>
      </c>
      <c r="C15" s="1">
        <f>'Pc, Winter, S1'!C15*Main!$B$4+_xlfn.IFNA(VLOOKUP($A15,'EV Distribution'!$A$2:$B$7,2,FALSE),0)*('EV Scenarios'!C$2-'EV Scenarios'!C$3)</f>
        <v>23.799701666666664</v>
      </c>
      <c r="D15" s="1">
        <f>'Pc, Winter, S1'!D15*Main!$B$4+_xlfn.IFNA(VLOOKUP($A15,'EV Distribution'!$A$2:$B$7,2,FALSE),0)*('EV Scenarios'!D$2-'EV Scenarios'!D$3)</f>
        <v>24.832155</v>
      </c>
      <c r="E15" s="1">
        <f>'Pc, Winter, S1'!E15*Main!$B$4+_xlfn.IFNA(VLOOKUP($A15,'EV Distribution'!$A$2:$B$7,2,FALSE),0)*('EV Scenarios'!E$2-'EV Scenarios'!E$3)</f>
        <v>26.222476666666665</v>
      </c>
      <c r="F15" s="1">
        <f>'Pc, Winter, S1'!F15*Main!$B$4+_xlfn.IFNA(VLOOKUP($A15,'EV Distribution'!$A$2:$B$7,2,FALSE),0)*('EV Scenarios'!F$2-'EV Scenarios'!F$3)</f>
        <v>27.693458333333329</v>
      </c>
      <c r="G15" s="1">
        <f>'Pc, Winter, S1'!G15*Main!$B$4+_xlfn.IFNA(VLOOKUP($A15,'EV Distribution'!$A$2:$B$7,2,FALSE),0)*('EV Scenarios'!G$2-'EV Scenarios'!G$3)</f>
        <v>28.609565000000003</v>
      </c>
      <c r="H15" s="1">
        <f>'Pc, Winter, S1'!H15*Main!$B$4+_xlfn.IFNA(VLOOKUP($A15,'EV Distribution'!$A$2:$B$7,2,FALSE),0)*('EV Scenarios'!H$2-'EV Scenarios'!H$3)</f>
        <v>28.133046666666665</v>
      </c>
      <c r="I15" s="1">
        <f>'Pc, Winter, S1'!I15*Main!$B$4+_xlfn.IFNA(VLOOKUP($A15,'EV Distribution'!$A$2:$B$7,2,FALSE),0)*('EV Scenarios'!I$2-'EV Scenarios'!I$3)</f>
        <v>26.816814999999998</v>
      </c>
      <c r="J15" s="1">
        <f>'Pc, Winter, S1'!J15*Main!$B$4+_xlfn.IFNA(VLOOKUP($A15,'EV Distribution'!$A$2:$B$7,2,FALSE),0)*('EV Scenarios'!J$2-'EV Scenarios'!J$3)</f>
        <v>24.005889999999997</v>
      </c>
      <c r="K15" s="1">
        <f>'Pc, Winter, S1'!K15*Main!$B$4+_xlfn.IFNA(VLOOKUP($A15,'EV Distribution'!$A$2:$B$7,2,FALSE),0)*('EV Scenarios'!K$2-'EV Scenarios'!K$3)</f>
        <v>36.877658333333329</v>
      </c>
      <c r="L15" s="1">
        <f>'Pc, Winter, S1'!L15*Main!$B$4+_xlfn.IFNA(VLOOKUP($A15,'EV Distribution'!$A$2:$B$7,2,FALSE),0)*('EV Scenarios'!L$2-'EV Scenarios'!L$3)</f>
        <v>35.976836666666664</v>
      </c>
      <c r="M15" s="1">
        <f>'Pc, Winter, S1'!M15*Main!$B$4+_xlfn.IFNA(VLOOKUP($A15,'EV Distribution'!$A$2:$B$7,2,FALSE),0)*('EV Scenarios'!M$2-'EV Scenarios'!M$3)</f>
        <v>34.571621666666665</v>
      </c>
      <c r="N15" s="1">
        <f>'Pc, Winter, S1'!N15*Main!$B$4+_xlfn.IFNA(VLOOKUP($A15,'EV Distribution'!$A$2:$B$7,2,FALSE),0)*('EV Scenarios'!N$2-'EV Scenarios'!N$3)</f>
        <v>32.048823333333331</v>
      </c>
      <c r="O15" s="1">
        <f>'Pc, Winter, S1'!O15*Main!$B$4+_xlfn.IFNA(VLOOKUP($A15,'EV Distribution'!$A$2:$B$7,2,FALSE),0)*('EV Scenarios'!O$2-'EV Scenarios'!O$3)</f>
        <v>30.641403333333333</v>
      </c>
      <c r="P15" s="1">
        <f>'Pc, Winter, S1'!P15*Main!$B$4+_xlfn.IFNA(VLOOKUP($A15,'EV Distribution'!$A$2:$B$7,2,FALSE),0)*('EV Scenarios'!P$2-'EV Scenarios'!P$3)</f>
        <v>29.502831666666669</v>
      </c>
      <c r="Q15" s="1">
        <f>'Pc, Winter, S1'!Q15*Main!$B$4+_xlfn.IFNA(VLOOKUP($A15,'EV Distribution'!$A$2:$B$7,2,FALSE),0)*('EV Scenarios'!Q$2-'EV Scenarios'!Q$3)</f>
        <v>27.843746666666668</v>
      </c>
      <c r="R15" s="1">
        <f>'Pc, Winter, S1'!R15*Main!$B$4+_xlfn.IFNA(VLOOKUP($A15,'EV Distribution'!$A$2:$B$7,2,FALSE),0)*('EV Scenarios'!R$2-'EV Scenarios'!R$3)</f>
        <v>26.955921666666669</v>
      </c>
      <c r="S15" s="1">
        <f>'Pc, Winter, S1'!S15*Main!$B$4+_xlfn.IFNA(VLOOKUP($A15,'EV Distribution'!$A$2:$B$7,2,FALSE),0)*('EV Scenarios'!S$2-'EV Scenarios'!S$3)</f>
        <v>25.779611666666668</v>
      </c>
      <c r="T15" s="1">
        <f>'Pc, Winter, S1'!T15*Main!$B$4+_xlfn.IFNA(VLOOKUP($A15,'EV Distribution'!$A$2:$B$7,2,FALSE),0)*('EV Scenarios'!T$2-'EV Scenarios'!T$3)</f>
        <v>15.774903333333334</v>
      </c>
      <c r="U15" s="1">
        <f>'Pc, Winter, S1'!U15*Main!$B$4+_xlfn.IFNA(VLOOKUP($A15,'EV Distribution'!$A$2:$B$7,2,FALSE),0)*('EV Scenarios'!U$2-'EV Scenarios'!U$3)</f>
        <v>16.504494999999999</v>
      </c>
      <c r="V15" s="1">
        <f>'Pc, Winter, S1'!V15*Main!$B$4+_xlfn.IFNA(VLOOKUP($A15,'EV Distribution'!$A$2:$B$7,2,FALSE),0)*('EV Scenarios'!V$2-'EV Scenarios'!V$3)</f>
        <v>17.396668333333331</v>
      </c>
      <c r="W15" s="1">
        <f>'Pc, Winter, S1'!W15*Main!$B$4+_xlfn.IFNA(VLOOKUP($A15,'EV Distribution'!$A$2:$B$7,2,FALSE),0)*('EV Scenarios'!W$2-'EV Scenarios'!W$3)</f>
        <v>18.380775</v>
      </c>
      <c r="X15" s="1">
        <f>'Pc, Winter, S1'!X15*Main!$B$4+_xlfn.IFNA(VLOOKUP($A15,'EV Distribution'!$A$2:$B$7,2,FALSE),0)*('EV Scenarios'!X$2-'EV Scenarios'!X$3)</f>
        <v>19.581854999999997</v>
      </c>
      <c r="Y15" s="1">
        <f>'Pc, Winter, S1'!Y15*Main!$B$4+_xlfn.IFNA(VLOOKUP($A15,'EV Distribution'!$A$2:$B$7,2,FALSE),0)*('EV Scenarios'!Y$2-'EV Scenarios'!Y$3)</f>
        <v>21.350911666666665</v>
      </c>
    </row>
    <row r="16" spans="1:25" x14ac:dyDescent="0.3">
      <c r="A16">
        <v>21</v>
      </c>
      <c r="B16" s="1">
        <f>'Pc, Winter, S1'!B16*Main!$B$4+_xlfn.IFNA(VLOOKUP($A16,'EV Distribution'!$A$2:$B$7,2,FALSE),0)*('EV Scenarios'!B$2-'EV Scenarios'!B$3)</f>
        <v>0</v>
      </c>
      <c r="C16" s="1">
        <f>'Pc, Winter, S1'!C16*Main!$B$4+_xlfn.IFNA(VLOOKUP($A16,'EV Distribution'!$A$2:$B$7,2,FALSE),0)*('EV Scenarios'!C$2-'EV Scenarios'!C$3)</f>
        <v>0</v>
      </c>
      <c r="D16" s="1">
        <f>'Pc, Winter, S1'!D16*Main!$B$4+_xlfn.IFNA(VLOOKUP($A16,'EV Distribution'!$A$2:$B$7,2,FALSE),0)*('EV Scenarios'!D$2-'EV Scenarios'!D$3)</f>
        <v>0</v>
      </c>
      <c r="E16" s="1">
        <f>'Pc, Winter, S1'!E16*Main!$B$4+_xlfn.IFNA(VLOOKUP($A16,'EV Distribution'!$A$2:$B$7,2,FALSE),0)*('EV Scenarios'!E$2-'EV Scenarios'!E$3)</f>
        <v>0</v>
      </c>
      <c r="F16" s="1">
        <f>'Pc, Winter, S1'!F16*Main!$B$4+_xlfn.IFNA(VLOOKUP($A16,'EV Distribution'!$A$2:$B$7,2,FALSE),0)*('EV Scenarios'!F$2-'EV Scenarios'!F$3)</f>
        <v>0</v>
      </c>
      <c r="G16" s="1">
        <f>'Pc, Winter, S1'!G16*Main!$B$4+_xlfn.IFNA(VLOOKUP($A16,'EV Distribution'!$A$2:$B$7,2,FALSE),0)*('EV Scenarios'!G$2-'EV Scenarios'!G$3)</f>
        <v>0</v>
      </c>
      <c r="H16" s="1">
        <f>'Pc, Winter, S1'!H16*Main!$B$4+_xlfn.IFNA(VLOOKUP($A16,'EV Distribution'!$A$2:$B$7,2,FALSE),0)*('EV Scenarios'!H$2-'EV Scenarios'!H$3)</f>
        <v>0</v>
      </c>
      <c r="I16" s="1">
        <f>'Pc, Winter, S1'!I16*Main!$B$4+_xlfn.IFNA(VLOOKUP($A16,'EV Distribution'!$A$2:$B$7,2,FALSE),0)*('EV Scenarios'!I$2-'EV Scenarios'!I$3)</f>
        <v>0</v>
      </c>
      <c r="J16" s="1">
        <f>'Pc, Winter, S1'!J16*Main!$B$4+_xlfn.IFNA(VLOOKUP($A16,'EV Distribution'!$A$2:$B$7,2,FALSE),0)*('EV Scenarios'!J$2-'EV Scenarios'!J$3)</f>
        <v>0</v>
      </c>
      <c r="K16" s="1">
        <f>'Pc, Winter, S1'!K16*Main!$B$4+_xlfn.IFNA(VLOOKUP($A16,'EV Distribution'!$A$2:$B$7,2,FALSE),0)*('EV Scenarios'!K$2-'EV Scenarios'!K$3)</f>
        <v>0</v>
      </c>
      <c r="L16" s="1">
        <f>'Pc, Winter, S1'!L16*Main!$B$4+_xlfn.IFNA(VLOOKUP($A16,'EV Distribution'!$A$2:$B$7,2,FALSE),0)*('EV Scenarios'!L$2-'EV Scenarios'!L$3)</f>
        <v>0</v>
      </c>
      <c r="M16" s="1">
        <f>'Pc, Winter, S1'!M16*Main!$B$4+_xlfn.IFNA(VLOOKUP($A16,'EV Distribution'!$A$2:$B$7,2,FALSE),0)*('EV Scenarios'!M$2-'EV Scenarios'!M$3)</f>
        <v>0</v>
      </c>
      <c r="N16" s="1">
        <f>'Pc, Winter, S1'!N16*Main!$B$4+_xlfn.IFNA(VLOOKUP($A16,'EV Distribution'!$A$2:$B$7,2,FALSE),0)*('EV Scenarios'!N$2-'EV Scenarios'!N$3)</f>
        <v>0</v>
      </c>
      <c r="O16" s="1">
        <f>'Pc, Winter, S1'!O16*Main!$B$4+_xlfn.IFNA(VLOOKUP($A16,'EV Distribution'!$A$2:$B$7,2,FALSE),0)*('EV Scenarios'!O$2-'EV Scenarios'!O$3)</f>
        <v>0</v>
      </c>
      <c r="P16" s="1">
        <f>'Pc, Winter, S1'!P16*Main!$B$4+_xlfn.IFNA(VLOOKUP($A16,'EV Distribution'!$A$2:$B$7,2,FALSE),0)*('EV Scenarios'!P$2-'EV Scenarios'!P$3)</f>
        <v>0</v>
      </c>
      <c r="Q16" s="1">
        <f>'Pc, Winter, S1'!Q16*Main!$B$4+_xlfn.IFNA(VLOOKUP($A16,'EV Distribution'!$A$2:$B$7,2,FALSE),0)*('EV Scenarios'!Q$2-'EV Scenarios'!Q$3)</f>
        <v>0</v>
      </c>
      <c r="R16" s="1">
        <f>'Pc, Winter, S1'!R16*Main!$B$4+_xlfn.IFNA(VLOOKUP($A16,'EV Distribution'!$A$2:$B$7,2,FALSE),0)*('EV Scenarios'!R$2-'EV Scenarios'!R$3)</f>
        <v>0</v>
      </c>
      <c r="S16" s="1">
        <f>'Pc, Winter, S1'!S16*Main!$B$4+_xlfn.IFNA(VLOOKUP($A16,'EV Distribution'!$A$2:$B$7,2,FALSE),0)*('EV Scenarios'!S$2-'EV Scenarios'!S$3)</f>
        <v>0</v>
      </c>
      <c r="T16" s="1">
        <f>'Pc, Winter, S1'!T16*Main!$B$4+_xlfn.IFNA(VLOOKUP($A16,'EV Distribution'!$A$2:$B$7,2,FALSE),0)*('EV Scenarios'!T$2-'EV Scenarios'!T$3)</f>
        <v>0</v>
      </c>
      <c r="U16" s="1">
        <f>'Pc, Winter, S1'!U16*Main!$B$4+_xlfn.IFNA(VLOOKUP($A16,'EV Distribution'!$A$2:$B$7,2,FALSE),0)*('EV Scenarios'!U$2-'EV Scenarios'!U$3)</f>
        <v>0</v>
      </c>
      <c r="V16" s="1">
        <f>'Pc, Winter, S1'!V16*Main!$B$4+_xlfn.IFNA(VLOOKUP($A16,'EV Distribution'!$A$2:$B$7,2,FALSE),0)*('EV Scenarios'!V$2-'EV Scenarios'!V$3)</f>
        <v>0</v>
      </c>
      <c r="W16" s="1">
        <f>'Pc, Winter, S1'!W16*Main!$B$4+_xlfn.IFNA(VLOOKUP($A16,'EV Distribution'!$A$2:$B$7,2,FALSE),0)*('EV Scenarios'!W$2-'EV Scenarios'!W$3)</f>
        <v>0</v>
      </c>
      <c r="X16" s="1">
        <f>'Pc, Winter, S1'!X16*Main!$B$4+_xlfn.IFNA(VLOOKUP($A16,'EV Distribution'!$A$2:$B$7,2,FALSE),0)*('EV Scenarios'!X$2-'EV Scenarios'!X$3)</f>
        <v>0</v>
      </c>
      <c r="Y16" s="1">
        <f>'Pc, Winter, S1'!Y16*Main!$B$4+_xlfn.IFNA(VLOOKUP($A16,'EV Distribution'!$A$2:$B$7,2,FALSE),0)*('EV Scenarios'!Y$2-'EV Scenarios'!Y$3)</f>
        <v>0</v>
      </c>
    </row>
    <row r="17" spans="1:25" x14ac:dyDescent="0.3">
      <c r="A17">
        <v>26</v>
      </c>
      <c r="B17" s="1">
        <f>'Pc, Winter, S1'!B17*Main!$B$4+_xlfn.IFNA(VLOOKUP($A17,'EV Distribution'!$A$2:$B$7,2,FALSE),0)*('EV Scenarios'!B$2-'EV Scenarios'!B$3)</f>
        <v>0</v>
      </c>
      <c r="C17" s="1">
        <f>'Pc, Winter, S1'!C17*Main!$B$4+_xlfn.IFNA(VLOOKUP($A17,'EV Distribution'!$A$2:$B$7,2,FALSE),0)*('EV Scenarios'!C$2-'EV Scenarios'!C$3)</f>
        <v>0</v>
      </c>
      <c r="D17" s="1">
        <f>'Pc, Winter, S1'!D17*Main!$B$4+_xlfn.IFNA(VLOOKUP($A17,'EV Distribution'!$A$2:$B$7,2,FALSE),0)*('EV Scenarios'!D$2-'EV Scenarios'!D$3)</f>
        <v>0</v>
      </c>
      <c r="E17" s="1">
        <f>'Pc, Winter, S1'!E17*Main!$B$4+_xlfn.IFNA(VLOOKUP($A17,'EV Distribution'!$A$2:$B$7,2,FALSE),0)*('EV Scenarios'!E$2-'EV Scenarios'!E$3)</f>
        <v>0</v>
      </c>
      <c r="F17" s="1">
        <f>'Pc, Winter, S1'!F17*Main!$B$4+_xlfn.IFNA(VLOOKUP($A17,'EV Distribution'!$A$2:$B$7,2,FALSE),0)*('EV Scenarios'!F$2-'EV Scenarios'!F$3)</f>
        <v>0</v>
      </c>
      <c r="G17" s="1">
        <f>'Pc, Winter, S1'!G17*Main!$B$4+_xlfn.IFNA(VLOOKUP($A17,'EV Distribution'!$A$2:$B$7,2,FALSE),0)*('EV Scenarios'!G$2-'EV Scenarios'!G$3)</f>
        <v>0</v>
      </c>
      <c r="H17" s="1">
        <f>'Pc, Winter, S1'!H17*Main!$B$4+_xlfn.IFNA(VLOOKUP($A17,'EV Distribution'!$A$2:$B$7,2,FALSE),0)*('EV Scenarios'!H$2-'EV Scenarios'!H$3)</f>
        <v>0</v>
      </c>
      <c r="I17" s="1">
        <f>'Pc, Winter, S1'!I17*Main!$B$4+_xlfn.IFNA(VLOOKUP($A17,'EV Distribution'!$A$2:$B$7,2,FALSE),0)*('EV Scenarios'!I$2-'EV Scenarios'!I$3)</f>
        <v>0</v>
      </c>
      <c r="J17" s="1">
        <f>'Pc, Winter, S1'!J17*Main!$B$4+_xlfn.IFNA(VLOOKUP($A17,'EV Distribution'!$A$2:$B$7,2,FALSE),0)*('EV Scenarios'!J$2-'EV Scenarios'!J$3)</f>
        <v>0</v>
      </c>
      <c r="K17" s="1">
        <f>'Pc, Winter, S1'!K17*Main!$B$4+_xlfn.IFNA(VLOOKUP($A17,'EV Distribution'!$A$2:$B$7,2,FALSE),0)*('EV Scenarios'!K$2-'EV Scenarios'!K$3)</f>
        <v>0</v>
      </c>
      <c r="L17" s="1">
        <f>'Pc, Winter, S1'!L17*Main!$B$4+_xlfn.IFNA(VLOOKUP($A17,'EV Distribution'!$A$2:$B$7,2,FALSE),0)*('EV Scenarios'!L$2-'EV Scenarios'!L$3)</f>
        <v>0</v>
      </c>
      <c r="M17" s="1">
        <f>'Pc, Winter, S1'!M17*Main!$B$4+_xlfn.IFNA(VLOOKUP($A17,'EV Distribution'!$A$2:$B$7,2,FALSE),0)*('EV Scenarios'!M$2-'EV Scenarios'!M$3)</f>
        <v>0</v>
      </c>
      <c r="N17" s="1">
        <f>'Pc, Winter, S1'!N17*Main!$B$4+_xlfn.IFNA(VLOOKUP($A17,'EV Distribution'!$A$2:$B$7,2,FALSE),0)*('EV Scenarios'!N$2-'EV Scenarios'!N$3)</f>
        <v>0</v>
      </c>
      <c r="O17" s="1">
        <f>'Pc, Winter, S1'!O17*Main!$B$4+_xlfn.IFNA(VLOOKUP($A17,'EV Distribution'!$A$2:$B$7,2,FALSE),0)*('EV Scenarios'!O$2-'EV Scenarios'!O$3)</f>
        <v>0</v>
      </c>
      <c r="P17" s="1">
        <f>'Pc, Winter, S1'!P17*Main!$B$4+_xlfn.IFNA(VLOOKUP($A17,'EV Distribution'!$A$2:$B$7,2,FALSE),0)*('EV Scenarios'!P$2-'EV Scenarios'!P$3)</f>
        <v>0</v>
      </c>
      <c r="Q17" s="1">
        <f>'Pc, Winter, S1'!Q17*Main!$B$4+_xlfn.IFNA(VLOOKUP($A17,'EV Distribution'!$A$2:$B$7,2,FALSE),0)*('EV Scenarios'!Q$2-'EV Scenarios'!Q$3)</f>
        <v>0</v>
      </c>
      <c r="R17" s="1">
        <f>'Pc, Winter, S1'!R17*Main!$B$4+_xlfn.IFNA(VLOOKUP($A17,'EV Distribution'!$A$2:$B$7,2,FALSE),0)*('EV Scenarios'!R$2-'EV Scenarios'!R$3)</f>
        <v>0</v>
      </c>
      <c r="S17" s="1">
        <f>'Pc, Winter, S1'!S17*Main!$B$4+_xlfn.IFNA(VLOOKUP($A17,'EV Distribution'!$A$2:$B$7,2,FALSE),0)*('EV Scenarios'!S$2-'EV Scenarios'!S$3)</f>
        <v>0</v>
      </c>
      <c r="T17" s="1">
        <f>'Pc, Winter, S1'!T17*Main!$B$4+_xlfn.IFNA(VLOOKUP($A17,'EV Distribution'!$A$2:$B$7,2,FALSE),0)*('EV Scenarios'!T$2-'EV Scenarios'!T$3)</f>
        <v>0</v>
      </c>
      <c r="U17" s="1">
        <f>'Pc, Winter, S1'!U17*Main!$B$4+_xlfn.IFNA(VLOOKUP($A17,'EV Distribution'!$A$2:$B$7,2,FALSE),0)*('EV Scenarios'!U$2-'EV Scenarios'!U$3)</f>
        <v>0</v>
      </c>
      <c r="V17" s="1">
        <f>'Pc, Winter, S1'!V17*Main!$B$4+_xlfn.IFNA(VLOOKUP($A17,'EV Distribution'!$A$2:$B$7,2,FALSE),0)*('EV Scenarios'!V$2-'EV Scenarios'!V$3)</f>
        <v>0</v>
      </c>
      <c r="W17" s="1">
        <f>'Pc, Winter, S1'!W17*Main!$B$4+_xlfn.IFNA(VLOOKUP($A17,'EV Distribution'!$A$2:$B$7,2,FALSE),0)*('EV Scenarios'!W$2-'EV Scenarios'!W$3)</f>
        <v>0</v>
      </c>
      <c r="X17" s="1">
        <f>'Pc, Winter, S1'!X17*Main!$B$4+_xlfn.IFNA(VLOOKUP($A17,'EV Distribution'!$A$2:$B$7,2,FALSE),0)*('EV Scenarios'!X$2-'EV Scenarios'!X$3)</f>
        <v>0</v>
      </c>
      <c r="Y17" s="1">
        <f>'Pc, Winter, S1'!Y17*Main!$B$4+_xlfn.IFNA(VLOOKUP($A17,'EV Distribution'!$A$2:$B$7,2,FALSE),0)*('EV Scenarios'!Y$2-'EV Scenarios'!Y$3)</f>
        <v>0</v>
      </c>
    </row>
    <row r="18" spans="1:25" x14ac:dyDescent="0.3">
      <c r="A18">
        <v>30</v>
      </c>
      <c r="B18" s="1">
        <f>'Pc, Winter, S1'!B18*Main!$B$4+_xlfn.IFNA(VLOOKUP($A18,'EV Distribution'!$A$2:$B$7,2,FALSE),0)*('EV Scenarios'!B$2-'EV Scenarios'!B$3)</f>
        <v>0</v>
      </c>
      <c r="C18" s="1">
        <f>'Pc, Winter, S1'!C18*Main!$B$4+_xlfn.IFNA(VLOOKUP($A18,'EV Distribution'!$A$2:$B$7,2,FALSE),0)*('EV Scenarios'!C$2-'EV Scenarios'!C$3)</f>
        <v>0</v>
      </c>
      <c r="D18" s="1">
        <f>'Pc, Winter, S1'!D18*Main!$B$4+_xlfn.IFNA(VLOOKUP($A18,'EV Distribution'!$A$2:$B$7,2,FALSE),0)*('EV Scenarios'!D$2-'EV Scenarios'!D$3)</f>
        <v>0</v>
      </c>
      <c r="E18" s="1">
        <f>'Pc, Winter, S1'!E18*Main!$B$4+_xlfn.IFNA(VLOOKUP($A18,'EV Distribution'!$A$2:$B$7,2,FALSE),0)*('EV Scenarios'!E$2-'EV Scenarios'!E$3)</f>
        <v>0</v>
      </c>
      <c r="F18" s="1">
        <f>'Pc, Winter, S1'!F18*Main!$B$4+_xlfn.IFNA(VLOOKUP($A18,'EV Distribution'!$A$2:$B$7,2,FALSE),0)*('EV Scenarios'!F$2-'EV Scenarios'!F$3)</f>
        <v>0</v>
      </c>
      <c r="G18" s="1">
        <f>'Pc, Winter, S1'!G18*Main!$B$4+_xlfn.IFNA(VLOOKUP($A18,'EV Distribution'!$A$2:$B$7,2,FALSE),0)*('EV Scenarios'!G$2-'EV Scenarios'!G$3)</f>
        <v>0</v>
      </c>
      <c r="H18" s="1">
        <f>'Pc, Winter, S1'!H18*Main!$B$4+_xlfn.IFNA(VLOOKUP($A18,'EV Distribution'!$A$2:$B$7,2,FALSE),0)*('EV Scenarios'!H$2-'EV Scenarios'!H$3)</f>
        <v>0</v>
      </c>
      <c r="I18" s="1">
        <f>'Pc, Winter, S1'!I18*Main!$B$4+_xlfn.IFNA(VLOOKUP($A18,'EV Distribution'!$A$2:$B$7,2,FALSE),0)*('EV Scenarios'!I$2-'EV Scenarios'!I$3)</f>
        <v>0</v>
      </c>
      <c r="J18" s="1">
        <f>'Pc, Winter, S1'!J18*Main!$B$4+_xlfn.IFNA(VLOOKUP($A18,'EV Distribution'!$A$2:$B$7,2,FALSE),0)*('EV Scenarios'!J$2-'EV Scenarios'!J$3)</f>
        <v>0</v>
      </c>
      <c r="K18" s="1">
        <f>'Pc, Winter, S1'!K18*Main!$B$4+_xlfn.IFNA(VLOOKUP($A18,'EV Distribution'!$A$2:$B$7,2,FALSE),0)*('EV Scenarios'!K$2-'EV Scenarios'!K$3)</f>
        <v>0</v>
      </c>
      <c r="L18" s="1">
        <f>'Pc, Winter, S1'!L18*Main!$B$4+_xlfn.IFNA(VLOOKUP($A18,'EV Distribution'!$A$2:$B$7,2,FALSE),0)*('EV Scenarios'!L$2-'EV Scenarios'!L$3)</f>
        <v>0</v>
      </c>
      <c r="M18" s="1">
        <f>'Pc, Winter, S1'!M18*Main!$B$4+_xlfn.IFNA(VLOOKUP($A18,'EV Distribution'!$A$2:$B$7,2,FALSE),0)*('EV Scenarios'!M$2-'EV Scenarios'!M$3)</f>
        <v>0</v>
      </c>
      <c r="N18" s="1">
        <f>'Pc, Winter, S1'!N18*Main!$B$4+_xlfn.IFNA(VLOOKUP($A18,'EV Distribution'!$A$2:$B$7,2,FALSE),0)*('EV Scenarios'!N$2-'EV Scenarios'!N$3)</f>
        <v>0</v>
      </c>
      <c r="O18" s="1">
        <f>'Pc, Winter, S1'!O18*Main!$B$4+_xlfn.IFNA(VLOOKUP($A18,'EV Distribution'!$A$2:$B$7,2,FALSE),0)*('EV Scenarios'!O$2-'EV Scenarios'!O$3)</f>
        <v>0</v>
      </c>
      <c r="P18" s="1">
        <f>'Pc, Winter, S1'!P18*Main!$B$4+_xlfn.IFNA(VLOOKUP($A18,'EV Distribution'!$A$2:$B$7,2,FALSE),0)*('EV Scenarios'!P$2-'EV Scenarios'!P$3)</f>
        <v>0</v>
      </c>
      <c r="Q18" s="1">
        <f>'Pc, Winter, S1'!Q18*Main!$B$4+_xlfn.IFNA(VLOOKUP($A18,'EV Distribution'!$A$2:$B$7,2,FALSE),0)*('EV Scenarios'!Q$2-'EV Scenarios'!Q$3)</f>
        <v>0</v>
      </c>
      <c r="R18" s="1">
        <f>'Pc, Winter, S1'!R18*Main!$B$4+_xlfn.IFNA(VLOOKUP($A18,'EV Distribution'!$A$2:$B$7,2,FALSE),0)*('EV Scenarios'!R$2-'EV Scenarios'!R$3)</f>
        <v>0</v>
      </c>
      <c r="S18" s="1">
        <f>'Pc, Winter, S1'!S18*Main!$B$4+_xlfn.IFNA(VLOOKUP($A18,'EV Distribution'!$A$2:$B$7,2,FALSE),0)*('EV Scenarios'!S$2-'EV Scenarios'!S$3)</f>
        <v>0</v>
      </c>
      <c r="T18" s="1">
        <f>'Pc, Winter, S1'!T18*Main!$B$4+_xlfn.IFNA(VLOOKUP($A18,'EV Distribution'!$A$2:$B$7,2,FALSE),0)*('EV Scenarios'!T$2-'EV Scenarios'!T$3)</f>
        <v>0</v>
      </c>
      <c r="U18" s="1">
        <f>'Pc, Winter, S1'!U18*Main!$B$4+_xlfn.IFNA(VLOOKUP($A18,'EV Distribution'!$A$2:$B$7,2,FALSE),0)*('EV Scenarios'!U$2-'EV Scenarios'!U$3)</f>
        <v>0</v>
      </c>
      <c r="V18" s="1">
        <f>'Pc, Winter, S1'!V18*Main!$B$4+_xlfn.IFNA(VLOOKUP($A18,'EV Distribution'!$A$2:$B$7,2,FALSE),0)*('EV Scenarios'!V$2-'EV Scenarios'!V$3)</f>
        <v>0</v>
      </c>
      <c r="W18" s="1">
        <f>'Pc, Winter, S1'!W18*Main!$B$4+_xlfn.IFNA(VLOOKUP($A18,'EV Distribution'!$A$2:$B$7,2,FALSE),0)*('EV Scenarios'!W$2-'EV Scenarios'!W$3)</f>
        <v>0</v>
      </c>
      <c r="X18" s="1">
        <f>'Pc, Winter, S1'!X18*Main!$B$4+_xlfn.IFNA(VLOOKUP($A18,'EV Distribution'!$A$2:$B$7,2,FALSE),0)*('EV Scenarios'!X$2-'EV Scenarios'!X$3)</f>
        <v>0</v>
      </c>
      <c r="Y18" s="1">
        <f>'Pc, Winter, S1'!Y18*Main!$B$4+_xlfn.IFNA(VLOOKUP($A18,'EV Distribution'!$A$2:$B$7,2,FALSE),0)*('EV Scenarios'!Y$2-'EV Scenarios'!Y$3)</f>
        <v>0</v>
      </c>
    </row>
    <row r="19" spans="1:25" x14ac:dyDescent="0.3">
      <c r="A19">
        <v>35</v>
      </c>
      <c r="B19" s="1">
        <f>'Pc, Winter, S1'!B19*Main!$B$4+_xlfn.IFNA(VLOOKUP($A19,'EV Distribution'!$A$2:$B$7,2,FALSE),0)*('EV Scenarios'!B$2-'EV Scenarios'!B$3)</f>
        <v>0</v>
      </c>
      <c r="C19" s="1">
        <f>'Pc, Winter, S1'!C19*Main!$B$4+_xlfn.IFNA(VLOOKUP($A19,'EV Distribution'!$A$2:$B$7,2,FALSE),0)*('EV Scenarios'!C$2-'EV Scenarios'!C$3)</f>
        <v>0</v>
      </c>
      <c r="D19" s="1">
        <f>'Pc, Winter, S1'!D19*Main!$B$4+_xlfn.IFNA(VLOOKUP($A19,'EV Distribution'!$A$2:$B$7,2,FALSE),0)*('EV Scenarios'!D$2-'EV Scenarios'!D$3)</f>
        <v>0</v>
      </c>
      <c r="E19" s="1">
        <f>'Pc, Winter, S1'!E19*Main!$B$4+_xlfn.IFNA(VLOOKUP($A19,'EV Distribution'!$A$2:$B$7,2,FALSE),0)*('EV Scenarios'!E$2-'EV Scenarios'!E$3)</f>
        <v>0</v>
      </c>
      <c r="F19" s="1">
        <f>'Pc, Winter, S1'!F19*Main!$B$4+_xlfn.IFNA(VLOOKUP($A19,'EV Distribution'!$A$2:$B$7,2,FALSE),0)*('EV Scenarios'!F$2-'EV Scenarios'!F$3)</f>
        <v>0</v>
      </c>
      <c r="G19" s="1">
        <f>'Pc, Winter, S1'!G19*Main!$B$4+_xlfn.IFNA(VLOOKUP($A19,'EV Distribution'!$A$2:$B$7,2,FALSE),0)*('EV Scenarios'!G$2-'EV Scenarios'!G$3)</f>
        <v>0</v>
      </c>
      <c r="H19" s="1">
        <f>'Pc, Winter, S1'!H19*Main!$B$4+_xlfn.IFNA(VLOOKUP($A19,'EV Distribution'!$A$2:$B$7,2,FALSE),0)*('EV Scenarios'!H$2-'EV Scenarios'!H$3)</f>
        <v>0</v>
      </c>
      <c r="I19" s="1">
        <f>'Pc, Winter, S1'!I19*Main!$B$4+_xlfn.IFNA(VLOOKUP($A19,'EV Distribution'!$A$2:$B$7,2,FALSE),0)*('EV Scenarios'!I$2-'EV Scenarios'!I$3)</f>
        <v>0</v>
      </c>
      <c r="J19" s="1">
        <f>'Pc, Winter, S1'!J19*Main!$B$4+_xlfn.IFNA(VLOOKUP($A19,'EV Distribution'!$A$2:$B$7,2,FALSE),0)*('EV Scenarios'!J$2-'EV Scenarios'!J$3)</f>
        <v>0</v>
      </c>
      <c r="K19" s="1">
        <f>'Pc, Winter, S1'!K19*Main!$B$4+_xlfn.IFNA(VLOOKUP($A19,'EV Distribution'!$A$2:$B$7,2,FALSE),0)*('EV Scenarios'!K$2-'EV Scenarios'!K$3)</f>
        <v>0</v>
      </c>
      <c r="L19" s="1">
        <f>'Pc, Winter, S1'!L19*Main!$B$4+_xlfn.IFNA(VLOOKUP($A19,'EV Distribution'!$A$2:$B$7,2,FALSE),0)*('EV Scenarios'!L$2-'EV Scenarios'!L$3)</f>
        <v>0</v>
      </c>
      <c r="M19" s="1">
        <f>'Pc, Winter, S1'!M19*Main!$B$4+_xlfn.IFNA(VLOOKUP($A19,'EV Distribution'!$A$2:$B$7,2,FALSE),0)*('EV Scenarios'!M$2-'EV Scenarios'!M$3)</f>
        <v>0</v>
      </c>
      <c r="N19" s="1">
        <f>'Pc, Winter, S1'!N19*Main!$B$4+_xlfn.IFNA(VLOOKUP($A19,'EV Distribution'!$A$2:$B$7,2,FALSE),0)*('EV Scenarios'!N$2-'EV Scenarios'!N$3)</f>
        <v>0</v>
      </c>
      <c r="O19" s="1">
        <f>'Pc, Winter, S1'!O19*Main!$B$4+_xlfn.IFNA(VLOOKUP($A19,'EV Distribution'!$A$2:$B$7,2,FALSE),0)*('EV Scenarios'!O$2-'EV Scenarios'!O$3)</f>
        <v>0</v>
      </c>
      <c r="P19" s="1">
        <f>'Pc, Winter, S1'!P19*Main!$B$4+_xlfn.IFNA(VLOOKUP($A19,'EV Distribution'!$A$2:$B$7,2,FALSE),0)*('EV Scenarios'!P$2-'EV Scenarios'!P$3)</f>
        <v>0</v>
      </c>
      <c r="Q19" s="1">
        <f>'Pc, Winter, S1'!Q19*Main!$B$4+_xlfn.IFNA(VLOOKUP($A19,'EV Distribution'!$A$2:$B$7,2,FALSE),0)*('EV Scenarios'!Q$2-'EV Scenarios'!Q$3)</f>
        <v>0</v>
      </c>
      <c r="R19" s="1">
        <f>'Pc, Winter, S1'!R19*Main!$B$4+_xlfn.IFNA(VLOOKUP($A19,'EV Distribution'!$A$2:$B$7,2,FALSE),0)*('EV Scenarios'!R$2-'EV Scenarios'!R$3)</f>
        <v>0</v>
      </c>
      <c r="S19" s="1">
        <f>'Pc, Winter, S1'!S19*Main!$B$4+_xlfn.IFNA(VLOOKUP($A19,'EV Distribution'!$A$2:$B$7,2,FALSE),0)*('EV Scenarios'!S$2-'EV Scenarios'!S$3)</f>
        <v>0</v>
      </c>
      <c r="T19" s="1">
        <f>'Pc, Winter, S1'!T19*Main!$B$4+_xlfn.IFNA(VLOOKUP($A19,'EV Distribution'!$A$2:$B$7,2,FALSE),0)*('EV Scenarios'!T$2-'EV Scenarios'!T$3)</f>
        <v>0</v>
      </c>
      <c r="U19" s="1">
        <f>'Pc, Winter, S1'!U19*Main!$B$4+_xlfn.IFNA(VLOOKUP($A19,'EV Distribution'!$A$2:$B$7,2,FALSE),0)*('EV Scenarios'!U$2-'EV Scenarios'!U$3)</f>
        <v>0</v>
      </c>
      <c r="V19" s="1">
        <f>'Pc, Winter, S1'!V19*Main!$B$4+_xlfn.IFNA(VLOOKUP($A19,'EV Distribution'!$A$2:$B$7,2,FALSE),0)*('EV Scenarios'!V$2-'EV Scenarios'!V$3)</f>
        <v>0</v>
      </c>
      <c r="W19" s="1">
        <f>'Pc, Winter, S1'!W19*Main!$B$4+_xlfn.IFNA(VLOOKUP($A19,'EV Distribution'!$A$2:$B$7,2,FALSE),0)*('EV Scenarios'!W$2-'EV Scenarios'!W$3)</f>
        <v>0</v>
      </c>
      <c r="X19" s="1">
        <f>'Pc, Winter, S1'!X19*Main!$B$4+_xlfn.IFNA(VLOOKUP($A19,'EV Distribution'!$A$2:$B$7,2,FALSE),0)*('EV Scenarios'!X$2-'EV Scenarios'!X$3)</f>
        <v>0</v>
      </c>
      <c r="Y19" s="1">
        <f>'Pc, Winter, S1'!Y19*Main!$B$4+_xlfn.IFNA(VLOOKUP($A19,'EV Distribution'!$A$2:$B$7,2,FALSE),0)*('EV Scenarios'!Y$2-'EV Scenarios'!Y$3)</f>
        <v>0</v>
      </c>
    </row>
    <row r="20" spans="1:25" x14ac:dyDescent="0.3">
      <c r="A20">
        <v>36</v>
      </c>
      <c r="B20" s="1">
        <f>'Pc, Winter, S1'!B20*Main!$B$4+_xlfn.IFNA(VLOOKUP($A20,'EV Distribution'!$A$2:$B$7,2,FALSE),0)*('EV Scenarios'!B$2-'EV Scenarios'!B$3)</f>
        <v>0</v>
      </c>
      <c r="C20" s="1">
        <f>'Pc, Winter, S1'!C20*Main!$B$4+_xlfn.IFNA(VLOOKUP($A20,'EV Distribution'!$A$2:$B$7,2,FALSE),0)*('EV Scenarios'!C$2-'EV Scenarios'!C$3)</f>
        <v>0</v>
      </c>
      <c r="D20" s="1">
        <f>'Pc, Winter, S1'!D20*Main!$B$4+_xlfn.IFNA(VLOOKUP($A20,'EV Distribution'!$A$2:$B$7,2,FALSE),0)*('EV Scenarios'!D$2-'EV Scenarios'!D$3)</f>
        <v>0</v>
      </c>
      <c r="E20" s="1">
        <f>'Pc, Winter, S1'!E20*Main!$B$4+_xlfn.IFNA(VLOOKUP($A20,'EV Distribution'!$A$2:$B$7,2,FALSE),0)*('EV Scenarios'!E$2-'EV Scenarios'!E$3)</f>
        <v>0</v>
      </c>
      <c r="F20" s="1">
        <f>'Pc, Winter, S1'!F20*Main!$B$4+_xlfn.IFNA(VLOOKUP($A20,'EV Distribution'!$A$2:$B$7,2,FALSE),0)*('EV Scenarios'!F$2-'EV Scenarios'!F$3)</f>
        <v>0</v>
      </c>
      <c r="G20" s="1">
        <f>'Pc, Winter, S1'!G20*Main!$B$4+_xlfn.IFNA(VLOOKUP($A20,'EV Distribution'!$A$2:$B$7,2,FALSE),0)*('EV Scenarios'!G$2-'EV Scenarios'!G$3)</f>
        <v>0</v>
      </c>
      <c r="H20" s="1">
        <f>'Pc, Winter, S1'!H20*Main!$B$4+_xlfn.IFNA(VLOOKUP($A20,'EV Distribution'!$A$2:$B$7,2,FALSE),0)*('EV Scenarios'!H$2-'EV Scenarios'!H$3)</f>
        <v>0</v>
      </c>
      <c r="I20" s="1">
        <f>'Pc, Winter, S1'!I20*Main!$B$4+_xlfn.IFNA(VLOOKUP($A20,'EV Distribution'!$A$2:$B$7,2,FALSE),0)*('EV Scenarios'!I$2-'EV Scenarios'!I$3)</f>
        <v>0</v>
      </c>
      <c r="J20" s="1">
        <f>'Pc, Winter, S1'!J20*Main!$B$4+_xlfn.IFNA(VLOOKUP($A20,'EV Distribution'!$A$2:$B$7,2,FALSE),0)*('EV Scenarios'!J$2-'EV Scenarios'!J$3)</f>
        <v>0</v>
      </c>
      <c r="K20" s="1">
        <f>'Pc, Winter, S1'!K20*Main!$B$4+_xlfn.IFNA(VLOOKUP($A20,'EV Distribution'!$A$2:$B$7,2,FALSE),0)*('EV Scenarios'!K$2-'EV Scenarios'!K$3)</f>
        <v>0</v>
      </c>
      <c r="L20" s="1">
        <f>'Pc, Winter, S1'!L20*Main!$B$4+_xlfn.IFNA(VLOOKUP($A20,'EV Distribution'!$A$2:$B$7,2,FALSE),0)*('EV Scenarios'!L$2-'EV Scenarios'!L$3)</f>
        <v>0</v>
      </c>
      <c r="M20" s="1">
        <f>'Pc, Winter, S1'!M20*Main!$B$4+_xlfn.IFNA(VLOOKUP($A20,'EV Distribution'!$A$2:$B$7,2,FALSE),0)*('EV Scenarios'!M$2-'EV Scenarios'!M$3)</f>
        <v>0</v>
      </c>
      <c r="N20" s="1">
        <f>'Pc, Winter, S1'!N20*Main!$B$4+_xlfn.IFNA(VLOOKUP($A20,'EV Distribution'!$A$2:$B$7,2,FALSE),0)*('EV Scenarios'!N$2-'EV Scenarios'!N$3)</f>
        <v>0</v>
      </c>
      <c r="O20" s="1">
        <f>'Pc, Winter, S1'!O20*Main!$B$4+_xlfn.IFNA(VLOOKUP($A20,'EV Distribution'!$A$2:$B$7,2,FALSE),0)*('EV Scenarios'!O$2-'EV Scenarios'!O$3)</f>
        <v>0</v>
      </c>
      <c r="P20" s="1">
        <f>'Pc, Winter, S1'!P20*Main!$B$4+_xlfn.IFNA(VLOOKUP($A20,'EV Distribution'!$A$2:$B$7,2,FALSE),0)*('EV Scenarios'!P$2-'EV Scenarios'!P$3)</f>
        <v>0</v>
      </c>
      <c r="Q20" s="1">
        <f>'Pc, Winter, S1'!Q20*Main!$B$4+_xlfn.IFNA(VLOOKUP($A20,'EV Distribution'!$A$2:$B$7,2,FALSE),0)*('EV Scenarios'!Q$2-'EV Scenarios'!Q$3)</f>
        <v>0</v>
      </c>
      <c r="R20" s="1">
        <f>'Pc, Winter, S1'!R20*Main!$B$4+_xlfn.IFNA(VLOOKUP($A20,'EV Distribution'!$A$2:$B$7,2,FALSE),0)*('EV Scenarios'!R$2-'EV Scenarios'!R$3)</f>
        <v>0</v>
      </c>
      <c r="S20" s="1">
        <f>'Pc, Winter, S1'!S20*Main!$B$4+_xlfn.IFNA(VLOOKUP($A20,'EV Distribution'!$A$2:$B$7,2,FALSE),0)*('EV Scenarios'!S$2-'EV Scenarios'!S$3)</f>
        <v>0</v>
      </c>
      <c r="T20" s="1">
        <f>'Pc, Winter, S1'!T20*Main!$B$4+_xlfn.IFNA(VLOOKUP($A20,'EV Distribution'!$A$2:$B$7,2,FALSE),0)*('EV Scenarios'!T$2-'EV Scenarios'!T$3)</f>
        <v>0</v>
      </c>
      <c r="U20" s="1">
        <f>'Pc, Winter, S1'!U20*Main!$B$4+_xlfn.IFNA(VLOOKUP($A20,'EV Distribution'!$A$2:$B$7,2,FALSE),0)*('EV Scenarios'!U$2-'EV Scenarios'!U$3)</f>
        <v>0</v>
      </c>
      <c r="V20" s="1">
        <f>'Pc, Winter, S1'!V20*Main!$B$4+_xlfn.IFNA(VLOOKUP($A20,'EV Distribution'!$A$2:$B$7,2,FALSE),0)*('EV Scenarios'!V$2-'EV Scenarios'!V$3)</f>
        <v>0</v>
      </c>
      <c r="W20" s="1">
        <f>'Pc, Winter, S1'!W20*Main!$B$4+_xlfn.IFNA(VLOOKUP($A20,'EV Distribution'!$A$2:$B$7,2,FALSE),0)*('EV Scenarios'!W$2-'EV Scenarios'!W$3)</f>
        <v>0</v>
      </c>
      <c r="X20" s="1">
        <f>'Pc, Winter, S1'!X20*Main!$B$4+_xlfn.IFNA(VLOOKUP($A20,'EV Distribution'!$A$2:$B$7,2,FALSE),0)*('EV Scenarios'!X$2-'EV Scenarios'!X$3)</f>
        <v>0</v>
      </c>
      <c r="Y20" s="1">
        <f>'Pc, Winter, S1'!Y20*Main!$B$4+_xlfn.IFNA(VLOOKUP($A20,'EV Distribution'!$A$2:$B$7,2,FALSE),0)*('EV Scenarios'!Y$2-'EV Scenarios'!Y$3)</f>
        <v>0</v>
      </c>
    </row>
    <row r="21" spans="1:25" x14ac:dyDescent="0.3">
      <c r="A21">
        <v>42</v>
      </c>
      <c r="B21" s="1">
        <f>'Pc, Winter, S1'!B21*Main!$B$4+_xlfn.IFNA(VLOOKUP($A21,'EV Distribution'!$A$2:$B$7,2,FALSE),0)*('EV Scenarios'!B$2-'EV Scenarios'!B$3)</f>
        <v>0</v>
      </c>
      <c r="C21" s="1">
        <f>'Pc, Winter, S1'!C21*Main!$B$4+_xlfn.IFNA(VLOOKUP($A21,'EV Distribution'!$A$2:$B$7,2,FALSE),0)*('EV Scenarios'!C$2-'EV Scenarios'!C$3)</f>
        <v>0</v>
      </c>
      <c r="D21" s="1">
        <f>'Pc, Winter, S1'!D21*Main!$B$4+_xlfn.IFNA(VLOOKUP($A21,'EV Distribution'!$A$2:$B$7,2,FALSE),0)*('EV Scenarios'!D$2-'EV Scenarios'!D$3)</f>
        <v>0</v>
      </c>
      <c r="E21" s="1">
        <f>'Pc, Winter, S1'!E21*Main!$B$4+_xlfn.IFNA(VLOOKUP($A21,'EV Distribution'!$A$2:$B$7,2,FALSE),0)*('EV Scenarios'!E$2-'EV Scenarios'!E$3)</f>
        <v>0</v>
      </c>
      <c r="F21" s="1">
        <f>'Pc, Winter, S1'!F21*Main!$B$4+_xlfn.IFNA(VLOOKUP($A21,'EV Distribution'!$A$2:$B$7,2,FALSE),0)*('EV Scenarios'!F$2-'EV Scenarios'!F$3)</f>
        <v>0</v>
      </c>
      <c r="G21" s="1">
        <f>'Pc, Winter, S1'!G21*Main!$B$4+_xlfn.IFNA(VLOOKUP($A21,'EV Distribution'!$A$2:$B$7,2,FALSE),0)*('EV Scenarios'!G$2-'EV Scenarios'!G$3)</f>
        <v>0</v>
      </c>
      <c r="H21" s="1">
        <f>'Pc, Winter, S1'!H21*Main!$B$4+_xlfn.IFNA(VLOOKUP($A21,'EV Distribution'!$A$2:$B$7,2,FALSE),0)*('EV Scenarios'!H$2-'EV Scenarios'!H$3)</f>
        <v>0</v>
      </c>
      <c r="I21" s="1">
        <f>'Pc, Winter, S1'!I21*Main!$B$4+_xlfn.IFNA(VLOOKUP($A21,'EV Distribution'!$A$2:$B$7,2,FALSE),0)*('EV Scenarios'!I$2-'EV Scenarios'!I$3)</f>
        <v>0</v>
      </c>
      <c r="J21" s="1">
        <f>'Pc, Winter, S1'!J21*Main!$B$4+_xlfn.IFNA(VLOOKUP($A21,'EV Distribution'!$A$2:$B$7,2,FALSE),0)*('EV Scenarios'!J$2-'EV Scenarios'!J$3)</f>
        <v>0</v>
      </c>
      <c r="K21" s="1">
        <f>'Pc, Winter, S1'!K21*Main!$B$4+_xlfn.IFNA(VLOOKUP($A21,'EV Distribution'!$A$2:$B$7,2,FALSE),0)*('EV Scenarios'!K$2-'EV Scenarios'!K$3)</f>
        <v>0</v>
      </c>
      <c r="L21" s="1">
        <f>'Pc, Winter, S1'!L21*Main!$B$4+_xlfn.IFNA(VLOOKUP($A21,'EV Distribution'!$A$2:$B$7,2,FALSE),0)*('EV Scenarios'!L$2-'EV Scenarios'!L$3)</f>
        <v>0</v>
      </c>
      <c r="M21" s="1">
        <f>'Pc, Winter, S1'!M21*Main!$B$4+_xlfn.IFNA(VLOOKUP($A21,'EV Distribution'!$A$2:$B$7,2,FALSE),0)*('EV Scenarios'!M$2-'EV Scenarios'!M$3)</f>
        <v>0</v>
      </c>
      <c r="N21" s="1">
        <f>'Pc, Winter, S1'!N21*Main!$B$4+_xlfn.IFNA(VLOOKUP($A21,'EV Distribution'!$A$2:$B$7,2,FALSE),0)*('EV Scenarios'!N$2-'EV Scenarios'!N$3)</f>
        <v>0</v>
      </c>
      <c r="O21" s="1">
        <f>'Pc, Winter, S1'!O21*Main!$B$4+_xlfn.IFNA(VLOOKUP($A21,'EV Distribution'!$A$2:$B$7,2,FALSE),0)*('EV Scenarios'!O$2-'EV Scenarios'!O$3)</f>
        <v>0</v>
      </c>
      <c r="P21" s="1">
        <f>'Pc, Winter, S1'!P21*Main!$B$4+_xlfn.IFNA(VLOOKUP($A21,'EV Distribution'!$A$2:$B$7,2,FALSE),0)*('EV Scenarios'!P$2-'EV Scenarios'!P$3)</f>
        <v>0</v>
      </c>
      <c r="Q21" s="1">
        <f>'Pc, Winter, S1'!Q21*Main!$B$4+_xlfn.IFNA(VLOOKUP($A21,'EV Distribution'!$A$2:$B$7,2,FALSE),0)*('EV Scenarios'!Q$2-'EV Scenarios'!Q$3)</f>
        <v>0</v>
      </c>
      <c r="R21" s="1">
        <f>'Pc, Winter, S1'!R21*Main!$B$4+_xlfn.IFNA(VLOOKUP($A21,'EV Distribution'!$A$2:$B$7,2,FALSE),0)*('EV Scenarios'!R$2-'EV Scenarios'!R$3)</f>
        <v>0</v>
      </c>
      <c r="S21" s="1">
        <f>'Pc, Winter, S1'!S21*Main!$B$4+_xlfn.IFNA(VLOOKUP($A21,'EV Distribution'!$A$2:$B$7,2,FALSE),0)*('EV Scenarios'!S$2-'EV Scenarios'!S$3)</f>
        <v>0</v>
      </c>
      <c r="T21" s="1">
        <f>'Pc, Winter, S1'!T21*Main!$B$4+_xlfn.IFNA(VLOOKUP($A21,'EV Distribution'!$A$2:$B$7,2,FALSE),0)*('EV Scenarios'!T$2-'EV Scenarios'!T$3)</f>
        <v>0</v>
      </c>
      <c r="U21" s="1">
        <f>'Pc, Winter, S1'!U21*Main!$B$4+_xlfn.IFNA(VLOOKUP($A21,'EV Distribution'!$A$2:$B$7,2,FALSE),0)*('EV Scenarios'!U$2-'EV Scenarios'!U$3)</f>
        <v>0</v>
      </c>
      <c r="V21" s="1">
        <f>'Pc, Winter, S1'!V21*Main!$B$4+_xlfn.IFNA(VLOOKUP($A21,'EV Distribution'!$A$2:$B$7,2,FALSE),0)*('EV Scenarios'!V$2-'EV Scenarios'!V$3)</f>
        <v>0</v>
      </c>
      <c r="W21" s="1">
        <f>'Pc, Winter, S1'!W21*Main!$B$4+_xlfn.IFNA(VLOOKUP($A21,'EV Distribution'!$A$2:$B$7,2,FALSE),0)*('EV Scenarios'!W$2-'EV Scenarios'!W$3)</f>
        <v>0</v>
      </c>
      <c r="X21" s="1">
        <f>'Pc, Winter, S1'!X21*Main!$B$4+_xlfn.IFNA(VLOOKUP($A21,'EV Distribution'!$A$2:$B$7,2,FALSE),0)*('EV Scenarios'!X$2-'EV Scenarios'!X$3)</f>
        <v>0</v>
      </c>
      <c r="Y21" s="1">
        <f>'Pc, Winter, S1'!Y21*Main!$B$4+_xlfn.IFNA(VLOOKUP($A21,'EV Distribution'!$A$2:$B$7,2,FALSE),0)*('EV Scenarios'!Y$2-'EV Scenarios'!Y$3)</f>
        <v>0</v>
      </c>
    </row>
    <row r="22" spans="1:25" x14ac:dyDescent="0.3">
      <c r="A22">
        <v>55</v>
      </c>
      <c r="B22" s="1">
        <f>'Pc, Winter, S1'!B22*Main!$B$4+_xlfn.IFNA(VLOOKUP($A22,'EV Distribution'!$A$2:$B$7,2,FALSE),0)*('EV Scenarios'!B$2-'EV Scenarios'!B$3)</f>
        <v>0</v>
      </c>
      <c r="C22" s="1">
        <f>'Pc, Winter, S1'!C22*Main!$B$4+_xlfn.IFNA(VLOOKUP($A22,'EV Distribution'!$A$2:$B$7,2,FALSE),0)*('EV Scenarios'!C$2-'EV Scenarios'!C$3)</f>
        <v>0</v>
      </c>
      <c r="D22" s="1">
        <f>'Pc, Winter, S1'!D22*Main!$B$4+_xlfn.IFNA(VLOOKUP($A22,'EV Distribution'!$A$2:$B$7,2,FALSE),0)*('EV Scenarios'!D$2-'EV Scenarios'!D$3)</f>
        <v>0</v>
      </c>
      <c r="E22" s="1">
        <f>'Pc, Winter, S1'!E22*Main!$B$4+_xlfn.IFNA(VLOOKUP($A22,'EV Distribution'!$A$2:$B$7,2,FALSE),0)*('EV Scenarios'!E$2-'EV Scenarios'!E$3)</f>
        <v>0</v>
      </c>
      <c r="F22" s="1">
        <f>'Pc, Winter, S1'!F22*Main!$B$4+_xlfn.IFNA(VLOOKUP($A22,'EV Distribution'!$A$2:$B$7,2,FALSE),0)*('EV Scenarios'!F$2-'EV Scenarios'!F$3)</f>
        <v>0</v>
      </c>
      <c r="G22" s="1">
        <f>'Pc, Winter, S1'!G22*Main!$B$4+_xlfn.IFNA(VLOOKUP($A22,'EV Distribution'!$A$2:$B$7,2,FALSE),0)*('EV Scenarios'!G$2-'EV Scenarios'!G$3)</f>
        <v>0</v>
      </c>
      <c r="H22" s="1">
        <f>'Pc, Winter, S1'!H22*Main!$B$4+_xlfn.IFNA(VLOOKUP($A22,'EV Distribution'!$A$2:$B$7,2,FALSE),0)*('EV Scenarios'!H$2-'EV Scenarios'!H$3)</f>
        <v>0</v>
      </c>
      <c r="I22" s="1">
        <f>'Pc, Winter, S1'!I22*Main!$B$4+_xlfn.IFNA(VLOOKUP($A22,'EV Distribution'!$A$2:$B$7,2,FALSE),0)*('EV Scenarios'!I$2-'EV Scenarios'!I$3)</f>
        <v>0</v>
      </c>
      <c r="J22" s="1">
        <f>'Pc, Winter, S1'!J22*Main!$B$4+_xlfn.IFNA(VLOOKUP($A22,'EV Distribution'!$A$2:$B$7,2,FALSE),0)*('EV Scenarios'!J$2-'EV Scenarios'!J$3)</f>
        <v>0</v>
      </c>
      <c r="K22" s="1">
        <f>'Pc, Winter, S1'!K22*Main!$B$4+_xlfn.IFNA(VLOOKUP($A22,'EV Distribution'!$A$2:$B$7,2,FALSE),0)*('EV Scenarios'!K$2-'EV Scenarios'!K$3)</f>
        <v>0</v>
      </c>
      <c r="L22" s="1">
        <f>'Pc, Winter, S1'!L22*Main!$B$4+_xlfn.IFNA(VLOOKUP($A22,'EV Distribution'!$A$2:$B$7,2,FALSE),0)*('EV Scenarios'!L$2-'EV Scenarios'!L$3)</f>
        <v>0</v>
      </c>
      <c r="M22" s="1">
        <f>'Pc, Winter, S1'!M22*Main!$B$4+_xlfn.IFNA(VLOOKUP($A22,'EV Distribution'!$A$2:$B$7,2,FALSE),0)*('EV Scenarios'!M$2-'EV Scenarios'!M$3)</f>
        <v>0</v>
      </c>
      <c r="N22" s="1">
        <f>'Pc, Winter, S1'!N22*Main!$B$4+_xlfn.IFNA(VLOOKUP($A22,'EV Distribution'!$A$2:$B$7,2,FALSE),0)*('EV Scenarios'!N$2-'EV Scenarios'!N$3)</f>
        <v>0</v>
      </c>
      <c r="O22" s="1">
        <f>'Pc, Winter, S1'!O22*Main!$B$4+_xlfn.IFNA(VLOOKUP($A22,'EV Distribution'!$A$2:$B$7,2,FALSE),0)*('EV Scenarios'!O$2-'EV Scenarios'!O$3)</f>
        <v>0</v>
      </c>
      <c r="P22" s="1">
        <f>'Pc, Winter, S1'!P22*Main!$B$4+_xlfn.IFNA(VLOOKUP($A22,'EV Distribution'!$A$2:$B$7,2,FALSE),0)*('EV Scenarios'!P$2-'EV Scenarios'!P$3)</f>
        <v>0</v>
      </c>
      <c r="Q22" s="1">
        <f>'Pc, Winter, S1'!Q22*Main!$B$4+_xlfn.IFNA(VLOOKUP($A22,'EV Distribution'!$A$2:$B$7,2,FALSE),0)*('EV Scenarios'!Q$2-'EV Scenarios'!Q$3)</f>
        <v>0</v>
      </c>
      <c r="R22" s="1">
        <f>'Pc, Winter, S1'!R22*Main!$B$4+_xlfn.IFNA(VLOOKUP($A22,'EV Distribution'!$A$2:$B$7,2,FALSE),0)*('EV Scenarios'!R$2-'EV Scenarios'!R$3)</f>
        <v>0</v>
      </c>
      <c r="S22" s="1">
        <f>'Pc, Winter, S1'!S22*Main!$B$4+_xlfn.IFNA(VLOOKUP($A22,'EV Distribution'!$A$2:$B$7,2,FALSE),0)*('EV Scenarios'!S$2-'EV Scenarios'!S$3)</f>
        <v>0</v>
      </c>
      <c r="T22" s="1">
        <f>'Pc, Winter, S1'!T22*Main!$B$4+_xlfn.IFNA(VLOOKUP($A22,'EV Distribution'!$A$2:$B$7,2,FALSE),0)*('EV Scenarios'!T$2-'EV Scenarios'!T$3)</f>
        <v>0</v>
      </c>
      <c r="U22" s="1">
        <f>'Pc, Winter, S1'!U22*Main!$B$4+_xlfn.IFNA(VLOOKUP($A22,'EV Distribution'!$A$2:$B$7,2,FALSE),0)*('EV Scenarios'!U$2-'EV Scenarios'!U$3)</f>
        <v>0</v>
      </c>
      <c r="V22" s="1">
        <f>'Pc, Winter, S1'!V22*Main!$B$4+_xlfn.IFNA(VLOOKUP($A22,'EV Distribution'!$A$2:$B$7,2,FALSE),0)*('EV Scenarios'!V$2-'EV Scenarios'!V$3)</f>
        <v>0</v>
      </c>
      <c r="W22" s="1">
        <f>'Pc, Winter, S1'!W22*Main!$B$4+_xlfn.IFNA(VLOOKUP($A22,'EV Distribution'!$A$2:$B$7,2,FALSE),0)*('EV Scenarios'!W$2-'EV Scenarios'!W$3)</f>
        <v>0</v>
      </c>
      <c r="X22" s="1">
        <f>'Pc, Winter, S1'!X22*Main!$B$4+_xlfn.IFNA(VLOOKUP($A22,'EV Distribution'!$A$2:$B$7,2,FALSE),0)*('EV Scenarios'!X$2-'EV Scenarios'!X$3)</f>
        <v>0</v>
      </c>
      <c r="Y22" s="1">
        <f>'Pc, Winter, S1'!Y22*Main!$B$4+_xlfn.IFNA(VLOOKUP($A22,'EV Distribution'!$A$2:$B$7,2,FALSE),0)*('EV Scenarios'!Y$2-'EV Scenarios'!Y$3)</f>
        <v>0</v>
      </c>
    </row>
    <row r="23" spans="1:25" x14ac:dyDescent="0.3">
      <c r="A23">
        <v>68</v>
      </c>
      <c r="B23" s="1">
        <f>'Pc, Winter, S1'!B23*Main!$B$4+_xlfn.IFNA(VLOOKUP($A23,'EV Distribution'!$A$2:$B$7,2,FALSE),0)*('EV Scenarios'!B$2-'EV Scenarios'!B$3)</f>
        <v>0</v>
      </c>
      <c r="C23" s="1">
        <f>'Pc, Winter, S1'!C23*Main!$B$4+_xlfn.IFNA(VLOOKUP($A23,'EV Distribution'!$A$2:$B$7,2,FALSE),0)*('EV Scenarios'!C$2-'EV Scenarios'!C$3)</f>
        <v>0</v>
      </c>
      <c r="D23" s="1">
        <f>'Pc, Winter, S1'!D23*Main!$B$4+_xlfn.IFNA(VLOOKUP($A23,'EV Distribution'!$A$2:$B$7,2,FALSE),0)*('EV Scenarios'!D$2-'EV Scenarios'!D$3)</f>
        <v>0</v>
      </c>
      <c r="E23" s="1">
        <f>'Pc, Winter, S1'!E23*Main!$B$4+_xlfn.IFNA(VLOOKUP($A23,'EV Distribution'!$A$2:$B$7,2,FALSE),0)*('EV Scenarios'!E$2-'EV Scenarios'!E$3)</f>
        <v>0</v>
      </c>
      <c r="F23" s="1">
        <f>'Pc, Winter, S1'!F23*Main!$B$4+_xlfn.IFNA(VLOOKUP($A23,'EV Distribution'!$A$2:$B$7,2,FALSE),0)*('EV Scenarios'!F$2-'EV Scenarios'!F$3)</f>
        <v>0</v>
      </c>
      <c r="G23" s="1">
        <f>'Pc, Winter, S1'!G23*Main!$B$4+_xlfn.IFNA(VLOOKUP($A23,'EV Distribution'!$A$2:$B$7,2,FALSE),0)*('EV Scenarios'!G$2-'EV Scenarios'!G$3)</f>
        <v>0</v>
      </c>
      <c r="H23" s="1">
        <f>'Pc, Winter, S1'!H23*Main!$B$4+_xlfn.IFNA(VLOOKUP($A23,'EV Distribution'!$A$2:$B$7,2,FALSE),0)*('EV Scenarios'!H$2-'EV Scenarios'!H$3)</f>
        <v>0</v>
      </c>
      <c r="I23" s="1">
        <f>'Pc, Winter, S1'!I23*Main!$B$4+_xlfn.IFNA(VLOOKUP($A23,'EV Distribution'!$A$2:$B$7,2,FALSE),0)*('EV Scenarios'!I$2-'EV Scenarios'!I$3)</f>
        <v>0</v>
      </c>
      <c r="J23" s="1">
        <f>'Pc, Winter, S1'!J23*Main!$B$4+_xlfn.IFNA(VLOOKUP($A23,'EV Distribution'!$A$2:$B$7,2,FALSE),0)*('EV Scenarios'!J$2-'EV Scenarios'!J$3)</f>
        <v>0</v>
      </c>
      <c r="K23" s="1">
        <f>'Pc, Winter, S1'!K23*Main!$B$4+_xlfn.IFNA(VLOOKUP($A23,'EV Distribution'!$A$2:$B$7,2,FALSE),0)*('EV Scenarios'!K$2-'EV Scenarios'!K$3)</f>
        <v>0</v>
      </c>
      <c r="L23" s="1">
        <f>'Pc, Winter, S1'!L23*Main!$B$4+_xlfn.IFNA(VLOOKUP($A23,'EV Distribution'!$A$2:$B$7,2,FALSE),0)*('EV Scenarios'!L$2-'EV Scenarios'!L$3)</f>
        <v>0</v>
      </c>
      <c r="M23" s="1">
        <f>'Pc, Winter, S1'!M23*Main!$B$4+_xlfn.IFNA(VLOOKUP($A23,'EV Distribution'!$A$2:$B$7,2,FALSE),0)*('EV Scenarios'!M$2-'EV Scenarios'!M$3)</f>
        <v>0</v>
      </c>
      <c r="N23" s="1">
        <f>'Pc, Winter, S1'!N23*Main!$B$4+_xlfn.IFNA(VLOOKUP($A23,'EV Distribution'!$A$2:$B$7,2,FALSE),0)*('EV Scenarios'!N$2-'EV Scenarios'!N$3)</f>
        <v>0</v>
      </c>
      <c r="O23" s="1">
        <f>'Pc, Winter, S1'!O23*Main!$B$4+_xlfn.IFNA(VLOOKUP($A23,'EV Distribution'!$A$2:$B$7,2,FALSE),0)*('EV Scenarios'!O$2-'EV Scenarios'!O$3)</f>
        <v>0</v>
      </c>
      <c r="P23" s="1">
        <f>'Pc, Winter, S1'!P23*Main!$B$4+_xlfn.IFNA(VLOOKUP($A23,'EV Distribution'!$A$2:$B$7,2,FALSE),0)*('EV Scenarios'!P$2-'EV Scenarios'!P$3)</f>
        <v>0</v>
      </c>
      <c r="Q23" s="1">
        <f>'Pc, Winter, S1'!Q23*Main!$B$4+_xlfn.IFNA(VLOOKUP($A23,'EV Distribution'!$A$2:$B$7,2,FALSE),0)*('EV Scenarios'!Q$2-'EV Scenarios'!Q$3)</f>
        <v>0</v>
      </c>
      <c r="R23" s="1">
        <f>'Pc, Winter, S1'!R23*Main!$B$4+_xlfn.IFNA(VLOOKUP($A23,'EV Distribution'!$A$2:$B$7,2,FALSE),0)*('EV Scenarios'!R$2-'EV Scenarios'!R$3)</f>
        <v>0</v>
      </c>
      <c r="S23" s="1">
        <f>'Pc, Winter, S1'!S23*Main!$B$4+_xlfn.IFNA(VLOOKUP($A23,'EV Distribution'!$A$2:$B$7,2,FALSE),0)*('EV Scenarios'!S$2-'EV Scenarios'!S$3)</f>
        <v>0</v>
      </c>
      <c r="T23" s="1">
        <f>'Pc, Winter, S1'!T23*Main!$B$4+_xlfn.IFNA(VLOOKUP($A23,'EV Distribution'!$A$2:$B$7,2,FALSE),0)*('EV Scenarios'!T$2-'EV Scenarios'!T$3)</f>
        <v>0</v>
      </c>
      <c r="U23" s="1">
        <f>'Pc, Winter, S1'!U23*Main!$B$4+_xlfn.IFNA(VLOOKUP($A23,'EV Distribution'!$A$2:$B$7,2,FALSE),0)*('EV Scenarios'!U$2-'EV Scenarios'!U$3)</f>
        <v>0</v>
      </c>
      <c r="V23" s="1">
        <f>'Pc, Winter, S1'!V23*Main!$B$4+_xlfn.IFNA(VLOOKUP($A23,'EV Distribution'!$A$2:$B$7,2,FALSE),0)*('EV Scenarios'!V$2-'EV Scenarios'!V$3)</f>
        <v>0</v>
      </c>
      <c r="W23" s="1">
        <f>'Pc, Winter, S1'!W23*Main!$B$4+_xlfn.IFNA(VLOOKUP($A23,'EV Distribution'!$A$2:$B$7,2,FALSE),0)*('EV Scenarios'!W$2-'EV Scenarios'!W$3)</f>
        <v>0</v>
      </c>
      <c r="X23" s="1">
        <f>'Pc, Winter, S1'!X23*Main!$B$4+_xlfn.IFNA(VLOOKUP($A23,'EV Distribution'!$A$2:$B$7,2,FALSE),0)*('EV Scenarios'!X$2-'EV Scenarios'!X$3)</f>
        <v>0</v>
      </c>
      <c r="Y23" s="1">
        <f>'Pc, Winter, S1'!Y23*Main!$B$4+_xlfn.IFNA(VLOOKUP($A23,'EV Distribution'!$A$2:$B$7,2,FALSE),0)*('EV Scenarios'!Y$2-'EV Scenarios'!Y$3)</f>
        <v>0</v>
      </c>
    </row>
    <row r="24" spans="1:25" x14ac:dyDescent="0.3">
      <c r="A24">
        <v>72</v>
      </c>
      <c r="B24" s="1">
        <f>'Pc, Winter, S1'!B24*Main!$B$4+_xlfn.IFNA(VLOOKUP($A24,'EV Distribution'!$A$2:$B$7,2,FALSE),0)*('EV Scenarios'!B$2-'EV Scenarios'!B$3)</f>
        <v>0</v>
      </c>
      <c r="C24" s="1">
        <f>'Pc, Winter, S1'!C24*Main!$B$4+_xlfn.IFNA(VLOOKUP($A24,'EV Distribution'!$A$2:$B$7,2,FALSE),0)*('EV Scenarios'!C$2-'EV Scenarios'!C$3)</f>
        <v>0</v>
      </c>
      <c r="D24" s="1">
        <f>'Pc, Winter, S1'!D24*Main!$B$4+_xlfn.IFNA(VLOOKUP($A24,'EV Distribution'!$A$2:$B$7,2,FALSE),0)*('EV Scenarios'!D$2-'EV Scenarios'!D$3)</f>
        <v>0</v>
      </c>
      <c r="E24" s="1">
        <f>'Pc, Winter, S1'!E24*Main!$B$4+_xlfn.IFNA(VLOOKUP($A24,'EV Distribution'!$A$2:$B$7,2,FALSE),0)*('EV Scenarios'!E$2-'EV Scenarios'!E$3)</f>
        <v>0</v>
      </c>
      <c r="F24" s="1">
        <f>'Pc, Winter, S1'!F24*Main!$B$4+_xlfn.IFNA(VLOOKUP($A24,'EV Distribution'!$A$2:$B$7,2,FALSE),0)*('EV Scenarios'!F$2-'EV Scenarios'!F$3)</f>
        <v>0</v>
      </c>
      <c r="G24" s="1">
        <f>'Pc, Winter, S1'!G24*Main!$B$4+_xlfn.IFNA(VLOOKUP($A24,'EV Distribution'!$A$2:$B$7,2,FALSE),0)*('EV Scenarios'!G$2-'EV Scenarios'!G$3)</f>
        <v>0</v>
      </c>
      <c r="H24" s="1">
        <f>'Pc, Winter, S1'!H24*Main!$B$4+_xlfn.IFNA(VLOOKUP($A24,'EV Distribution'!$A$2:$B$7,2,FALSE),0)*('EV Scenarios'!H$2-'EV Scenarios'!H$3)</f>
        <v>0</v>
      </c>
      <c r="I24" s="1">
        <f>'Pc, Winter, S1'!I24*Main!$B$4+_xlfn.IFNA(VLOOKUP($A24,'EV Distribution'!$A$2:$B$7,2,FALSE),0)*('EV Scenarios'!I$2-'EV Scenarios'!I$3)</f>
        <v>0</v>
      </c>
      <c r="J24" s="1">
        <f>'Pc, Winter, S1'!J24*Main!$B$4+_xlfn.IFNA(VLOOKUP($A24,'EV Distribution'!$A$2:$B$7,2,FALSE),0)*('EV Scenarios'!J$2-'EV Scenarios'!J$3)</f>
        <v>0</v>
      </c>
      <c r="K24" s="1">
        <f>'Pc, Winter, S1'!K24*Main!$B$4+_xlfn.IFNA(VLOOKUP($A24,'EV Distribution'!$A$2:$B$7,2,FALSE),0)*('EV Scenarios'!K$2-'EV Scenarios'!K$3)</f>
        <v>0</v>
      </c>
      <c r="L24" s="1">
        <f>'Pc, Winter, S1'!L24*Main!$B$4+_xlfn.IFNA(VLOOKUP($A24,'EV Distribution'!$A$2:$B$7,2,FALSE),0)*('EV Scenarios'!L$2-'EV Scenarios'!L$3)</f>
        <v>0</v>
      </c>
      <c r="M24" s="1">
        <f>'Pc, Winter, S1'!M24*Main!$B$4+_xlfn.IFNA(VLOOKUP($A24,'EV Distribution'!$A$2:$B$7,2,FALSE),0)*('EV Scenarios'!M$2-'EV Scenarios'!M$3)</f>
        <v>0</v>
      </c>
      <c r="N24" s="1">
        <f>'Pc, Winter, S1'!N24*Main!$B$4+_xlfn.IFNA(VLOOKUP($A24,'EV Distribution'!$A$2:$B$7,2,FALSE),0)*('EV Scenarios'!N$2-'EV Scenarios'!N$3)</f>
        <v>0</v>
      </c>
      <c r="O24" s="1">
        <f>'Pc, Winter, S1'!O24*Main!$B$4+_xlfn.IFNA(VLOOKUP($A24,'EV Distribution'!$A$2:$B$7,2,FALSE),0)*('EV Scenarios'!O$2-'EV Scenarios'!O$3)</f>
        <v>0</v>
      </c>
      <c r="P24" s="1">
        <f>'Pc, Winter, S1'!P24*Main!$B$4+_xlfn.IFNA(VLOOKUP($A24,'EV Distribution'!$A$2:$B$7,2,FALSE),0)*('EV Scenarios'!P$2-'EV Scenarios'!P$3)</f>
        <v>0</v>
      </c>
      <c r="Q24" s="1">
        <f>'Pc, Winter, S1'!Q24*Main!$B$4+_xlfn.IFNA(VLOOKUP($A24,'EV Distribution'!$A$2:$B$7,2,FALSE),0)*('EV Scenarios'!Q$2-'EV Scenarios'!Q$3)</f>
        <v>0</v>
      </c>
      <c r="R24" s="1">
        <f>'Pc, Winter, S1'!R24*Main!$B$4+_xlfn.IFNA(VLOOKUP($A24,'EV Distribution'!$A$2:$B$7,2,FALSE),0)*('EV Scenarios'!R$2-'EV Scenarios'!R$3)</f>
        <v>0</v>
      </c>
      <c r="S24" s="1">
        <f>'Pc, Winter, S1'!S24*Main!$B$4+_xlfn.IFNA(VLOOKUP($A24,'EV Distribution'!$A$2:$B$7,2,FALSE),0)*('EV Scenarios'!S$2-'EV Scenarios'!S$3)</f>
        <v>0</v>
      </c>
      <c r="T24" s="1">
        <f>'Pc, Winter, S1'!T24*Main!$B$4+_xlfn.IFNA(VLOOKUP($A24,'EV Distribution'!$A$2:$B$7,2,FALSE),0)*('EV Scenarios'!T$2-'EV Scenarios'!T$3)</f>
        <v>0</v>
      </c>
      <c r="U24" s="1">
        <f>'Pc, Winter, S1'!U24*Main!$B$4+_xlfn.IFNA(VLOOKUP($A24,'EV Distribution'!$A$2:$B$7,2,FALSE),0)*('EV Scenarios'!U$2-'EV Scenarios'!U$3)</f>
        <v>0</v>
      </c>
      <c r="V24" s="1">
        <f>'Pc, Winter, S1'!V24*Main!$B$4+_xlfn.IFNA(VLOOKUP($A24,'EV Distribution'!$A$2:$B$7,2,FALSE),0)*('EV Scenarios'!V$2-'EV Scenarios'!V$3)</f>
        <v>0</v>
      </c>
      <c r="W24" s="1">
        <f>'Pc, Winter, S1'!W24*Main!$B$4+_xlfn.IFNA(VLOOKUP($A24,'EV Distribution'!$A$2:$B$7,2,FALSE),0)*('EV Scenarios'!W$2-'EV Scenarios'!W$3)</f>
        <v>0</v>
      </c>
      <c r="X24" s="1">
        <f>'Pc, Winter, S1'!X24*Main!$B$4+_xlfn.IFNA(VLOOKUP($A24,'EV Distribution'!$A$2:$B$7,2,FALSE),0)*('EV Scenarios'!X$2-'EV Scenarios'!X$3)</f>
        <v>0</v>
      </c>
      <c r="Y24" s="1">
        <f>'Pc, Winter, S1'!Y24*Main!$B$4+_xlfn.IFNA(VLOOKUP($A24,'EV Distribution'!$A$2:$B$7,2,FALSE),0)*('EV Scenarios'!Y$2-'EV Scenarios'!Y$3)</f>
        <v>0</v>
      </c>
    </row>
    <row r="25" spans="1:25" x14ac:dyDescent="0.3">
      <c r="A25">
        <v>103</v>
      </c>
      <c r="B25" s="1">
        <f>'Pc, Winter, S1'!B25*Main!$B$4+_xlfn.IFNA(VLOOKUP($A25,'EV Distribution'!$A$2:$B$7,2,FALSE),0)*('EV Scenarios'!B$2-'EV Scenarios'!B$3)</f>
        <v>0</v>
      </c>
      <c r="C25" s="1">
        <f>'Pc, Winter, S1'!C25*Main!$B$4+_xlfn.IFNA(VLOOKUP($A25,'EV Distribution'!$A$2:$B$7,2,FALSE),0)*('EV Scenarios'!C$2-'EV Scenarios'!C$3)</f>
        <v>0</v>
      </c>
      <c r="D25" s="1">
        <f>'Pc, Winter, S1'!D25*Main!$B$4+_xlfn.IFNA(VLOOKUP($A25,'EV Distribution'!$A$2:$B$7,2,FALSE),0)*('EV Scenarios'!D$2-'EV Scenarios'!D$3)</f>
        <v>0</v>
      </c>
      <c r="E25" s="1">
        <f>'Pc, Winter, S1'!E25*Main!$B$4+_xlfn.IFNA(VLOOKUP($A25,'EV Distribution'!$A$2:$B$7,2,FALSE),0)*('EV Scenarios'!E$2-'EV Scenarios'!E$3)</f>
        <v>0</v>
      </c>
      <c r="F25" s="1">
        <f>'Pc, Winter, S1'!F25*Main!$B$4+_xlfn.IFNA(VLOOKUP($A25,'EV Distribution'!$A$2:$B$7,2,FALSE),0)*('EV Scenarios'!F$2-'EV Scenarios'!F$3)</f>
        <v>0</v>
      </c>
      <c r="G25" s="1">
        <f>'Pc, Winter, S1'!G25*Main!$B$4+_xlfn.IFNA(VLOOKUP($A25,'EV Distribution'!$A$2:$B$7,2,FALSE),0)*('EV Scenarios'!G$2-'EV Scenarios'!G$3)</f>
        <v>0</v>
      </c>
      <c r="H25" s="1">
        <f>'Pc, Winter, S1'!H25*Main!$B$4+_xlfn.IFNA(VLOOKUP($A25,'EV Distribution'!$A$2:$B$7,2,FALSE),0)*('EV Scenarios'!H$2-'EV Scenarios'!H$3)</f>
        <v>0</v>
      </c>
      <c r="I25" s="1">
        <f>'Pc, Winter, S1'!I25*Main!$B$4+_xlfn.IFNA(VLOOKUP($A25,'EV Distribution'!$A$2:$B$7,2,FALSE),0)*('EV Scenarios'!I$2-'EV Scenarios'!I$3)</f>
        <v>0</v>
      </c>
      <c r="J25" s="1">
        <f>'Pc, Winter, S1'!J25*Main!$B$4+_xlfn.IFNA(VLOOKUP($A25,'EV Distribution'!$A$2:$B$7,2,FALSE),0)*('EV Scenarios'!J$2-'EV Scenarios'!J$3)</f>
        <v>0</v>
      </c>
      <c r="K25" s="1">
        <f>'Pc, Winter, S1'!K25*Main!$B$4+_xlfn.IFNA(VLOOKUP($A25,'EV Distribution'!$A$2:$B$7,2,FALSE),0)*('EV Scenarios'!K$2-'EV Scenarios'!K$3)</f>
        <v>0</v>
      </c>
      <c r="L25" s="1">
        <f>'Pc, Winter, S1'!L25*Main!$B$4+_xlfn.IFNA(VLOOKUP($A25,'EV Distribution'!$A$2:$B$7,2,FALSE),0)*('EV Scenarios'!L$2-'EV Scenarios'!L$3)</f>
        <v>0</v>
      </c>
      <c r="M25" s="1">
        <f>'Pc, Winter, S1'!M25*Main!$B$4+_xlfn.IFNA(VLOOKUP($A25,'EV Distribution'!$A$2:$B$7,2,FALSE),0)*('EV Scenarios'!M$2-'EV Scenarios'!M$3)</f>
        <v>0</v>
      </c>
      <c r="N25" s="1">
        <f>'Pc, Winter, S1'!N25*Main!$B$4+_xlfn.IFNA(VLOOKUP($A25,'EV Distribution'!$A$2:$B$7,2,FALSE),0)*('EV Scenarios'!N$2-'EV Scenarios'!N$3)</f>
        <v>0</v>
      </c>
      <c r="O25" s="1">
        <f>'Pc, Winter, S1'!O25*Main!$B$4+_xlfn.IFNA(VLOOKUP($A25,'EV Distribution'!$A$2:$B$7,2,FALSE),0)*('EV Scenarios'!O$2-'EV Scenarios'!O$3)</f>
        <v>0</v>
      </c>
      <c r="P25" s="1">
        <f>'Pc, Winter, S1'!P25*Main!$B$4+_xlfn.IFNA(VLOOKUP($A25,'EV Distribution'!$A$2:$B$7,2,FALSE),0)*('EV Scenarios'!P$2-'EV Scenarios'!P$3)</f>
        <v>0</v>
      </c>
      <c r="Q25" s="1">
        <f>'Pc, Winter, S1'!Q25*Main!$B$4+_xlfn.IFNA(VLOOKUP($A25,'EV Distribution'!$A$2:$B$7,2,FALSE),0)*('EV Scenarios'!Q$2-'EV Scenarios'!Q$3)</f>
        <v>0</v>
      </c>
      <c r="R25" s="1">
        <f>'Pc, Winter, S1'!R25*Main!$B$4+_xlfn.IFNA(VLOOKUP($A25,'EV Distribution'!$A$2:$B$7,2,FALSE),0)*('EV Scenarios'!R$2-'EV Scenarios'!R$3)</f>
        <v>0</v>
      </c>
      <c r="S25" s="1">
        <f>'Pc, Winter, S1'!S25*Main!$B$4+_xlfn.IFNA(VLOOKUP($A25,'EV Distribution'!$A$2:$B$7,2,FALSE),0)*('EV Scenarios'!S$2-'EV Scenarios'!S$3)</f>
        <v>0</v>
      </c>
      <c r="T25" s="1">
        <f>'Pc, Winter, S1'!T25*Main!$B$4+_xlfn.IFNA(VLOOKUP($A25,'EV Distribution'!$A$2:$B$7,2,FALSE),0)*('EV Scenarios'!T$2-'EV Scenarios'!T$3)</f>
        <v>0</v>
      </c>
      <c r="U25" s="1">
        <f>'Pc, Winter, S1'!U25*Main!$B$4+_xlfn.IFNA(VLOOKUP($A25,'EV Distribution'!$A$2:$B$7,2,FALSE),0)*('EV Scenarios'!U$2-'EV Scenarios'!U$3)</f>
        <v>0</v>
      </c>
      <c r="V25" s="1">
        <f>'Pc, Winter, S1'!V25*Main!$B$4+_xlfn.IFNA(VLOOKUP($A25,'EV Distribution'!$A$2:$B$7,2,FALSE),0)*('EV Scenarios'!V$2-'EV Scenarios'!V$3)</f>
        <v>0</v>
      </c>
      <c r="W25" s="1">
        <f>'Pc, Winter, S1'!W25*Main!$B$4+_xlfn.IFNA(VLOOKUP($A25,'EV Distribution'!$A$2:$B$7,2,FALSE),0)*('EV Scenarios'!W$2-'EV Scenarios'!W$3)</f>
        <v>0</v>
      </c>
      <c r="X25" s="1">
        <f>'Pc, Winter, S1'!X25*Main!$B$4+_xlfn.IFNA(VLOOKUP($A25,'EV Distribution'!$A$2:$B$7,2,FALSE),0)*('EV Scenarios'!X$2-'EV Scenarios'!X$3)</f>
        <v>0</v>
      </c>
      <c r="Y25" s="1">
        <f>'Pc, Winter, S1'!Y25*Main!$B$4+_xlfn.IFNA(VLOOKUP($A25,'EV Distribution'!$A$2:$B$7,2,FALSE),0)*('EV Scenarios'!Y$2-'EV Scenarios'!Y$3)</f>
        <v>0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B1CD-CB8F-462F-806F-11B75D5BF70D}">
  <dimension ref="A1:Y32"/>
  <sheetViews>
    <sheetView zoomScale="85" zoomScaleNormal="85" workbookViewId="0">
      <selection activeCell="E13" sqref="E13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'Pc, Winter, S1'!B2*Main!$B$5+_xlfn.IFNA(VLOOKUP($A2,'EV Distribution'!$A$2:$B$7,2,FALSE),0)*('EV Scenarios'!B$4-'EV Scenarios'!B$2)</f>
        <v>0</v>
      </c>
      <c r="C2" s="1">
        <f>'Pc, Winter, S1'!C2*Main!$B$5+_xlfn.IFNA(VLOOKUP($A2,'EV Distribution'!$A$2:$B$7,2,FALSE),0)*('EV Scenarios'!C$4-'EV Scenarios'!C$2)</f>
        <v>0</v>
      </c>
      <c r="D2" s="1">
        <f>'Pc, Winter, S1'!D2*Main!$B$5+_xlfn.IFNA(VLOOKUP($A2,'EV Distribution'!$A$2:$B$7,2,FALSE),0)*('EV Scenarios'!D$4-'EV Scenarios'!D$2)</f>
        <v>0</v>
      </c>
      <c r="E2" s="1">
        <f>'Pc, Winter, S1'!E2*Main!$B$5+_xlfn.IFNA(VLOOKUP($A2,'EV Distribution'!$A$2:$B$7,2,FALSE),0)*('EV Scenarios'!E$4-'EV Scenarios'!E$2)</f>
        <v>0</v>
      </c>
      <c r="F2" s="1">
        <f>'Pc, Winter, S1'!F2*Main!$B$5+_xlfn.IFNA(VLOOKUP($A2,'EV Distribution'!$A$2:$B$7,2,FALSE),0)*('EV Scenarios'!F$4-'EV Scenarios'!F$2)</f>
        <v>0</v>
      </c>
      <c r="G2" s="1">
        <f>'Pc, Winter, S1'!G2*Main!$B$5+_xlfn.IFNA(VLOOKUP($A2,'EV Distribution'!$A$2:$B$7,2,FALSE),0)*('EV Scenarios'!G$4-'EV Scenarios'!G$2)</f>
        <v>0</v>
      </c>
      <c r="H2" s="1">
        <f>'Pc, Winter, S1'!H2*Main!$B$5+_xlfn.IFNA(VLOOKUP($A2,'EV Distribution'!$A$2:$B$7,2,FALSE),0)*('EV Scenarios'!H$4-'EV Scenarios'!H$2)</f>
        <v>0</v>
      </c>
      <c r="I2" s="1">
        <f>'Pc, Winter, S1'!I2*Main!$B$5+_xlfn.IFNA(VLOOKUP($A2,'EV Distribution'!$A$2:$B$7,2,FALSE),0)*('EV Scenarios'!I$4-'EV Scenarios'!I$2)</f>
        <v>0</v>
      </c>
      <c r="J2" s="1">
        <f>'Pc, Winter, S1'!J2*Main!$B$5+_xlfn.IFNA(VLOOKUP($A2,'EV Distribution'!$A$2:$B$7,2,FALSE),0)*('EV Scenarios'!J$4-'EV Scenarios'!J$2)</f>
        <v>0</v>
      </c>
      <c r="K2" s="1">
        <f>'Pc, Winter, S1'!K2*Main!$B$5+_xlfn.IFNA(VLOOKUP($A2,'EV Distribution'!$A$2:$B$7,2,FALSE),0)*('EV Scenarios'!K$4-'EV Scenarios'!K$2)</f>
        <v>0</v>
      </c>
      <c r="L2" s="1">
        <f>'Pc, Winter, S1'!L2*Main!$B$5+_xlfn.IFNA(VLOOKUP($A2,'EV Distribution'!$A$2:$B$7,2,FALSE),0)*('EV Scenarios'!L$4-'EV Scenarios'!L$2)</f>
        <v>0</v>
      </c>
      <c r="M2" s="1">
        <f>'Pc, Winter, S1'!M2*Main!$B$5+_xlfn.IFNA(VLOOKUP($A2,'EV Distribution'!$A$2:$B$7,2,FALSE),0)*('EV Scenarios'!M$4-'EV Scenarios'!M$2)</f>
        <v>0</v>
      </c>
      <c r="N2" s="1">
        <f>'Pc, Winter, S1'!N2*Main!$B$5+_xlfn.IFNA(VLOOKUP($A2,'EV Distribution'!$A$2:$B$7,2,FALSE),0)*('EV Scenarios'!N$4-'EV Scenarios'!N$2)</f>
        <v>0</v>
      </c>
      <c r="O2" s="1">
        <f>'Pc, Winter, S1'!O2*Main!$B$5+_xlfn.IFNA(VLOOKUP($A2,'EV Distribution'!$A$2:$B$7,2,FALSE),0)*('EV Scenarios'!O$4-'EV Scenarios'!O$2)</f>
        <v>0</v>
      </c>
      <c r="P2" s="1">
        <f>'Pc, Winter, S1'!P2*Main!$B$5+_xlfn.IFNA(VLOOKUP($A2,'EV Distribution'!$A$2:$B$7,2,FALSE),0)*('EV Scenarios'!P$4-'EV Scenarios'!P$2)</f>
        <v>0</v>
      </c>
      <c r="Q2" s="1">
        <f>'Pc, Winter, S1'!Q2*Main!$B$5+_xlfn.IFNA(VLOOKUP($A2,'EV Distribution'!$A$2:$B$7,2,FALSE),0)*('EV Scenarios'!Q$4-'EV Scenarios'!Q$2)</f>
        <v>0</v>
      </c>
      <c r="R2" s="1">
        <f>'Pc, Winter, S1'!R2*Main!$B$5+_xlfn.IFNA(VLOOKUP($A2,'EV Distribution'!$A$2:$B$7,2,FALSE),0)*('EV Scenarios'!R$4-'EV Scenarios'!R$2)</f>
        <v>0</v>
      </c>
      <c r="S2" s="1">
        <f>'Pc, Winter, S1'!S2*Main!$B$5+_xlfn.IFNA(VLOOKUP($A2,'EV Distribution'!$A$2:$B$7,2,FALSE),0)*('EV Scenarios'!S$4-'EV Scenarios'!S$2)</f>
        <v>0</v>
      </c>
      <c r="T2" s="1">
        <f>'Pc, Winter, S1'!T2*Main!$B$5+_xlfn.IFNA(VLOOKUP($A2,'EV Distribution'!$A$2:$B$7,2,FALSE),0)*('EV Scenarios'!T$4-'EV Scenarios'!T$2)</f>
        <v>0</v>
      </c>
      <c r="U2" s="1">
        <f>'Pc, Winter, S1'!U2*Main!$B$5+_xlfn.IFNA(VLOOKUP($A2,'EV Distribution'!$A$2:$B$7,2,FALSE),0)*('EV Scenarios'!U$4-'EV Scenarios'!U$2)</f>
        <v>0</v>
      </c>
      <c r="V2" s="1">
        <f>'Pc, Winter, S1'!V2*Main!$B$5+_xlfn.IFNA(VLOOKUP($A2,'EV Distribution'!$A$2:$B$7,2,FALSE),0)*('EV Scenarios'!V$4-'EV Scenarios'!V$2)</f>
        <v>0</v>
      </c>
      <c r="W2" s="1">
        <f>'Pc, Winter, S1'!W2*Main!$B$5+_xlfn.IFNA(VLOOKUP($A2,'EV Distribution'!$A$2:$B$7,2,FALSE),0)*('EV Scenarios'!W$4-'EV Scenarios'!W$2)</f>
        <v>0</v>
      </c>
      <c r="X2" s="1">
        <f>'Pc, Winter, S1'!X2*Main!$B$5+_xlfn.IFNA(VLOOKUP($A2,'EV Distribution'!$A$2:$B$7,2,FALSE),0)*('EV Scenarios'!X$4-'EV Scenarios'!X$2)</f>
        <v>0</v>
      </c>
      <c r="Y2" s="1">
        <f>'Pc, Winter, S1'!Y2*Main!$B$5+_xlfn.IFNA(VLOOKUP($A2,'EV Distribution'!$A$2:$B$7,2,FALSE),0)*('EV Scenarios'!Y$4-'EV Scenarios'!Y$2)</f>
        <v>0</v>
      </c>
    </row>
    <row r="3" spans="1:25" x14ac:dyDescent="0.3">
      <c r="A3">
        <v>2</v>
      </c>
      <c r="B3" s="1">
        <f>'Pc, Winter, S1'!B3*Main!$B$5+_xlfn.IFNA(VLOOKUP($A3,'EV Distribution'!$A$2:$B$7,2,FALSE),0)*('EV Scenarios'!B$4-'EV Scenarios'!B$2)</f>
        <v>0</v>
      </c>
      <c r="C3" s="1">
        <f>'Pc, Winter, S1'!C3*Main!$B$5+_xlfn.IFNA(VLOOKUP($A3,'EV Distribution'!$A$2:$B$7,2,FALSE),0)*('EV Scenarios'!C$4-'EV Scenarios'!C$2)</f>
        <v>0</v>
      </c>
      <c r="D3" s="1">
        <f>'Pc, Winter, S1'!D3*Main!$B$5+_xlfn.IFNA(VLOOKUP($A3,'EV Distribution'!$A$2:$B$7,2,FALSE),0)*('EV Scenarios'!D$4-'EV Scenarios'!D$2)</f>
        <v>0</v>
      </c>
      <c r="E3" s="1">
        <f>'Pc, Winter, S1'!E3*Main!$B$5+_xlfn.IFNA(VLOOKUP($A3,'EV Distribution'!$A$2:$B$7,2,FALSE),0)*('EV Scenarios'!E$4-'EV Scenarios'!E$2)</f>
        <v>0</v>
      </c>
      <c r="F3" s="1">
        <f>'Pc, Winter, S1'!F3*Main!$B$5+_xlfn.IFNA(VLOOKUP($A3,'EV Distribution'!$A$2:$B$7,2,FALSE),0)*('EV Scenarios'!F$4-'EV Scenarios'!F$2)</f>
        <v>0</v>
      </c>
      <c r="G3" s="1">
        <f>'Pc, Winter, S1'!G3*Main!$B$5+_xlfn.IFNA(VLOOKUP($A3,'EV Distribution'!$A$2:$B$7,2,FALSE),0)*('EV Scenarios'!G$4-'EV Scenarios'!G$2)</f>
        <v>0</v>
      </c>
      <c r="H3" s="1">
        <f>'Pc, Winter, S1'!H3*Main!$B$5+_xlfn.IFNA(VLOOKUP($A3,'EV Distribution'!$A$2:$B$7,2,FALSE),0)*('EV Scenarios'!H$4-'EV Scenarios'!H$2)</f>
        <v>0</v>
      </c>
      <c r="I3" s="1">
        <f>'Pc, Winter, S1'!I3*Main!$B$5+_xlfn.IFNA(VLOOKUP($A3,'EV Distribution'!$A$2:$B$7,2,FALSE),0)*('EV Scenarios'!I$4-'EV Scenarios'!I$2)</f>
        <v>0</v>
      </c>
      <c r="J3" s="1">
        <f>'Pc, Winter, S1'!J3*Main!$B$5+_xlfn.IFNA(VLOOKUP($A3,'EV Distribution'!$A$2:$B$7,2,FALSE),0)*('EV Scenarios'!J$4-'EV Scenarios'!J$2)</f>
        <v>0</v>
      </c>
      <c r="K3" s="1">
        <f>'Pc, Winter, S1'!K3*Main!$B$5+_xlfn.IFNA(VLOOKUP($A3,'EV Distribution'!$A$2:$B$7,2,FALSE),0)*('EV Scenarios'!K$4-'EV Scenarios'!K$2)</f>
        <v>0</v>
      </c>
      <c r="L3" s="1">
        <f>'Pc, Winter, S1'!L3*Main!$B$5+_xlfn.IFNA(VLOOKUP($A3,'EV Distribution'!$A$2:$B$7,2,FALSE),0)*('EV Scenarios'!L$4-'EV Scenarios'!L$2)</f>
        <v>0</v>
      </c>
      <c r="M3" s="1">
        <f>'Pc, Winter, S1'!M3*Main!$B$5+_xlfn.IFNA(VLOOKUP($A3,'EV Distribution'!$A$2:$B$7,2,FALSE),0)*('EV Scenarios'!M$4-'EV Scenarios'!M$2)</f>
        <v>0</v>
      </c>
      <c r="N3" s="1">
        <f>'Pc, Winter, S1'!N3*Main!$B$5+_xlfn.IFNA(VLOOKUP($A3,'EV Distribution'!$A$2:$B$7,2,FALSE),0)*('EV Scenarios'!N$4-'EV Scenarios'!N$2)</f>
        <v>0</v>
      </c>
      <c r="O3" s="1">
        <f>'Pc, Winter, S1'!O3*Main!$B$5+_xlfn.IFNA(VLOOKUP($A3,'EV Distribution'!$A$2:$B$7,2,FALSE),0)*('EV Scenarios'!O$4-'EV Scenarios'!O$2)</f>
        <v>0</v>
      </c>
      <c r="P3" s="1">
        <f>'Pc, Winter, S1'!P3*Main!$B$5+_xlfn.IFNA(VLOOKUP($A3,'EV Distribution'!$A$2:$B$7,2,FALSE),0)*('EV Scenarios'!P$4-'EV Scenarios'!P$2)</f>
        <v>0</v>
      </c>
      <c r="Q3" s="1">
        <f>'Pc, Winter, S1'!Q3*Main!$B$5+_xlfn.IFNA(VLOOKUP($A3,'EV Distribution'!$A$2:$B$7,2,FALSE),0)*('EV Scenarios'!Q$4-'EV Scenarios'!Q$2)</f>
        <v>0</v>
      </c>
      <c r="R3" s="1">
        <f>'Pc, Winter, S1'!R3*Main!$B$5+_xlfn.IFNA(VLOOKUP($A3,'EV Distribution'!$A$2:$B$7,2,FALSE),0)*('EV Scenarios'!R$4-'EV Scenarios'!R$2)</f>
        <v>0</v>
      </c>
      <c r="S3" s="1">
        <f>'Pc, Winter, S1'!S3*Main!$B$5+_xlfn.IFNA(VLOOKUP($A3,'EV Distribution'!$A$2:$B$7,2,FALSE),0)*('EV Scenarios'!S$4-'EV Scenarios'!S$2)</f>
        <v>0</v>
      </c>
      <c r="T3" s="1">
        <f>'Pc, Winter, S1'!T3*Main!$B$5+_xlfn.IFNA(VLOOKUP($A3,'EV Distribution'!$A$2:$B$7,2,FALSE),0)*('EV Scenarios'!T$4-'EV Scenarios'!T$2)</f>
        <v>0</v>
      </c>
      <c r="U3" s="1">
        <f>'Pc, Winter, S1'!U3*Main!$B$5+_xlfn.IFNA(VLOOKUP($A3,'EV Distribution'!$A$2:$B$7,2,FALSE),0)*('EV Scenarios'!U$4-'EV Scenarios'!U$2)</f>
        <v>0</v>
      </c>
      <c r="V3" s="1">
        <f>'Pc, Winter, S1'!V3*Main!$B$5+_xlfn.IFNA(VLOOKUP($A3,'EV Distribution'!$A$2:$B$7,2,FALSE),0)*('EV Scenarios'!V$4-'EV Scenarios'!V$2)</f>
        <v>0</v>
      </c>
      <c r="W3" s="1">
        <f>'Pc, Winter, S1'!W3*Main!$B$5+_xlfn.IFNA(VLOOKUP($A3,'EV Distribution'!$A$2:$B$7,2,FALSE),0)*('EV Scenarios'!W$4-'EV Scenarios'!W$2)</f>
        <v>0</v>
      </c>
      <c r="X3" s="1">
        <f>'Pc, Winter, S1'!X3*Main!$B$5+_xlfn.IFNA(VLOOKUP($A3,'EV Distribution'!$A$2:$B$7,2,FALSE),0)*('EV Scenarios'!X$4-'EV Scenarios'!X$2)</f>
        <v>0</v>
      </c>
      <c r="Y3" s="1">
        <f>'Pc, Winter, S1'!Y3*Main!$B$5+_xlfn.IFNA(VLOOKUP($A3,'EV Distribution'!$A$2:$B$7,2,FALSE),0)*('EV Scenarios'!Y$4-'EV Scenarios'!Y$2)</f>
        <v>0</v>
      </c>
    </row>
    <row r="4" spans="1:25" x14ac:dyDescent="0.3">
      <c r="A4">
        <v>3</v>
      </c>
      <c r="B4" s="1">
        <f>'Pc, Winter, S1'!B4*Main!$B$5+_xlfn.IFNA(VLOOKUP($A4,'EV Distribution'!$A$2:$B$7,2,FALSE),0)*('EV Scenarios'!B$4-'EV Scenarios'!B$2)</f>
        <v>0</v>
      </c>
      <c r="C4" s="1">
        <f>'Pc, Winter, S1'!C4*Main!$B$5+_xlfn.IFNA(VLOOKUP($A4,'EV Distribution'!$A$2:$B$7,2,FALSE),0)*('EV Scenarios'!C$4-'EV Scenarios'!C$2)</f>
        <v>0</v>
      </c>
      <c r="D4" s="1">
        <f>'Pc, Winter, S1'!D4*Main!$B$5+_xlfn.IFNA(VLOOKUP($A4,'EV Distribution'!$A$2:$B$7,2,FALSE),0)*('EV Scenarios'!D$4-'EV Scenarios'!D$2)</f>
        <v>0</v>
      </c>
      <c r="E4" s="1">
        <f>'Pc, Winter, S1'!E4*Main!$B$5+_xlfn.IFNA(VLOOKUP($A4,'EV Distribution'!$A$2:$B$7,2,FALSE),0)*('EV Scenarios'!E$4-'EV Scenarios'!E$2)</f>
        <v>0</v>
      </c>
      <c r="F4" s="1">
        <f>'Pc, Winter, S1'!F4*Main!$B$5+_xlfn.IFNA(VLOOKUP($A4,'EV Distribution'!$A$2:$B$7,2,FALSE),0)*('EV Scenarios'!F$4-'EV Scenarios'!F$2)</f>
        <v>0</v>
      </c>
      <c r="G4" s="1">
        <f>'Pc, Winter, S1'!G4*Main!$B$5+_xlfn.IFNA(VLOOKUP($A4,'EV Distribution'!$A$2:$B$7,2,FALSE),0)*('EV Scenarios'!G$4-'EV Scenarios'!G$2)</f>
        <v>0</v>
      </c>
      <c r="H4" s="1">
        <f>'Pc, Winter, S1'!H4*Main!$B$5+_xlfn.IFNA(VLOOKUP($A4,'EV Distribution'!$A$2:$B$7,2,FALSE),0)*('EV Scenarios'!H$4-'EV Scenarios'!H$2)</f>
        <v>0</v>
      </c>
      <c r="I4" s="1">
        <f>'Pc, Winter, S1'!I4*Main!$B$5+_xlfn.IFNA(VLOOKUP($A4,'EV Distribution'!$A$2:$B$7,2,FALSE),0)*('EV Scenarios'!I$4-'EV Scenarios'!I$2)</f>
        <v>0</v>
      </c>
      <c r="J4" s="1">
        <f>'Pc, Winter, S1'!J4*Main!$B$5+_xlfn.IFNA(VLOOKUP($A4,'EV Distribution'!$A$2:$B$7,2,FALSE),0)*('EV Scenarios'!J$4-'EV Scenarios'!J$2)</f>
        <v>0</v>
      </c>
      <c r="K4" s="1">
        <f>'Pc, Winter, S1'!K4*Main!$B$5+_xlfn.IFNA(VLOOKUP($A4,'EV Distribution'!$A$2:$B$7,2,FALSE),0)*('EV Scenarios'!K$4-'EV Scenarios'!K$2)</f>
        <v>0</v>
      </c>
      <c r="L4" s="1">
        <f>'Pc, Winter, S1'!L4*Main!$B$5+_xlfn.IFNA(VLOOKUP($A4,'EV Distribution'!$A$2:$B$7,2,FALSE),0)*('EV Scenarios'!L$4-'EV Scenarios'!L$2)</f>
        <v>0</v>
      </c>
      <c r="M4" s="1">
        <f>'Pc, Winter, S1'!M4*Main!$B$5+_xlfn.IFNA(VLOOKUP($A4,'EV Distribution'!$A$2:$B$7,2,FALSE),0)*('EV Scenarios'!M$4-'EV Scenarios'!M$2)</f>
        <v>0</v>
      </c>
      <c r="N4" s="1">
        <f>'Pc, Winter, S1'!N4*Main!$B$5+_xlfn.IFNA(VLOOKUP($A4,'EV Distribution'!$A$2:$B$7,2,FALSE),0)*('EV Scenarios'!N$4-'EV Scenarios'!N$2)</f>
        <v>0</v>
      </c>
      <c r="O4" s="1">
        <f>'Pc, Winter, S1'!O4*Main!$B$5+_xlfn.IFNA(VLOOKUP($A4,'EV Distribution'!$A$2:$B$7,2,FALSE),0)*('EV Scenarios'!O$4-'EV Scenarios'!O$2)</f>
        <v>0</v>
      </c>
      <c r="P4" s="1">
        <f>'Pc, Winter, S1'!P4*Main!$B$5+_xlfn.IFNA(VLOOKUP($A4,'EV Distribution'!$A$2:$B$7,2,FALSE),0)*('EV Scenarios'!P$4-'EV Scenarios'!P$2)</f>
        <v>0</v>
      </c>
      <c r="Q4" s="1">
        <f>'Pc, Winter, S1'!Q4*Main!$B$5+_xlfn.IFNA(VLOOKUP($A4,'EV Distribution'!$A$2:$B$7,2,FALSE),0)*('EV Scenarios'!Q$4-'EV Scenarios'!Q$2)</f>
        <v>0</v>
      </c>
      <c r="R4" s="1">
        <f>'Pc, Winter, S1'!R4*Main!$B$5+_xlfn.IFNA(VLOOKUP($A4,'EV Distribution'!$A$2:$B$7,2,FALSE),0)*('EV Scenarios'!R$4-'EV Scenarios'!R$2)</f>
        <v>0</v>
      </c>
      <c r="S4" s="1">
        <f>'Pc, Winter, S1'!S4*Main!$B$5+_xlfn.IFNA(VLOOKUP($A4,'EV Distribution'!$A$2:$B$7,2,FALSE),0)*('EV Scenarios'!S$4-'EV Scenarios'!S$2)</f>
        <v>0</v>
      </c>
      <c r="T4" s="1">
        <f>'Pc, Winter, S1'!T4*Main!$B$5+_xlfn.IFNA(VLOOKUP($A4,'EV Distribution'!$A$2:$B$7,2,FALSE),0)*('EV Scenarios'!T$4-'EV Scenarios'!T$2)</f>
        <v>0</v>
      </c>
      <c r="U4" s="1">
        <f>'Pc, Winter, S1'!U4*Main!$B$5+_xlfn.IFNA(VLOOKUP($A4,'EV Distribution'!$A$2:$B$7,2,FALSE),0)*('EV Scenarios'!U$4-'EV Scenarios'!U$2)</f>
        <v>0</v>
      </c>
      <c r="V4" s="1">
        <f>'Pc, Winter, S1'!V4*Main!$B$5+_xlfn.IFNA(VLOOKUP($A4,'EV Distribution'!$A$2:$B$7,2,FALSE),0)*('EV Scenarios'!V$4-'EV Scenarios'!V$2)</f>
        <v>0</v>
      </c>
      <c r="W4" s="1">
        <f>'Pc, Winter, S1'!W4*Main!$B$5+_xlfn.IFNA(VLOOKUP($A4,'EV Distribution'!$A$2:$B$7,2,FALSE),0)*('EV Scenarios'!W$4-'EV Scenarios'!W$2)</f>
        <v>0</v>
      </c>
      <c r="X4" s="1">
        <f>'Pc, Winter, S1'!X4*Main!$B$5+_xlfn.IFNA(VLOOKUP($A4,'EV Distribution'!$A$2:$B$7,2,FALSE),0)*('EV Scenarios'!X$4-'EV Scenarios'!X$2)</f>
        <v>0</v>
      </c>
      <c r="Y4" s="1">
        <f>'Pc, Winter, S1'!Y4*Main!$B$5+_xlfn.IFNA(VLOOKUP($A4,'EV Distribution'!$A$2:$B$7,2,FALSE),0)*('EV Scenarios'!Y$4-'EV Scenarios'!Y$2)</f>
        <v>0</v>
      </c>
    </row>
    <row r="5" spans="1:25" x14ac:dyDescent="0.3">
      <c r="A5">
        <v>4</v>
      </c>
      <c r="B5" s="1">
        <f>'Pc, Winter, S1'!B5*Main!$B$5+_xlfn.IFNA(VLOOKUP($A5,'EV Distribution'!$A$2:$B$7,2,FALSE),0)*('EV Scenarios'!B$4-'EV Scenarios'!B$2)</f>
        <v>0</v>
      </c>
      <c r="C5" s="1">
        <f>'Pc, Winter, S1'!C5*Main!$B$5+_xlfn.IFNA(VLOOKUP($A5,'EV Distribution'!$A$2:$B$7,2,FALSE),0)*('EV Scenarios'!C$4-'EV Scenarios'!C$2)</f>
        <v>0</v>
      </c>
      <c r="D5" s="1">
        <f>'Pc, Winter, S1'!D5*Main!$B$5+_xlfn.IFNA(VLOOKUP($A5,'EV Distribution'!$A$2:$B$7,2,FALSE),0)*('EV Scenarios'!D$4-'EV Scenarios'!D$2)</f>
        <v>0</v>
      </c>
      <c r="E5" s="1">
        <f>'Pc, Winter, S1'!E5*Main!$B$5+_xlfn.IFNA(VLOOKUP($A5,'EV Distribution'!$A$2:$B$7,2,FALSE),0)*('EV Scenarios'!E$4-'EV Scenarios'!E$2)</f>
        <v>0</v>
      </c>
      <c r="F5" s="1">
        <f>'Pc, Winter, S1'!F5*Main!$B$5+_xlfn.IFNA(VLOOKUP($A5,'EV Distribution'!$A$2:$B$7,2,FALSE),0)*('EV Scenarios'!F$4-'EV Scenarios'!F$2)</f>
        <v>0</v>
      </c>
      <c r="G5" s="1">
        <f>'Pc, Winter, S1'!G5*Main!$B$5+_xlfn.IFNA(VLOOKUP($A5,'EV Distribution'!$A$2:$B$7,2,FALSE),0)*('EV Scenarios'!G$4-'EV Scenarios'!G$2)</f>
        <v>0</v>
      </c>
      <c r="H5" s="1">
        <f>'Pc, Winter, S1'!H5*Main!$B$5+_xlfn.IFNA(VLOOKUP($A5,'EV Distribution'!$A$2:$B$7,2,FALSE),0)*('EV Scenarios'!H$4-'EV Scenarios'!H$2)</f>
        <v>0</v>
      </c>
      <c r="I5" s="1">
        <f>'Pc, Winter, S1'!I5*Main!$B$5+_xlfn.IFNA(VLOOKUP($A5,'EV Distribution'!$A$2:$B$7,2,FALSE),0)*('EV Scenarios'!I$4-'EV Scenarios'!I$2)</f>
        <v>0</v>
      </c>
      <c r="J5" s="1">
        <f>'Pc, Winter, S1'!J5*Main!$B$5+_xlfn.IFNA(VLOOKUP($A5,'EV Distribution'!$A$2:$B$7,2,FALSE),0)*('EV Scenarios'!J$4-'EV Scenarios'!J$2)</f>
        <v>0</v>
      </c>
      <c r="K5" s="1">
        <f>'Pc, Winter, S1'!K5*Main!$B$5+_xlfn.IFNA(VLOOKUP($A5,'EV Distribution'!$A$2:$B$7,2,FALSE),0)*('EV Scenarios'!K$4-'EV Scenarios'!K$2)</f>
        <v>0</v>
      </c>
      <c r="L5" s="1">
        <f>'Pc, Winter, S1'!L5*Main!$B$5+_xlfn.IFNA(VLOOKUP($A5,'EV Distribution'!$A$2:$B$7,2,FALSE),0)*('EV Scenarios'!L$4-'EV Scenarios'!L$2)</f>
        <v>0</v>
      </c>
      <c r="M5" s="1">
        <f>'Pc, Winter, S1'!M5*Main!$B$5+_xlfn.IFNA(VLOOKUP($A5,'EV Distribution'!$A$2:$B$7,2,FALSE),0)*('EV Scenarios'!M$4-'EV Scenarios'!M$2)</f>
        <v>0</v>
      </c>
      <c r="N5" s="1">
        <f>'Pc, Winter, S1'!N5*Main!$B$5+_xlfn.IFNA(VLOOKUP($A5,'EV Distribution'!$A$2:$B$7,2,FALSE),0)*('EV Scenarios'!N$4-'EV Scenarios'!N$2)</f>
        <v>0</v>
      </c>
      <c r="O5" s="1">
        <f>'Pc, Winter, S1'!O5*Main!$B$5+_xlfn.IFNA(VLOOKUP($A5,'EV Distribution'!$A$2:$B$7,2,FALSE),0)*('EV Scenarios'!O$4-'EV Scenarios'!O$2)</f>
        <v>0</v>
      </c>
      <c r="P5" s="1">
        <f>'Pc, Winter, S1'!P5*Main!$B$5+_xlfn.IFNA(VLOOKUP($A5,'EV Distribution'!$A$2:$B$7,2,FALSE),0)*('EV Scenarios'!P$4-'EV Scenarios'!P$2)</f>
        <v>0</v>
      </c>
      <c r="Q5" s="1">
        <f>'Pc, Winter, S1'!Q5*Main!$B$5+_xlfn.IFNA(VLOOKUP($A5,'EV Distribution'!$A$2:$B$7,2,FALSE),0)*('EV Scenarios'!Q$4-'EV Scenarios'!Q$2)</f>
        <v>0</v>
      </c>
      <c r="R5" s="1">
        <f>'Pc, Winter, S1'!R5*Main!$B$5+_xlfn.IFNA(VLOOKUP($A5,'EV Distribution'!$A$2:$B$7,2,FALSE),0)*('EV Scenarios'!R$4-'EV Scenarios'!R$2)</f>
        <v>0</v>
      </c>
      <c r="S5" s="1">
        <f>'Pc, Winter, S1'!S5*Main!$B$5+_xlfn.IFNA(VLOOKUP($A5,'EV Distribution'!$A$2:$B$7,2,FALSE),0)*('EV Scenarios'!S$4-'EV Scenarios'!S$2)</f>
        <v>0</v>
      </c>
      <c r="T5" s="1">
        <f>'Pc, Winter, S1'!T5*Main!$B$5+_xlfn.IFNA(VLOOKUP($A5,'EV Distribution'!$A$2:$B$7,2,FALSE),0)*('EV Scenarios'!T$4-'EV Scenarios'!T$2)</f>
        <v>0</v>
      </c>
      <c r="U5" s="1">
        <f>'Pc, Winter, S1'!U5*Main!$B$5+_xlfn.IFNA(VLOOKUP($A5,'EV Distribution'!$A$2:$B$7,2,FALSE),0)*('EV Scenarios'!U$4-'EV Scenarios'!U$2)</f>
        <v>0</v>
      </c>
      <c r="V5" s="1">
        <f>'Pc, Winter, S1'!V5*Main!$B$5+_xlfn.IFNA(VLOOKUP($A5,'EV Distribution'!$A$2:$B$7,2,FALSE),0)*('EV Scenarios'!V$4-'EV Scenarios'!V$2)</f>
        <v>0</v>
      </c>
      <c r="W5" s="1">
        <f>'Pc, Winter, S1'!W5*Main!$B$5+_xlfn.IFNA(VLOOKUP($A5,'EV Distribution'!$A$2:$B$7,2,FALSE),0)*('EV Scenarios'!W$4-'EV Scenarios'!W$2)</f>
        <v>0</v>
      </c>
      <c r="X5" s="1">
        <f>'Pc, Winter, S1'!X5*Main!$B$5+_xlfn.IFNA(VLOOKUP($A5,'EV Distribution'!$A$2:$B$7,2,FALSE),0)*('EV Scenarios'!X$4-'EV Scenarios'!X$2)</f>
        <v>0</v>
      </c>
      <c r="Y5" s="1">
        <f>'Pc, Winter, S1'!Y5*Main!$B$5+_xlfn.IFNA(VLOOKUP($A5,'EV Distribution'!$A$2:$B$7,2,FALSE),0)*('EV Scenarios'!Y$4-'EV Scenarios'!Y$2)</f>
        <v>0</v>
      </c>
    </row>
    <row r="6" spans="1:25" x14ac:dyDescent="0.3">
      <c r="A6">
        <v>5</v>
      </c>
      <c r="B6" s="1">
        <f>'Pc, Winter, S1'!B6*Main!$B$5+_xlfn.IFNA(VLOOKUP($A6,'EV Distribution'!$A$2:$B$7,2,FALSE),0)*('EV Scenarios'!B$4-'EV Scenarios'!B$2)</f>
        <v>7.1379599999999979</v>
      </c>
      <c r="C6" s="1">
        <f>'Pc, Winter, S1'!C6*Main!$B$5+_xlfn.IFNA(VLOOKUP($A6,'EV Distribution'!$A$2:$B$7,2,FALSE),0)*('EV Scenarios'!C$4-'EV Scenarios'!C$2)</f>
        <v>8.8650683333333333</v>
      </c>
      <c r="D6" s="1">
        <f>'Pc, Winter, S1'!D6*Main!$B$5+_xlfn.IFNA(VLOOKUP($A6,'EV Distribution'!$A$2:$B$7,2,FALSE),0)*('EV Scenarios'!D$4-'EV Scenarios'!D$2)</f>
        <v>11.564693333333333</v>
      </c>
      <c r="E6" s="1">
        <f>'Pc, Winter, S1'!E6*Main!$B$5+_xlfn.IFNA(VLOOKUP($A6,'EV Distribution'!$A$2:$B$7,2,FALSE),0)*('EV Scenarios'!E$4-'EV Scenarios'!E$2)</f>
        <v>13.803021666666666</v>
      </c>
      <c r="F6" s="1">
        <f>'Pc, Winter, S1'!F6*Main!$B$5+_xlfn.IFNA(VLOOKUP($A6,'EV Distribution'!$A$2:$B$7,2,FALSE),0)*('EV Scenarios'!F$4-'EV Scenarios'!F$2)</f>
        <v>15.75855</v>
      </c>
      <c r="G6" s="1">
        <f>'Pc, Winter, S1'!G6*Main!$B$5+_xlfn.IFNA(VLOOKUP($A6,'EV Distribution'!$A$2:$B$7,2,FALSE),0)*('EV Scenarios'!G$4-'EV Scenarios'!G$2)</f>
        <v>16.816326666666665</v>
      </c>
      <c r="H6" s="1">
        <f>'Pc, Winter, S1'!H6*Main!$B$5+_xlfn.IFNA(VLOOKUP($A6,'EV Distribution'!$A$2:$B$7,2,FALSE),0)*('EV Scenarios'!H$4-'EV Scenarios'!H$2)</f>
        <v>15.937103333333335</v>
      </c>
      <c r="I6" s="1">
        <f>'Pc, Winter, S1'!I6*Main!$B$5+_xlfn.IFNA(VLOOKUP($A6,'EV Distribution'!$A$2:$B$7,2,FALSE),0)*('EV Scenarios'!I$4-'EV Scenarios'!I$2)</f>
        <v>23.495096666666669</v>
      </c>
      <c r="J6" s="1">
        <f>'Pc, Winter, S1'!J6*Main!$B$5+_xlfn.IFNA(VLOOKUP($A6,'EV Distribution'!$A$2:$B$7,2,FALSE),0)*('EV Scenarios'!J$4-'EV Scenarios'!J$2)</f>
        <v>20.924388333333333</v>
      </c>
      <c r="K6" s="1">
        <f>'Pc, Winter, S1'!K6*Main!$B$5+_xlfn.IFNA(VLOOKUP($A6,'EV Distribution'!$A$2:$B$7,2,FALSE),0)*('EV Scenarios'!K$4-'EV Scenarios'!K$2)</f>
        <v>24.832281666666663</v>
      </c>
      <c r="L6" s="1">
        <f>'Pc, Winter, S1'!L6*Main!$B$5+_xlfn.IFNA(VLOOKUP($A6,'EV Distribution'!$A$2:$B$7,2,FALSE),0)*('EV Scenarios'!L$4-'EV Scenarios'!L$2)</f>
        <v>25.068986666666667</v>
      </c>
      <c r="M6" s="1">
        <f>'Pc, Winter, S1'!M6*Main!$B$5+_xlfn.IFNA(VLOOKUP($A6,'EV Distribution'!$A$2:$B$7,2,FALSE),0)*('EV Scenarios'!M$4-'EV Scenarios'!M$2)</f>
        <v>24.602351666666667</v>
      </c>
      <c r="N6" s="1">
        <f>'Pc, Winter, S1'!N6*Main!$B$5+_xlfn.IFNA(VLOOKUP($A6,'EV Distribution'!$A$2:$B$7,2,FALSE),0)*('EV Scenarios'!N$4-'EV Scenarios'!N$2)</f>
        <v>22.625140000000002</v>
      </c>
      <c r="O6" s="1">
        <f>'Pc, Winter, S1'!O6*Main!$B$5+_xlfn.IFNA(VLOOKUP($A6,'EV Distribution'!$A$2:$B$7,2,FALSE),0)*('EV Scenarios'!O$4-'EV Scenarios'!O$2)</f>
        <v>21.521985000000001</v>
      </c>
      <c r="P6" s="1">
        <f>'Pc, Winter, S1'!P6*Main!$B$5+_xlfn.IFNA(VLOOKUP($A6,'EV Distribution'!$A$2:$B$7,2,FALSE),0)*('EV Scenarios'!P$4-'EV Scenarios'!P$2)</f>
        <v>20.796238333333331</v>
      </c>
      <c r="Q6" s="1">
        <f>'Pc, Winter, S1'!Q6*Main!$B$5+_xlfn.IFNA(VLOOKUP($A6,'EV Distribution'!$A$2:$B$7,2,FALSE),0)*('EV Scenarios'!Q$4-'EV Scenarios'!Q$2)</f>
        <v>19.633841666666665</v>
      </c>
      <c r="R6" s="1">
        <f>'Pc, Winter, S1'!R6*Main!$B$5+_xlfn.IFNA(VLOOKUP($A6,'EV Distribution'!$A$2:$B$7,2,FALSE),0)*('EV Scenarios'!R$4-'EV Scenarios'!R$2)</f>
        <v>18.754516666666667</v>
      </c>
      <c r="S6" s="1">
        <f>'Pc, Winter, S1'!S6*Main!$B$5+_xlfn.IFNA(VLOOKUP($A6,'EV Distribution'!$A$2:$B$7,2,FALSE),0)*('EV Scenarios'!S$4-'EV Scenarios'!S$2)</f>
        <v>18.124634999999998</v>
      </c>
      <c r="T6" s="1">
        <f>'Pc, Winter, S1'!T6*Main!$B$5+_xlfn.IFNA(VLOOKUP($A6,'EV Distribution'!$A$2:$B$7,2,FALSE),0)*('EV Scenarios'!T$4-'EV Scenarios'!T$2)</f>
        <v>12.801359999999999</v>
      </c>
      <c r="U6" s="1">
        <f>'Pc, Winter, S1'!U6*Main!$B$5+_xlfn.IFNA(VLOOKUP($A6,'EV Distribution'!$A$2:$B$7,2,FALSE),0)*('EV Scenarios'!U$4-'EV Scenarios'!U$2)</f>
        <v>13.013086666666666</v>
      </c>
      <c r="V6" s="1">
        <f>'Pc, Winter, S1'!V6*Main!$B$5+_xlfn.IFNA(VLOOKUP($A6,'EV Distribution'!$A$2:$B$7,2,FALSE),0)*('EV Scenarios'!V$4-'EV Scenarios'!V$2)</f>
        <v>13.789781666666666</v>
      </c>
      <c r="W6" s="1">
        <f>'Pc, Winter, S1'!W6*Main!$B$5+_xlfn.IFNA(VLOOKUP($A6,'EV Distribution'!$A$2:$B$7,2,FALSE),0)*('EV Scenarios'!W$4-'EV Scenarios'!W$2)</f>
        <v>14.939676666666665</v>
      </c>
      <c r="X6" s="1">
        <f>'Pc, Winter, S1'!X6*Main!$B$5+_xlfn.IFNA(VLOOKUP($A6,'EV Distribution'!$A$2:$B$7,2,FALSE),0)*('EV Scenarios'!X$4-'EV Scenarios'!X$2)</f>
        <v>5.3425283333333322</v>
      </c>
      <c r="Y6" s="1">
        <f>'Pc, Winter, S1'!Y6*Main!$B$5+_xlfn.IFNA(VLOOKUP($A6,'EV Distribution'!$A$2:$B$7,2,FALSE),0)*('EV Scenarios'!Y$4-'EV Scenarios'!Y$2)</f>
        <v>6.21793</v>
      </c>
    </row>
    <row r="7" spans="1:25" x14ac:dyDescent="0.3">
      <c r="A7">
        <v>8</v>
      </c>
      <c r="B7" s="1">
        <f>'Pc, Winter, S1'!B7*Main!$B$5+_xlfn.IFNA(VLOOKUP($A7,'EV Distribution'!$A$2:$B$7,2,FALSE),0)*('EV Scenarios'!B$4-'EV Scenarios'!B$2)</f>
        <v>0</v>
      </c>
      <c r="C7" s="1">
        <f>'Pc, Winter, S1'!C7*Main!$B$5+_xlfn.IFNA(VLOOKUP($A7,'EV Distribution'!$A$2:$B$7,2,FALSE),0)*('EV Scenarios'!C$4-'EV Scenarios'!C$2)</f>
        <v>0</v>
      </c>
      <c r="D7" s="1">
        <f>'Pc, Winter, S1'!D7*Main!$B$5+_xlfn.IFNA(VLOOKUP($A7,'EV Distribution'!$A$2:$B$7,2,FALSE),0)*('EV Scenarios'!D$4-'EV Scenarios'!D$2)</f>
        <v>0</v>
      </c>
      <c r="E7" s="1">
        <f>'Pc, Winter, S1'!E7*Main!$B$5+_xlfn.IFNA(VLOOKUP($A7,'EV Distribution'!$A$2:$B$7,2,FALSE),0)*('EV Scenarios'!E$4-'EV Scenarios'!E$2)</f>
        <v>0</v>
      </c>
      <c r="F7" s="1">
        <f>'Pc, Winter, S1'!F7*Main!$B$5+_xlfn.IFNA(VLOOKUP($A7,'EV Distribution'!$A$2:$B$7,2,FALSE),0)*('EV Scenarios'!F$4-'EV Scenarios'!F$2)</f>
        <v>0</v>
      </c>
      <c r="G7" s="1">
        <f>'Pc, Winter, S1'!G7*Main!$B$5+_xlfn.IFNA(VLOOKUP($A7,'EV Distribution'!$A$2:$B$7,2,FALSE),0)*('EV Scenarios'!G$4-'EV Scenarios'!G$2)</f>
        <v>0</v>
      </c>
      <c r="H7" s="1">
        <f>'Pc, Winter, S1'!H7*Main!$B$5+_xlfn.IFNA(VLOOKUP($A7,'EV Distribution'!$A$2:$B$7,2,FALSE),0)*('EV Scenarios'!H$4-'EV Scenarios'!H$2)</f>
        <v>0</v>
      </c>
      <c r="I7" s="1">
        <f>'Pc, Winter, S1'!I7*Main!$B$5+_xlfn.IFNA(VLOOKUP($A7,'EV Distribution'!$A$2:$B$7,2,FALSE),0)*('EV Scenarios'!I$4-'EV Scenarios'!I$2)</f>
        <v>0</v>
      </c>
      <c r="J7" s="1">
        <f>'Pc, Winter, S1'!J7*Main!$B$5+_xlfn.IFNA(VLOOKUP($A7,'EV Distribution'!$A$2:$B$7,2,FALSE),0)*('EV Scenarios'!J$4-'EV Scenarios'!J$2)</f>
        <v>0</v>
      </c>
      <c r="K7" s="1">
        <f>'Pc, Winter, S1'!K7*Main!$B$5+_xlfn.IFNA(VLOOKUP($A7,'EV Distribution'!$A$2:$B$7,2,FALSE),0)*('EV Scenarios'!K$4-'EV Scenarios'!K$2)</f>
        <v>0</v>
      </c>
      <c r="L7" s="1">
        <f>'Pc, Winter, S1'!L7*Main!$B$5+_xlfn.IFNA(VLOOKUP($A7,'EV Distribution'!$A$2:$B$7,2,FALSE),0)*('EV Scenarios'!L$4-'EV Scenarios'!L$2)</f>
        <v>0</v>
      </c>
      <c r="M7" s="1">
        <f>'Pc, Winter, S1'!M7*Main!$B$5+_xlfn.IFNA(VLOOKUP($A7,'EV Distribution'!$A$2:$B$7,2,FALSE),0)*('EV Scenarios'!M$4-'EV Scenarios'!M$2)</f>
        <v>0</v>
      </c>
      <c r="N7" s="1">
        <f>'Pc, Winter, S1'!N7*Main!$B$5+_xlfn.IFNA(VLOOKUP($A7,'EV Distribution'!$A$2:$B$7,2,FALSE),0)*('EV Scenarios'!N$4-'EV Scenarios'!N$2)</f>
        <v>0</v>
      </c>
      <c r="O7" s="1">
        <f>'Pc, Winter, S1'!O7*Main!$B$5+_xlfn.IFNA(VLOOKUP($A7,'EV Distribution'!$A$2:$B$7,2,FALSE),0)*('EV Scenarios'!O$4-'EV Scenarios'!O$2)</f>
        <v>0</v>
      </c>
      <c r="P7" s="1">
        <f>'Pc, Winter, S1'!P7*Main!$B$5+_xlfn.IFNA(VLOOKUP($A7,'EV Distribution'!$A$2:$B$7,2,FALSE),0)*('EV Scenarios'!P$4-'EV Scenarios'!P$2)</f>
        <v>0</v>
      </c>
      <c r="Q7" s="1">
        <f>'Pc, Winter, S1'!Q7*Main!$B$5+_xlfn.IFNA(VLOOKUP($A7,'EV Distribution'!$A$2:$B$7,2,FALSE),0)*('EV Scenarios'!Q$4-'EV Scenarios'!Q$2)</f>
        <v>0</v>
      </c>
      <c r="R7" s="1">
        <f>'Pc, Winter, S1'!R7*Main!$B$5+_xlfn.IFNA(VLOOKUP($A7,'EV Distribution'!$A$2:$B$7,2,FALSE),0)*('EV Scenarios'!R$4-'EV Scenarios'!R$2)</f>
        <v>0</v>
      </c>
      <c r="S7" s="1">
        <f>'Pc, Winter, S1'!S7*Main!$B$5+_xlfn.IFNA(VLOOKUP($A7,'EV Distribution'!$A$2:$B$7,2,FALSE),0)*('EV Scenarios'!S$4-'EV Scenarios'!S$2)</f>
        <v>0</v>
      </c>
      <c r="T7" s="1">
        <f>'Pc, Winter, S1'!T7*Main!$B$5+_xlfn.IFNA(VLOOKUP($A7,'EV Distribution'!$A$2:$B$7,2,FALSE),0)*('EV Scenarios'!T$4-'EV Scenarios'!T$2)</f>
        <v>0</v>
      </c>
      <c r="U7" s="1">
        <f>'Pc, Winter, S1'!U7*Main!$B$5+_xlfn.IFNA(VLOOKUP($A7,'EV Distribution'!$A$2:$B$7,2,FALSE),0)*('EV Scenarios'!U$4-'EV Scenarios'!U$2)</f>
        <v>0</v>
      </c>
      <c r="V7" s="1">
        <f>'Pc, Winter, S1'!V7*Main!$B$5+_xlfn.IFNA(VLOOKUP($A7,'EV Distribution'!$A$2:$B$7,2,FALSE),0)*('EV Scenarios'!V$4-'EV Scenarios'!V$2)</f>
        <v>0</v>
      </c>
      <c r="W7" s="1">
        <f>'Pc, Winter, S1'!W7*Main!$B$5+_xlfn.IFNA(VLOOKUP($A7,'EV Distribution'!$A$2:$B$7,2,FALSE),0)*('EV Scenarios'!W$4-'EV Scenarios'!W$2)</f>
        <v>0</v>
      </c>
      <c r="X7" s="1">
        <f>'Pc, Winter, S1'!X7*Main!$B$5+_xlfn.IFNA(VLOOKUP($A7,'EV Distribution'!$A$2:$B$7,2,FALSE),0)*('EV Scenarios'!X$4-'EV Scenarios'!X$2)</f>
        <v>0</v>
      </c>
      <c r="Y7" s="1">
        <f>'Pc, Winter, S1'!Y7*Main!$B$5+_xlfn.IFNA(VLOOKUP($A7,'EV Distribution'!$A$2:$B$7,2,FALSE),0)*('EV Scenarios'!Y$4-'EV Scenarios'!Y$2)</f>
        <v>0</v>
      </c>
    </row>
    <row r="8" spans="1:25" x14ac:dyDescent="0.3">
      <c r="A8">
        <v>9</v>
      </c>
      <c r="B8" s="1">
        <f>'Pc, Winter, S1'!B8*Main!$B$5+_xlfn.IFNA(VLOOKUP($A8,'EV Distribution'!$A$2:$B$7,2,FALSE),0)*('EV Scenarios'!B$4-'EV Scenarios'!B$2)</f>
        <v>0</v>
      </c>
      <c r="C8" s="1">
        <f>'Pc, Winter, S1'!C8*Main!$B$5+_xlfn.IFNA(VLOOKUP($A8,'EV Distribution'!$A$2:$B$7,2,FALSE),0)*('EV Scenarios'!C$4-'EV Scenarios'!C$2)</f>
        <v>0</v>
      </c>
      <c r="D8" s="1">
        <f>'Pc, Winter, S1'!D8*Main!$B$5+_xlfn.IFNA(VLOOKUP($A8,'EV Distribution'!$A$2:$B$7,2,FALSE),0)*('EV Scenarios'!D$4-'EV Scenarios'!D$2)</f>
        <v>0</v>
      </c>
      <c r="E8" s="1">
        <f>'Pc, Winter, S1'!E8*Main!$B$5+_xlfn.IFNA(VLOOKUP($A8,'EV Distribution'!$A$2:$B$7,2,FALSE),0)*('EV Scenarios'!E$4-'EV Scenarios'!E$2)</f>
        <v>0</v>
      </c>
      <c r="F8" s="1">
        <f>'Pc, Winter, S1'!F8*Main!$B$5+_xlfn.IFNA(VLOOKUP($A8,'EV Distribution'!$A$2:$B$7,2,FALSE),0)*('EV Scenarios'!F$4-'EV Scenarios'!F$2)</f>
        <v>0</v>
      </c>
      <c r="G8" s="1">
        <f>'Pc, Winter, S1'!G8*Main!$B$5+_xlfn.IFNA(VLOOKUP($A8,'EV Distribution'!$A$2:$B$7,2,FALSE),0)*('EV Scenarios'!G$4-'EV Scenarios'!G$2)</f>
        <v>0</v>
      </c>
      <c r="H8" s="1">
        <f>'Pc, Winter, S1'!H8*Main!$B$5+_xlfn.IFNA(VLOOKUP($A8,'EV Distribution'!$A$2:$B$7,2,FALSE),0)*('EV Scenarios'!H$4-'EV Scenarios'!H$2)</f>
        <v>0</v>
      </c>
      <c r="I8" s="1">
        <f>'Pc, Winter, S1'!I8*Main!$B$5+_xlfn.IFNA(VLOOKUP($A8,'EV Distribution'!$A$2:$B$7,2,FALSE),0)*('EV Scenarios'!I$4-'EV Scenarios'!I$2)</f>
        <v>0</v>
      </c>
      <c r="J8" s="1">
        <f>'Pc, Winter, S1'!J8*Main!$B$5+_xlfn.IFNA(VLOOKUP($A8,'EV Distribution'!$A$2:$B$7,2,FALSE),0)*('EV Scenarios'!J$4-'EV Scenarios'!J$2)</f>
        <v>0</v>
      </c>
      <c r="K8" s="1">
        <f>'Pc, Winter, S1'!K8*Main!$B$5+_xlfn.IFNA(VLOOKUP($A8,'EV Distribution'!$A$2:$B$7,2,FALSE),0)*('EV Scenarios'!K$4-'EV Scenarios'!K$2)</f>
        <v>0</v>
      </c>
      <c r="L8" s="1">
        <f>'Pc, Winter, S1'!L8*Main!$B$5+_xlfn.IFNA(VLOOKUP($A8,'EV Distribution'!$A$2:$B$7,2,FALSE),0)*('EV Scenarios'!L$4-'EV Scenarios'!L$2)</f>
        <v>0</v>
      </c>
      <c r="M8" s="1">
        <f>'Pc, Winter, S1'!M8*Main!$B$5+_xlfn.IFNA(VLOOKUP($A8,'EV Distribution'!$A$2:$B$7,2,FALSE),0)*('EV Scenarios'!M$4-'EV Scenarios'!M$2)</f>
        <v>0</v>
      </c>
      <c r="N8" s="1">
        <f>'Pc, Winter, S1'!N8*Main!$B$5+_xlfn.IFNA(VLOOKUP($A8,'EV Distribution'!$A$2:$B$7,2,FALSE),0)*('EV Scenarios'!N$4-'EV Scenarios'!N$2)</f>
        <v>0</v>
      </c>
      <c r="O8" s="1">
        <f>'Pc, Winter, S1'!O8*Main!$B$5+_xlfn.IFNA(VLOOKUP($A8,'EV Distribution'!$A$2:$B$7,2,FALSE),0)*('EV Scenarios'!O$4-'EV Scenarios'!O$2)</f>
        <v>0</v>
      </c>
      <c r="P8" s="1">
        <f>'Pc, Winter, S1'!P8*Main!$B$5+_xlfn.IFNA(VLOOKUP($A8,'EV Distribution'!$A$2:$B$7,2,FALSE),0)*('EV Scenarios'!P$4-'EV Scenarios'!P$2)</f>
        <v>0</v>
      </c>
      <c r="Q8" s="1">
        <f>'Pc, Winter, S1'!Q8*Main!$B$5+_xlfn.IFNA(VLOOKUP($A8,'EV Distribution'!$A$2:$B$7,2,FALSE),0)*('EV Scenarios'!Q$4-'EV Scenarios'!Q$2)</f>
        <v>0</v>
      </c>
      <c r="R8" s="1">
        <f>'Pc, Winter, S1'!R8*Main!$B$5+_xlfn.IFNA(VLOOKUP($A8,'EV Distribution'!$A$2:$B$7,2,FALSE),0)*('EV Scenarios'!R$4-'EV Scenarios'!R$2)</f>
        <v>0</v>
      </c>
      <c r="S8" s="1">
        <f>'Pc, Winter, S1'!S8*Main!$B$5+_xlfn.IFNA(VLOOKUP($A8,'EV Distribution'!$A$2:$B$7,2,FALSE),0)*('EV Scenarios'!S$4-'EV Scenarios'!S$2)</f>
        <v>0</v>
      </c>
      <c r="T8" s="1">
        <f>'Pc, Winter, S1'!T8*Main!$B$5+_xlfn.IFNA(VLOOKUP($A8,'EV Distribution'!$A$2:$B$7,2,FALSE),0)*('EV Scenarios'!T$4-'EV Scenarios'!T$2)</f>
        <v>0</v>
      </c>
      <c r="U8" s="1">
        <f>'Pc, Winter, S1'!U8*Main!$B$5+_xlfn.IFNA(VLOOKUP($A8,'EV Distribution'!$A$2:$B$7,2,FALSE),0)*('EV Scenarios'!U$4-'EV Scenarios'!U$2)</f>
        <v>0</v>
      </c>
      <c r="V8" s="1">
        <f>'Pc, Winter, S1'!V8*Main!$B$5+_xlfn.IFNA(VLOOKUP($A8,'EV Distribution'!$A$2:$B$7,2,FALSE),0)*('EV Scenarios'!V$4-'EV Scenarios'!V$2)</f>
        <v>0</v>
      </c>
      <c r="W8" s="1">
        <f>'Pc, Winter, S1'!W8*Main!$B$5+_xlfn.IFNA(VLOOKUP($A8,'EV Distribution'!$A$2:$B$7,2,FALSE),0)*('EV Scenarios'!W$4-'EV Scenarios'!W$2)</f>
        <v>0</v>
      </c>
      <c r="X8" s="1">
        <f>'Pc, Winter, S1'!X8*Main!$B$5+_xlfn.IFNA(VLOOKUP($A8,'EV Distribution'!$A$2:$B$7,2,FALSE),0)*('EV Scenarios'!X$4-'EV Scenarios'!X$2)</f>
        <v>0</v>
      </c>
      <c r="Y8" s="1">
        <f>'Pc, Winter, S1'!Y8*Main!$B$5+_xlfn.IFNA(VLOOKUP($A8,'EV Distribution'!$A$2:$B$7,2,FALSE),0)*('EV Scenarios'!Y$4-'EV Scenarios'!Y$2)</f>
        <v>0</v>
      </c>
    </row>
    <row r="9" spans="1:25" x14ac:dyDescent="0.3">
      <c r="A9">
        <v>10</v>
      </c>
      <c r="B9" s="1">
        <f>'Pc, Winter, S1'!B9*Main!$B$5+_xlfn.IFNA(VLOOKUP($A9,'EV Distribution'!$A$2:$B$7,2,FALSE),0)*('EV Scenarios'!B$4-'EV Scenarios'!B$2)</f>
        <v>7.1379599999999979</v>
      </c>
      <c r="C9" s="1">
        <f>'Pc, Winter, S1'!C9*Main!$B$5+_xlfn.IFNA(VLOOKUP($A9,'EV Distribution'!$A$2:$B$7,2,FALSE),0)*('EV Scenarios'!C$4-'EV Scenarios'!C$2)</f>
        <v>8.8650683333333333</v>
      </c>
      <c r="D9" s="1">
        <f>'Pc, Winter, S1'!D9*Main!$B$5+_xlfn.IFNA(VLOOKUP($A9,'EV Distribution'!$A$2:$B$7,2,FALSE),0)*('EV Scenarios'!D$4-'EV Scenarios'!D$2)</f>
        <v>11.564693333333333</v>
      </c>
      <c r="E9" s="1">
        <f>'Pc, Winter, S1'!E9*Main!$B$5+_xlfn.IFNA(VLOOKUP($A9,'EV Distribution'!$A$2:$B$7,2,FALSE),0)*('EV Scenarios'!E$4-'EV Scenarios'!E$2)</f>
        <v>13.803021666666666</v>
      </c>
      <c r="F9" s="1">
        <f>'Pc, Winter, S1'!F9*Main!$B$5+_xlfn.IFNA(VLOOKUP($A9,'EV Distribution'!$A$2:$B$7,2,FALSE),0)*('EV Scenarios'!F$4-'EV Scenarios'!F$2)</f>
        <v>15.75855</v>
      </c>
      <c r="G9" s="1">
        <f>'Pc, Winter, S1'!G9*Main!$B$5+_xlfn.IFNA(VLOOKUP($A9,'EV Distribution'!$A$2:$B$7,2,FALSE),0)*('EV Scenarios'!G$4-'EV Scenarios'!G$2)</f>
        <v>16.816326666666665</v>
      </c>
      <c r="H9" s="1">
        <f>'Pc, Winter, S1'!H9*Main!$B$5+_xlfn.IFNA(VLOOKUP($A9,'EV Distribution'!$A$2:$B$7,2,FALSE),0)*('EV Scenarios'!H$4-'EV Scenarios'!H$2)</f>
        <v>15.937103333333335</v>
      </c>
      <c r="I9" s="1">
        <f>'Pc, Winter, S1'!I9*Main!$B$5+_xlfn.IFNA(VLOOKUP($A9,'EV Distribution'!$A$2:$B$7,2,FALSE),0)*('EV Scenarios'!I$4-'EV Scenarios'!I$2)</f>
        <v>23.495096666666669</v>
      </c>
      <c r="J9" s="1">
        <f>'Pc, Winter, S1'!J9*Main!$B$5+_xlfn.IFNA(VLOOKUP($A9,'EV Distribution'!$A$2:$B$7,2,FALSE),0)*('EV Scenarios'!J$4-'EV Scenarios'!J$2)</f>
        <v>20.924388333333333</v>
      </c>
      <c r="K9" s="1">
        <f>'Pc, Winter, S1'!K9*Main!$B$5+_xlfn.IFNA(VLOOKUP($A9,'EV Distribution'!$A$2:$B$7,2,FALSE),0)*('EV Scenarios'!K$4-'EV Scenarios'!K$2)</f>
        <v>24.832281666666663</v>
      </c>
      <c r="L9" s="1">
        <f>'Pc, Winter, S1'!L9*Main!$B$5+_xlfn.IFNA(VLOOKUP($A9,'EV Distribution'!$A$2:$B$7,2,FALSE),0)*('EV Scenarios'!L$4-'EV Scenarios'!L$2)</f>
        <v>25.068986666666667</v>
      </c>
      <c r="M9" s="1">
        <f>'Pc, Winter, S1'!M9*Main!$B$5+_xlfn.IFNA(VLOOKUP($A9,'EV Distribution'!$A$2:$B$7,2,FALSE),0)*('EV Scenarios'!M$4-'EV Scenarios'!M$2)</f>
        <v>24.602351666666667</v>
      </c>
      <c r="N9" s="1">
        <f>'Pc, Winter, S1'!N9*Main!$B$5+_xlfn.IFNA(VLOOKUP($A9,'EV Distribution'!$A$2:$B$7,2,FALSE),0)*('EV Scenarios'!N$4-'EV Scenarios'!N$2)</f>
        <v>22.625140000000002</v>
      </c>
      <c r="O9" s="1">
        <f>'Pc, Winter, S1'!O9*Main!$B$5+_xlfn.IFNA(VLOOKUP($A9,'EV Distribution'!$A$2:$B$7,2,FALSE),0)*('EV Scenarios'!O$4-'EV Scenarios'!O$2)</f>
        <v>21.521985000000001</v>
      </c>
      <c r="P9" s="1">
        <f>'Pc, Winter, S1'!P9*Main!$B$5+_xlfn.IFNA(VLOOKUP($A9,'EV Distribution'!$A$2:$B$7,2,FALSE),0)*('EV Scenarios'!P$4-'EV Scenarios'!P$2)</f>
        <v>20.796238333333331</v>
      </c>
      <c r="Q9" s="1">
        <f>'Pc, Winter, S1'!Q9*Main!$B$5+_xlfn.IFNA(VLOOKUP($A9,'EV Distribution'!$A$2:$B$7,2,FALSE),0)*('EV Scenarios'!Q$4-'EV Scenarios'!Q$2)</f>
        <v>19.633841666666665</v>
      </c>
      <c r="R9" s="1">
        <f>'Pc, Winter, S1'!R9*Main!$B$5+_xlfn.IFNA(VLOOKUP($A9,'EV Distribution'!$A$2:$B$7,2,FALSE),0)*('EV Scenarios'!R$4-'EV Scenarios'!R$2)</f>
        <v>18.754516666666667</v>
      </c>
      <c r="S9" s="1">
        <f>'Pc, Winter, S1'!S9*Main!$B$5+_xlfn.IFNA(VLOOKUP($A9,'EV Distribution'!$A$2:$B$7,2,FALSE),0)*('EV Scenarios'!S$4-'EV Scenarios'!S$2)</f>
        <v>18.124634999999998</v>
      </c>
      <c r="T9" s="1">
        <f>'Pc, Winter, S1'!T9*Main!$B$5+_xlfn.IFNA(VLOOKUP($A9,'EV Distribution'!$A$2:$B$7,2,FALSE),0)*('EV Scenarios'!T$4-'EV Scenarios'!T$2)</f>
        <v>12.801359999999999</v>
      </c>
      <c r="U9" s="1">
        <f>'Pc, Winter, S1'!U9*Main!$B$5+_xlfn.IFNA(VLOOKUP($A9,'EV Distribution'!$A$2:$B$7,2,FALSE),0)*('EV Scenarios'!U$4-'EV Scenarios'!U$2)</f>
        <v>13.013086666666666</v>
      </c>
      <c r="V9" s="1">
        <f>'Pc, Winter, S1'!V9*Main!$B$5+_xlfn.IFNA(VLOOKUP($A9,'EV Distribution'!$A$2:$B$7,2,FALSE),0)*('EV Scenarios'!V$4-'EV Scenarios'!V$2)</f>
        <v>13.789781666666666</v>
      </c>
      <c r="W9" s="1">
        <f>'Pc, Winter, S1'!W9*Main!$B$5+_xlfn.IFNA(VLOOKUP($A9,'EV Distribution'!$A$2:$B$7,2,FALSE),0)*('EV Scenarios'!W$4-'EV Scenarios'!W$2)</f>
        <v>14.939676666666665</v>
      </c>
      <c r="X9" s="1">
        <f>'Pc, Winter, S1'!X9*Main!$B$5+_xlfn.IFNA(VLOOKUP($A9,'EV Distribution'!$A$2:$B$7,2,FALSE),0)*('EV Scenarios'!X$4-'EV Scenarios'!X$2)</f>
        <v>5.3425283333333322</v>
      </c>
      <c r="Y9" s="1">
        <f>'Pc, Winter, S1'!Y9*Main!$B$5+_xlfn.IFNA(VLOOKUP($A9,'EV Distribution'!$A$2:$B$7,2,FALSE),0)*('EV Scenarios'!Y$4-'EV Scenarios'!Y$2)</f>
        <v>6.21793</v>
      </c>
    </row>
    <row r="10" spans="1:25" x14ac:dyDescent="0.3">
      <c r="A10">
        <v>12</v>
      </c>
      <c r="B10" s="1">
        <f>'Pc, Winter, S1'!B10*Main!$B$5+_xlfn.IFNA(VLOOKUP($A10,'EV Distribution'!$A$2:$B$7,2,FALSE),0)*('EV Scenarios'!B$4-'EV Scenarios'!B$2)</f>
        <v>0</v>
      </c>
      <c r="C10" s="1">
        <f>'Pc, Winter, S1'!C10*Main!$B$5+_xlfn.IFNA(VLOOKUP($A10,'EV Distribution'!$A$2:$B$7,2,FALSE),0)*('EV Scenarios'!C$4-'EV Scenarios'!C$2)</f>
        <v>0</v>
      </c>
      <c r="D10" s="1">
        <f>'Pc, Winter, S1'!D10*Main!$B$5+_xlfn.IFNA(VLOOKUP($A10,'EV Distribution'!$A$2:$B$7,2,FALSE),0)*('EV Scenarios'!D$4-'EV Scenarios'!D$2)</f>
        <v>0</v>
      </c>
      <c r="E10" s="1">
        <f>'Pc, Winter, S1'!E10*Main!$B$5+_xlfn.IFNA(VLOOKUP($A10,'EV Distribution'!$A$2:$B$7,2,FALSE),0)*('EV Scenarios'!E$4-'EV Scenarios'!E$2)</f>
        <v>0</v>
      </c>
      <c r="F10" s="1">
        <f>'Pc, Winter, S1'!F10*Main!$B$5+_xlfn.IFNA(VLOOKUP($A10,'EV Distribution'!$A$2:$B$7,2,FALSE),0)*('EV Scenarios'!F$4-'EV Scenarios'!F$2)</f>
        <v>0</v>
      </c>
      <c r="G10" s="1">
        <f>'Pc, Winter, S1'!G10*Main!$B$5+_xlfn.IFNA(VLOOKUP($A10,'EV Distribution'!$A$2:$B$7,2,FALSE),0)*('EV Scenarios'!G$4-'EV Scenarios'!G$2)</f>
        <v>0</v>
      </c>
      <c r="H10" s="1">
        <f>'Pc, Winter, S1'!H10*Main!$B$5+_xlfn.IFNA(VLOOKUP($A10,'EV Distribution'!$A$2:$B$7,2,FALSE),0)*('EV Scenarios'!H$4-'EV Scenarios'!H$2)</f>
        <v>0</v>
      </c>
      <c r="I10" s="1">
        <f>'Pc, Winter, S1'!I10*Main!$B$5+_xlfn.IFNA(VLOOKUP($A10,'EV Distribution'!$A$2:$B$7,2,FALSE),0)*('EV Scenarios'!I$4-'EV Scenarios'!I$2)</f>
        <v>0</v>
      </c>
      <c r="J10" s="1">
        <f>'Pc, Winter, S1'!J10*Main!$B$5+_xlfn.IFNA(VLOOKUP($A10,'EV Distribution'!$A$2:$B$7,2,FALSE),0)*('EV Scenarios'!J$4-'EV Scenarios'!J$2)</f>
        <v>0</v>
      </c>
      <c r="K10" s="1">
        <f>'Pc, Winter, S1'!K10*Main!$B$5+_xlfn.IFNA(VLOOKUP($A10,'EV Distribution'!$A$2:$B$7,2,FALSE),0)*('EV Scenarios'!K$4-'EV Scenarios'!K$2)</f>
        <v>0</v>
      </c>
      <c r="L10" s="1">
        <f>'Pc, Winter, S1'!L10*Main!$B$5+_xlfn.IFNA(VLOOKUP($A10,'EV Distribution'!$A$2:$B$7,2,FALSE),0)*('EV Scenarios'!L$4-'EV Scenarios'!L$2)</f>
        <v>0</v>
      </c>
      <c r="M10" s="1">
        <f>'Pc, Winter, S1'!M10*Main!$B$5+_xlfn.IFNA(VLOOKUP($A10,'EV Distribution'!$A$2:$B$7,2,FALSE),0)*('EV Scenarios'!M$4-'EV Scenarios'!M$2)</f>
        <v>0</v>
      </c>
      <c r="N10" s="1">
        <f>'Pc, Winter, S1'!N10*Main!$B$5+_xlfn.IFNA(VLOOKUP($A10,'EV Distribution'!$A$2:$B$7,2,FALSE),0)*('EV Scenarios'!N$4-'EV Scenarios'!N$2)</f>
        <v>0</v>
      </c>
      <c r="O10" s="1">
        <f>'Pc, Winter, S1'!O10*Main!$B$5+_xlfn.IFNA(VLOOKUP($A10,'EV Distribution'!$A$2:$B$7,2,FALSE),0)*('EV Scenarios'!O$4-'EV Scenarios'!O$2)</f>
        <v>0</v>
      </c>
      <c r="P10" s="1">
        <f>'Pc, Winter, S1'!P10*Main!$B$5+_xlfn.IFNA(VLOOKUP($A10,'EV Distribution'!$A$2:$B$7,2,FALSE),0)*('EV Scenarios'!P$4-'EV Scenarios'!P$2)</f>
        <v>0</v>
      </c>
      <c r="Q10" s="1">
        <f>'Pc, Winter, S1'!Q10*Main!$B$5+_xlfn.IFNA(VLOOKUP($A10,'EV Distribution'!$A$2:$B$7,2,FALSE),0)*('EV Scenarios'!Q$4-'EV Scenarios'!Q$2)</f>
        <v>0</v>
      </c>
      <c r="R10" s="1">
        <f>'Pc, Winter, S1'!R10*Main!$B$5+_xlfn.IFNA(VLOOKUP($A10,'EV Distribution'!$A$2:$B$7,2,FALSE),0)*('EV Scenarios'!R$4-'EV Scenarios'!R$2)</f>
        <v>0</v>
      </c>
      <c r="S10" s="1">
        <f>'Pc, Winter, S1'!S10*Main!$B$5+_xlfn.IFNA(VLOOKUP($A10,'EV Distribution'!$A$2:$B$7,2,FALSE),0)*('EV Scenarios'!S$4-'EV Scenarios'!S$2)</f>
        <v>0</v>
      </c>
      <c r="T10" s="1">
        <f>'Pc, Winter, S1'!T10*Main!$B$5+_xlfn.IFNA(VLOOKUP($A10,'EV Distribution'!$A$2:$B$7,2,FALSE),0)*('EV Scenarios'!T$4-'EV Scenarios'!T$2)</f>
        <v>0</v>
      </c>
      <c r="U10" s="1">
        <f>'Pc, Winter, S1'!U10*Main!$B$5+_xlfn.IFNA(VLOOKUP($A10,'EV Distribution'!$A$2:$B$7,2,FALSE),0)*('EV Scenarios'!U$4-'EV Scenarios'!U$2)</f>
        <v>0</v>
      </c>
      <c r="V10" s="1">
        <f>'Pc, Winter, S1'!V10*Main!$B$5+_xlfn.IFNA(VLOOKUP($A10,'EV Distribution'!$A$2:$B$7,2,FALSE),0)*('EV Scenarios'!V$4-'EV Scenarios'!V$2)</f>
        <v>0</v>
      </c>
      <c r="W10" s="1">
        <f>'Pc, Winter, S1'!W10*Main!$B$5+_xlfn.IFNA(VLOOKUP($A10,'EV Distribution'!$A$2:$B$7,2,FALSE),0)*('EV Scenarios'!W$4-'EV Scenarios'!W$2)</f>
        <v>0</v>
      </c>
      <c r="X10" s="1">
        <f>'Pc, Winter, S1'!X10*Main!$B$5+_xlfn.IFNA(VLOOKUP($A10,'EV Distribution'!$A$2:$B$7,2,FALSE),0)*('EV Scenarios'!X$4-'EV Scenarios'!X$2)</f>
        <v>0</v>
      </c>
      <c r="Y10" s="1">
        <f>'Pc, Winter, S1'!Y10*Main!$B$5+_xlfn.IFNA(VLOOKUP($A10,'EV Distribution'!$A$2:$B$7,2,FALSE),0)*('EV Scenarios'!Y$4-'EV Scenarios'!Y$2)</f>
        <v>0</v>
      </c>
    </row>
    <row r="11" spans="1:25" x14ac:dyDescent="0.3">
      <c r="A11">
        <v>15</v>
      </c>
      <c r="B11" s="1">
        <f>'Pc, Winter, S1'!B11*Main!$B$5+_xlfn.IFNA(VLOOKUP($A11,'EV Distribution'!$A$2:$B$7,2,FALSE),0)*('EV Scenarios'!B$4-'EV Scenarios'!B$2)</f>
        <v>7.1379599999999979</v>
      </c>
      <c r="C11" s="1">
        <f>'Pc, Winter, S1'!C11*Main!$B$5+_xlfn.IFNA(VLOOKUP($A11,'EV Distribution'!$A$2:$B$7,2,FALSE),0)*('EV Scenarios'!C$4-'EV Scenarios'!C$2)</f>
        <v>8.8650683333333333</v>
      </c>
      <c r="D11" s="1">
        <f>'Pc, Winter, S1'!D11*Main!$B$5+_xlfn.IFNA(VLOOKUP($A11,'EV Distribution'!$A$2:$B$7,2,FALSE),0)*('EV Scenarios'!D$4-'EV Scenarios'!D$2)</f>
        <v>11.564693333333333</v>
      </c>
      <c r="E11" s="1">
        <f>'Pc, Winter, S1'!E11*Main!$B$5+_xlfn.IFNA(VLOOKUP($A11,'EV Distribution'!$A$2:$B$7,2,FALSE),0)*('EV Scenarios'!E$4-'EV Scenarios'!E$2)</f>
        <v>13.803021666666666</v>
      </c>
      <c r="F11" s="1">
        <f>'Pc, Winter, S1'!F11*Main!$B$5+_xlfn.IFNA(VLOOKUP($A11,'EV Distribution'!$A$2:$B$7,2,FALSE),0)*('EV Scenarios'!F$4-'EV Scenarios'!F$2)</f>
        <v>15.75855</v>
      </c>
      <c r="G11" s="1">
        <f>'Pc, Winter, S1'!G11*Main!$B$5+_xlfn.IFNA(VLOOKUP($A11,'EV Distribution'!$A$2:$B$7,2,FALSE),0)*('EV Scenarios'!G$4-'EV Scenarios'!G$2)</f>
        <v>16.816326666666665</v>
      </c>
      <c r="H11" s="1">
        <f>'Pc, Winter, S1'!H11*Main!$B$5+_xlfn.IFNA(VLOOKUP($A11,'EV Distribution'!$A$2:$B$7,2,FALSE),0)*('EV Scenarios'!H$4-'EV Scenarios'!H$2)</f>
        <v>15.937103333333335</v>
      </c>
      <c r="I11" s="1">
        <f>'Pc, Winter, S1'!I11*Main!$B$5+_xlfn.IFNA(VLOOKUP($A11,'EV Distribution'!$A$2:$B$7,2,FALSE),0)*('EV Scenarios'!I$4-'EV Scenarios'!I$2)</f>
        <v>23.495096666666669</v>
      </c>
      <c r="J11" s="1">
        <f>'Pc, Winter, S1'!J11*Main!$B$5+_xlfn.IFNA(VLOOKUP($A11,'EV Distribution'!$A$2:$B$7,2,FALSE),0)*('EV Scenarios'!J$4-'EV Scenarios'!J$2)</f>
        <v>20.924388333333333</v>
      </c>
      <c r="K11" s="1">
        <f>'Pc, Winter, S1'!K11*Main!$B$5+_xlfn.IFNA(VLOOKUP($A11,'EV Distribution'!$A$2:$B$7,2,FALSE),0)*('EV Scenarios'!K$4-'EV Scenarios'!K$2)</f>
        <v>24.832281666666663</v>
      </c>
      <c r="L11" s="1">
        <f>'Pc, Winter, S1'!L11*Main!$B$5+_xlfn.IFNA(VLOOKUP($A11,'EV Distribution'!$A$2:$B$7,2,FALSE),0)*('EV Scenarios'!L$4-'EV Scenarios'!L$2)</f>
        <v>25.068986666666667</v>
      </c>
      <c r="M11" s="1">
        <f>'Pc, Winter, S1'!M11*Main!$B$5+_xlfn.IFNA(VLOOKUP($A11,'EV Distribution'!$A$2:$B$7,2,FALSE),0)*('EV Scenarios'!M$4-'EV Scenarios'!M$2)</f>
        <v>24.602351666666667</v>
      </c>
      <c r="N11" s="1">
        <f>'Pc, Winter, S1'!N11*Main!$B$5+_xlfn.IFNA(VLOOKUP($A11,'EV Distribution'!$A$2:$B$7,2,FALSE),0)*('EV Scenarios'!N$4-'EV Scenarios'!N$2)</f>
        <v>22.625140000000002</v>
      </c>
      <c r="O11" s="1">
        <f>'Pc, Winter, S1'!O11*Main!$B$5+_xlfn.IFNA(VLOOKUP($A11,'EV Distribution'!$A$2:$B$7,2,FALSE),0)*('EV Scenarios'!O$4-'EV Scenarios'!O$2)</f>
        <v>21.521985000000001</v>
      </c>
      <c r="P11" s="1">
        <f>'Pc, Winter, S1'!P11*Main!$B$5+_xlfn.IFNA(VLOOKUP($A11,'EV Distribution'!$A$2:$B$7,2,FALSE),0)*('EV Scenarios'!P$4-'EV Scenarios'!P$2)</f>
        <v>20.796238333333331</v>
      </c>
      <c r="Q11" s="1">
        <f>'Pc, Winter, S1'!Q11*Main!$B$5+_xlfn.IFNA(VLOOKUP($A11,'EV Distribution'!$A$2:$B$7,2,FALSE),0)*('EV Scenarios'!Q$4-'EV Scenarios'!Q$2)</f>
        <v>19.633841666666665</v>
      </c>
      <c r="R11" s="1">
        <f>'Pc, Winter, S1'!R11*Main!$B$5+_xlfn.IFNA(VLOOKUP($A11,'EV Distribution'!$A$2:$B$7,2,FALSE),0)*('EV Scenarios'!R$4-'EV Scenarios'!R$2)</f>
        <v>18.754516666666667</v>
      </c>
      <c r="S11" s="1">
        <f>'Pc, Winter, S1'!S11*Main!$B$5+_xlfn.IFNA(VLOOKUP($A11,'EV Distribution'!$A$2:$B$7,2,FALSE),0)*('EV Scenarios'!S$4-'EV Scenarios'!S$2)</f>
        <v>18.124634999999998</v>
      </c>
      <c r="T11" s="1">
        <f>'Pc, Winter, S1'!T11*Main!$B$5+_xlfn.IFNA(VLOOKUP($A11,'EV Distribution'!$A$2:$B$7,2,FALSE),0)*('EV Scenarios'!T$4-'EV Scenarios'!T$2)</f>
        <v>12.801359999999999</v>
      </c>
      <c r="U11" s="1">
        <f>'Pc, Winter, S1'!U11*Main!$B$5+_xlfn.IFNA(VLOOKUP($A11,'EV Distribution'!$A$2:$B$7,2,FALSE),0)*('EV Scenarios'!U$4-'EV Scenarios'!U$2)</f>
        <v>13.013086666666666</v>
      </c>
      <c r="V11" s="1">
        <f>'Pc, Winter, S1'!V11*Main!$B$5+_xlfn.IFNA(VLOOKUP($A11,'EV Distribution'!$A$2:$B$7,2,FALSE),0)*('EV Scenarios'!V$4-'EV Scenarios'!V$2)</f>
        <v>13.789781666666666</v>
      </c>
      <c r="W11" s="1">
        <f>'Pc, Winter, S1'!W11*Main!$B$5+_xlfn.IFNA(VLOOKUP($A11,'EV Distribution'!$A$2:$B$7,2,FALSE),0)*('EV Scenarios'!W$4-'EV Scenarios'!W$2)</f>
        <v>14.939676666666665</v>
      </c>
      <c r="X11" s="1">
        <f>'Pc, Winter, S1'!X11*Main!$B$5+_xlfn.IFNA(VLOOKUP($A11,'EV Distribution'!$A$2:$B$7,2,FALSE),0)*('EV Scenarios'!X$4-'EV Scenarios'!X$2)</f>
        <v>5.3425283333333322</v>
      </c>
      <c r="Y11" s="1">
        <f>'Pc, Winter, S1'!Y11*Main!$B$5+_xlfn.IFNA(VLOOKUP($A11,'EV Distribution'!$A$2:$B$7,2,FALSE),0)*('EV Scenarios'!Y$4-'EV Scenarios'!Y$2)</f>
        <v>6.21793</v>
      </c>
    </row>
    <row r="12" spans="1:25" x14ac:dyDescent="0.3">
      <c r="A12">
        <v>16</v>
      </c>
      <c r="B12" s="1">
        <f>'Pc, Winter, S1'!B12*Main!$B$5+_xlfn.IFNA(VLOOKUP($A12,'EV Distribution'!$A$2:$B$7,2,FALSE),0)*('EV Scenarios'!B$4-'EV Scenarios'!B$2)</f>
        <v>0</v>
      </c>
      <c r="C12" s="1">
        <f>'Pc, Winter, S1'!C12*Main!$B$5+_xlfn.IFNA(VLOOKUP($A12,'EV Distribution'!$A$2:$B$7,2,FALSE),0)*('EV Scenarios'!C$4-'EV Scenarios'!C$2)</f>
        <v>0</v>
      </c>
      <c r="D12" s="1">
        <f>'Pc, Winter, S1'!D12*Main!$B$5+_xlfn.IFNA(VLOOKUP($A12,'EV Distribution'!$A$2:$B$7,2,FALSE),0)*('EV Scenarios'!D$4-'EV Scenarios'!D$2)</f>
        <v>0</v>
      </c>
      <c r="E12" s="1">
        <f>'Pc, Winter, S1'!E12*Main!$B$5+_xlfn.IFNA(VLOOKUP($A12,'EV Distribution'!$A$2:$B$7,2,FALSE),0)*('EV Scenarios'!E$4-'EV Scenarios'!E$2)</f>
        <v>0</v>
      </c>
      <c r="F12" s="1">
        <f>'Pc, Winter, S1'!F12*Main!$B$5+_xlfn.IFNA(VLOOKUP($A12,'EV Distribution'!$A$2:$B$7,2,FALSE),0)*('EV Scenarios'!F$4-'EV Scenarios'!F$2)</f>
        <v>0</v>
      </c>
      <c r="G12" s="1">
        <f>'Pc, Winter, S1'!G12*Main!$B$5+_xlfn.IFNA(VLOOKUP($A12,'EV Distribution'!$A$2:$B$7,2,FALSE),0)*('EV Scenarios'!G$4-'EV Scenarios'!G$2)</f>
        <v>0</v>
      </c>
      <c r="H12" s="1">
        <f>'Pc, Winter, S1'!H12*Main!$B$5+_xlfn.IFNA(VLOOKUP($A12,'EV Distribution'!$A$2:$B$7,2,FALSE),0)*('EV Scenarios'!H$4-'EV Scenarios'!H$2)</f>
        <v>0</v>
      </c>
      <c r="I12" s="1">
        <f>'Pc, Winter, S1'!I12*Main!$B$5+_xlfn.IFNA(VLOOKUP($A12,'EV Distribution'!$A$2:$B$7,2,FALSE),0)*('EV Scenarios'!I$4-'EV Scenarios'!I$2)</f>
        <v>0</v>
      </c>
      <c r="J12" s="1">
        <f>'Pc, Winter, S1'!J12*Main!$B$5+_xlfn.IFNA(VLOOKUP($A12,'EV Distribution'!$A$2:$B$7,2,FALSE),0)*('EV Scenarios'!J$4-'EV Scenarios'!J$2)</f>
        <v>0</v>
      </c>
      <c r="K12" s="1">
        <f>'Pc, Winter, S1'!K12*Main!$B$5+_xlfn.IFNA(VLOOKUP($A12,'EV Distribution'!$A$2:$B$7,2,FALSE),0)*('EV Scenarios'!K$4-'EV Scenarios'!K$2)</f>
        <v>0</v>
      </c>
      <c r="L12" s="1">
        <f>'Pc, Winter, S1'!L12*Main!$B$5+_xlfn.IFNA(VLOOKUP($A12,'EV Distribution'!$A$2:$B$7,2,FALSE),0)*('EV Scenarios'!L$4-'EV Scenarios'!L$2)</f>
        <v>0</v>
      </c>
      <c r="M12" s="1">
        <f>'Pc, Winter, S1'!M12*Main!$B$5+_xlfn.IFNA(VLOOKUP($A12,'EV Distribution'!$A$2:$B$7,2,FALSE),0)*('EV Scenarios'!M$4-'EV Scenarios'!M$2)</f>
        <v>0</v>
      </c>
      <c r="N12" s="1">
        <f>'Pc, Winter, S1'!N12*Main!$B$5+_xlfn.IFNA(VLOOKUP($A12,'EV Distribution'!$A$2:$B$7,2,FALSE),0)*('EV Scenarios'!N$4-'EV Scenarios'!N$2)</f>
        <v>0</v>
      </c>
      <c r="O12" s="1">
        <f>'Pc, Winter, S1'!O12*Main!$B$5+_xlfn.IFNA(VLOOKUP($A12,'EV Distribution'!$A$2:$B$7,2,FALSE),0)*('EV Scenarios'!O$4-'EV Scenarios'!O$2)</f>
        <v>0</v>
      </c>
      <c r="P12" s="1">
        <f>'Pc, Winter, S1'!P12*Main!$B$5+_xlfn.IFNA(VLOOKUP($A12,'EV Distribution'!$A$2:$B$7,2,FALSE),0)*('EV Scenarios'!P$4-'EV Scenarios'!P$2)</f>
        <v>0</v>
      </c>
      <c r="Q12" s="1">
        <f>'Pc, Winter, S1'!Q12*Main!$B$5+_xlfn.IFNA(VLOOKUP($A12,'EV Distribution'!$A$2:$B$7,2,FALSE),0)*('EV Scenarios'!Q$4-'EV Scenarios'!Q$2)</f>
        <v>0</v>
      </c>
      <c r="R12" s="1">
        <f>'Pc, Winter, S1'!R12*Main!$B$5+_xlfn.IFNA(VLOOKUP($A12,'EV Distribution'!$A$2:$B$7,2,FALSE),0)*('EV Scenarios'!R$4-'EV Scenarios'!R$2)</f>
        <v>0</v>
      </c>
      <c r="S12" s="1">
        <f>'Pc, Winter, S1'!S12*Main!$B$5+_xlfn.IFNA(VLOOKUP($A12,'EV Distribution'!$A$2:$B$7,2,FALSE),0)*('EV Scenarios'!S$4-'EV Scenarios'!S$2)</f>
        <v>0</v>
      </c>
      <c r="T12" s="1">
        <f>'Pc, Winter, S1'!T12*Main!$B$5+_xlfn.IFNA(VLOOKUP($A12,'EV Distribution'!$A$2:$B$7,2,FALSE),0)*('EV Scenarios'!T$4-'EV Scenarios'!T$2)</f>
        <v>0</v>
      </c>
      <c r="U12" s="1">
        <f>'Pc, Winter, S1'!U12*Main!$B$5+_xlfn.IFNA(VLOOKUP($A12,'EV Distribution'!$A$2:$B$7,2,FALSE),0)*('EV Scenarios'!U$4-'EV Scenarios'!U$2)</f>
        <v>0</v>
      </c>
      <c r="V12" s="1">
        <f>'Pc, Winter, S1'!V12*Main!$B$5+_xlfn.IFNA(VLOOKUP($A12,'EV Distribution'!$A$2:$B$7,2,FALSE),0)*('EV Scenarios'!V$4-'EV Scenarios'!V$2)</f>
        <v>0</v>
      </c>
      <c r="W12" s="1">
        <f>'Pc, Winter, S1'!W12*Main!$B$5+_xlfn.IFNA(VLOOKUP($A12,'EV Distribution'!$A$2:$B$7,2,FALSE),0)*('EV Scenarios'!W$4-'EV Scenarios'!W$2)</f>
        <v>0</v>
      </c>
      <c r="X12" s="1">
        <f>'Pc, Winter, S1'!X12*Main!$B$5+_xlfn.IFNA(VLOOKUP($A12,'EV Distribution'!$A$2:$B$7,2,FALSE),0)*('EV Scenarios'!X$4-'EV Scenarios'!X$2)</f>
        <v>0</v>
      </c>
      <c r="Y12" s="1">
        <f>'Pc, Winter, S1'!Y12*Main!$B$5+_xlfn.IFNA(VLOOKUP($A12,'EV Distribution'!$A$2:$B$7,2,FALSE),0)*('EV Scenarios'!Y$4-'EV Scenarios'!Y$2)</f>
        <v>0</v>
      </c>
    </row>
    <row r="13" spans="1:25" x14ac:dyDescent="0.3">
      <c r="A13">
        <v>17</v>
      </c>
      <c r="B13" s="1">
        <f>'Pc, Winter, S1'!B13*Main!$B$5+_xlfn.IFNA(VLOOKUP($A13,'EV Distribution'!$A$2:$B$7,2,FALSE),0)*('EV Scenarios'!B$4-'EV Scenarios'!B$2)</f>
        <v>0</v>
      </c>
      <c r="C13" s="1">
        <f>'Pc, Winter, S1'!C13*Main!$B$5+_xlfn.IFNA(VLOOKUP($A13,'EV Distribution'!$A$2:$B$7,2,FALSE),0)*('EV Scenarios'!C$4-'EV Scenarios'!C$2)</f>
        <v>0</v>
      </c>
      <c r="D13" s="1">
        <f>'Pc, Winter, S1'!D13*Main!$B$5+_xlfn.IFNA(VLOOKUP($A13,'EV Distribution'!$A$2:$B$7,2,FALSE),0)*('EV Scenarios'!D$4-'EV Scenarios'!D$2)</f>
        <v>0</v>
      </c>
      <c r="E13" s="1">
        <f>'Pc, Winter, S1'!E13*Main!$B$5+_xlfn.IFNA(VLOOKUP($A13,'EV Distribution'!$A$2:$B$7,2,FALSE),0)*('EV Scenarios'!E$4-'EV Scenarios'!E$2)</f>
        <v>0</v>
      </c>
      <c r="F13" s="1">
        <f>'Pc, Winter, S1'!F13*Main!$B$5+_xlfn.IFNA(VLOOKUP($A13,'EV Distribution'!$A$2:$B$7,2,FALSE),0)*('EV Scenarios'!F$4-'EV Scenarios'!F$2)</f>
        <v>0</v>
      </c>
      <c r="G13" s="1">
        <f>'Pc, Winter, S1'!G13*Main!$B$5+_xlfn.IFNA(VLOOKUP($A13,'EV Distribution'!$A$2:$B$7,2,FALSE),0)*('EV Scenarios'!G$4-'EV Scenarios'!G$2)</f>
        <v>0</v>
      </c>
      <c r="H13" s="1">
        <f>'Pc, Winter, S1'!H13*Main!$B$5+_xlfn.IFNA(VLOOKUP($A13,'EV Distribution'!$A$2:$B$7,2,FALSE),0)*('EV Scenarios'!H$4-'EV Scenarios'!H$2)</f>
        <v>0</v>
      </c>
      <c r="I13" s="1">
        <f>'Pc, Winter, S1'!I13*Main!$B$5+_xlfn.IFNA(VLOOKUP($A13,'EV Distribution'!$A$2:$B$7,2,FALSE),0)*('EV Scenarios'!I$4-'EV Scenarios'!I$2)</f>
        <v>0</v>
      </c>
      <c r="J13" s="1">
        <f>'Pc, Winter, S1'!J13*Main!$B$5+_xlfn.IFNA(VLOOKUP($A13,'EV Distribution'!$A$2:$B$7,2,FALSE),0)*('EV Scenarios'!J$4-'EV Scenarios'!J$2)</f>
        <v>0</v>
      </c>
      <c r="K13" s="1">
        <f>'Pc, Winter, S1'!K13*Main!$B$5+_xlfn.IFNA(VLOOKUP($A13,'EV Distribution'!$A$2:$B$7,2,FALSE),0)*('EV Scenarios'!K$4-'EV Scenarios'!K$2)</f>
        <v>0</v>
      </c>
      <c r="L13" s="1">
        <f>'Pc, Winter, S1'!L13*Main!$B$5+_xlfn.IFNA(VLOOKUP($A13,'EV Distribution'!$A$2:$B$7,2,FALSE),0)*('EV Scenarios'!L$4-'EV Scenarios'!L$2)</f>
        <v>0</v>
      </c>
      <c r="M13" s="1">
        <f>'Pc, Winter, S1'!M13*Main!$B$5+_xlfn.IFNA(VLOOKUP($A13,'EV Distribution'!$A$2:$B$7,2,FALSE),0)*('EV Scenarios'!M$4-'EV Scenarios'!M$2)</f>
        <v>0</v>
      </c>
      <c r="N13" s="1">
        <f>'Pc, Winter, S1'!N13*Main!$B$5+_xlfn.IFNA(VLOOKUP($A13,'EV Distribution'!$A$2:$B$7,2,FALSE),0)*('EV Scenarios'!N$4-'EV Scenarios'!N$2)</f>
        <v>0</v>
      </c>
      <c r="O13" s="1">
        <f>'Pc, Winter, S1'!O13*Main!$B$5+_xlfn.IFNA(VLOOKUP($A13,'EV Distribution'!$A$2:$B$7,2,FALSE),0)*('EV Scenarios'!O$4-'EV Scenarios'!O$2)</f>
        <v>0</v>
      </c>
      <c r="P13" s="1">
        <f>'Pc, Winter, S1'!P13*Main!$B$5+_xlfn.IFNA(VLOOKUP($A13,'EV Distribution'!$A$2:$B$7,2,FALSE),0)*('EV Scenarios'!P$4-'EV Scenarios'!P$2)</f>
        <v>0</v>
      </c>
      <c r="Q13" s="1">
        <f>'Pc, Winter, S1'!Q13*Main!$B$5+_xlfn.IFNA(VLOOKUP($A13,'EV Distribution'!$A$2:$B$7,2,FALSE),0)*('EV Scenarios'!Q$4-'EV Scenarios'!Q$2)</f>
        <v>0</v>
      </c>
      <c r="R13" s="1">
        <f>'Pc, Winter, S1'!R13*Main!$B$5+_xlfn.IFNA(VLOOKUP($A13,'EV Distribution'!$A$2:$B$7,2,FALSE),0)*('EV Scenarios'!R$4-'EV Scenarios'!R$2)</f>
        <v>0</v>
      </c>
      <c r="S13" s="1">
        <f>'Pc, Winter, S1'!S13*Main!$B$5+_xlfn.IFNA(VLOOKUP($A13,'EV Distribution'!$A$2:$B$7,2,FALSE),0)*('EV Scenarios'!S$4-'EV Scenarios'!S$2)</f>
        <v>0</v>
      </c>
      <c r="T13" s="1">
        <f>'Pc, Winter, S1'!T13*Main!$B$5+_xlfn.IFNA(VLOOKUP($A13,'EV Distribution'!$A$2:$B$7,2,FALSE),0)*('EV Scenarios'!T$4-'EV Scenarios'!T$2)</f>
        <v>0</v>
      </c>
      <c r="U13" s="1">
        <f>'Pc, Winter, S1'!U13*Main!$B$5+_xlfn.IFNA(VLOOKUP($A13,'EV Distribution'!$A$2:$B$7,2,FALSE),0)*('EV Scenarios'!U$4-'EV Scenarios'!U$2)</f>
        <v>0</v>
      </c>
      <c r="V13" s="1">
        <f>'Pc, Winter, S1'!V13*Main!$B$5+_xlfn.IFNA(VLOOKUP($A13,'EV Distribution'!$A$2:$B$7,2,FALSE),0)*('EV Scenarios'!V$4-'EV Scenarios'!V$2)</f>
        <v>0</v>
      </c>
      <c r="W13" s="1">
        <f>'Pc, Winter, S1'!W13*Main!$B$5+_xlfn.IFNA(VLOOKUP($A13,'EV Distribution'!$A$2:$B$7,2,FALSE),0)*('EV Scenarios'!W$4-'EV Scenarios'!W$2)</f>
        <v>0</v>
      </c>
      <c r="X13" s="1">
        <f>'Pc, Winter, S1'!X13*Main!$B$5+_xlfn.IFNA(VLOOKUP($A13,'EV Distribution'!$A$2:$B$7,2,FALSE),0)*('EV Scenarios'!X$4-'EV Scenarios'!X$2)</f>
        <v>0</v>
      </c>
      <c r="Y13" s="1">
        <f>'Pc, Winter, S1'!Y13*Main!$B$5+_xlfn.IFNA(VLOOKUP($A13,'EV Distribution'!$A$2:$B$7,2,FALSE),0)*('EV Scenarios'!Y$4-'EV Scenarios'!Y$2)</f>
        <v>0</v>
      </c>
    </row>
    <row r="14" spans="1:25" x14ac:dyDescent="0.3">
      <c r="A14">
        <v>18</v>
      </c>
      <c r="B14" s="1">
        <f>'Pc, Winter, S1'!B14*Main!$B$5+_xlfn.IFNA(VLOOKUP($A14,'EV Distribution'!$A$2:$B$7,2,FALSE),0)*('EV Scenarios'!B$4-'EV Scenarios'!B$2)</f>
        <v>0</v>
      </c>
      <c r="C14" s="1">
        <f>'Pc, Winter, S1'!C14*Main!$B$5+_xlfn.IFNA(VLOOKUP($A14,'EV Distribution'!$A$2:$B$7,2,FALSE),0)*('EV Scenarios'!C$4-'EV Scenarios'!C$2)</f>
        <v>0</v>
      </c>
      <c r="D14" s="1">
        <f>'Pc, Winter, S1'!D14*Main!$B$5+_xlfn.IFNA(VLOOKUP($A14,'EV Distribution'!$A$2:$B$7,2,FALSE),0)*('EV Scenarios'!D$4-'EV Scenarios'!D$2)</f>
        <v>0</v>
      </c>
      <c r="E14" s="1">
        <f>'Pc, Winter, S1'!E14*Main!$B$5+_xlfn.IFNA(VLOOKUP($A14,'EV Distribution'!$A$2:$B$7,2,FALSE),0)*('EV Scenarios'!E$4-'EV Scenarios'!E$2)</f>
        <v>0</v>
      </c>
      <c r="F14" s="1">
        <f>'Pc, Winter, S1'!F14*Main!$B$5+_xlfn.IFNA(VLOOKUP($A14,'EV Distribution'!$A$2:$B$7,2,FALSE),0)*('EV Scenarios'!F$4-'EV Scenarios'!F$2)</f>
        <v>0</v>
      </c>
      <c r="G14" s="1">
        <f>'Pc, Winter, S1'!G14*Main!$B$5+_xlfn.IFNA(VLOOKUP($A14,'EV Distribution'!$A$2:$B$7,2,FALSE),0)*('EV Scenarios'!G$4-'EV Scenarios'!G$2)</f>
        <v>0</v>
      </c>
      <c r="H14" s="1">
        <f>'Pc, Winter, S1'!H14*Main!$B$5+_xlfn.IFNA(VLOOKUP($A14,'EV Distribution'!$A$2:$B$7,2,FALSE),0)*('EV Scenarios'!H$4-'EV Scenarios'!H$2)</f>
        <v>0</v>
      </c>
      <c r="I14" s="1">
        <f>'Pc, Winter, S1'!I14*Main!$B$5+_xlfn.IFNA(VLOOKUP($A14,'EV Distribution'!$A$2:$B$7,2,FALSE),0)*('EV Scenarios'!I$4-'EV Scenarios'!I$2)</f>
        <v>0</v>
      </c>
      <c r="J14" s="1">
        <f>'Pc, Winter, S1'!J14*Main!$B$5+_xlfn.IFNA(VLOOKUP($A14,'EV Distribution'!$A$2:$B$7,2,FALSE),0)*('EV Scenarios'!J$4-'EV Scenarios'!J$2)</f>
        <v>0</v>
      </c>
      <c r="K14" s="1">
        <f>'Pc, Winter, S1'!K14*Main!$B$5+_xlfn.IFNA(VLOOKUP($A14,'EV Distribution'!$A$2:$B$7,2,FALSE),0)*('EV Scenarios'!K$4-'EV Scenarios'!K$2)</f>
        <v>0</v>
      </c>
      <c r="L14" s="1">
        <f>'Pc, Winter, S1'!L14*Main!$B$5+_xlfn.IFNA(VLOOKUP($A14,'EV Distribution'!$A$2:$B$7,2,FALSE),0)*('EV Scenarios'!L$4-'EV Scenarios'!L$2)</f>
        <v>0</v>
      </c>
      <c r="M14" s="1">
        <f>'Pc, Winter, S1'!M14*Main!$B$5+_xlfn.IFNA(VLOOKUP($A14,'EV Distribution'!$A$2:$B$7,2,FALSE),0)*('EV Scenarios'!M$4-'EV Scenarios'!M$2)</f>
        <v>0</v>
      </c>
      <c r="N14" s="1">
        <f>'Pc, Winter, S1'!N14*Main!$B$5+_xlfn.IFNA(VLOOKUP($A14,'EV Distribution'!$A$2:$B$7,2,FALSE),0)*('EV Scenarios'!N$4-'EV Scenarios'!N$2)</f>
        <v>0</v>
      </c>
      <c r="O14" s="1">
        <f>'Pc, Winter, S1'!O14*Main!$B$5+_xlfn.IFNA(VLOOKUP($A14,'EV Distribution'!$A$2:$B$7,2,FALSE),0)*('EV Scenarios'!O$4-'EV Scenarios'!O$2)</f>
        <v>0</v>
      </c>
      <c r="P14" s="1">
        <f>'Pc, Winter, S1'!P14*Main!$B$5+_xlfn.IFNA(VLOOKUP($A14,'EV Distribution'!$A$2:$B$7,2,FALSE),0)*('EV Scenarios'!P$4-'EV Scenarios'!P$2)</f>
        <v>0</v>
      </c>
      <c r="Q14" s="1">
        <f>'Pc, Winter, S1'!Q14*Main!$B$5+_xlfn.IFNA(VLOOKUP($A14,'EV Distribution'!$A$2:$B$7,2,FALSE),0)*('EV Scenarios'!Q$4-'EV Scenarios'!Q$2)</f>
        <v>0</v>
      </c>
      <c r="R14" s="1">
        <f>'Pc, Winter, S1'!R14*Main!$B$5+_xlfn.IFNA(VLOOKUP($A14,'EV Distribution'!$A$2:$B$7,2,FALSE),0)*('EV Scenarios'!R$4-'EV Scenarios'!R$2)</f>
        <v>0</v>
      </c>
      <c r="S14" s="1">
        <f>'Pc, Winter, S1'!S14*Main!$B$5+_xlfn.IFNA(VLOOKUP($A14,'EV Distribution'!$A$2:$B$7,2,FALSE),0)*('EV Scenarios'!S$4-'EV Scenarios'!S$2)</f>
        <v>0</v>
      </c>
      <c r="T14" s="1">
        <f>'Pc, Winter, S1'!T14*Main!$B$5+_xlfn.IFNA(VLOOKUP($A14,'EV Distribution'!$A$2:$B$7,2,FALSE),0)*('EV Scenarios'!T$4-'EV Scenarios'!T$2)</f>
        <v>0</v>
      </c>
      <c r="U14" s="1">
        <f>'Pc, Winter, S1'!U14*Main!$B$5+_xlfn.IFNA(VLOOKUP($A14,'EV Distribution'!$A$2:$B$7,2,FALSE),0)*('EV Scenarios'!U$4-'EV Scenarios'!U$2)</f>
        <v>0</v>
      </c>
      <c r="V14" s="1">
        <f>'Pc, Winter, S1'!V14*Main!$B$5+_xlfn.IFNA(VLOOKUP($A14,'EV Distribution'!$A$2:$B$7,2,FALSE),0)*('EV Scenarios'!V$4-'EV Scenarios'!V$2)</f>
        <v>0</v>
      </c>
      <c r="W14" s="1">
        <f>'Pc, Winter, S1'!W14*Main!$B$5+_xlfn.IFNA(VLOOKUP($A14,'EV Distribution'!$A$2:$B$7,2,FALSE),0)*('EV Scenarios'!W$4-'EV Scenarios'!W$2)</f>
        <v>0</v>
      </c>
      <c r="X14" s="1">
        <f>'Pc, Winter, S1'!X14*Main!$B$5+_xlfn.IFNA(VLOOKUP($A14,'EV Distribution'!$A$2:$B$7,2,FALSE),0)*('EV Scenarios'!X$4-'EV Scenarios'!X$2)</f>
        <v>0</v>
      </c>
      <c r="Y14" s="1">
        <f>'Pc, Winter, S1'!Y14*Main!$B$5+_xlfn.IFNA(VLOOKUP($A14,'EV Distribution'!$A$2:$B$7,2,FALSE),0)*('EV Scenarios'!Y$4-'EV Scenarios'!Y$2)</f>
        <v>0</v>
      </c>
    </row>
    <row r="15" spans="1:25" x14ac:dyDescent="0.3">
      <c r="A15">
        <v>20</v>
      </c>
      <c r="B15" s="1">
        <f>'Pc, Winter, S1'!B15*Main!$B$5+_xlfn.IFNA(VLOOKUP($A15,'EV Distribution'!$A$2:$B$7,2,FALSE),0)*('EV Scenarios'!B$4-'EV Scenarios'!B$2)</f>
        <v>7.1379599999999979</v>
      </c>
      <c r="C15" s="1">
        <f>'Pc, Winter, S1'!C15*Main!$B$5+_xlfn.IFNA(VLOOKUP($A15,'EV Distribution'!$A$2:$B$7,2,FALSE),0)*('EV Scenarios'!C$4-'EV Scenarios'!C$2)</f>
        <v>8.8650683333333333</v>
      </c>
      <c r="D15" s="1">
        <f>'Pc, Winter, S1'!D15*Main!$B$5+_xlfn.IFNA(VLOOKUP($A15,'EV Distribution'!$A$2:$B$7,2,FALSE),0)*('EV Scenarios'!D$4-'EV Scenarios'!D$2)</f>
        <v>11.564693333333333</v>
      </c>
      <c r="E15" s="1">
        <f>'Pc, Winter, S1'!E15*Main!$B$5+_xlfn.IFNA(VLOOKUP($A15,'EV Distribution'!$A$2:$B$7,2,FALSE),0)*('EV Scenarios'!E$4-'EV Scenarios'!E$2)</f>
        <v>13.803021666666666</v>
      </c>
      <c r="F15" s="1">
        <f>'Pc, Winter, S1'!F15*Main!$B$5+_xlfn.IFNA(VLOOKUP($A15,'EV Distribution'!$A$2:$B$7,2,FALSE),0)*('EV Scenarios'!F$4-'EV Scenarios'!F$2)</f>
        <v>15.75855</v>
      </c>
      <c r="G15" s="1">
        <f>'Pc, Winter, S1'!G15*Main!$B$5+_xlfn.IFNA(VLOOKUP($A15,'EV Distribution'!$A$2:$B$7,2,FALSE),0)*('EV Scenarios'!G$4-'EV Scenarios'!G$2)</f>
        <v>16.816326666666665</v>
      </c>
      <c r="H15" s="1">
        <f>'Pc, Winter, S1'!H15*Main!$B$5+_xlfn.IFNA(VLOOKUP($A15,'EV Distribution'!$A$2:$B$7,2,FALSE),0)*('EV Scenarios'!H$4-'EV Scenarios'!H$2)</f>
        <v>15.937103333333335</v>
      </c>
      <c r="I15" s="1">
        <f>'Pc, Winter, S1'!I15*Main!$B$5+_xlfn.IFNA(VLOOKUP($A15,'EV Distribution'!$A$2:$B$7,2,FALSE),0)*('EV Scenarios'!I$4-'EV Scenarios'!I$2)</f>
        <v>23.495096666666669</v>
      </c>
      <c r="J15" s="1">
        <f>'Pc, Winter, S1'!J15*Main!$B$5+_xlfn.IFNA(VLOOKUP($A15,'EV Distribution'!$A$2:$B$7,2,FALSE),0)*('EV Scenarios'!J$4-'EV Scenarios'!J$2)</f>
        <v>20.924388333333333</v>
      </c>
      <c r="K15" s="1">
        <f>'Pc, Winter, S1'!K15*Main!$B$5+_xlfn.IFNA(VLOOKUP($A15,'EV Distribution'!$A$2:$B$7,2,FALSE),0)*('EV Scenarios'!K$4-'EV Scenarios'!K$2)</f>
        <v>24.832281666666663</v>
      </c>
      <c r="L15" s="1">
        <f>'Pc, Winter, S1'!L15*Main!$B$5+_xlfn.IFNA(VLOOKUP($A15,'EV Distribution'!$A$2:$B$7,2,FALSE),0)*('EV Scenarios'!L$4-'EV Scenarios'!L$2)</f>
        <v>25.068986666666667</v>
      </c>
      <c r="M15" s="1">
        <f>'Pc, Winter, S1'!M15*Main!$B$5+_xlfn.IFNA(VLOOKUP($A15,'EV Distribution'!$A$2:$B$7,2,FALSE),0)*('EV Scenarios'!M$4-'EV Scenarios'!M$2)</f>
        <v>24.602351666666667</v>
      </c>
      <c r="N15" s="1">
        <f>'Pc, Winter, S1'!N15*Main!$B$5+_xlfn.IFNA(VLOOKUP($A15,'EV Distribution'!$A$2:$B$7,2,FALSE),0)*('EV Scenarios'!N$4-'EV Scenarios'!N$2)</f>
        <v>22.625140000000002</v>
      </c>
      <c r="O15" s="1">
        <f>'Pc, Winter, S1'!O15*Main!$B$5+_xlfn.IFNA(VLOOKUP($A15,'EV Distribution'!$A$2:$B$7,2,FALSE),0)*('EV Scenarios'!O$4-'EV Scenarios'!O$2)</f>
        <v>21.521985000000001</v>
      </c>
      <c r="P15" s="1">
        <f>'Pc, Winter, S1'!P15*Main!$B$5+_xlfn.IFNA(VLOOKUP($A15,'EV Distribution'!$A$2:$B$7,2,FALSE),0)*('EV Scenarios'!P$4-'EV Scenarios'!P$2)</f>
        <v>20.796238333333331</v>
      </c>
      <c r="Q15" s="1">
        <f>'Pc, Winter, S1'!Q15*Main!$B$5+_xlfn.IFNA(VLOOKUP($A15,'EV Distribution'!$A$2:$B$7,2,FALSE),0)*('EV Scenarios'!Q$4-'EV Scenarios'!Q$2)</f>
        <v>19.633841666666665</v>
      </c>
      <c r="R15" s="1">
        <f>'Pc, Winter, S1'!R15*Main!$B$5+_xlfn.IFNA(VLOOKUP($A15,'EV Distribution'!$A$2:$B$7,2,FALSE),0)*('EV Scenarios'!R$4-'EV Scenarios'!R$2)</f>
        <v>18.754516666666667</v>
      </c>
      <c r="S15" s="1">
        <f>'Pc, Winter, S1'!S15*Main!$B$5+_xlfn.IFNA(VLOOKUP($A15,'EV Distribution'!$A$2:$B$7,2,FALSE),0)*('EV Scenarios'!S$4-'EV Scenarios'!S$2)</f>
        <v>18.124634999999998</v>
      </c>
      <c r="T15" s="1">
        <f>'Pc, Winter, S1'!T15*Main!$B$5+_xlfn.IFNA(VLOOKUP($A15,'EV Distribution'!$A$2:$B$7,2,FALSE),0)*('EV Scenarios'!T$4-'EV Scenarios'!T$2)</f>
        <v>12.801359999999999</v>
      </c>
      <c r="U15" s="1">
        <f>'Pc, Winter, S1'!U15*Main!$B$5+_xlfn.IFNA(VLOOKUP($A15,'EV Distribution'!$A$2:$B$7,2,FALSE),0)*('EV Scenarios'!U$4-'EV Scenarios'!U$2)</f>
        <v>13.013086666666666</v>
      </c>
      <c r="V15" s="1">
        <f>'Pc, Winter, S1'!V15*Main!$B$5+_xlfn.IFNA(VLOOKUP($A15,'EV Distribution'!$A$2:$B$7,2,FALSE),0)*('EV Scenarios'!V$4-'EV Scenarios'!V$2)</f>
        <v>13.789781666666666</v>
      </c>
      <c r="W15" s="1">
        <f>'Pc, Winter, S1'!W15*Main!$B$5+_xlfn.IFNA(VLOOKUP($A15,'EV Distribution'!$A$2:$B$7,2,FALSE),0)*('EV Scenarios'!W$4-'EV Scenarios'!W$2)</f>
        <v>14.939676666666665</v>
      </c>
      <c r="X15" s="1">
        <f>'Pc, Winter, S1'!X15*Main!$B$5+_xlfn.IFNA(VLOOKUP($A15,'EV Distribution'!$A$2:$B$7,2,FALSE),0)*('EV Scenarios'!X$4-'EV Scenarios'!X$2)</f>
        <v>5.3425283333333322</v>
      </c>
      <c r="Y15" s="1">
        <f>'Pc, Winter, S1'!Y15*Main!$B$5+_xlfn.IFNA(VLOOKUP($A15,'EV Distribution'!$A$2:$B$7,2,FALSE),0)*('EV Scenarios'!Y$4-'EV Scenarios'!Y$2)</f>
        <v>6.21793</v>
      </c>
    </row>
    <row r="16" spans="1:25" x14ac:dyDescent="0.3">
      <c r="A16">
        <v>21</v>
      </c>
      <c r="B16" s="1">
        <f>'Pc, Winter, S1'!B16*Main!$B$5+_xlfn.IFNA(VLOOKUP($A16,'EV Distribution'!$A$2:$B$7,2,FALSE),0)*('EV Scenarios'!B$4-'EV Scenarios'!B$2)</f>
        <v>0</v>
      </c>
      <c r="C16" s="1">
        <f>'Pc, Winter, S1'!C16*Main!$B$5+_xlfn.IFNA(VLOOKUP($A16,'EV Distribution'!$A$2:$B$7,2,FALSE),0)*('EV Scenarios'!C$4-'EV Scenarios'!C$2)</f>
        <v>0</v>
      </c>
      <c r="D16" s="1">
        <f>'Pc, Winter, S1'!D16*Main!$B$5+_xlfn.IFNA(VLOOKUP($A16,'EV Distribution'!$A$2:$B$7,2,FALSE),0)*('EV Scenarios'!D$4-'EV Scenarios'!D$2)</f>
        <v>0</v>
      </c>
      <c r="E16" s="1">
        <f>'Pc, Winter, S1'!E16*Main!$B$5+_xlfn.IFNA(VLOOKUP($A16,'EV Distribution'!$A$2:$B$7,2,FALSE),0)*('EV Scenarios'!E$4-'EV Scenarios'!E$2)</f>
        <v>0</v>
      </c>
      <c r="F16" s="1">
        <f>'Pc, Winter, S1'!F16*Main!$B$5+_xlfn.IFNA(VLOOKUP($A16,'EV Distribution'!$A$2:$B$7,2,FALSE),0)*('EV Scenarios'!F$4-'EV Scenarios'!F$2)</f>
        <v>0</v>
      </c>
      <c r="G16" s="1">
        <f>'Pc, Winter, S1'!G16*Main!$B$5+_xlfn.IFNA(VLOOKUP($A16,'EV Distribution'!$A$2:$B$7,2,FALSE),0)*('EV Scenarios'!G$4-'EV Scenarios'!G$2)</f>
        <v>0</v>
      </c>
      <c r="H16" s="1">
        <f>'Pc, Winter, S1'!H16*Main!$B$5+_xlfn.IFNA(VLOOKUP($A16,'EV Distribution'!$A$2:$B$7,2,FALSE),0)*('EV Scenarios'!H$4-'EV Scenarios'!H$2)</f>
        <v>0</v>
      </c>
      <c r="I16" s="1">
        <f>'Pc, Winter, S1'!I16*Main!$B$5+_xlfn.IFNA(VLOOKUP($A16,'EV Distribution'!$A$2:$B$7,2,FALSE),0)*('EV Scenarios'!I$4-'EV Scenarios'!I$2)</f>
        <v>0</v>
      </c>
      <c r="J16" s="1">
        <f>'Pc, Winter, S1'!J16*Main!$B$5+_xlfn.IFNA(VLOOKUP($A16,'EV Distribution'!$A$2:$B$7,2,FALSE),0)*('EV Scenarios'!J$4-'EV Scenarios'!J$2)</f>
        <v>0</v>
      </c>
      <c r="K16" s="1">
        <f>'Pc, Winter, S1'!K16*Main!$B$5+_xlfn.IFNA(VLOOKUP($A16,'EV Distribution'!$A$2:$B$7,2,FALSE),0)*('EV Scenarios'!K$4-'EV Scenarios'!K$2)</f>
        <v>0</v>
      </c>
      <c r="L16" s="1">
        <f>'Pc, Winter, S1'!L16*Main!$B$5+_xlfn.IFNA(VLOOKUP($A16,'EV Distribution'!$A$2:$B$7,2,FALSE),0)*('EV Scenarios'!L$4-'EV Scenarios'!L$2)</f>
        <v>0</v>
      </c>
      <c r="M16" s="1">
        <f>'Pc, Winter, S1'!M16*Main!$B$5+_xlfn.IFNA(VLOOKUP($A16,'EV Distribution'!$A$2:$B$7,2,FALSE),0)*('EV Scenarios'!M$4-'EV Scenarios'!M$2)</f>
        <v>0</v>
      </c>
      <c r="N16" s="1">
        <f>'Pc, Winter, S1'!N16*Main!$B$5+_xlfn.IFNA(VLOOKUP($A16,'EV Distribution'!$A$2:$B$7,2,FALSE),0)*('EV Scenarios'!N$4-'EV Scenarios'!N$2)</f>
        <v>0</v>
      </c>
      <c r="O16" s="1">
        <f>'Pc, Winter, S1'!O16*Main!$B$5+_xlfn.IFNA(VLOOKUP($A16,'EV Distribution'!$A$2:$B$7,2,FALSE),0)*('EV Scenarios'!O$4-'EV Scenarios'!O$2)</f>
        <v>0</v>
      </c>
      <c r="P16" s="1">
        <f>'Pc, Winter, S1'!P16*Main!$B$5+_xlfn.IFNA(VLOOKUP($A16,'EV Distribution'!$A$2:$B$7,2,FALSE),0)*('EV Scenarios'!P$4-'EV Scenarios'!P$2)</f>
        <v>0</v>
      </c>
      <c r="Q16" s="1">
        <f>'Pc, Winter, S1'!Q16*Main!$B$5+_xlfn.IFNA(VLOOKUP($A16,'EV Distribution'!$A$2:$B$7,2,FALSE),0)*('EV Scenarios'!Q$4-'EV Scenarios'!Q$2)</f>
        <v>0</v>
      </c>
      <c r="R16" s="1">
        <f>'Pc, Winter, S1'!R16*Main!$B$5+_xlfn.IFNA(VLOOKUP($A16,'EV Distribution'!$A$2:$B$7,2,FALSE),0)*('EV Scenarios'!R$4-'EV Scenarios'!R$2)</f>
        <v>0</v>
      </c>
      <c r="S16" s="1">
        <f>'Pc, Winter, S1'!S16*Main!$B$5+_xlfn.IFNA(VLOOKUP($A16,'EV Distribution'!$A$2:$B$7,2,FALSE),0)*('EV Scenarios'!S$4-'EV Scenarios'!S$2)</f>
        <v>0</v>
      </c>
      <c r="T16" s="1">
        <f>'Pc, Winter, S1'!T16*Main!$B$5+_xlfn.IFNA(VLOOKUP($A16,'EV Distribution'!$A$2:$B$7,2,FALSE),0)*('EV Scenarios'!T$4-'EV Scenarios'!T$2)</f>
        <v>0</v>
      </c>
      <c r="U16" s="1">
        <f>'Pc, Winter, S1'!U16*Main!$B$5+_xlfn.IFNA(VLOOKUP($A16,'EV Distribution'!$A$2:$B$7,2,FALSE),0)*('EV Scenarios'!U$4-'EV Scenarios'!U$2)</f>
        <v>0</v>
      </c>
      <c r="V16" s="1">
        <f>'Pc, Winter, S1'!V16*Main!$B$5+_xlfn.IFNA(VLOOKUP($A16,'EV Distribution'!$A$2:$B$7,2,FALSE),0)*('EV Scenarios'!V$4-'EV Scenarios'!V$2)</f>
        <v>0</v>
      </c>
      <c r="W16" s="1">
        <f>'Pc, Winter, S1'!W16*Main!$B$5+_xlfn.IFNA(VLOOKUP($A16,'EV Distribution'!$A$2:$B$7,2,FALSE),0)*('EV Scenarios'!W$4-'EV Scenarios'!W$2)</f>
        <v>0</v>
      </c>
      <c r="X16" s="1">
        <f>'Pc, Winter, S1'!X16*Main!$B$5+_xlfn.IFNA(VLOOKUP($A16,'EV Distribution'!$A$2:$B$7,2,FALSE),0)*('EV Scenarios'!X$4-'EV Scenarios'!X$2)</f>
        <v>0</v>
      </c>
      <c r="Y16" s="1">
        <f>'Pc, Winter, S1'!Y16*Main!$B$5+_xlfn.IFNA(VLOOKUP($A16,'EV Distribution'!$A$2:$B$7,2,FALSE),0)*('EV Scenarios'!Y$4-'EV Scenarios'!Y$2)</f>
        <v>0</v>
      </c>
    </row>
    <row r="17" spans="1:25" x14ac:dyDescent="0.3">
      <c r="A17">
        <v>26</v>
      </c>
      <c r="B17" s="1">
        <f>'Pc, Winter, S1'!B17*Main!$B$5+_xlfn.IFNA(VLOOKUP($A17,'EV Distribution'!$A$2:$B$7,2,FALSE),0)*('EV Scenarios'!B$4-'EV Scenarios'!B$2)</f>
        <v>0</v>
      </c>
      <c r="C17" s="1">
        <f>'Pc, Winter, S1'!C17*Main!$B$5+_xlfn.IFNA(VLOOKUP($A17,'EV Distribution'!$A$2:$B$7,2,FALSE),0)*('EV Scenarios'!C$4-'EV Scenarios'!C$2)</f>
        <v>0</v>
      </c>
      <c r="D17" s="1">
        <f>'Pc, Winter, S1'!D17*Main!$B$5+_xlfn.IFNA(VLOOKUP($A17,'EV Distribution'!$A$2:$B$7,2,FALSE),0)*('EV Scenarios'!D$4-'EV Scenarios'!D$2)</f>
        <v>0</v>
      </c>
      <c r="E17" s="1">
        <f>'Pc, Winter, S1'!E17*Main!$B$5+_xlfn.IFNA(VLOOKUP($A17,'EV Distribution'!$A$2:$B$7,2,FALSE),0)*('EV Scenarios'!E$4-'EV Scenarios'!E$2)</f>
        <v>0</v>
      </c>
      <c r="F17" s="1">
        <f>'Pc, Winter, S1'!F17*Main!$B$5+_xlfn.IFNA(VLOOKUP($A17,'EV Distribution'!$A$2:$B$7,2,FALSE),0)*('EV Scenarios'!F$4-'EV Scenarios'!F$2)</f>
        <v>0</v>
      </c>
      <c r="G17" s="1">
        <f>'Pc, Winter, S1'!G17*Main!$B$5+_xlfn.IFNA(VLOOKUP($A17,'EV Distribution'!$A$2:$B$7,2,FALSE),0)*('EV Scenarios'!G$4-'EV Scenarios'!G$2)</f>
        <v>0</v>
      </c>
      <c r="H17" s="1">
        <f>'Pc, Winter, S1'!H17*Main!$B$5+_xlfn.IFNA(VLOOKUP($A17,'EV Distribution'!$A$2:$B$7,2,FALSE),0)*('EV Scenarios'!H$4-'EV Scenarios'!H$2)</f>
        <v>0</v>
      </c>
      <c r="I17" s="1">
        <f>'Pc, Winter, S1'!I17*Main!$B$5+_xlfn.IFNA(VLOOKUP($A17,'EV Distribution'!$A$2:$B$7,2,FALSE),0)*('EV Scenarios'!I$4-'EV Scenarios'!I$2)</f>
        <v>0</v>
      </c>
      <c r="J17" s="1">
        <f>'Pc, Winter, S1'!J17*Main!$B$5+_xlfn.IFNA(VLOOKUP($A17,'EV Distribution'!$A$2:$B$7,2,FALSE),0)*('EV Scenarios'!J$4-'EV Scenarios'!J$2)</f>
        <v>0</v>
      </c>
      <c r="K17" s="1">
        <f>'Pc, Winter, S1'!K17*Main!$B$5+_xlfn.IFNA(VLOOKUP($A17,'EV Distribution'!$A$2:$B$7,2,FALSE),0)*('EV Scenarios'!K$4-'EV Scenarios'!K$2)</f>
        <v>0</v>
      </c>
      <c r="L17" s="1">
        <f>'Pc, Winter, S1'!L17*Main!$B$5+_xlfn.IFNA(VLOOKUP($A17,'EV Distribution'!$A$2:$B$7,2,FALSE),0)*('EV Scenarios'!L$4-'EV Scenarios'!L$2)</f>
        <v>0</v>
      </c>
      <c r="M17" s="1">
        <f>'Pc, Winter, S1'!M17*Main!$B$5+_xlfn.IFNA(VLOOKUP($A17,'EV Distribution'!$A$2:$B$7,2,FALSE),0)*('EV Scenarios'!M$4-'EV Scenarios'!M$2)</f>
        <v>0</v>
      </c>
      <c r="N17" s="1">
        <f>'Pc, Winter, S1'!N17*Main!$B$5+_xlfn.IFNA(VLOOKUP($A17,'EV Distribution'!$A$2:$B$7,2,FALSE),0)*('EV Scenarios'!N$4-'EV Scenarios'!N$2)</f>
        <v>0</v>
      </c>
      <c r="O17" s="1">
        <f>'Pc, Winter, S1'!O17*Main!$B$5+_xlfn.IFNA(VLOOKUP($A17,'EV Distribution'!$A$2:$B$7,2,FALSE),0)*('EV Scenarios'!O$4-'EV Scenarios'!O$2)</f>
        <v>0</v>
      </c>
      <c r="P17" s="1">
        <f>'Pc, Winter, S1'!P17*Main!$B$5+_xlfn.IFNA(VLOOKUP($A17,'EV Distribution'!$A$2:$B$7,2,FALSE),0)*('EV Scenarios'!P$4-'EV Scenarios'!P$2)</f>
        <v>0</v>
      </c>
      <c r="Q17" s="1">
        <f>'Pc, Winter, S1'!Q17*Main!$B$5+_xlfn.IFNA(VLOOKUP($A17,'EV Distribution'!$A$2:$B$7,2,FALSE),0)*('EV Scenarios'!Q$4-'EV Scenarios'!Q$2)</f>
        <v>0</v>
      </c>
      <c r="R17" s="1">
        <f>'Pc, Winter, S1'!R17*Main!$B$5+_xlfn.IFNA(VLOOKUP($A17,'EV Distribution'!$A$2:$B$7,2,FALSE),0)*('EV Scenarios'!R$4-'EV Scenarios'!R$2)</f>
        <v>0</v>
      </c>
      <c r="S17" s="1">
        <f>'Pc, Winter, S1'!S17*Main!$B$5+_xlfn.IFNA(VLOOKUP($A17,'EV Distribution'!$A$2:$B$7,2,FALSE),0)*('EV Scenarios'!S$4-'EV Scenarios'!S$2)</f>
        <v>0</v>
      </c>
      <c r="T17" s="1">
        <f>'Pc, Winter, S1'!T17*Main!$B$5+_xlfn.IFNA(VLOOKUP($A17,'EV Distribution'!$A$2:$B$7,2,FALSE),0)*('EV Scenarios'!T$4-'EV Scenarios'!T$2)</f>
        <v>0</v>
      </c>
      <c r="U17" s="1">
        <f>'Pc, Winter, S1'!U17*Main!$B$5+_xlfn.IFNA(VLOOKUP($A17,'EV Distribution'!$A$2:$B$7,2,FALSE),0)*('EV Scenarios'!U$4-'EV Scenarios'!U$2)</f>
        <v>0</v>
      </c>
      <c r="V17" s="1">
        <f>'Pc, Winter, S1'!V17*Main!$B$5+_xlfn.IFNA(VLOOKUP($A17,'EV Distribution'!$A$2:$B$7,2,FALSE),0)*('EV Scenarios'!V$4-'EV Scenarios'!V$2)</f>
        <v>0</v>
      </c>
      <c r="W17" s="1">
        <f>'Pc, Winter, S1'!W17*Main!$B$5+_xlfn.IFNA(VLOOKUP($A17,'EV Distribution'!$A$2:$B$7,2,FALSE),0)*('EV Scenarios'!W$4-'EV Scenarios'!W$2)</f>
        <v>0</v>
      </c>
      <c r="X17" s="1">
        <f>'Pc, Winter, S1'!X17*Main!$B$5+_xlfn.IFNA(VLOOKUP($A17,'EV Distribution'!$A$2:$B$7,2,FALSE),0)*('EV Scenarios'!X$4-'EV Scenarios'!X$2)</f>
        <v>0</v>
      </c>
      <c r="Y17" s="1">
        <f>'Pc, Winter, S1'!Y17*Main!$B$5+_xlfn.IFNA(VLOOKUP($A17,'EV Distribution'!$A$2:$B$7,2,FALSE),0)*('EV Scenarios'!Y$4-'EV Scenarios'!Y$2)</f>
        <v>0</v>
      </c>
    </row>
    <row r="18" spans="1:25" x14ac:dyDescent="0.3">
      <c r="A18">
        <v>30</v>
      </c>
      <c r="B18" s="1">
        <f>'Pc, Winter, S1'!B18*Main!$B$5+_xlfn.IFNA(VLOOKUP($A18,'EV Distribution'!$A$2:$B$7,2,FALSE),0)*('EV Scenarios'!B$4-'EV Scenarios'!B$2)</f>
        <v>0</v>
      </c>
      <c r="C18" s="1">
        <f>'Pc, Winter, S1'!C18*Main!$B$5+_xlfn.IFNA(VLOOKUP($A18,'EV Distribution'!$A$2:$B$7,2,FALSE),0)*('EV Scenarios'!C$4-'EV Scenarios'!C$2)</f>
        <v>0</v>
      </c>
      <c r="D18" s="1">
        <f>'Pc, Winter, S1'!D18*Main!$B$5+_xlfn.IFNA(VLOOKUP($A18,'EV Distribution'!$A$2:$B$7,2,FALSE),0)*('EV Scenarios'!D$4-'EV Scenarios'!D$2)</f>
        <v>0</v>
      </c>
      <c r="E18" s="1">
        <f>'Pc, Winter, S1'!E18*Main!$B$5+_xlfn.IFNA(VLOOKUP($A18,'EV Distribution'!$A$2:$B$7,2,FALSE),0)*('EV Scenarios'!E$4-'EV Scenarios'!E$2)</f>
        <v>0</v>
      </c>
      <c r="F18" s="1">
        <f>'Pc, Winter, S1'!F18*Main!$B$5+_xlfn.IFNA(VLOOKUP($A18,'EV Distribution'!$A$2:$B$7,2,FALSE),0)*('EV Scenarios'!F$4-'EV Scenarios'!F$2)</f>
        <v>0</v>
      </c>
      <c r="G18" s="1">
        <f>'Pc, Winter, S1'!G18*Main!$B$5+_xlfn.IFNA(VLOOKUP($A18,'EV Distribution'!$A$2:$B$7,2,FALSE),0)*('EV Scenarios'!G$4-'EV Scenarios'!G$2)</f>
        <v>0</v>
      </c>
      <c r="H18" s="1">
        <f>'Pc, Winter, S1'!H18*Main!$B$5+_xlfn.IFNA(VLOOKUP($A18,'EV Distribution'!$A$2:$B$7,2,FALSE),0)*('EV Scenarios'!H$4-'EV Scenarios'!H$2)</f>
        <v>0</v>
      </c>
      <c r="I18" s="1">
        <f>'Pc, Winter, S1'!I18*Main!$B$5+_xlfn.IFNA(VLOOKUP($A18,'EV Distribution'!$A$2:$B$7,2,FALSE),0)*('EV Scenarios'!I$4-'EV Scenarios'!I$2)</f>
        <v>0</v>
      </c>
      <c r="J18" s="1">
        <f>'Pc, Winter, S1'!J18*Main!$B$5+_xlfn.IFNA(VLOOKUP($A18,'EV Distribution'!$A$2:$B$7,2,FALSE),0)*('EV Scenarios'!J$4-'EV Scenarios'!J$2)</f>
        <v>0</v>
      </c>
      <c r="K18" s="1">
        <f>'Pc, Winter, S1'!K18*Main!$B$5+_xlfn.IFNA(VLOOKUP($A18,'EV Distribution'!$A$2:$B$7,2,FALSE),0)*('EV Scenarios'!K$4-'EV Scenarios'!K$2)</f>
        <v>0</v>
      </c>
      <c r="L18" s="1">
        <f>'Pc, Winter, S1'!L18*Main!$B$5+_xlfn.IFNA(VLOOKUP($A18,'EV Distribution'!$A$2:$B$7,2,FALSE),0)*('EV Scenarios'!L$4-'EV Scenarios'!L$2)</f>
        <v>0</v>
      </c>
      <c r="M18" s="1">
        <f>'Pc, Winter, S1'!M18*Main!$B$5+_xlfn.IFNA(VLOOKUP($A18,'EV Distribution'!$A$2:$B$7,2,FALSE),0)*('EV Scenarios'!M$4-'EV Scenarios'!M$2)</f>
        <v>0</v>
      </c>
      <c r="N18" s="1">
        <f>'Pc, Winter, S1'!N18*Main!$B$5+_xlfn.IFNA(VLOOKUP($A18,'EV Distribution'!$A$2:$B$7,2,FALSE),0)*('EV Scenarios'!N$4-'EV Scenarios'!N$2)</f>
        <v>0</v>
      </c>
      <c r="O18" s="1">
        <f>'Pc, Winter, S1'!O18*Main!$B$5+_xlfn.IFNA(VLOOKUP($A18,'EV Distribution'!$A$2:$B$7,2,FALSE),0)*('EV Scenarios'!O$4-'EV Scenarios'!O$2)</f>
        <v>0</v>
      </c>
      <c r="P18" s="1">
        <f>'Pc, Winter, S1'!P18*Main!$B$5+_xlfn.IFNA(VLOOKUP($A18,'EV Distribution'!$A$2:$B$7,2,FALSE),0)*('EV Scenarios'!P$4-'EV Scenarios'!P$2)</f>
        <v>0</v>
      </c>
      <c r="Q18" s="1">
        <f>'Pc, Winter, S1'!Q18*Main!$B$5+_xlfn.IFNA(VLOOKUP($A18,'EV Distribution'!$A$2:$B$7,2,FALSE),0)*('EV Scenarios'!Q$4-'EV Scenarios'!Q$2)</f>
        <v>0</v>
      </c>
      <c r="R18" s="1">
        <f>'Pc, Winter, S1'!R18*Main!$B$5+_xlfn.IFNA(VLOOKUP($A18,'EV Distribution'!$A$2:$B$7,2,FALSE),0)*('EV Scenarios'!R$4-'EV Scenarios'!R$2)</f>
        <v>0</v>
      </c>
      <c r="S18" s="1">
        <f>'Pc, Winter, S1'!S18*Main!$B$5+_xlfn.IFNA(VLOOKUP($A18,'EV Distribution'!$A$2:$B$7,2,FALSE),0)*('EV Scenarios'!S$4-'EV Scenarios'!S$2)</f>
        <v>0</v>
      </c>
      <c r="T18" s="1">
        <f>'Pc, Winter, S1'!T18*Main!$B$5+_xlfn.IFNA(VLOOKUP($A18,'EV Distribution'!$A$2:$B$7,2,FALSE),0)*('EV Scenarios'!T$4-'EV Scenarios'!T$2)</f>
        <v>0</v>
      </c>
      <c r="U18" s="1">
        <f>'Pc, Winter, S1'!U18*Main!$B$5+_xlfn.IFNA(VLOOKUP($A18,'EV Distribution'!$A$2:$B$7,2,FALSE),0)*('EV Scenarios'!U$4-'EV Scenarios'!U$2)</f>
        <v>0</v>
      </c>
      <c r="V18" s="1">
        <f>'Pc, Winter, S1'!V18*Main!$B$5+_xlfn.IFNA(VLOOKUP($A18,'EV Distribution'!$A$2:$B$7,2,FALSE),0)*('EV Scenarios'!V$4-'EV Scenarios'!V$2)</f>
        <v>0</v>
      </c>
      <c r="W18" s="1">
        <f>'Pc, Winter, S1'!W18*Main!$B$5+_xlfn.IFNA(VLOOKUP($A18,'EV Distribution'!$A$2:$B$7,2,FALSE),0)*('EV Scenarios'!W$4-'EV Scenarios'!W$2)</f>
        <v>0</v>
      </c>
      <c r="X18" s="1">
        <f>'Pc, Winter, S1'!X18*Main!$B$5+_xlfn.IFNA(VLOOKUP($A18,'EV Distribution'!$A$2:$B$7,2,FALSE),0)*('EV Scenarios'!X$4-'EV Scenarios'!X$2)</f>
        <v>0</v>
      </c>
      <c r="Y18" s="1">
        <f>'Pc, Winter, S1'!Y18*Main!$B$5+_xlfn.IFNA(VLOOKUP($A18,'EV Distribution'!$A$2:$B$7,2,FALSE),0)*('EV Scenarios'!Y$4-'EV Scenarios'!Y$2)</f>
        <v>0</v>
      </c>
    </row>
    <row r="19" spans="1:25" x14ac:dyDescent="0.3">
      <c r="A19">
        <v>35</v>
      </c>
      <c r="B19" s="1">
        <f>'Pc, Winter, S1'!B19*Main!$B$5+_xlfn.IFNA(VLOOKUP($A19,'EV Distribution'!$A$2:$B$7,2,FALSE),0)*('EV Scenarios'!B$4-'EV Scenarios'!B$2)</f>
        <v>0</v>
      </c>
      <c r="C19" s="1">
        <f>'Pc, Winter, S1'!C19*Main!$B$5+_xlfn.IFNA(VLOOKUP($A19,'EV Distribution'!$A$2:$B$7,2,FALSE),0)*('EV Scenarios'!C$4-'EV Scenarios'!C$2)</f>
        <v>0</v>
      </c>
      <c r="D19" s="1">
        <f>'Pc, Winter, S1'!D19*Main!$B$5+_xlfn.IFNA(VLOOKUP($A19,'EV Distribution'!$A$2:$B$7,2,FALSE),0)*('EV Scenarios'!D$4-'EV Scenarios'!D$2)</f>
        <v>0</v>
      </c>
      <c r="E19" s="1">
        <f>'Pc, Winter, S1'!E19*Main!$B$5+_xlfn.IFNA(VLOOKUP($A19,'EV Distribution'!$A$2:$B$7,2,FALSE),0)*('EV Scenarios'!E$4-'EV Scenarios'!E$2)</f>
        <v>0</v>
      </c>
      <c r="F19" s="1">
        <f>'Pc, Winter, S1'!F19*Main!$B$5+_xlfn.IFNA(VLOOKUP($A19,'EV Distribution'!$A$2:$B$7,2,FALSE),0)*('EV Scenarios'!F$4-'EV Scenarios'!F$2)</f>
        <v>0</v>
      </c>
      <c r="G19" s="1">
        <f>'Pc, Winter, S1'!G19*Main!$B$5+_xlfn.IFNA(VLOOKUP($A19,'EV Distribution'!$A$2:$B$7,2,FALSE),0)*('EV Scenarios'!G$4-'EV Scenarios'!G$2)</f>
        <v>0</v>
      </c>
      <c r="H19" s="1">
        <f>'Pc, Winter, S1'!H19*Main!$B$5+_xlfn.IFNA(VLOOKUP($A19,'EV Distribution'!$A$2:$B$7,2,FALSE),0)*('EV Scenarios'!H$4-'EV Scenarios'!H$2)</f>
        <v>0</v>
      </c>
      <c r="I19" s="1">
        <f>'Pc, Winter, S1'!I19*Main!$B$5+_xlfn.IFNA(VLOOKUP($A19,'EV Distribution'!$A$2:$B$7,2,FALSE),0)*('EV Scenarios'!I$4-'EV Scenarios'!I$2)</f>
        <v>0</v>
      </c>
      <c r="J19" s="1">
        <f>'Pc, Winter, S1'!J19*Main!$B$5+_xlfn.IFNA(VLOOKUP($A19,'EV Distribution'!$A$2:$B$7,2,FALSE),0)*('EV Scenarios'!J$4-'EV Scenarios'!J$2)</f>
        <v>0</v>
      </c>
      <c r="K19" s="1">
        <f>'Pc, Winter, S1'!K19*Main!$B$5+_xlfn.IFNA(VLOOKUP($A19,'EV Distribution'!$A$2:$B$7,2,FALSE),0)*('EV Scenarios'!K$4-'EV Scenarios'!K$2)</f>
        <v>0</v>
      </c>
      <c r="L19" s="1">
        <f>'Pc, Winter, S1'!L19*Main!$B$5+_xlfn.IFNA(VLOOKUP($A19,'EV Distribution'!$A$2:$B$7,2,FALSE),0)*('EV Scenarios'!L$4-'EV Scenarios'!L$2)</f>
        <v>0</v>
      </c>
      <c r="M19" s="1">
        <f>'Pc, Winter, S1'!M19*Main!$B$5+_xlfn.IFNA(VLOOKUP($A19,'EV Distribution'!$A$2:$B$7,2,FALSE),0)*('EV Scenarios'!M$4-'EV Scenarios'!M$2)</f>
        <v>0</v>
      </c>
      <c r="N19" s="1">
        <f>'Pc, Winter, S1'!N19*Main!$B$5+_xlfn.IFNA(VLOOKUP($A19,'EV Distribution'!$A$2:$B$7,2,FALSE),0)*('EV Scenarios'!N$4-'EV Scenarios'!N$2)</f>
        <v>0</v>
      </c>
      <c r="O19" s="1">
        <f>'Pc, Winter, S1'!O19*Main!$B$5+_xlfn.IFNA(VLOOKUP($A19,'EV Distribution'!$A$2:$B$7,2,FALSE),0)*('EV Scenarios'!O$4-'EV Scenarios'!O$2)</f>
        <v>0</v>
      </c>
      <c r="P19" s="1">
        <f>'Pc, Winter, S1'!P19*Main!$B$5+_xlfn.IFNA(VLOOKUP($A19,'EV Distribution'!$A$2:$B$7,2,FALSE),0)*('EV Scenarios'!P$4-'EV Scenarios'!P$2)</f>
        <v>0</v>
      </c>
      <c r="Q19" s="1">
        <f>'Pc, Winter, S1'!Q19*Main!$B$5+_xlfn.IFNA(VLOOKUP($A19,'EV Distribution'!$A$2:$B$7,2,FALSE),0)*('EV Scenarios'!Q$4-'EV Scenarios'!Q$2)</f>
        <v>0</v>
      </c>
      <c r="R19" s="1">
        <f>'Pc, Winter, S1'!R19*Main!$B$5+_xlfn.IFNA(VLOOKUP($A19,'EV Distribution'!$A$2:$B$7,2,FALSE),0)*('EV Scenarios'!R$4-'EV Scenarios'!R$2)</f>
        <v>0</v>
      </c>
      <c r="S19" s="1">
        <f>'Pc, Winter, S1'!S19*Main!$B$5+_xlfn.IFNA(VLOOKUP($A19,'EV Distribution'!$A$2:$B$7,2,FALSE),0)*('EV Scenarios'!S$4-'EV Scenarios'!S$2)</f>
        <v>0</v>
      </c>
      <c r="T19" s="1">
        <f>'Pc, Winter, S1'!T19*Main!$B$5+_xlfn.IFNA(VLOOKUP($A19,'EV Distribution'!$A$2:$B$7,2,FALSE),0)*('EV Scenarios'!T$4-'EV Scenarios'!T$2)</f>
        <v>0</v>
      </c>
      <c r="U19" s="1">
        <f>'Pc, Winter, S1'!U19*Main!$B$5+_xlfn.IFNA(VLOOKUP($A19,'EV Distribution'!$A$2:$B$7,2,FALSE),0)*('EV Scenarios'!U$4-'EV Scenarios'!U$2)</f>
        <v>0</v>
      </c>
      <c r="V19" s="1">
        <f>'Pc, Winter, S1'!V19*Main!$B$5+_xlfn.IFNA(VLOOKUP($A19,'EV Distribution'!$A$2:$B$7,2,FALSE),0)*('EV Scenarios'!V$4-'EV Scenarios'!V$2)</f>
        <v>0</v>
      </c>
      <c r="W19" s="1">
        <f>'Pc, Winter, S1'!W19*Main!$B$5+_xlfn.IFNA(VLOOKUP($A19,'EV Distribution'!$A$2:$B$7,2,FALSE),0)*('EV Scenarios'!W$4-'EV Scenarios'!W$2)</f>
        <v>0</v>
      </c>
      <c r="X19" s="1">
        <f>'Pc, Winter, S1'!X19*Main!$B$5+_xlfn.IFNA(VLOOKUP($A19,'EV Distribution'!$A$2:$B$7,2,FALSE),0)*('EV Scenarios'!X$4-'EV Scenarios'!X$2)</f>
        <v>0</v>
      </c>
      <c r="Y19" s="1">
        <f>'Pc, Winter, S1'!Y19*Main!$B$5+_xlfn.IFNA(VLOOKUP($A19,'EV Distribution'!$A$2:$B$7,2,FALSE),0)*('EV Scenarios'!Y$4-'EV Scenarios'!Y$2)</f>
        <v>0</v>
      </c>
    </row>
    <row r="20" spans="1:25" x14ac:dyDescent="0.3">
      <c r="A20">
        <v>36</v>
      </c>
      <c r="B20" s="1">
        <f>'Pc, Winter, S1'!B20*Main!$B$5+_xlfn.IFNA(VLOOKUP($A20,'EV Distribution'!$A$2:$B$7,2,FALSE),0)*('EV Scenarios'!B$4-'EV Scenarios'!B$2)</f>
        <v>0</v>
      </c>
      <c r="C20" s="1">
        <f>'Pc, Winter, S1'!C20*Main!$B$5+_xlfn.IFNA(VLOOKUP($A20,'EV Distribution'!$A$2:$B$7,2,FALSE),0)*('EV Scenarios'!C$4-'EV Scenarios'!C$2)</f>
        <v>0</v>
      </c>
      <c r="D20" s="1">
        <f>'Pc, Winter, S1'!D20*Main!$B$5+_xlfn.IFNA(VLOOKUP($A20,'EV Distribution'!$A$2:$B$7,2,FALSE),0)*('EV Scenarios'!D$4-'EV Scenarios'!D$2)</f>
        <v>0</v>
      </c>
      <c r="E20" s="1">
        <f>'Pc, Winter, S1'!E20*Main!$B$5+_xlfn.IFNA(VLOOKUP($A20,'EV Distribution'!$A$2:$B$7,2,FALSE),0)*('EV Scenarios'!E$4-'EV Scenarios'!E$2)</f>
        <v>0</v>
      </c>
      <c r="F20" s="1">
        <f>'Pc, Winter, S1'!F20*Main!$B$5+_xlfn.IFNA(VLOOKUP($A20,'EV Distribution'!$A$2:$B$7,2,FALSE),0)*('EV Scenarios'!F$4-'EV Scenarios'!F$2)</f>
        <v>0</v>
      </c>
      <c r="G20" s="1">
        <f>'Pc, Winter, S1'!G20*Main!$B$5+_xlfn.IFNA(VLOOKUP($A20,'EV Distribution'!$A$2:$B$7,2,FALSE),0)*('EV Scenarios'!G$4-'EV Scenarios'!G$2)</f>
        <v>0</v>
      </c>
      <c r="H20" s="1">
        <f>'Pc, Winter, S1'!H20*Main!$B$5+_xlfn.IFNA(VLOOKUP($A20,'EV Distribution'!$A$2:$B$7,2,FALSE),0)*('EV Scenarios'!H$4-'EV Scenarios'!H$2)</f>
        <v>0</v>
      </c>
      <c r="I20" s="1">
        <f>'Pc, Winter, S1'!I20*Main!$B$5+_xlfn.IFNA(VLOOKUP($A20,'EV Distribution'!$A$2:$B$7,2,FALSE),0)*('EV Scenarios'!I$4-'EV Scenarios'!I$2)</f>
        <v>0</v>
      </c>
      <c r="J20" s="1">
        <f>'Pc, Winter, S1'!J20*Main!$B$5+_xlfn.IFNA(VLOOKUP($A20,'EV Distribution'!$A$2:$B$7,2,FALSE),0)*('EV Scenarios'!J$4-'EV Scenarios'!J$2)</f>
        <v>0</v>
      </c>
      <c r="K20" s="1">
        <f>'Pc, Winter, S1'!K20*Main!$B$5+_xlfn.IFNA(VLOOKUP($A20,'EV Distribution'!$A$2:$B$7,2,FALSE),0)*('EV Scenarios'!K$4-'EV Scenarios'!K$2)</f>
        <v>0</v>
      </c>
      <c r="L20" s="1">
        <f>'Pc, Winter, S1'!L20*Main!$B$5+_xlfn.IFNA(VLOOKUP($A20,'EV Distribution'!$A$2:$B$7,2,FALSE),0)*('EV Scenarios'!L$4-'EV Scenarios'!L$2)</f>
        <v>0</v>
      </c>
      <c r="M20" s="1">
        <f>'Pc, Winter, S1'!M20*Main!$B$5+_xlfn.IFNA(VLOOKUP($A20,'EV Distribution'!$A$2:$B$7,2,FALSE),0)*('EV Scenarios'!M$4-'EV Scenarios'!M$2)</f>
        <v>0</v>
      </c>
      <c r="N20" s="1">
        <f>'Pc, Winter, S1'!N20*Main!$B$5+_xlfn.IFNA(VLOOKUP($A20,'EV Distribution'!$A$2:$B$7,2,FALSE),0)*('EV Scenarios'!N$4-'EV Scenarios'!N$2)</f>
        <v>0</v>
      </c>
      <c r="O20" s="1">
        <f>'Pc, Winter, S1'!O20*Main!$B$5+_xlfn.IFNA(VLOOKUP($A20,'EV Distribution'!$A$2:$B$7,2,FALSE),0)*('EV Scenarios'!O$4-'EV Scenarios'!O$2)</f>
        <v>0</v>
      </c>
      <c r="P20" s="1">
        <f>'Pc, Winter, S1'!P20*Main!$B$5+_xlfn.IFNA(VLOOKUP($A20,'EV Distribution'!$A$2:$B$7,2,FALSE),0)*('EV Scenarios'!P$4-'EV Scenarios'!P$2)</f>
        <v>0</v>
      </c>
      <c r="Q20" s="1">
        <f>'Pc, Winter, S1'!Q20*Main!$B$5+_xlfn.IFNA(VLOOKUP($A20,'EV Distribution'!$A$2:$B$7,2,FALSE),0)*('EV Scenarios'!Q$4-'EV Scenarios'!Q$2)</f>
        <v>0</v>
      </c>
      <c r="R20" s="1">
        <f>'Pc, Winter, S1'!R20*Main!$B$5+_xlfn.IFNA(VLOOKUP($A20,'EV Distribution'!$A$2:$B$7,2,FALSE),0)*('EV Scenarios'!R$4-'EV Scenarios'!R$2)</f>
        <v>0</v>
      </c>
      <c r="S20" s="1">
        <f>'Pc, Winter, S1'!S20*Main!$B$5+_xlfn.IFNA(VLOOKUP($A20,'EV Distribution'!$A$2:$B$7,2,FALSE),0)*('EV Scenarios'!S$4-'EV Scenarios'!S$2)</f>
        <v>0</v>
      </c>
      <c r="T20" s="1">
        <f>'Pc, Winter, S1'!T20*Main!$B$5+_xlfn.IFNA(VLOOKUP($A20,'EV Distribution'!$A$2:$B$7,2,FALSE),0)*('EV Scenarios'!T$4-'EV Scenarios'!T$2)</f>
        <v>0</v>
      </c>
      <c r="U20" s="1">
        <f>'Pc, Winter, S1'!U20*Main!$B$5+_xlfn.IFNA(VLOOKUP($A20,'EV Distribution'!$A$2:$B$7,2,FALSE),0)*('EV Scenarios'!U$4-'EV Scenarios'!U$2)</f>
        <v>0</v>
      </c>
      <c r="V20" s="1">
        <f>'Pc, Winter, S1'!V20*Main!$B$5+_xlfn.IFNA(VLOOKUP($A20,'EV Distribution'!$A$2:$B$7,2,FALSE),0)*('EV Scenarios'!V$4-'EV Scenarios'!V$2)</f>
        <v>0</v>
      </c>
      <c r="W20" s="1">
        <f>'Pc, Winter, S1'!W20*Main!$B$5+_xlfn.IFNA(VLOOKUP($A20,'EV Distribution'!$A$2:$B$7,2,FALSE),0)*('EV Scenarios'!W$4-'EV Scenarios'!W$2)</f>
        <v>0</v>
      </c>
      <c r="X20" s="1">
        <f>'Pc, Winter, S1'!X20*Main!$B$5+_xlfn.IFNA(VLOOKUP($A20,'EV Distribution'!$A$2:$B$7,2,FALSE),0)*('EV Scenarios'!X$4-'EV Scenarios'!X$2)</f>
        <v>0</v>
      </c>
      <c r="Y20" s="1">
        <f>'Pc, Winter, S1'!Y20*Main!$B$5+_xlfn.IFNA(VLOOKUP($A20,'EV Distribution'!$A$2:$B$7,2,FALSE),0)*('EV Scenarios'!Y$4-'EV Scenarios'!Y$2)</f>
        <v>0</v>
      </c>
    </row>
    <row r="21" spans="1:25" x14ac:dyDescent="0.3">
      <c r="A21">
        <v>42</v>
      </c>
      <c r="B21" s="1">
        <f>'Pc, Winter, S1'!B21*Main!$B$5+_xlfn.IFNA(VLOOKUP($A21,'EV Distribution'!$A$2:$B$7,2,FALSE),0)*('EV Scenarios'!B$4-'EV Scenarios'!B$2)</f>
        <v>0</v>
      </c>
      <c r="C21" s="1">
        <f>'Pc, Winter, S1'!C21*Main!$B$5+_xlfn.IFNA(VLOOKUP($A21,'EV Distribution'!$A$2:$B$7,2,FALSE),0)*('EV Scenarios'!C$4-'EV Scenarios'!C$2)</f>
        <v>0</v>
      </c>
      <c r="D21" s="1">
        <f>'Pc, Winter, S1'!D21*Main!$B$5+_xlfn.IFNA(VLOOKUP($A21,'EV Distribution'!$A$2:$B$7,2,FALSE),0)*('EV Scenarios'!D$4-'EV Scenarios'!D$2)</f>
        <v>0</v>
      </c>
      <c r="E21" s="1">
        <f>'Pc, Winter, S1'!E21*Main!$B$5+_xlfn.IFNA(VLOOKUP($A21,'EV Distribution'!$A$2:$B$7,2,FALSE),0)*('EV Scenarios'!E$4-'EV Scenarios'!E$2)</f>
        <v>0</v>
      </c>
      <c r="F21" s="1">
        <f>'Pc, Winter, S1'!F21*Main!$B$5+_xlfn.IFNA(VLOOKUP($A21,'EV Distribution'!$A$2:$B$7,2,FALSE),0)*('EV Scenarios'!F$4-'EV Scenarios'!F$2)</f>
        <v>0</v>
      </c>
      <c r="G21" s="1">
        <f>'Pc, Winter, S1'!G21*Main!$B$5+_xlfn.IFNA(VLOOKUP($A21,'EV Distribution'!$A$2:$B$7,2,FALSE),0)*('EV Scenarios'!G$4-'EV Scenarios'!G$2)</f>
        <v>0</v>
      </c>
      <c r="H21" s="1">
        <f>'Pc, Winter, S1'!H21*Main!$B$5+_xlfn.IFNA(VLOOKUP($A21,'EV Distribution'!$A$2:$B$7,2,FALSE),0)*('EV Scenarios'!H$4-'EV Scenarios'!H$2)</f>
        <v>0</v>
      </c>
      <c r="I21" s="1">
        <f>'Pc, Winter, S1'!I21*Main!$B$5+_xlfn.IFNA(VLOOKUP($A21,'EV Distribution'!$A$2:$B$7,2,FALSE),0)*('EV Scenarios'!I$4-'EV Scenarios'!I$2)</f>
        <v>0</v>
      </c>
      <c r="J21" s="1">
        <f>'Pc, Winter, S1'!J21*Main!$B$5+_xlfn.IFNA(VLOOKUP($A21,'EV Distribution'!$A$2:$B$7,2,FALSE),0)*('EV Scenarios'!J$4-'EV Scenarios'!J$2)</f>
        <v>0</v>
      </c>
      <c r="K21" s="1">
        <f>'Pc, Winter, S1'!K21*Main!$B$5+_xlfn.IFNA(VLOOKUP($A21,'EV Distribution'!$A$2:$B$7,2,FALSE),0)*('EV Scenarios'!K$4-'EV Scenarios'!K$2)</f>
        <v>0</v>
      </c>
      <c r="L21" s="1">
        <f>'Pc, Winter, S1'!L21*Main!$B$5+_xlfn.IFNA(VLOOKUP($A21,'EV Distribution'!$A$2:$B$7,2,FALSE),0)*('EV Scenarios'!L$4-'EV Scenarios'!L$2)</f>
        <v>0</v>
      </c>
      <c r="M21" s="1">
        <f>'Pc, Winter, S1'!M21*Main!$B$5+_xlfn.IFNA(VLOOKUP($A21,'EV Distribution'!$A$2:$B$7,2,FALSE),0)*('EV Scenarios'!M$4-'EV Scenarios'!M$2)</f>
        <v>0</v>
      </c>
      <c r="N21" s="1">
        <f>'Pc, Winter, S1'!N21*Main!$B$5+_xlfn.IFNA(VLOOKUP($A21,'EV Distribution'!$A$2:$B$7,2,FALSE),0)*('EV Scenarios'!N$4-'EV Scenarios'!N$2)</f>
        <v>0</v>
      </c>
      <c r="O21" s="1">
        <f>'Pc, Winter, S1'!O21*Main!$B$5+_xlfn.IFNA(VLOOKUP($A21,'EV Distribution'!$A$2:$B$7,2,FALSE),0)*('EV Scenarios'!O$4-'EV Scenarios'!O$2)</f>
        <v>0</v>
      </c>
      <c r="P21" s="1">
        <f>'Pc, Winter, S1'!P21*Main!$B$5+_xlfn.IFNA(VLOOKUP($A21,'EV Distribution'!$A$2:$B$7,2,FALSE),0)*('EV Scenarios'!P$4-'EV Scenarios'!P$2)</f>
        <v>0</v>
      </c>
      <c r="Q21" s="1">
        <f>'Pc, Winter, S1'!Q21*Main!$B$5+_xlfn.IFNA(VLOOKUP($A21,'EV Distribution'!$A$2:$B$7,2,FALSE),0)*('EV Scenarios'!Q$4-'EV Scenarios'!Q$2)</f>
        <v>0</v>
      </c>
      <c r="R21" s="1">
        <f>'Pc, Winter, S1'!R21*Main!$B$5+_xlfn.IFNA(VLOOKUP($A21,'EV Distribution'!$A$2:$B$7,2,FALSE),0)*('EV Scenarios'!R$4-'EV Scenarios'!R$2)</f>
        <v>0</v>
      </c>
      <c r="S21" s="1">
        <f>'Pc, Winter, S1'!S21*Main!$B$5+_xlfn.IFNA(VLOOKUP($A21,'EV Distribution'!$A$2:$B$7,2,FALSE),0)*('EV Scenarios'!S$4-'EV Scenarios'!S$2)</f>
        <v>0</v>
      </c>
      <c r="T21" s="1">
        <f>'Pc, Winter, S1'!T21*Main!$B$5+_xlfn.IFNA(VLOOKUP($A21,'EV Distribution'!$A$2:$B$7,2,FALSE),0)*('EV Scenarios'!T$4-'EV Scenarios'!T$2)</f>
        <v>0</v>
      </c>
      <c r="U21" s="1">
        <f>'Pc, Winter, S1'!U21*Main!$B$5+_xlfn.IFNA(VLOOKUP($A21,'EV Distribution'!$A$2:$B$7,2,FALSE),0)*('EV Scenarios'!U$4-'EV Scenarios'!U$2)</f>
        <v>0</v>
      </c>
      <c r="V21" s="1">
        <f>'Pc, Winter, S1'!V21*Main!$B$5+_xlfn.IFNA(VLOOKUP($A21,'EV Distribution'!$A$2:$B$7,2,FALSE),0)*('EV Scenarios'!V$4-'EV Scenarios'!V$2)</f>
        <v>0</v>
      </c>
      <c r="W21" s="1">
        <f>'Pc, Winter, S1'!W21*Main!$B$5+_xlfn.IFNA(VLOOKUP($A21,'EV Distribution'!$A$2:$B$7,2,FALSE),0)*('EV Scenarios'!W$4-'EV Scenarios'!W$2)</f>
        <v>0</v>
      </c>
      <c r="X21" s="1">
        <f>'Pc, Winter, S1'!X21*Main!$B$5+_xlfn.IFNA(VLOOKUP($A21,'EV Distribution'!$A$2:$B$7,2,FALSE),0)*('EV Scenarios'!X$4-'EV Scenarios'!X$2)</f>
        <v>0</v>
      </c>
      <c r="Y21" s="1">
        <f>'Pc, Winter, S1'!Y21*Main!$B$5+_xlfn.IFNA(VLOOKUP($A21,'EV Distribution'!$A$2:$B$7,2,FALSE),0)*('EV Scenarios'!Y$4-'EV Scenarios'!Y$2)</f>
        <v>0</v>
      </c>
    </row>
    <row r="22" spans="1:25" x14ac:dyDescent="0.3">
      <c r="A22">
        <v>55</v>
      </c>
      <c r="B22" s="1">
        <f>'Pc, Winter, S1'!B22*Main!$B$5+_xlfn.IFNA(VLOOKUP($A22,'EV Distribution'!$A$2:$B$7,2,FALSE),0)*('EV Scenarios'!B$4-'EV Scenarios'!B$2)</f>
        <v>0</v>
      </c>
      <c r="C22" s="1">
        <f>'Pc, Winter, S1'!C22*Main!$B$5+_xlfn.IFNA(VLOOKUP($A22,'EV Distribution'!$A$2:$B$7,2,FALSE),0)*('EV Scenarios'!C$4-'EV Scenarios'!C$2)</f>
        <v>0</v>
      </c>
      <c r="D22" s="1">
        <f>'Pc, Winter, S1'!D22*Main!$B$5+_xlfn.IFNA(VLOOKUP($A22,'EV Distribution'!$A$2:$B$7,2,FALSE),0)*('EV Scenarios'!D$4-'EV Scenarios'!D$2)</f>
        <v>0</v>
      </c>
      <c r="E22" s="1">
        <f>'Pc, Winter, S1'!E22*Main!$B$5+_xlfn.IFNA(VLOOKUP($A22,'EV Distribution'!$A$2:$B$7,2,FALSE),0)*('EV Scenarios'!E$4-'EV Scenarios'!E$2)</f>
        <v>0</v>
      </c>
      <c r="F22" s="1">
        <f>'Pc, Winter, S1'!F22*Main!$B$5+_xlfn.IFNA(VLOOKUP($A22,'EV Distribution'!$A$2:$B$7,2,FALSE),0)*('EV Scenarios'!F$4-'EV Scenarios'!F$2)</f>
        <v>0</v>
      </c>
      <c r="G22" s="1">
        <f>'Pc, Winter, S1'!G22*Main!$B$5+_xlfn.IFNA(VLOOKUP($A22,'EV Distribution'!$A$2:$B$7,2,FALSE),0)*('EV Scenarios'!G$4-'EV Scenarios'!G$2)</f>
        <v>0</v>
      </c>
      <c r="H22" s="1">
        <f>'Pc, Winter, S1'!H22*Main!$B$5+_xlfn.IFNA(VLOOKUP($A22,'EV Distribution'!$A$2:$B$7,2,FALSE),0)*('EV Scenarios'!H$4-'EV Scenarios'!H$2)</f>
        <v>0</v>
      </c>
      <c r="I22" s="1">
        <f>'Pc, Winter, S1'!I22*Main!$B$5+_xlfn.IFNA(VLOOKUP($A22,'EV Distribution'!$A$2:$B$7,2,FALSE),0)*('EV Scenarios'!I$4-'EV Scenarios'!I$2)</f>
        <v>0</v>
      </c>
      <c r="J22" s="1">
        <f>'Pc, Winter, S1'!J22*Main!$B$5+_xlfn.IFNA(VLOOKUP($A22,'EV Distribution'!$A$2:$B$7,2,FALSE),0)*('EV Scenarios'!J$4-'EV Scenarios'!J$2)</f>
        <v>0</v>
      </c>
      <c r="K22" s="1">
        <f>'Pc, Winter, S1'!K22*Main!$B$5+_xlfn.IFNA(VLOOKUP($A22,'EV Distribution'!$A$2:$B$7,2,FALSE),0)*('EV Scenarios'!K$4-'EV Scenarios'!K$2)</f>
        <v>0</v>
      </c>
      <c r="L22" s="1">
        <f>'Pc, Winter, S1'!L22*Main!$B$5+_xlfn.IFNA(VLOOKUP($A22,'EV Distribution'!$A$2:$B$7,2,FALSE),0)*('EV Scenarios'!L$4-'EV Scenarios'!L$2)</f>
        <v>0</v>
      </c>
      <c r="M22" s="1">
        <f>'Pc, Winter, S1'!M22*Main!$B$5+_xlfn.IFNA(VLOOKUP($A22,'EV Distribution'!$A$2:$B$7,2,FALSE),0)*('EV Scenarios'!M$4-'EV Scenarios'!M$2)</f>
        <v>0</v>
      </c>
      <c r="N22" s="1">
        <f>'Pc, Winter, S1'!N22*Main!$B$5+_xlfn.IFNA(VLOOKUP($A22,'EV Distribution'!$A$2:$B$7,2,FALSE),0)*('EV Scenarios'!N$4-'EV Scenarios'!N$2)</f>
        <v>0</v>
      </c>
      <c r="O22" s="1">
        <f>'Pc, Winter, S1'!O22*Main!$B$5+_xlfn.IFNA(VLOOKUP($A22,'EV Distribution'!$A$2:$B$7,2,FALSE),0)*('EV Scenarios'!O$4-'EV Scenarios'!O$2)</f>
        <v>0</v>
      </c>
      <c r="P22" s="1">
        <f>'Pc, Winter, S1'!P22*Main!$B$5+_xlfn.IFNA(VLOOKUP($A22,'EV Distribution'!$A$2:$B$7,2,FALSE),0)*('EV Scenarios'!P$4-'EV Scenarios'!P$2)</f>
        <v>0</v>
      </c>
      <c r="Q22" s="1">
        <f>'Pc, Winter, S1'!Q22*Main!$B$5+_xlfn.IFNA(VLOOKUP($A22,'EV Distribution'!$A$2:$B$7,2,FALSE),0)*('EV Scenarios'!Q$4-'EV Scenarios'!Q$2)</f>
        <v>0</v>
      </c>
      <c r="R22" s="1">
        <f>'Pc, Winter, S1'!R22*Main!$B$5+_xlfn.IFNA(VLOOKUP($A22,'EV Distribution'!$A$2:$B$7,2,FALSE),0)*('EV Scenarios'!R$4-'EV Scenarios'!R$2)</f>
        <v>0</v>
      </c>
      <c r="S22" s="1">
        <f>'Pc, Winter, S1'!S22*Main!$B$5+_xlfn.IFNA(VLOOKUP($A22,'EV Distribution'!$A$2:$B$7,2,FALSE),0)*('EV Scenarios'!S$4-'EV Scenarios'!S$2)</f>
        <v>0</v>
      </c>
      <c r="T22" s="1">
        <f>'Pc, Winter, S1'!T22*Main!$B$5+_xlfn.IFNA(VLOOKUP($A22,'EV Distribution'!$A$2:$B$7,2,FALSE),0)*('EV Scenarios'!T$4-'EV Scenarios'!T$2)</f>
        <v>0</v>
      </c>
      <c r="U22" s="1">
        <f>'Pc, Winter, S1'!U22*Main!$B$5+_xlfn.IFNA(VLOOKUP($A22,'EV Distribution'!$A$2:$B$7,2,FALSE),0)*('EV Scenarios'!U$4-'EV Scenarios'!U$2)</f>
        <v>0</v>
      </c>
      <c r="V22" s="1">
        <f>'Pc, Winter, S1'!V22*Main!$B$5+_xlfn.IFNA(VLOOKUP($A22,'EV Distribution'!$A$2:$B$7,2,FALSE),0)*('EV Scenarios'!V$4-'EV Scenarios'!V$2)</f>
        <v>0</v>
      </c>
      <c r="W22" s="1">
        <f>'Pc, Winter, S1'!W22*Main!$B$5+_xlfn.IFNA(VLOOKUP($A22,'EV Distribution'!$A$2:$B$7,2,FALSE),0)*('EV Scenarios'!W$4-'EV Scenarios'!W$2)</f>
        <v>0</v>
      </c>
      <c r="X22" s="1">
        <f>'Pc, Winter, S1'!X22*Main!$B$5+_xlfn.IFNA(VLOOKUP($A22,'EV Distribution'!$A$2:$B$7,2,FALSE),0)*('EV Scenarios'!X$4-'EV Scenarios'!X$2)</f>
        <v>0</v>
      </c>
      <c r="Y22" s="1">
        <f>'Pc, Winter, S1'!Y22*Main!$B$5+_xlfn.IFNA(VLOOKUP($A22,'EV Distribution'!$A$2:$B$7,2,FALSE),0)*('EV Scenarios'!Y$4-'EV Scenarios'!Y$2)</f>
        <v>0</v>
      </c>
    </row>
    <row r="23" spans="1:25" x14ac:dyDescent="0.3">
      <c r="A23">
        <v>68</v>
      </c>
      <c r="B23" s="1">
        <f>'Pc, Winter, S1'!B23*Main!$B$5+_xlfn.IFNA(VLOOKUP($A23,'EV Distribution'!$A$2:$B$7,2,FALSE),0)*('EV Scenarios'!B$4-'EV Scenarios'!B$2)</f>
        <v>0</v>
      </c>
      <c r="C23" s="1">
        <f>'Pc, Winter, S1'!C23*Main!$B$5+_xlfn.IFNA(VLOOKUP($A23,'EV Distribution'!$A$2:$B$7,2,FALSE),0)*('EV Scenarios'!C$4-'EV Scenarios'!C$2)</f>
        <v>0</v>
      </c>
      <c r="D23" s="1">
        <f>'Pc, Winter, S1'!D23*Main!$B$5+_xlfn.IFNA(VLOOKUP($A23,'EV Distribution'!$A$2:$B$7,2,FALSE),0)*('EV Scenarios'!D$4-'EV Scenarios'!D$2)</f>
        <v>0</v>
      </c>
      <c r="E23" s="1">
        <f>'Pc, Winter, S1'!E23*Main!$B$5+_xlfn.IFNA(VLOOKUP($A23,'EV Distribution'!$A$2:$B$7,2,FALSE),0)*('EV Scenarios'!E$4-'EV Scenarios'!E$2)</f>
        <v>0</v>
      </c>
      <c r="F23" s="1">
        <f>'Pc, Winter, S1'!F23*Main!$B$5+_xlfn.IFNA(VLOOKUP($A23,'EV Distribution'!$A$2:$B$7,2,FALSE),0)*('EV Scenarios'!F$4-'EV Scenarios'!F$2)</f>
        <v>0</v>
      </c>
      <c r="G23" s="1">
        <f>'Pc, Winter, S1'!G23*Main!$B$5+_xlfn.IFNA(VLOOKUP($A23,'EV Distribution'!$A$2:$B$7,2,FALSE),0)*('EV Scenarios'!G$4-'EV Scenarios'!G$2)</f>
        <v>0</v>
      </c>
      <c r="H23" s="1">
        <f>'Pc, Winter, S1'!H23*Main!$B$5+_xlfn.IFNA(VLOOKUP($A23,'EV Distribution'!$A$2:$B$7,2,FALSE),0)*('EV Scenarios'!H$4-'EV Scenarios'!H$2)</f>
        <v>0</v>
      </c>
      <c r="I23" s="1">
        <f>'Pc, Winter, S1'!I23*Main!$B$5+_xlfn.IFNA(VLOOKUP($A23,'EV Distribution'!$A$2:$B$7,2,FALSE),0)*('EV Scenarios'!I$4-'EV Scenarios'!I$2)</f>
        <v>0</v>
      </c>
      <c r="J23" s="1">
        <f>'Pc, Winter, S1'!J23*Main!$B$5+_xlfn.IFNA(VLOOKUP($A23,'EV Distribution'!$A$2:$B$7,2,FALSE),0)*('EV Scenarios'!J$4-'EV Scenarios'!J$2)</f>
        <v>0</v>
      </c>
      <c r="K23" s="1">
        <f>'Pc, Winter, S1'!K23*Main!$B$5+_xlfn.IFNA(VLOOKUP($A23,'EV Distribution'!$A$2:$B$7,2,FALSE),0)*('EV Scenarios'!K$4-'EV Scenarios'!K$2)</f>
        <v>0</v>
      </c>
      <c r="L23" s="1">
        <f>'Pc, Winter, S1'!L23*Main!$B$5+_xlfn.IFNA(VLOOKUP($A23,'EV Distribution'!$A$2:$B$7,2,FALSE),0)*('EV Scenarios'!L$4-'EV Scenarios'!L$2)</f>
        <v>0</v>
      </c>
      <c r="M23" s="1">
        <f>'Pc, Winter, S1'!M23*Main!$B$5+_xlfn.IFNA(VLOOKUP($A23,'EV Distribution'!$A$2:$B$7,2,FALSE),0)*('EV Scenarios'!M$4-'EV Scenarios'!M$2)</f>
        <v>0</v>
      </c>
      <c r="N23" s="1">
        <f>'Pc, Winter, S1'!N23*Main!$B$5+_xlfn.IFNA(VLOOKUP($A23,'EV Distribution'!$A$2:$B$7,2,FALSE),0)*('EV Scenarios'!N$4-'EV Scenarios'!N$2)</f>
        <v>0</v>
      </c>
      <c r="O23" s="1">
        <f>'Pc, Winter, S1'!O23*Main!$B$5+_xlfn.IFNA(VLOOKUP($A23,'EV Distribution'!$A$2:$B$7,2,FALSE),0)*('EV Scenarios'!O$4-'EV Scenarios'!O$2)</f>
        <v>0</v>
      </c>
      <c r="P23" s="1">
        <f>'Pc, Winter, S1'!P23*Main!$B$5+_xlfn.IFNA(VLOOKUP($A23,'EV Distribution'!$A$2:$B$7,2,FALSE),0)*('EV Scenarios'!P$4-'EV Scenarios'!P$2)</f>
        <v>0</v>
      </c>
      <c r="Q23" s="1">
        <f>'Pc, Winter, S1'!Q23*Main!$B$5+_xlfn.IFNA(VLOOKUP($A23,'EV Distribution'!$A$2:$B$7,2,FALSE),0)*('EV Scenarios'!Q$4-'EV Scenarios'!Q$2)</f>
        <v>0</v>
      </c>
      <c r="R23" s="1">
        <f>'Pc, Winter, S1'!R23*Main!$B$5+_xlfn.IFNA(VLOOKUP($A23,'EV Distribution'!$A$2:$B$7,2,FALSE),0)*('EV Scenarios'!R$4-'EV Scenarios'!R$2)</f>
        <v>0</v>
      </c>
      <c r="S23" s="1">
        <f>'Pc, Winter, S1'!S23*Main!$B$5+_xlfn.IFNA(VLOOKUP($A23,'EV Distribution'!$A$2:$B$7,2,FALSE),0)*('EV Scenarios'!S$4-'EV Scenarios'!S$2)</f>
        <v>0</v>
      </c>
      <c r="T23" s="1">
        <f>'Pc, Winter, S1'!T23*Main!$B$5+_xlfn.IFNA(VLOOKUP($A23,'EV Distribution'!$A$2:$B$7,2,FALSE),0)*('EV Scenarios'!T$4-'EV Scenarios'!T$2)</f>
        <v>0</v>
      </c>
      <c r="U23" s="1">
        <f>'Pc, Winter, S1'!U23*Main!$B$5+_xlfn.IFNA(VLOOKUP($A23,'EV Distribution'!$A$2:$B$7,2,FALSE),0)*('EV Scenarios'!U$4-'EV Scenarios'!U$2)</f>
        <v>0</v>
      </c>
      <c r="V23" s="1">
        <f>'Pc, Winter, S1'!V23*Main!$B$5+_xlfn.IFNA(VLOOKUP($A23,'EV Distribution'!$A$2:$B$7,2,FALSE),0)*('EV Scenarios'!V$4-'EV Scenarios'!V$2)</f>
        <v>0</v>
      </c>
      <c r="W23" s="1">
        <f>'Pc, Winter, S1'!W23*Main!$B$5+_xlfn.IFNA(VLOOKUP($A23,'EV Distribution'!$A$2:$B$7,2,FALSE),0)*('EV Scenarios'!W$4-'EV Scenarios'!W$2)</f>
        <v>0</v>
      </c>
      <c r="X23" s="1">
        <f>'Pc, Winter, S1'!X23*Main!$B$5+_xlfn.IFNA(VLOOKUP($A23,'EV Distribution'!$A$2:$B$7,2,FALSE),0)*('EV Scenarios'!X$4-'EV Scenarios'!X$2)</f>
        <v>0</v>
      </c>
      <c r="Y23" s="1">
        <f>'Pc, Winter, S1'!Y23*Main!$B$5+_xlfn.IFNA(VLOOKUP($A23,'EV Distribution'!$A$2:$B$7,2,FALSE),0)*('EV Scenarios'!Y$4-'EV Scenarios'!Y$2)</f>
        <v>0</v>
      </c>
    </row>
    <row r="24" spans="1:25" x14ac:dyDescent="0.3">
      <c r="A24">
        <v>72</v>
      </c>
      <c r="B24" s="1">
        <f>'Pc, Winter, S1'!B24*Main!$B$5+_xlfn.IFNA(VLOOKUP($A24,'EV Distribution'!$A$2:$B$7,2,FALSE),0)*('EV Scenarios'!B$4-'EV Scenarios'!B$2)</f>
        <v>0</v>
      </c>
      <c r="C24" s="1">
        <f>'Pc, Winter, S1'!C24*Main!$B$5+_xlfn.IFNA(VLOOKUP($A24,'EV Distribution'!$A$2:$B$7,2,FALSE),0)*('EV Scenarios'!C$4-'EV Scenarios'!C$2)</f>
        <v>0</v>
      </c>
      <c r="D24" s="1">
        <f>'Pc, Winter, S1'!D24*Main!$B$5+_xlfn.IFNA(VLOOKUP($A24,'EV Distribution'!$A$2:$B$7,2,FALSE),0)*('EV Scenarios'!D$4-'EV Scenarios'!D$2)</f>
        <v>0</v>
      </c>
      <c r="E24" s="1">
        <f>'Pc, Winter, S1'!E24*Main!$B$5+_xlfn.IFNA(VLOOKUP($A24,'EV Distribution'!$A$2:$B$7,2,FALSE),0)*('EV Scenarios'!E$4-'EV Scenarios'!E$2)</f>
        <v>0</v>
      </c>
      <c r="F24" s="1">
        <f>'Pc, Winter, S1'!F24*Main!$B$5+_xlfn.IFNA(VLOOKUP($A24,'EV Distribution'!$A$2:$B$7,2,FALSE),0)*('EV Scenarios'!F$4-'EV Scenarios'!F$2)</f>
        <v>0</v>
      </c>
      <c r="G24" s="1">
        <f>'Pc, Winter, S1'!G24*Main!$B$5+_xlfn.IFNA(VLOOKUP($A24,'EV Distribution'!$A$2:$B$7,2,FALSE),0)*('EV Scenarios'!G$4-'EV Scenarios'!G$2)</f>
        <v>0</v>
      </c>
      <c r="H24" s="1">
        <f>'Pc, Winter, S1'!H24*Main!$B$5+_xlfn.IFNA(VLOOKUP($A24,'EV Distribution'!$A$2:$B$7,2,FALSE),0)*('EV Scenarios'!H$4-'EV Scenarios'!H$2)</f>
        <v>0</v>
      </c>
      <c r="I24" s="1">
        <f>'Pc, Winter, S1'!I24*Main!$B$5+_xlfn.IFNA(VLOOKUP($A24,'EV Distribution'!$A$2:$B$7,2,FALSE),0)*('EV Scenarios'!I$4-'EV Scenarios'!I$2)</f>
        <v>0</v>
      </c>
      <c r="J24" s="1">
        <f>'Pc, Winter, S1'!J24*Main!$B$5+_xlfn.IFNA(VLOOKUP($A24,'EV Distribution'!$A$2:$B$7,2,FALSE),0)*('EV Scenarios'!J$4-'EV Scenarios'!J$2)</f>
        <v>0</v>
      </c>
      <c r="K24" s="1">
        <f>'Pc, Winter, S1'!K24*Main!$B$5+_xlfn.IFNA(VLOOKUP($A24,'EV Distribution'!$A$2:$B$7,2,FALSE),0)*('EV Scenarios'!K$4-'EV Scenarios'!K$2)</f>
        <v>0</v>
      </c>
      <c r="L24" s="1">
        <f>'Pc, Winter, S1'!L24*Main!$B$5+_xlfn.IFNA(VLOOKUP($A24,'EV Distribution'!$A$2:$B$7,2,FALSE),0)*('EV Scenarios'!L$4-'EV Scenarios'!L$2)</f>
        <v>0</v>
      </c>
      <c r="M24" s="1">
        <f>'Pc, Winter, S1'!M24*Main!$B$5+_xlfn.IFNA(VLOOKUP($A24,'EV Distribution'!$A$2:$B$7,2,FALSE),0)*('EV Scenarios'!M$4-'EV Scenarios'!M$2)</f>
        <v>0</v>
      </c>
      <c r="N24" s="1">
        <f>'Pc, Winter, S1'!N24*Main!$B$5+_xlfn.IFNA(VLOOKUP($A24,'EV Distribution'!$A$2:$B$7,2,FALSE),0)*('EV Scenarios'!N$4-'EV Scenarios'!N$2)</f>
        <v>0</v>
      </c>
      <c r="O24" s="1">
        <f>'Pc, Winter, S1'!O24*Main!$B$5+_xlfn.IFNA(VLOOKUP($A24,'EV Distribution'!$A$2:$B$7,2,FALSE),0)*('EV Scenarios'!O$4-'EV Scenarios'!O$2)</f>
        <v>0</v>
      </c>
      <c r="P24" s="1">
        <f>'Pc, Winter, S1'!P24*Main!$B$5+_xlfn.IFNA(VLOOKUP($A24,'EV Distribution'!$A$2:$B$7,2,FALSE),0)*('EV Scenarios'!P$4-'EV Scenarios'!P$2)</f>
        <v>0</v>
      </c>
      <c r="Q24" s="1">
        <f>'Pc, Winter, S1'!Q24*Main!$B$5+_xlfn.IFNA(VLOOKUP($A24,'EV Distribution'!$A$2:$B$7,2,FALSE),0)*('EV Scenarios'!Q$4-'EV Scenarios'!Q$2)</f>
        <v>0</v>
      </c>
      <c r="R24" s="1">
        <f>'Pc, Winter, S1'!R24*Main!$B$5+_xlfn.IFNA(VLOOKUP($A24,'EV Distribution'!$A$2:$B$7,2,FALSE),0)*('EV Scenarios'!R$4-'EV Scenarios'!R$2)</f>
        <v>0</v>
      </c>
      <c r="S24" s="1">
        <f>'Pc, Winter, S1'!S24*Main!$B$5+_xlfn.IFNA(VLOOKUP($A24,'EV Distribution'!$A$2:$B$7,2,FALSE),0)*('EV Scenarios'!S$4-'EV Scenarios'!S$2)</f>
        <v>0</v>
      </c>
      <c r="T24" s="1">
        <f>'Pc, Winter, S1'!T24*Main!$B$5+_xlfn.IFNA(VLOOKUP($A24,'EV Distribution'!$A$2:$B$7,2,FALSE),0)*('EV Scenarios'!T$4-'EV Scenarios'!T$2)</f>
        <v>0</v>
      </c>
      <c r="U24" s="1">
        <f>'Pc, Winter, S1'!U24*Main!$B$5+_xlfn.IFNA(VLOOKUP($A24,'EV Distribution'!$A$2:$B$7,2,FALSE),0)*('EV Scenarios'!U$4-'EV Scenarios'!U$2)</f>
        <v>0</v>
      </c>
      <c r="V24" s="1">
        <f>'Pc, Winter, S1'!V24*Main!$B$5+_xlfn.IFNA(VLOOKUP($A24,'EV Distribution'!$A$2:$B$7,2,FALSE),0)*('EV Scenarios'!V$4-'EV Scenarios'!V$2)</f>
        <v>0</v>
      </c>
      <c r="W24" s="1">
        <f>'Pc, Winter, S1'!W24*Main!$B$5+_xlfn.IFNA(VLOOKUP($A24,'EV Distribution'!$A$2:$B$7,2,FALSE),0)*('EV Scenarios'!W$4-'EV Scenarios'!W$2)</f>
        <v>0</v>
      </c>
      <c r="X24" s="1">
        <f>'Pc, Winter, S1'!X24*Main!$B$5+_xlfn.IFNA(VLOOKUP($A24,'EV Distribution'!$A$2:$B$7,2,FALSE),0)*('EV Scenarios'!X$4-'EV Scenarios'!X$2)</f>
        <v>0</v>
      </c>
      <c r="Y24" s="1">
        <f>'Pc, Winter, S1'!Y24*Main!$B$5+_xlfn.IFNA(VLOOKUP($A24,'EV Distribution'!$A$2:$B$7,2,FALSE),0)*('EV Scenarios'!Y$4-'EV Scenarios'!Y$2)</f>
        <v>0</v>
      </c>
    </row>
    <row r="25" spans="1:25" x14ac:dyDescent="0.3">
      <c r="A25">
        <v>103</v>
      </c>
      <c r="B25" s="1">
        <f>'Pc, Winter, S1'!B25*Main!$B$5+_xlfn.IFNA(VLOOKUP($A25,'EV Distribution'!$A$2:$B$7,2,FALSE),0)*('EV Scenarios'!B$4-'EV Scenarios'!B$2)</f>
        <v>0</v>
      </c>
      <c r="C25" s="1">
        <f>'Pc, Winter, S1'!C25*Main!$B$5+_xlfn.IFNA(VLOOKUP($A25,'EV Distribution'!$A$2:$B$7,2,FALSE),0)*('EV Scenarios'!C$4-'EV Scenarios'!C$2)</f>
        <v>0</v>
      </c>
      <c r="D25" s="1">
        <f>'Pc, Winter, S1'!D25*Main!$B$5+_xlfn.IFNA(VLOOKUP($A25,'EV Distribution'!$A$2:$B$7,2,FALSE),0)*('EV Scenarios'!D$4-'EV Scenarios'!D$2)</f>
        <v>0</v>
      </c>
      <c r="E25" s="1">
        <f>'Pc, Winter, S1'!E25*Main!$B$5+_xlfn.IFNA(VLOOKUP($A25,'EV Distribution'!$A$2:$B$7,2,FALSE),0)*('EV Scenarios'!E$4-'EV Scenarios'!E$2)</f>
        <v>0</v>
      </c>
      <c r="F25" s="1">
        <f>'Pc, Winter, S1'!F25*Main!$B$5+_xlfn.IFNA(VLOOKUP($A25,'EV Distribution'!$A$2:$B$7,2,FALSE),0)*('EV Scenarios'!F$4-'EV Scenarios'!F$2)</f>
        <v>0</v>
      </c>
      <c r="G25" s="1">
        <f>'Pc, Winter, S1'!G25*Main!$B$5+_xlfn.IFNA(VLOOKUP($A25,'EV Distribution'!$A$2:$B$7,2,FALSE),0)*('EV Scenarios'!G$4-'EV Scenarios'!G$2)</f>
        <v>0</v>
      </c>
      <c r="H25" s="1">
        <f>'Pc, Winter, S1'!H25*Main!$B$5+_xlfn.IFNA(VLOOKUP($A25,'EV Distribution'!$A$2:$B$7,2,FALSE),0)*('EV Scenarios'!H$4-'EV Scenarios'!H$2)</f>
        <v>0</v>
      </c>
      <c r="I25" s="1">
        <f>'Pc, Winter, S1'!I25*Main!$B$5+_xlfn.IFNA(VLOOKUP($A25,'EV Distribution'!$A$2:$B$7,2,FALSE),0)*('EV Scenarios'!I$4-'EV Scenarios'!I$2)</f>
        <v>0</v>
      </c>
      <c r="J25" s="1">
        <f>'Pc, Winter, S1'!J25*Main!$B$5+_xlfn.IFNA(VLOOKUP($A25,'EV Distribution'!$A$2:$B$7,2,FALSE),0)*('EV Scenarios'!J$4-'EV Scenarios'!J$2)</f>
        <v>0</v>
      </c>
      <c r="K25" s="1">
        <f>'Pc, Winter, S1'!K25*Main!$B$5+_xlfn.IFNA(VLOOKUP($A25,'EV Distribution'!$A$2:$B$7,2,FALSE),0)*('EV Scenarios'!K$4-'EV Scenarios'!K$2)</f>
        <v>0</v>
      </c>
      <c r="L25" s="1">
        <f>'Pc, Winter, S1'!L25*Main!$B$5+_xlfn.IFNA(VLOOKUP($A25,'EV Distribution'!$A$2:$B$7,2,FALSE),0)*('EV Scenarios'!L$4-'EV Scenarios'!L$2)</f>
        <v>0</v>
      </c>
      <c r="M25" s="1">
        <f>'Pc, Winter, S1'!M25*Main!$B$5+_xlfn.IFNA(VLOOKUP($A25,'EV Distribution'!$A$2:$B$7,2,FALSE),0)*('EV Scenarios'!M$4-'EV Scenarios'!M$2)</f>
        <v>0</v>
      </c>
      <c r="N25" s="1">
        <f>'Pc, Winter, S1'!N25*Main!$B$5+_xlfn.IFNA(VLOOKUP($A25,'EV Distribution'!$A$2:$B$7,2,FALSE),0)*('EV Scenarios'!N$4-'EV Scenarios'!N$2)</f>
        <v>0</v>
      </c>
      <c r="O25" s="1">
        <f>'Pc, Winter, S1'!O25*Main!$B$5+_xlfn.IFNA(VLOOKUP($A25,'EV Distribution'!$A$2:$B$7,2,FALSE),0)*('EV Scenarios'!O$4-'EV Scenarios'!O$2)</f>
        <v>0</v>
      </c>
      <c r="P25" s="1">
        <f>'Pc, Winter, S1'!P25*Main!$B$5+_xlfn.IFNA(VLOOKUP($A25,'EV Distribution'!$A$2:$B$7,2,FALSE),0)*('EV Scenarios'!P$4-'EV Scenarios'!P$2)</f>
        <v>0</v>
      </c>
      <c r="Q25" s="1">
        <f>'Pc, Winter, S1'!Q25*Main!$B$5+_xlfn.IFNA(VLOOKUP($A25,'EV Distribution'!$A$2:$B$7,2,FALSE),0)*('EV Scenarios'!Q$4-'EV Scenarios'!Q$2)</f>
        <v>0</v>
      </c>
      <c r="R25" s="1">
        <f>'Pc, Winter, S1'!R25*Main!$B$5+_xlfn.IFNA(VLOOKUP($A25,'EV Distribution'!$A$2:$B$7,2,FALSE),0)*('EV Scenarios'!R$4-'EV Scenarios'!R$2)</f>
        <v>0</v>
      </c>
      <c r="S25" s="1">
        <f>'Pc, Winter, S1'!S25*Main!$B$5+_xlfn.IFNA(VLOOKUP($A25,'EV Distribution'!$A$2:$B$7,2,FALSE),0)*('EV Scenarios'!S$4-'EV Scenarios'!S$2)</f>
        <v>0</v>
      </c>
      <c r="T25" s="1">
        <f>'Pc, Winter, S1'!T25*Main!$B$5+_xlfn.IFNA(VLOOKUP($A25,'EV Distribution'!$A$2:$B$7,2,FALSE),0)*('EV Scenarios'!T$4-'EV Scenarios'!T$2)</f>
        <v>0</v>
      </c>
      <c r="U25" s="1">
        <f>'Pc, Winter, S1'!U25*Main!$B$5+_xlfn.IFNA(VLOOKUP($A25,'EV Distribution'!$A$2:$B$7,2,FALSE),0)*('EV Scenarios'!U$4-'EV Scenarios'!U$2)</f>
        <v>0</v>
      </c>
      <c r="V25" s="1">
        <f>'Pc, Winter, S1'!V25*Main!$B$5+_xlfn.IFNA(VLOOKUP($A25,'EV Distribution'!$A$2:$B$7,2,FALSE),0)*('EV Scenarios'!V$4-'EV Scenarios'!V$2)</f>
        <v>0</v>
      </c>
      <c r="W25" s="1">
        <f>'Pc, Winter, S1'!W25*Main!$B$5+_xlfn.IFNA(VLOOKUP($A25,'EV Distribution'!$A$2:$B$7,2,FALSE),0)*('EV Scenarios'!W$4-'EV Scenarios'!W$2)</f>
        <v>0</v>
      </c>
      <c r="X25" s="1">
        <f>'Pc, Winter, S1'!X25*Main!$B$5+_xlfn.IFNA(VLOOKUP($A25,'EV Distribution'!$A$2:$B$7,2,FALSE),0)*('EV Scenarios'!X$4-'EV Scenarios'!X$2)</f>
        <v>0</v>
      </c>
      <c r="Y25" s="1">
        <f>'Pc, Winter, S1'!Y25*Main!$B$5+_xlfn.IFNA(VLOOKUP($A25,'EV Distribution'!$A$2:$B$7,2,FALSE),0)*('EV Scenarios'!Y$4-'EV Scenarios'!Y$2)</f>
        <v>0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BBFE-7EA1-4C70-88FB-3F661833D41A}">
  <dimension ref="A1:Y32"/>
  <sheetViews>
    <sheetView zoomScale="85" zoomScaleNormal="85" workbookViewId="0">
      <selection activeCell="B2" sqref="B2:Y2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'[1]CostFlex, Winter'!B$2*(1+[2]Main!$B$3)^(Main!$B$7-2020)</f>
        <v>20.230638018288978</v>
      </c>
      <c r="C2" s="1">
        <f>'[1]CostFlex, Winter'!C$2*(1+[2]Main!$B$3)^(Main!$B$7-2020)</f>
        <v>20.760987895338609</v>
      </c>
      <c r="D2" s="1">
        <f>'[1]CostFlex, Winter'!D$2*(1+[2]Main!$B$3)^(Main!$B$7-2020)</f>
        <v>24.72756301743896</v>
      </c>
      <c r="E2" s="1">
        <f>'[1]CostFlex, Winter'!E$2*(1+[2]Main!$B$3)^(Main!$B$7-2020)</f>
        <v>26.904207304496815</v>
      </c>
      <c r="F2" s="1">
        <f>'[1]CostFlex, Winter'!F$2*(1+[2]Main!$B$3)^(Main!$B$7-2020)</f>
        <v>27.633438385440055</v>
      </c>
      <c r="G2" s="1">
        <f>'[1]CostFlex, Winter'!G$2*(1+[2]Main!$B$3)^(Main!$B$7-2020)</f>
        <v>22.628261420784181</v>
      </c>
      <c r="H2" s="1">
        <f>'[1]CostFlex, Winter'!H$2*(1+[2]Main!$B$3)^(Main!$B$7-2020)</f>
        <v>24.451339123142279</v>
      </c>
      <c r="I2" s="1">
        <f>'[1]CostFlex, Winter'!I$2*(1+[2]Main!$B$3)^(Main!$B$7-2020)</f>
        <v>13.656509334027952</v>
      </c>
      <c r="J2" s="1">
        <f>'[1]CostFlex, Winter'!J$2*(1+[2]Main!$B$3)^(Main!$B$7-2020)</f>
        <v>6.1763662764738063</v>
      </c>
      <c r="K2" s="1">
        <f>'[1]CostFlex, Winter'!K$2*(1+[2]Main!$B$3)^(Main!$B$7-2020)</f>
        <v>4.4306312645187766</v>
      </c>
      <c r="L2" s="1">
        <f>'[1]CostFlex, Winter'!L$2*(1+[2]Main!$B$3)^(Main!$B$7-2020)</f>
        <v>3.8560855643816794</v>
      </c>
      <c r="M2" s="1">
        <f>'[1]CostFlex, Winter'!M$2*(1+[2]Main!$B$3)^(Main!$B$7-2020)</f>
        <v>5.6791632667397787</v>
      </c>
      <c r="N2" s="1">
        <f>'[1]CostFlex, Winter'!N$2*(1+[2]Main!$B$3)^(Main!$B$7-2020)</f>
        <v>4.4085333529750432</v>
      </c>
      <c r="O2" s="1">
        <f>'[1]CostFlex, Winter'!O$2*(1+[2]Main!$B$3)^(Main!$B$7-2020)</f>
        <v>4.7400020261310614</v>
      </c>
      <c r="P2" s="1">
        <f>'[1]CostFlex, Winter'!P$2*(1+[2]Main!$B$3)^(Main!$B$7-2020)</f>
        <v>4.8615405396216014</v>
      </c>
      <c r="Q2" s="1">
        <f>'[1]CostFlex, Winter'!Q$2*(1+[2]Main!$B$3)^(Main!$B$7-2020)</f>
        <v>4.9609811415684071</v>
      </c>
      <c r="R2" s="1">
        <f>'[1]CostFlex, Winter'!R$2*(1+[2]Main!$B$3)^(Main!$B$7-2020)</f>
        <v>4.4085333529750432</v>
      </c>
      <c r="S2" s="1">
        <f>'[1]CostFlex, Winter'!S$2*(1+[2]Main!$B$3)^(Main!$B$7-2020)</f>
        <v>4.4085333529750432</v>
      </c>
      <c r="T2" s="1">
        <f>'[1]CostFlex, Winter'!T$2*(1+[2]Main!$B$3)^(Main!$B$7-2020)</f>
        <v>5.1267154781464148</v>
      </c>
      <c r="U2" s="1">
        <f>'[1]CostFlex, Winter'!U$2*(1+[2]Main!$B$3)^(Main!$B$7-2020)</f>
        <v>5.9553871610364606</v>
      </c>
      <c r="V2" s="1">
        <f>'[1]CostFlex, Winter'!V$2*(1+[2]Main!$B$3)^(Main!$B$7-2020)</f>
        <v>4.4085333529750432</v>
      </c>
      <c r="W2" s="1">
        <f>'[1]CostFlex, Winter'!W$2*(1+[2]Main!$B$3)^(Main!$B$7-2020)</f>
        <v>4.4085333529750432</v>
      </c>
      <c r="X2" s="1">
        <f>'[1]CostFlex, Winter'!X$2*(1+[2]Main!$B$3)^(Main!$B$7-2020)</f>
        <v>6.6183245073484978</v>
      </c>
      <c r="Y2" s="1">
        <f>'[1]CostFlex, Winter'!Y$2*(1+[2]Main!$B$3)^(Main!$B$7-2020)</f>
        <v>10.551752762133248</v>
      </c>
    </row>
    <row r="3" spans="1:25" x14ac:dyDescent="0.3">
      <c r="A3">
        <v>2</v>
      </c>
      <c r="B3" s="1">
        <f>'[1]CostFlex, Winter'!B$2*(1+[2]Main!$B$3)^(Main!$B$7-2020)</f>
        <v>20.230638018288978</v>
      </c>
      <c r="C3" s="1">
        <f>'[1]CostFlex, Winter'!C$2*(1+[2]Main!$B$3)^(Main!$B$7-2020)</f>
        <v>20.760987895338609</v>
      </c>
      <c r="D3" s="1">
        <f>'[1]CostFlex, Winter'!D$2*(1+[2]Main!$B$3)^(Main!$B$7-2020)</f>
        <v>24.72756301743896</v>
      </c>
      <c r="E3" s="1">
        <f>'[1]CostFlex, Winter'!E$2*(1+[2]Main!$B$3)^(Main!$B$7-2020)</f>
        <v>26.904207304496815</v>
      </c>
      <c r="F3" s="1">
        <f>'[1]CostFlex, Winter'!F$2*(1+[2]Main!$B$3)^(Main!$B$7-2020)</f>
        <v>27.633438385440055</v>
      </c>
      <c r="G3" s="1">
        <f>'[1]CostFlex, Winter'!G$2*(1+[2]Main!$B$3)^(Main!$B$7-2020)</f>
        <v>22.628261420784181</v>
      </c>
      <c r="H3" s="1">
        <f>'[1]CostFlex, Winter'!H$2*(1+[2]Main!$B$3)^(Main!$B$7-2020)</f>
        <v>24.451339123142279</v>
      </c>
      <c r="I3" s="1">
        <f>'[1]CostFlex, Winter'!I$2*(1+[2]Main!$B$3)^(Main!$B$7-2020)</f>
        <v>13.656509334027952</v>
      </c>
      <c r="J3" s="1">
        <f>'[1]CostFlex, Winter'!J$2*(1+[2]Main!$B$3)^(Main!$B$7-2020)</f>
        <v>6.1763662764738063</v>
      </c>
      <c r="K3" s="1">
        <f>'[1]CostFlex, Winter'!K$2*(1+[2]Main!$B$3)^(Main!$B$7-2020)</f>
        <v>4.4306312645187766</v>
      </c>
      <c r="L3" s="1">
        <f>'[1]CostFlex, Winter'!L$2*(1+[2]Main!$B$3)^(Main!$B$7-2020)</f>
        <v>3.8560855643816794</v>
      </c>
      <c r="M3" s="1">
        <f>'[1]CostFlex, Winter'!M$2*(1+[2]Main!$B$3)^(Main!$B$7-2020)</f>
        <v>5.6791632667397787</v>
      </c>
      <c r="N3" s="1">
        <f>'[1]CostFlex, Winter'!N$2*(1+[2]Main!$B$3)^(Main!$B$7-2020)</f>
        <v>4.4085333529750432</v>
      </c>
      <c r="O3" s="1">
        <f>'[1]CostFlex, Winter'!O$2*(1+[2]Main!$B$3)^(Main!$B$7-2020)</f>
        <v>4.7400020261310614</v>
      </c>
      <c r="P3" s="1">
        <f>'[1]CostFlex, Winter'!P$2*(1+[2]Main!$B$3)^(Main!$B$7-2020)</f>
        <v>4.8615405396216014</v>
      </c>
      <c r="Q3" s="1">
        <f>'[1]CostFlex, Winter'!Q$2*(1+[2]Main!$B$3)^(Main!$B$7-2020)</f>
        <v>4.9609811415684071</v>
      </c>
      <c r="R3" s="1">
        <f>'[1]CostFlex, Winter'!R$2*(1+[2]Main!$B$3)^(Main!$B$7-2020)</f>
        <v>4.4085333529750432</v>
      </c>
      <c r="S3" s="1">
        <f>'[1]CostFlex, Winter'!S$2*(1+[2]Main!$B$3)^(Main!$B$7-2020)</f>
        <v>4.4085333529750432</v>
      </c>
      <c r="T3" s="1">
        <f>'[1]CostFlex, Winter'!T$2*(1+[2]Main!$B$3)^(Main!$B$7-2020)</f>
        <v>5.1267154781464148</v>
      </c>
      <c r="U3" s="1">
        <f>'[1]CostFlex, Winter'!U$2*(1+[2]Main!$B$3)^(Main!$B$7-2020)</f>
        <v>5.9553871610364606</v>
      </c>
      <c r="V3" s="1">
        <f>'[1]CostFlex, Winter'!V$2*(1+[2]Main!$B$3)^(Main!$B$7-2020)</f>
        <v>4.4085333529750432</v>
      </c>
      <c r="W3" s="1">
        <f>'[1]CostFlex, Winter'!W$2*(1+[2]Main!$B$3)^(Main!$B$7-2020)</f>
        <v>4.4085333529750432</v>
      </c>
      <c r="X3" s="1">
        <f>'[1]CostFlex, Winter'!X$2*(1+[2]Main!$B$3)^(Main!$B$7-2020)</f>
        <v>6.6183245073484978</v>
      </c>
      <c r="Y3" s="1">
        <f>'[1]CostFlex, Winter'!Y$2*(1+[2]Main!$B$3)^(Main!$B$7-2020)</f>
        <v>10.551752762133248</v>
      </c>
    </row>
    <row r="4" spans="1:25" x14ac:dyDescent="0.3">
      <c r="A4">
        <v>3</v>
      </c>
      <c r="B4" s="1">
        <f>'[1]CostFlex, Winter'!B$2*(1+[2]Main!$B$3)^(Main!$B$7-2020)</f>
        <v>20.230638018288978</v>
      </c>
      <c r="C4" s="1">
        <f>'[1]CostFlex, Winter'!C$2*(1+[2]Main!$B$3)^(Main!$B$7-2020)</f>
        <v>20.760987895338609</v>
      </c>
      <c r="D4" s="1">
        <f>'[1]CostFlex, Winter'!D$2*(1+[2]Main!$B$3)^(Main!$B$7-2020)</f>
        <v>24.72756301743896</v>
      </c>
      <c r="E4" s="1">
        <f>'[1]CostFlex, Winter'!E$2*(1+[2]Main!$B$3)^(Main!$B$7-2020)</f>
        <v>26.904207304496815</v>
      </c>
      <c r="F4" s="1">
        <f>'[1]CostFlex, Winter'!F$2*(1+[2]Main!$B$3)^(Main!$B$7-2020)</f>
        <v>27.633438385440055</v>
      </c>
      <c r="G4" s="1">
        <f>'[1]CostFlex, Winter'!G$2*(1+[2]Main!$B$3)^(Main!$B$7-2020)</f>
        <v>22.628261420784181</v>
      </c>
      <c r="H4" s="1">
        <f>'[1]CostFlex, Winter'!H$2*(1+[2]Main!$B$3)^(Main!$B$7-2020)</f>
        <v>24.451339123142279</v>
      </c>
      <c r="I4" s="1">
        <f>'[1]CostFlex, Winter'!I$2*(1+[2]Main!$B$3)^(Main!$B$7-2020)</f>
        <v>13.656509334027952</v>
      </c>
      <c r="J4" s="1">
        <f>'[1]CostFlex, Winter'!J$2*(1+[2]Main!$B$3)^(Main!$B$7-2020)</f>
        <v>6.1763662764738063</v>
      </c>
      <c r="K4" s="1">
        <f>'[1]CostFlex, Winter'!K$2*(1+[2]Main!$B$3)^(Main!$B$7-2020)</f>
        <v>4.4306312645187766</v>
      </c>
      <c r="L4" s="1">
        <f>'[1]CostFlex, Winter'!L$2*(1+[2]Main!$B$3)^(Main!$B$7-2020)</f>
        <v>3.8560855643816794</v>
      </c>
      <c r="M4" s="1">
        <f>'[1]CostFlex, Winter'!M$2*(1+[2]Main!$B$3)^(Main!$B$7-2020)</f>
        <v>5.6791632667397787</v>
      </c>
      <c r="N4" s="1">
        <f>'[1]CostFlex, Winter'!N$2*(1+[2]Main!$B$3)^(Main!$B$7-2020)</f>
        <v>4.4085333529750432</v>
      </c>
      <c r="O4" s="1">
        <f>'[1]CostFlex, Winter'!O$2*(1+[2]Main!$B$3)^(Main!$B$7-2020)</f>
        <v>4.7400020261310614</v>
      </c>
      <c r="P4" s="1">
        <f>'[1]CostFlex, Winter'!P$2*(1+[2]Main!$B$3)^(Main!$B$7-2020)</f>
        <v>4.8615405396216014</v>
      </c>
      <c r="Q4" s="1">
        <f>'[1]CostFlex, Winter'!Q$2*(1+[2]Main!$B$3)^(Main!$B$7-2020)</f>
        <v>4.9609811415684071</v>
      </c>
      <c r="R4" s="1">
        <f>'[1]CostFlex, Winter'!R$2*(1+[2]Main!$B$3)^(Main!$B$7-2020)</f>
        <v>4.4085333529750432</v>
      </c>
      <c r="S4" s="1">
        <f>'[1]CostFlex, Winter'!S$2*(1+[2]Main!$B$3)^(Main!$B$7-2020)</f>
        <v>4.4085333529750432</v>
      </c>
      <c r="T4" s="1">
        <f>'[1]CostFlex, Winter'!T$2*(1+[2]Main!$B$3)^(Main!$B$7-2020)</f>
        <v>5.1267154781464148</v>
      </c>
      <c r="U4" s="1">
        <f>'[1]CostFlex, Winter'!U$2*(1+[2]Main!$B$3)^(Main!$B$7-2020)</f>
        <v>5.9553871610364606</v>
      </c>
      <c r="V4" s="1">
        <f>'[1]CostFlex, Winter'!V$2*(1+[2]Main!$B$3)^(Main!$B$7-2020)</f>
        <v>4.4085333529750432</v>
      </c>
      <c r="W4" s="1">
        <f>'[1]CostFlex, Winter'!W$2*(1+[2]Main!$B$3)^(Main!$B$7-2020)</f>
        <v>4.4085333529750432</v>
      </c>
      <c r="X4" s="1">
        <f>'[1]CostFlex, Winter'!X$2*(1+[2]Main!$B$3)^(Main!$B$7-2020)</f>
        <v>6.6183245073484978</v>
      </c>
      <c r="Y4" s="1">
        <f>'[1]CostFlex, Winter'!Y$2*(1+[2]Main!$B$3)^(Main!$B$7-2020)</f>
        <v>10.551752762133248</v>
      </c>
    </row>
    <row r="5" spans="1:25" x14ac:dyDescent="0.3">
      <c r="A5">
        <v>4</v>
      </c>
      <c r="B5" s="1">
        <f>'[1]CostFlex, Winter'!B$2*(1+[2]Main!$B$3)^(Main!$B$7-2020)</f>
        <v>20.230638018288978</v>
      </c>
      <c r="C5" s="1">
        <f>'[1]CostFlex, Winter'!C$2*(1+[2]Main!$B$3)^(Main!$B$7-2020)</f>
        <v>20.760987895338609</v>
      </c>
      <c r="D5" s="1">
        <f>'[1]CostFlex, Winter'!D$2*(1+[2]Main!$B$3)^(Main!$B$7-2020)</f>
        <v>24.72756301743896</v>
      </c>
      <c r="E5" s="1">
        <f>'[1]CostFlex, Winter'!E$2*(1+[2]Main!$B$3)^(Main!$B$7-2020)</f>
        <v>26.904207304496815</v>
      </c>
      <c r="F5" s="1">
        <f>'[1]CostFlex, Winter'!F$2*(1+[2]Main!$B$3)^(Main!$B$7-2020)</f>
        <v>27.633438385440055</v>
      </c>
      <c r="G5" s="1">
        <f>'[1]CostFlex, Winter'!G$2*(1+[2]Main!$B$3)^(Main!$B$7-2020)</f>
        <v>22.628261420784181</v>
      </c>
      <c r="H5" s="1">
        <f>'[1]CostFlex, Winter'!H$2*(1+[2]Main!$B$3)^(Main!$B$7-2020)</f>
        <v>24.451339123142279</v>
      </c>
      <c r="I5" s="1">
        <f>'[1]CostFlex, Winter'!I$2*(1+[2]Main!$B$3)^(Main!$B$7-2020)</f>
        <v>13.656509334027952</v>
      </c>
      <c r="J5" s="1">
        <f>'[1]CostFlex, Winter'!J$2*(1+[2]Main!$B$3)^(Main!$B$7-2020)</f>
        <v>6.1763662764738063</v>
      </c>
      <c r="K5" s="1">
        <f>'[1]CostFlex, Winter'!K$2*(1+[2]Main!$B$3)^(Main!$B$7-2020)</f>
        <v>4.4306312645187766</v>
      </c>
      <c r="L5" s="1">
        <f>'[1]CostFlex, Winter'!L$2*(1+[2]Main!$B$3)^(Main!$B$7-2020)</f>
        <v>3.8560855643816794</v>
      </c>
      <c r="M5" s="1">
        <f>'[1]CostFlex, Winter'!M$2*(1+[2]Main!$B$3)^(Main!$B$7-2020)</f>
        <v>5.6791632667397787</v>
      </c>
      <c r="N5" s="1">
        <f>'[1]CostFlex, Winter'!N$2*(1+[2]Main!$B$3)^(Main!$B$7-2020)</f>
        <v>4.4085333529750432</v>
      </c>
      <c r="O5" s="1">
        <f>'[1]CostFlex, Winter'!O$2*(1+[2]Main!$B$3)^(Main!$B$7-2020)</f>
        <v>4.7400020261310614</v>
      </c>
      <c r="P5" s="1">
        <f>'[1]CostFlex, Winter'!P$2*(1+[2]Main!$B$3)^(Main!$B$7-2020)</f>
        <v>4.8615405396216014</v>
      </c>
      <c r="Q5" s="1">
        <f>'[1]CostFlex, Winter'!Q$2*(1+[2]Main!$B$3)^(Main!$B$7-2020)</f>
        <v>4.9609811415684071</v>
      </c>
      <c r="R5" s="1">
        <f>'[1]CostFlex, Winter'!R$2*(1+[2]Main!$B$3)^(Main!$B$7-2020)</f>
        <v>4.4085333529750432</v>
      </c>
      <c r="S5" s="1">
        <f>'[1]CostFlex, Winter'!S$2*(1+[2]Main!$B$3)^(Main!$B$7-2020)</f>
        <v>4.4085333529750432</v>
      </c>
      <c r="T5" s="1">
        <f>'[1]CostFlex, Winter'!T$2*(1+[2]Main!$B$3)^(Main!$B$7-2020)</f>
        <v>5.1267154781464148</v>
      </c>
      <c r="U5" s="1">
        <f>'[1]CostFlex, Winter'!U$2*(1+[2]Main!$B$3)^(Main!$B$7-2020)</f>
        <v>5.9553871610364606</v>
      </c>
      <c r="V5" s="1">
        <f>'[1]CostFlex, Winter'!V$2*(1+[2]Main!$B$3)^(Main!$B$7-2020)</f>
        <v>4.4085333529750432</v>
      </c>
      <c r="W5" s="1">
        <f>'[1]CostFlex, Winter'!W$2*(1+[2]Main!$B$3)^(Main!$B$7-2020)</f>
        <v>4.4085333529750432</v>
      </c>
      <c r="X5" s="1">
        <f>'[1]CostFlex, Winter'!X$2*(1+[2]Main!$B$3)^(Main!$B$7-2020)</f>
        <v>6.6183245073484978</v>
      </c>
      <c r="Y5" s="1">
        <f>'[1]CostFlex, Winter'!Y$2*(1+[2]Main!$B$3)^(Main!$B$7-2020)</f>
        <v>10.551752762133248</v>
      </c>
    </row>
    <row r="6" spans="1:25" x14ac:dyDescent="0.3">
      <c r="A6">
        <v>5</v>
      </c>
      <c r="B6" s="1">
        <f>'[1]CostFlex, Winter'!B$2*(1+[2]Main!$B$3)^(Main!$B$7-2020)</f>
        <v>20.230638018288978</v>
      </c>
      <c r="C6" s="1">
        <f>'[1]CostFlex, Winter'!C$2*(1+[2]Main!$B$3)^(Main!$B$7-2020)</f>
        <v>20.760987895338609</v>
      </c>
      <c r="D6" s="1">
        <f>'[1]CostFlex, Winter'!D$2*(1+[2]Main!$B$3)^(Main!$B$7-2020)</f>
        <v>24.72756301743896</v>
      </c>
      <c r="E6" s="1">
        <f>'[1]CostFlex, Winter'!E$2*(1+[2]Main!$B$3)^(Main!$B$7-2020)</f>
        <v>26.904207304496815</v>
      </c>
      <c r="F6" s="1">
        <f>'[1]CostFlex, Winter'!F$2*(1+[2]Main!$B$3)^(Main!$B$7-2020)</f>
        <v>27.633438385440055</v>
      </c>
      <c r="G6" s="1">
        <f>'[1]CostFlex, Winter'!G$2*(1+[2]Main!$B$3)^(Main!$B$7-2020)</f>
        <v>22.628261420784181</v>
      </c>
      <c r="H6" s="1">
        <f>'[1]CostFlex, Winter'!H$2*(1+[2]Main!$B$3)^(Main!$B$7-2020)</f>
        <v>24.451339123142279</v>
      </c>
      <c r="I6" s="1">
        <f>'[1]CostFlex, Winter'!I$2*(1+[2]Main!$B$3)^(Main!$B$7-2020)</f>
        <v>13.656509334027952</v>
      </c>
      <c r="J6" s="1">
        <f>'[1]CostFlex, Winter'!J$2*(1+[2]Main!$B$3)^(Main!$B$7-2020)</f>
        <v>6.1763662764738063</v>
      </c>
      <c r="K6" s="1">
        <f>'[1]CostFlex, Winter'!K$2*(1+[2]Main!$B$3)^(Main!$B$7-2020)</f>
        <v>4.4306312645187766</v>
      </c>
      <c r="L6" s="1">
        <f>'[1]CostFlex, Winter'!L$2*(1+[2]Main!$B$3)^(Main!$B$7-2020)</f>
        <v>3.8560855643816794</v>
      </c>
      <c r="M6" s="1">
        <f>'[1]CostFlex, Winter'!M$2*(1+[2]Main!$B$3)^(Main!$B$7-2020)</f>
        <v>5.6791632667397787</v>
      </c>
      <c r="N6" s="1">
        <f>'[1]CostFlex, Winter'!N$2*(1+[2]Main!$B$3)^(Main!$B$7-2020)</f>
        <v>4.4085333529750432</v>
      </c>
      <c r="O6" s="1">
        <f>'[1]CostFlex, Winter'!O$2*(1+[2]Main!$B$3)^(Main!$B$7-2020)</f>
        <v>4.7400020261310614</v>
      </c>
      <c r="P6" s="1">
        <f>'[1]CostFlex, Winter'!P$2*(1+[2]Main!$B$3)^(Main!$B$7-2020)</f>
        <v>4.8615405396216014</v>
      </c>
      <c r="Q6" s="1">
        <f>'[1]CostFlex, Winter'!Q$2*(1+[2]Main!$B$3)^(Main!$B$7-2020)</f>
        <v>4.9609811415684071</v>
      </c>
      <c r="R6" s="1">
        <f>'[1]CostFlex, Winter'!R$2*(1+[2]Main!$B$3)^(Main!$B$7-2020)</f>
        <v>4.4085333529750432</v>
      </c>
      <c r="S6" s="1">
        <f>'[1]CostFlex, Winter'!S$2*(1+[2]Main!$B$3)^(Main!$B$7-2020)</f>
        <v>4.4085333529750432</v>
      </c>
      <c r="T6" s="1">
        <f>'[1]CostFlex, Winter'!T$2*(1+[2]Main!$B$3)^(Main!$B$7-2020)</f>
        <v>5.1267154781464148</v>
      </c>
      <c r="U6" s="1">
        <f>'[1]CostFlex, Winter'!U$2*(1+[2]Main!$B$3)^(Main!$B$7-2020)</f>
        <v>5.9553871610364606</v>
      </c>
      <c r="V6" s="1">
        <f>'[1]CostFlex, Winter'!V$2*(1+[2]Main!$B$3)^(Main!$B$7-2020)</f>
        <v>4.4085333529750432</v>
      </c>
      <c r="W6" s="1">
        <f>'[1]CostFlex, Winter'!W$2*(1+[2]Main!$B$3)^(Main!$B$7-2020)</f>
        <v>4.4085333529750432</v>
      </c>
      <c r="X6" s="1">
        <f>'[1]CostFlex, Winter'!X$2*(1+[2]Main!$B$3)^(Main!$B$7-2020)</f>
        <v>6.6183245073484978</v>
      </c>
      <c r="Y6" s="1">
        <f>'[1]CostFlex, Winter'!Y$2*(1+[2]Main!$B$3)^(Main!$B$7-2020)</f>
        <v>10.551752762133248</v>
      </c>
    </row>
    <row r="7" spans="1:25" x14ac:dyDescent="0.3">
      <c r="A7">
        <v>8</v>
      </c>
      <c r="B7" s="1">
        <f>'[1]CostFlex, Winter'!B$2*(1+[2]Main!$B$3)^(Main!$B$7-2020)</f>
        <v>20.230638018288978</v>
      </c>
      <c r="C7" s="1">
        <f>'[1]CostFlex, Winter'!C$2*(1+[2]Main!$B$3)^(Main!$B$7-2020)</f>
        <v>20.760987895338609</v>
      </c>
      <c r="D7" s="1">
        <f>'[1]CostFlex, Winter'!D$2*(1+[2]Main!$B$3)^(Main!$B$7-2020)</f>
        <v>24.72756301743896</v>
      </c>
      <c r="E7" s="1">
        <f>'[1]CostFlex, Winter'!E$2*(1+[2]Main!$B$3)^(Main!$B$7-2020)</f>
        <v>26.904207304496815</v>
      </c>
      <c r="F7" s="1">
        <f>'[1]CostFlex, Winter'!F$2*(1+[2]Main!$B$3)^(Main!$B$7-2020)</f>
        <v>27.633438385440055</v>
      </c>
      <c r="G7" s="1">
        <f>'[1]CostFlex, Winter'!G$2*(1+[2]Main!$B$3)^(Main!$B$7-2020)</f>
        <v>22.628261420784181</v>
      </c>
      <c r="H7" s="1">
        <f>'[1]CostFlex, Winter'!H$2*(1+[2]Main!$B$3)^(Main!$B$7-2020)</f>
        <v>24.451339123142279</v>
      </c>
      <c r="I7" s="1">
        <f>'[1]CostFlex, Winter'!I$2*(1+[2]Main!$B$3)^(Main!$B$7-2020)</f>
        <v>13.656509334027952</v>
      </c>
      <c r="J7" s="1">
        <f>'[1]CostFlex, Winter'!J$2*(1+[2]Main!$B$3)^(Main!$B$7-2020)</f>
        <v>6.1763662764738063</v>
      </c>
      <c r="K7" s="1">
        <f>'[1]CostFlex, Winter'!K$2*(1+[2]Main!$B$3)^(Main!$B$7-2020)</f>
        <v>4.4306312645187766</v>
      </c>
      <c r="L7" s="1">
        <f>'[1]CostFlex, Winter'!L$2*(1+[2]Main!$B$3)^(Main!$B$7-2020)</f>
        <v>3.8560855643816794</v>
      </c>
      <c r="M7" s="1">
        <f>'[1]CostFlex, Winter'!M$2*(1+[2]Main!$B$3)^(Main!$B$7-2020)</f>
        <v>5.6791632667397787</v>
      </c>
      <c r="N7" s="1">
        <f>'[1]CostFlex, Winter'!N$2*(1+[2]Main!$B$3)^(Main!$B$7-2020)</f>
        <v>4.4085333529750432</v>
      </c>
      <c r="O7" s="1">
        <f>'[1]CostFlex, Winter'!O$2*(1+[2]Main!$B$3)^(Main!$B$7-2020)</f>
        <v>4.7400020261310614</v>
      </c>
      <c r="P7" s="1">
        <f>'[1]CostFlex, Winter'!P$2*(1+[2]Main!$B$3)^(Main!$B$7-2020)</f>
        <v>4.8615405396216014</v>
      </c>
      <c r="Q7" s="1">
        <f>'[1]CostFlex, Winter'!Q$2*(1+[2]Main!$B$3)^(Main!$B$7-2020)</f>
        <v>4.9609811415684071</v>
      </c>
      <c r="R7" s="1">
        <f>'[1]CostFlex, Winter'!R$2*(1+[2]Main!$B$3)^(Main!$B$7-2020)</f>
        <v>4.4085333529750432</v>
      </c>
      <c r="S7" s="1">
        <f>'[1]CostFlex, Winter'!S$2*(1+[2]Main!$B$3)^(Main!$B$7-2020)</f>
        <v>4.4085333529750432</v>
      </c>
      <c r="T7" s="1">
        <f>'[1]CostFlex, Winter'!T$2*(1+[2]Main!$B$3)^(Main!$B$7-2020)</f>
        <v>5.1267154781464148</v>
      </c>
      <c r="U7" s="1">
        <f>'[1]CostFlex, Winter'!U$2*(1+[2]Main!$B$3)^(Main!$B$7-2020)</f>
        <v>5.9553871610364606</v>
      </c>
      <c r="V7" s="1">
        <f>'[1]CostFlex, Winter'!V$2*(1+[2]Main!$B$3)^(Main!$B$7-2020)</f>
        <v>4.4085333529750432</v>
      </c>
      <c r="W7" s="1">
        <f>'[1]CostFlex, Winter'!W$2*(1+[2]Main!$B$3)^(Main!$B$7-2020)</f>
        <v>4.4085333529750432</v>
      </c>
      <c r="X7" s="1">
        <f>'[1]CostFlex, Winter'!X$2*(1+[2]Main!$B$3)^(Main!$B$7-2020)</f>
        <v>6.6183245073484978</v>
      </c>
      <c r="Y7" s="1">
        <f>'[1]CostFlex, Winter'!Y$2*(1+[2]Main!$B$3)^(Main!$B$7-2020)</f>
        <v>10.551752762133248</v>
      </c>
    </row>
    <row r="8" spans="1:25" x14ac:dyDescent="0.3">
      <c r="A8">
        <v>9</v>
      </c>
      <c r="B8" s="1">
        <f>'[1]CostFlex, Winter'!B$2*(1+[2]Main!$B$3)^(Main!$B$7-2020)</f>
        <v>20.230638018288978</v>
      </c>
      <c r="C8" s="1">
        <f>'[1]CostFlex, Winter'!C$2*(1+[2]Main!$B$3)^(Main!$B$7-2020)</f>
        <v>20.760987895338609</v>
      </c>
      <c r="D8" s="1">
        <f>'[1]CostFlex, Winter'!D$2*(1+[2]Main!$B$3)^(Main!$B$7-2020)</f>
        <v>24.72756301743896</v>
      </c>
      <c r="E8" s="1">
        <f>'[1]CostFlex, Winter'!E$2*(1+[2]Main!$B$3)^(Main!$B$7-2020)</f>
        <v>26.904207304496815</v>
      </c>
      <c r="F8" s="1">
        <f>'[1]CostFlex, Winter'!F$2*(1+[2]Main!$B$3)^(Main!$B$7-2020)</f>
        <v>27.633438385440055</v>
      </c>
      <c r="G8" s="1">
        <f>'[1]CostFlex, Winter'!G$2*(1+[2]Main!$B$3)^(Main!$B$7-2020)</f>
        <v>22.628261420784181</v>
      </c>
      <c r="H8" s="1">
        <f>'[1]CostFlex, Winter'!H$2*(1+[2]Main!$B$3)^(Main!$B$7-2020)</f>
        <v>24.451339123142279</v>
      </c>
      <c r="I8" s="1">
        <f>'[1]CostFlex, Winter'!I$2*(1+[2]Main!$B$3)^(Main!$B$7-2020)</f>
        <v>13.656509334027952</v>
      </c>
      <c r="J8" s="1">
        <f>'[1]CostFlex, Winter'!J$2*(1+[2]Main!$B$3)^(Main!$B$7-2020)</f>
        <v>6.1763662764738063</v>
      </c>
      <c r="K8" s="1">
        <f>'[1]CostFlex, Winter'!K$2*(1+[2]Main!$B$3)^(Main!$B$7-2020)</f>
        <v>4.4306312645187766</v>
      </c>
      <c r="L8" s="1">
        <f>'[1]CostFlex, Winter'!L$2*(1+[2]Main!$B$3)^(Main!$B$7-2020)</f>
        <v>3.8560855643816794</v>
      </c>
      <c r="M8" s="1">
        <f>'[1]CostFlex, Winter'!M$2*(1+[2]Main!$B$3)^(Main!$B$7-2020)</f>
        <v>5.6791632667397787</v>
      </c>
      <c r="N8" s="1">
        <f>'[1]CostFlex, Winter'!N$2*(1+[2]Main!$B$3)^(Main!$B$7-2020)</f>
        <v>4.4085333529750432</v>
      </c>
      <c r="O8" s="1">
        <f>'[1]CostFlex, Winter'!O$2*(1+[2]Main!$B$3)^(Main!$B$7-2020)</f>
        <v>4.7400020261310614</v>
      </c>
      <c r="P8" s="1">
        <f>'[1]CostFlex, Winter'!P$2*(1+[2]Main!$B$3)^(Main!$B$7-2020)</f>
        <v>4.8615405396216014</v>
      </c>
      <c r="Q8" s="1">
        <f>'[1]CostFlex, Winter'!Q$2*(1+[2]Main!$B$3)^(Main!$B$7-2020)</f>
        <v>4.9609811415684071</v>
      </c>
      <c r="R8" s="1">
        <f>'[1]CostFlex, Winter'!R$2*(1+[2]Main!$B$3)^(Main!$B$7-2020)</f>
        <v>4.4085333529750432</v>
      </c>
      <c r="S8" s="1">
        <f>'[1]CostFlex, Winter'!S$2*(1+[2]Main!$B$3)^(Main!$B$7-2020)</f>
        <v>4.4085333529750432</v>
      </c>
      <c r="T8" s="1">
        <f>'[1]CostFlex, Winter'!T$2*(1+[2]Main!$B$3)^(Main!$B$7-2020)</f>
        <v>5.1267154781464148</v>
      </c>
      <c r="U8" s="1">
        <f>'[1]CostFlex, Winter'!U$2*(1+[2]Main!$B$3)^(Main!$B$7-2020)</f>
        <v>5.9553871610364606</v>
      </c>
      <c r="V8" s="1">
        <f>'[1]CostFlex, Winter'!V$2*(1+[2]Main!$B$3)^(Main!$B$7-2020)</f>
        <v>4.4085333529750432</v>
      </c>
      <c r="W8" s="1">
        <f>'[1]CostFlex, Winter'!W$2*(1+[2]Main!$B$3)^(Main!$B$7-2020)</f>
        <v>4.4085333529750432</v>
      </c>
      <c r="X8" s="1">
        <f>'[1]CostFlex, Winter'!X$2*(1+[2]Main!$B$3)^(Main!$B$7-2020)</f>
        <v>6.6183245073484978</v>
      </c>
      <c r="Y8" s="1">
        <f>'[1]CostFlex, Winter'!Y$2*(1+[2]Main!$B$3)^(Main!$B$7-2020)</f>
        <v>10.551752762133248</v>
      </c>
    </row>
    <row r="9" spans="1:25" x14ac:dyDescent="0.3">
      <c r="A9">
        <v>10</v>
      </c>
      <c r="B9" s="1">
        <f>'[1]CostFlex, Winter'!B$2*(1+[2]Main!$B$3)^(Main!$B$7-2020)</f>
        <v>20.230638018288978</v>
      </c>
      <c r="C9" s="1">
        <f>'[1]CostFlex, Winter'!C$2*(1+[2]Main!$B$3)^(Main!$B$7-2020)</f>
        <v>20.760987895338609</v>
      </c>
      <c r="D9" s="1">
        <f>'[1]CostFlex, Winter'!D$2*(1+[2]Main!$B$3)^(Main!$B$7-2020)</f>
        <v>24.72756301743896</v>
      </c>
      <c r="E9" s="1">
        <f>'[1]CostFlex, Winter'!E$2*(1+[2]Main!$B$3)^(Main!$B$7-2020)</f>
        <v>26.904207304496815</v>
      </c>
      <c r="F9" s="1">
        <f>'[1]CostFlex, Winter'!F$2*(1+[2]Main!$B$3)^(Main!$B$7-2020)</f>
        <v>27.633438385440055</v>
      </c>
      <c r="G9" s="1">
        <f>'[1]CostFlex, Winter'!G$2*(1+[2]Main!$B$3)^(Main!$B$7-2020)</f>
        <v>22.628261420784181</v>
      </c>
      <c r="H9" s="1">
        <f>'[1]CostFlex, Winter'!H$2*(1+[2]Main!$B$3)^(Main!$B$7-2020)</f>
        <v>24.451339123142279</v>
      </c>
      <c r="I9" s="1">
        <f>'[1]CostFlex, Winter'!I$2*(1+[2]Main!$B$3)^(Main!$B$7-2020)</f>
        <v>13.656509334027952</v>
      </c>
      <c r="J9" s="1">
        <f>'[1]CostFlex, Winter'!J$2*(1+[2]Main!$B$3)^(Main!$B$7-2020)</f>
        <v>6.1763662764738063</v>
      </c>
      <c r="K9" s="1">
        <f>'[1]CostFlex, Winter'!K$2*(1+[2]Main!$B$3)^(Main!$B$7-2020)</f>
        <v>4.4306312645187766</v>
      </c>
      <c r="L9" s="1">
        <f>'[1]CostFlex, Winter'!L$2*(1+[2]Main!$B$3)^(Main!$B$7-2020)</f>
        <v>3.8560855643816794</v>
      </c>
      <c r="M9" s="1">
        <f>'[1]CostFlex, Winter'!M$2*(1+[2]Main!$B$3)^(Main!$B$7-2020)</f>
        <v>5.6791632667397787</v>
      </c>
      <c r="N9" s="1">
        <f>'[1]CostFlex, Winter'!N$2*(1+[2]Main!$B$3)^(Main!$B$7-2020)</f>
        <v>4.4085333529750432</v>
      </c>
      <c r="O9" s="1">
        <f>'[1]CostFlex, Winter'!O$2*(1+[2]Main!$B$3)^(Main!$B$7-2020)</f>
        <v>4.7400020261310614</v>
      </c>
      <c r="P9" s="1">
        <f>'[1]CostFlex, Winter'!P$2*(1+[2]Main!$B$3)^(Main!$B$7-2020)</f>
        <v>4.8615405396216014</v>
      </c>
      <c r="Q9" s="1">
        <f>'[1]CostFlex, Winter'!Q$2*(1+[2]Main!$B$3)^(Main!$B$7-2020)</f>
        <v>4.9609811415684071</v>
      </c>
      <c r="R9" s="1">
        <f>'[1]CostFlex, Winter'!R$2*(1+[2]Main!$B$3)^(Main!$B$7-2020)</f>
        <v>4.4085333529750432</v>
      </c>
      <c r="S9" s="1">
        <f>'[1]CostFlex, Winter'!S$2*(1+[2]Main!$B$3)^(Main!$B$7-2020)</f>
        <v>4.4085333529750432</v>
      </c>
      <c r="T9" s="1">
        <f>'[1]CostFlex, Winter'!T$2*(1+[2]Main!$B$3)^(Main!$B$7-2020)</f>
        <v>5.1267154781464148</v>
      </c>
      <c r="U9" s="1">
        <f>'[1]CostFlex, Winter'!U$2*(1+[2]Main!$B$3)^(Main!$B$7-2020)</f>
        <v>5.9553871610364606</v>
      </c>
      <c r="V9" s="1">
        <f>'[1]CostFlex, Winter'!V$2*(1+[2]Main!$B$3)^(Main!$B$7-2020)</f>
        <v>4.4085333529750432</v>
      </c>
      <c r="W9" s="1">
        <f>'[1]CostFlex, Winter'!W$2*(1+[2]Main!$B$3)^(Main!$B$7-2020)</f>
        <v>4.4085333529750432</v>
      </c>
      <c r="X9" s="1">
        <f>'[1]CostFlex, Winter'!X$2*(1+[2]Main!$B$3)^(Main!$B$7-2020)</f>
        <v>6.6183245073484978</v>
      </c>
      <c r="Y9" s="1">
        <f>'[1]CostFlex, Winter'!Y$2*(1+[2]Main!$B$3)^(Main!$B$7-2020)</f>
        <v>10.551752762133248</v>
      </c>
    </row>
    <row r="10" spans="1:25" x14ac:dyDescent="0.3">
      <c r="A10">
        <v>12</v>
      </c>
      <c r="B10" s="1">
        <f>'[1]CostFlex, Winter'!B$2*(1+[2]Main!$B$3)^(Main!$B$7-2020)</f>
        <v>20.230638018288978</v>
      </c>
      <c r="C10" s="1">
        <f>'[1]CostFlex, Winter'!C$2*(1+[2]Main!$B$3)^(Main!$B$7-2020)</f>
        <v>20.760987895338609</v>
      </c>
      <c r="D10" s="1">
        <f>'[1]CostFlex, Winter'!D$2*(1+[2]Main!$B$3)^(Main!$B$7-2020)</f>
        <v>24.72756301743896</v>
      </c>
      <c r="E10" s="1">
        <f>'[1]CostFlex, Winter'!E$2*(1+[2]Main!$B$3)^(Main!$B$7-2020)</f>
        <v>26.904207304496815</v>
      </c>
      <c r="F10" s="1">
        <f>'[1]CostFlex, Winter'!F$2*(1+[2]Main!$B$3)^(Main!$B$7-2020)</f>
        <v>27.633438385440055</v>
      </c>
      <c r="G10" s="1">
        <f>'[1]CostFlex, Winter'!G$2*(1+[2]Main!$B$3)^(Main!$B$7-2020)</f>
        <v>22.628261420784181</v>
      </c>
      <c r="H10" s="1">
        <f>'[1]CostFlex, Winter'!H$2*(1+[2]Main!$B$3)^(Main!$B$7-2020)</f>
        <v>24.451339123142279</v>
      </c>
      <c r="I10" s="1">
        <f>'[1]CostFlex, Winter'!I$2*(1+[2]Main!$B$3)^(Main!$B$7-2020)</f>
        <v>13.656509334027952</v>
      </c>
      <c r="J10" s="1">
        <f>'[1]CostFlex, Winter'!J$2*(1+[2]Main!$B$3)^(Main!$B$7-2020)</f>
        <v>6.1763662764738063</v>
      </c>
      <c r="K10" s="1">
        <f>'[1]CostFlex, Winter'!K$2*(1+[2]Main!$B$3)^(Main!$B$7-2020)</f>
        <v>4.4306312645187766</v>
      </c>
      <c r="L10" s="1">
        <f>'[1]CostFlex, Winter'!L$2*(1+[2]Main!$B$3)^(Main!$B$7-2020)</f>
        <v>3.8560855643816794</v>
      </c>
      <c r="M10" s="1">
        <f>'[1]CostFlex, Winter'!M$2*(1+[2]Main!$B$3)^(Main!$B$7-2020)</f>
        <v>5.6791632667397787</v>
      </c>
      <c r="N10" s="1">
        <f>'[1]CostFlex, Winter'!N$2*(1+[2]Main!$B$3)^(Main!$B$7-2020)</f>
        <v>4.4085333529750432</v>
      </c>
      <c r="O10" s="1">
        <f>'[1]CostFlex, Winter'!O$2*(1+[2]Main!$B$3)^(Main!$B$7-2020)</f>
        <v>4.7400020261310614</v>
      </c>
      <c r="P10" s="1">
        <f>'[1]CostFlex, Winter'!P$2*(1+[2]Main!$B$3)^(Main!$B$7-2020)</f>
        <v>4.8615405396216014</v>
      </c>
      <c r="Q10" s="1">
        <f>'[1]CostFlex, Winter'!Q$2*(1+[2]Main!$B$3)^(Main!$B$7-2020)</f>
        <v>4.9609811415684071</v>
      </c>
      <c r="R10" s="1">
        <f>'[1]CostFlex, Winter'!R$2*(1+[2]Main!$B$3)^(Main!$B$7-2020)</f>
        <v>4.4085333529750432</v>
      </c>
      <c r="S10" s="1">
        <f>'[1]CostFlex, Winter'!S$2*(1+[2]Main!$B$3)^(Main!$B$7-2020)</f>
        <v>4.4085333529750432</v>
      </c>
      <c r="T10" s="1">
        <f>'[1]CostFlex, Winter'!T$2*(1+[2]Main!$B$3)^(Main!$B$7-2020)</f>
        <v>5.1267154781464148</v>
      </c>
      <c r="U10" s="1">
        <f>'[1]CostFlex, Winter'!U$2*(1+[2]Main!$B$3)^(Main!$B$7-2020)</f>
        <v>5.9553871610364606</v>
      </c>
      <c r="V10" s="1">
        <f>'[1]CostFlex, Winter'!V$2*(1+[2]Main!$B$3)^(Main!$B$7-2020)</f>
        <v>4.4085333529750432</v>
      </c>
      <c r="W10" s="1">
        <f>'[1]CostFlex, Winter'!W$2*(1+[2]Main!$B$3)^(Main!$B$7-2020)</f>
        <v>4.4085333529750432</v>
      </c>
      <c r="X10" s="1">
        <f>'[1]CostFlex, Winter'!X$2*(1+[2]Main!$B$3)^(Main!$B$7-2020)</f>
        <v>6.6183245073484978</v>
      </c>
      <c r="Y10" s="1">
        <f>'[1]CostFlex, Winter'!Y$2*(1+[2]Main!$B$3)^(Main!$B$7-2020)</f>
        <v>10.551752762133248</v>
      </c>
    </row>
    <row r="11" spans="1:25" x14ac:dyDescent="0.3">
      <c r="A11">
        <v>15</v>
      </c>
      <c r="B11" s="1">
        <f>'[1]CostFlex, Winter'!B$2*(1+[2]Main!$B$3)^(Main!$B$7-2020)</f>
        <v>20.230638018288978</v>
      </c>
      <c r="C11" s="1">
        <f>'[1]CostFlex, Winter'!C$2*(1+[2]Main!$B$3)^(Main!$B$7-2020)</f>
        <v>20.760987895338609</v>
      </c>
      <c r="D11" s="1">
        <f>'[1]CostFlex, Winter'!D$2*(1+[2]Main!$B$3)^(Main!$B$7-2020)</f>
        <v>24.72756301743896</v>
      </c>
      <c r="E11" s="1">
        <f>'[1]CostFlex, Winter'!E$2*(1+[2]Main!$B$3)^(Main!$B$7-2020)</f>
        <v>26.904207304496815</v>
      </c>
      <c r="F11" s="1">
        <f>'[1]CostFlex, Winter'!F$2*(1+[2]Main!$B$3)^(Main!$B$7-2020)</f>
        <v>27.633438385440055</v>
      </c>
      <c r="G11" s="1">
        <f>'[1]CostFlex, Winter'!G$2*(1+[2]Main!$B$3)^(Main!$B$7-2020)</f>
        <v>22.628261420784181</v>
      </c>
      <c r="H11" s="1">
        <f>'[1]CostFlex, Winter'!H$2*(1+[2]Main!$B$3)^(Main!$B$7-2020)</f>
        <v>24.451339123142279</v>
      </c>
      <c r="I11" s="1">
        <f>'[1]CostFlex, Winter'!I$2*(1+[2]Main!$B$3)^(Main!$B$7-2020)</f>
        <v>13.656509334027952</v>
      </c>
      <c r="J11" s="1">
        <f>'[1]CostFlex, Winter'!J$2*(1+[2]Main!$B$3)^(Main!$B$7-2020)</f>
        <v>6.1763662764738063</v>
      </c>
      <c r="K11" s="1">
        <f>'[1]CostFlex, Winter'!K$2*(1+[2]Main!$B$3)^(Main!$B$7-2020)</f>
        <v>4.4306312645187766</v>
      </c>
      <c r="L11" s="1">
        <f>'[1]CostFlex, Winter'!L$2*(1+[2]Main!$B$3)^(Main!$B$7-2020)</f>
        <v>3.8560855643816794</v>
      </c>
      <c r="M11" s="1">
        <f>'[1]CostFlex, Winter'!M$2*(1+[2]Main!$B$3)^(Main!$B$7-2020)</f>
        <v>5.6791632667397787</v>
      </c>
      <c r="N11" s="1">
        <f>'[1]CostFlex, Winter'!N$2*(1+[2]Main!$B$3)^(Main!$B$7-2020)</f>
        <v>4.4085333529750432</v>
      </c>
      <c r="O11" s="1">
        <f>'[1]CostFlex, Winter'!O$2*(1+[2]Main!$B$3)^(Main!$B$7-2020)</f>
        <v>4.7400020261310614</v>
      </c>
      <c r="P11" s="1">
        <f>'[1]CostFlex, Winter'!P$2*(1+[2]Main!$B$3)^(Main!$B$7-2020)</f>
        <v>4.8615405396216014</v>
      </c>
      <c r="Q11" s="1">
        <f>'[1]CostFlex, Winter'!Q$2*(1+[2]Main!$B$3)^(Main!$B$7-2020)</f>
        <v>4.9609811415684071</v>
      </c>
      <c r="R11" s="1">
        <f>'[1]CostFlex, Winter'!R$2*(1+[2]Main!$B$3)^(Main!$B$7-2020)</f>
        <v>4.4085333529750432</v>
      </c>
      <c r="S11" s="1">
        <f>'[1]CostFlex, Winter'!S$2*(1+[2]Main!$B$3)^(Main!$B$7-2020)</f>
        <v>4.4085333529750432</v>
      </c>
      <c r="T11" s="1">
        <f>'[1]CostFlex, Winter'!T$2*(1+[2]Main!$B$3)^(Main!$B$7-2020)</f>
        <v>5.1267154781464148</v>
      </c>
      <c r="U11" s="1">
        <f>'[1]CostFlex, Winter'!U$2*(1+[2]Main!$B$3)^(Main!$B$7-2020)</f>
        <v>5.9553871610364606</v>
      </c>
      <c r="V11" s="1">
        <f>'[1]CostFlex, Winter'!V$2*(1+[2]Main!$B$3)^(Main!$B$7-2020)</f>
        <v>4.4085333529750432</v>
      </c>
      <c r="W11" s="1">
        <f>'[1]CostFlex, Winter'!W$2*(1+[2]Main!$B$3)^(Main!$B$7-2020)</f>
        <v>4.4085333529750432</v>
      </c>
      <c r="X11" s="1">
        <f>'[1]CostFlex, Winter'!X$2*(1+[2]Main!$B$3)^(Main!$B$7-2020)</f>
        <v>6.6183245073484978</v>
      </c>
      <c r="Y11" s="1">
        <f>'[1]CostFlex, Winter'!Y$2*(1+[2]Main!$B$3)^(Main!$B$7-2020)</f>
        <v>10.551752762133248</v>
      </c>
    </row>
    <row r="12" spans="1:25" x14ac:dyDescent="0.3">
      <c r="A12">
        <v>16</v>
      </c>
      <c r="B12" s="1">
        <f>'[1]CostFlex, Winter'!B$2*(1+[2]Main!$B$3)^(Main!$B$7-2020)</f>
        <v>20.230638018288978</v>
      </c>
      <c r="C12" s="1">
        <f>'[1]CostFlex, Winter'!C$2*(1+[2]Main!$B$3)^(Main!$B$7-2020)</f>
        <v>20.760987895338609</v>
      </c>
      <c r="D12" s="1">
        <f>'[1]CostFlex, Winter'!D$2*(1+[2]Main!$B$3)^(Main!$B$7-2020)</f>
        <v>24.72756301743896</v>
      </c>
      <c r="E12" s="1">
        <f>'[1]CostFlex, Winter'!E$2*(1+[2]Main!$B$3)^(Main!$B$7-2020)</f>
        <v>26.904207304496815</v>
      </c>
      <c r="F12" s="1">
        <f>'[1]CostFlex, Winter'!F$2*(1+[2]Main!$B$3)^(Main!$B$7-2020)</f>
        <v>27.633438385440055</v>
      </c>
      <c r="G12" s="1">
        <f>'[1]CostFlex, Winter'!G$2*(1+[2]Main!$B$3)^(Main!$B$7-2020)</f>
        <v>22.628261420784181</v>
      </c>
      <c r="H12" s="1">
        <f>'[1]CostFlex, Winter'!H$2*(1+[2]Main!$B$3)^(Main!$B$7-2020)</f>
        <v>24.451339123142279</v>
      </c>
      <c r="I12" s="1">
        <f>'[1]CostFlex, Winter'!I$2*(1+[2]Main!$B$3)^(Main!$B$7-2020)</f>
        <v>13.656509334027952</v>
      </c>
      <c r="J12" s="1">
        <f>'[1]CostFlex, Winter'!J$2*(1+[2]Main!$B$3)^(Main!$B$7-2020)</f>
        <v>6.1763662764738063</v>
      </c>
      <c r="K12" s="1">
        <f>'[1]CostFlex, Winter'!K$2*(1+[2]Main!$B$3)^(Main!$B$7-2020)</f>
        <v>4.4306312645187766</v>
      </c>
      <c r="L12" s="1">
        <f>'[1]CostFlex, Winter'!L$2*(1+[2]Main!$B$3)^(Main!$B$7-2020)</f>
        <v>3.8560855643816794</v>
      </c>
      <c r="M12" s="1">
        <f>'[1]CostFlex, Winter'!M$2*(1+[2]Main!$B$3)^(Main!$B$7-2020)</f>
        <v>5.6791632667397787</v>
      </c>
      <c r="N12" s="1">
        <f>'[1]CostFlex, Winter'!N$2*(1+[2]Main!$B$3)^(Main!$B$7-2020)</f>
        <v>4.4085333529750432</v>
      </c>
      <c r="O12" s="1">
        <f>'[1]CostFlex, Winter'!O$2*(1+[2]Main!$B$3)^(Main!$B$7-2020)</f>
        <v>4.7400020261310614</v>
      </c>
      <c r="P12" s="1">
        <f>'[1]CostFlex, Winter'!P$2*(1+[2]Main!$B$3)^(Main!$B$7-2020)</f>
        <v>4.8615405396216014</v>
      </c>
      <c r="Q12" s="1">
        <f>'[1]CostFlex, Winter'!Q$2*(1+[2]Main!$B$3)^(Main!$B$7-2020)</f>
        <v>4.9609811415684071</v>
      </c>
      <c r="R12" s="1">
        <f>'[1]CostFlex, Winter'!R$2*(1+[2]Main!$B$3)^(Main!$B$7-2020)</f>
        <v>4.4085333529750432</v>
      </c>
      <c r="S12" s="1">
        <f>'[1]CostFlex, Winter'!S$2*(1+[2]Main!$B$3)^(Main!$B$7-2020)</f>
        <v>4.4085333529750432</v>
      </c>
      <c r="T12" s="1">
        <f>'[1]CostFlex, Winter'!T$2*(1+[2]Main!$B$3)^(Main!$B$7-2020)</f>
        <v>5.1267154781464148</v>
      </c>
      <c r="U12" s="1">
        <f>'[1]CostFlex, Winter'!U$2*(1+[2]Main!$B$3)^(Main!$B$7-2020)</f>
        <v>5.9553871610364606</v>
      </c>
      <c r="V12" s="1">
        <f>'[1]CostFlex, Winter'!V$2*(1+[2]Main!$B$3)^(Main!$B$7-2020)</f>
        <v>4.4085333529750432</v>
      </c>
      <c r="W12" s="1">
        <f>'[1]CostFlex, Winter'!W$2*(1+[2]Main!$B$3)^(Main!$B$7-2020)</f>
        <v>4.4085333529750432</v>
      </c>
      <c r="X12" s="1">
        <f>'[1]CostFlex, Winter'!X$2*(1+[2]Main!$B$3)^(Main!$B$7-2020)</f>
        <v>6.6183245073484978</v>
      </c>
      <c r="Y12" s="1">
        <f>'[1]CostFlex, Winter'!Y$2*(1+[2]Main!$B$3)^(Main!$B$7-2020)</f>
        <v>10.551752762133248</v>
      </c>
    </row>
    <row r="13" spans="1:25" x14ac:dyDescent="0.3">
      <c r="A13">
        <v>17</v>
      </c>
      <c r="B13" s="1">
        <f>'[1]CostFlex, Winter'!B$2*(1+[2]Main!$B$3)^(Main!$B$7-2020)</f>
        <v>20.230638018288978</v>
      </c>
      <c r="C13" s="1">
        <f>'[1]CostFlex, Winter'!C$2*(1+[2]Main!$B$3)^(Main!$B$7-2020)</f>
        <v>20.760987895338609</v>
      </c>
      <c r="D13" s="1">
        <f>'[1]CostFlex, Winter'!D$2*(1+[2]Main!$B$3)^(Main!$B$7-2020)</f>
        <v>24.72756301743896</v>
      </c>
      <c r="E13" s="1">
        <f>'[1]CostFlex, Winter'!E$2*(1+[2]Main!$B$3)^(Main!$B$7-2020)</f>
        <v>26.904207304496815</v>
      </c>
      <c r="F13" s="1">
        <f>'[1]CostFlex, Winter'!F$2*(1+[2]Main!$B$3)^(Main!$B$7-2020)</f>
        <v>27.633438385440055</v>
      </c>
      <c r="G13" s="1">
        <f>'[1]CostFlex, Winter'!G$2*(1+[2]Main!$B$3)^(Main!$B$7-2020)</f>
        <v>22.628261420784181</v>
      </c>
      <c r="H13" s="1">
        <f>'[1]CostFlex, Winter'!H$2*(1+[2]Main!$B$3)^(Main!$B$7-2020)</f>
        <v>24.451339123142279</v>
      </c>
      <c r="I13" s="1">
        <f>'[1]CostFlex, Winter'!I$2*(1+[2]Main!$B$3)^(Main!$B$7-2020)</f>
        <v>13.656509334027952</v>
      </c>
      <c r="J13" s="1">
        <f>'[1]CostFlex, Winter'!J$2*(1+[2]Main!$B$3)^(Main!$B$7-2020)</f>
        <v>6.1763662764738063</v>
      </c>
      <c r="K13" s="1">
        <f>'[1]CostFlex, Winter'!K$2*(1+[2]Main!$B$3)^(Main!$B$7-2020)</f>
        <v>4.4306312645187766</v>
      </c>
      <c r="L13" s="1">
        <f>'[1]CostFlex, Winter'!L$2*(1+[2]Main!$B$3)^(Main!$B$7-2020)</f>
        <v>3.8560855643816794</v>
      </c>
      <c r="M13" s="1">
        <f>'[1]CostFlex, Winter'!M$2*(1+[2]Main!$B$3)^(Main!$B$7-2020)</f>
        <v>5.6791632667397787</v>
      </c>
      <c r="N13" s="1">
        <f>'[1]CostFlex, Winter'!N$2*(1+[2]Main!$B$3)^(Main!$B$7-2020)</f>
        <v>4.4085333529750432</v>
      </c>
      <c r="O13" s="1">
        <f>'[1]CostFlex, Winter'!O$2*(1+[2]Main!$B$3)^(Main!$B$7-2020)</f>
        <v>4.7400020261310614</v>
      </c>
      <c r="P13" s="1">
        <f>'[1]CostFlex, Winter'!P$2*(1+[2]Main!$B$3)^(Main!$B$7-2020)</f>
        <v>4.8615405396216014</v>
      </c>
      <c r="Q13" s="1">
        <f>'[1]CostFlex, Winter'!Q$2*(1+[2]Main!$B$3)^(Main!$B$7-2020)</f>
        <v>4.9609811415684071</v>
      </c>
      <c r="R13" s="1">
        <f>'[1]CostFlex, Winter'!R$2*(1+[2]Main!$B$3)^(Main!$B$7-2020)</f>
        <v>4.4085333529750432</v>
      </c>
      <c r="S13" s="1">
        <f>'[1]CostFlex, Winter'!S$2*(1+[2]Main!$B$3)^(Main!$B$7-2020)</f>
        <v>4.4085333529750432</v>
      </c>
      <c r="T13" s="1">
        <f>'[1]CostFlex, Winter'!T$2*(1+[2]Main!$B$3)^(Main!$B$7-2020)</f>
        <v>5.1267154781464148</v>
      </c>
      <c r="U13" s="1">
        <f>'[1]CostFlex, Winter'!U$2*(1+[2]Main!$B$3)^(Main!$B$7-2020)</f>
        <v>5.9553871610364606</v>
      </c>
      <c r="V13" s="1">
        <f>'[1]CostFlex, Winter'!V$2*(1+[2]Main!$B$3)^(Main!$B$7-2020)</f>
        <v>4.4085333529750432</v>
      </c>
      <c r="W13" s="1">
        <f>'[1]CostFlex, Winter'!W$2*(1+[2]Main!$B$3)^(Main!$B$7-2020)</f>
        <v>4.4085333529750432</v>
      </c>
      <c r="X13" s="1">
        <f>'[1]CostFlex, Winter'!X$2*(1+[2]Main!$B$3)^(Main!$B$7-2020)</f>
        <v>6.6183245073484978</v>
      </c>
      <c r="Y13" s="1">
        <f>'[1]CostFlex, Winter'!Y$2*(1+[2]Main!$B$3)^(Main!$B$7-2020)</f>
        <v>10.551752762133248</v>
      </c>
    </row>
    <row r="14" spans="1:25" x14ac:dyDescent="0.3">
      <c r="A14">
        <v>18</v>
      </c>
      <c r="B14" s="1">
        <f>'[1]CostFlex, Winter'!B$2*(1+[2]Main!$B$3)^(Main!$B$7-2020)</f>
        <v>20.230638018288978</v>
      </c>
      <c r="C14" s="1">
        <f>'[1]CostFlex, Winter'!C$2*(1+[2]Main!$B$3)^(Main!$B$7-2020)</f>
        <v>20.760987895338609</v>
      </c>
      <c r="D14" s="1">
        <f>'[1]CostFlex, Winter'!D$2*(1+[2]Main!$B$3)^(Main!$B$7-2020)</f>
        <v>24.72756301743896</v>
      </c>
      <c r="E14" s="1">
        <f>'[1]CostFlex, Winter'!E$2*(1+[2]Main!$B$3)^(Main!$B$7-2020)</f>
        <v>26.904207304496815</v>
      </c>
      <c r="F14" s="1">
        <f>'[1]CostFlex, Winter'!F$2*(1+[2]Main!$B$3)^(Main!$B$7-2020)</f>
        <v>27.633438385440055</v>
      </c>
      <c r="G14" s="1">
        <f>'[1]CostFlex, Winter'!G$2*(1+[2]Main!$B$3)^(Main!$B$7-2020)</f>
        <v>22.628261420784181</v>
      </c>
      <c r="H14" s="1">
        <f>'[1]CostFlex, Winter'!H$2*(1+[2]Main!$B$3)^(Main!$B$7-2020)</f>
        <v>24.451339123142279</v>
      </c>
      <c r="I14" s="1">
        <f>'[1]CostFlex, Winter'!I$2*(1+[2]Main!$B$3)^(Main!$B$7-2020)</f>
        <v>13.656509334027952</v>
      </c>
      <c r="J14" s="1">
        <f>'[1]CostFlex, Winter'!J$2*(1+[2]Main!$B$3)^(Main!$B$7-2020)</f>
        <v>6.1763662764738063</v>
      </c>
      <c r="K14" s="1">
        <f>'[1]CostFlex, Winter'!K$2*(1+[2]Main!$B$3)^(Main!$B$7-2020)</f>
        <v>4.4306312645187766</v>
      </c>
      <c r="L14" s="1">
        <f>'[1]CostFlex, Winter'!L$2*(1+[2]Main!$B$3)^(Main!$B$7-2020)</f>
        <v>3.8560855643816794</v>
      </c>
      <c r="M14" s="1">
        <f>'[1]CostFlex, Winter'!M$2*(1+[2]Main!$B$3)^(Main!$B$7-2020)</f>
        <v>5.6791632667397787</v>
      </c>
      <c r="N14" s="1">
        <f>'[1]CostFlex, Winter'!N$2*(1+[2]Main!$B$3)^(Main!$B$7-2020)</f>
        <v>4.4085333529750432</v>
      </c>
      <c r="O14" s="1">
        <f>'[1]CostFlex, Winter'!O$2*(1+[2]Main!$B$3)^(Main!$B$7-2020)</f>
        <v>4.7400020261310614</v>
      </c>
      <c r="P14" s="1">
        <f>'[1]CostFlex, Winter'!P$2*(1+[2]Main!$B$3)^(Main!$B$7-2020)</f>
        <v>4.8615405396216014</v>
      </c>
      <c r="Q14" s="1">
        <f>'[1]CostFlex, Winter'!Q$2*(1+[2]Main!$B$3)^(Main!$B$7-2020)</f>
        <v>4.9609811415684071</v>
      </c>
      <c r="R14" s="1">
        <f>'[1]CostFlex, Winter'!R$2*(1+[2]Main!$B$3)^(Main!$B$7-2020)</f>
        <v>4.4085333529750432</v>
      </c>
      <c r="S14" s="1">
        <f>'[1]CostFlex, Winter'!S$2*(1+[2]Main!$B$3)^(Main!$B$7-2020)</f>
        <v>4.4085333529750432</v>
      </c>
      <c r="T14" s="1">
        <f>'[1]CostFlex, Winter'!T$2*(1+[2]Main!$B$3)^(Main!$B$7-2020)</f>
        <v>5.1267154781464148</v>
      </c>
      <c r="U14" s="1">
        <f>'[1]CostFlex, Winter'!U$2*(1+[2]Main!$B$3)^(Main!$B$7-2020)</f>
        <v>5.9553871610364606</v>
      </c>
      <c r="V14" s="1">
        <f>'[1]CostFlex, Winter'!V$2*(1+[2]Main!$B$3)^(Main!$B$7-2020)</f>
        <v>4.4085333529750432</v>
      </c>
      <c r="W14" s="1">
        <f>'[1]CostFlex, Winter'!W$2*(1+[2]Main!$B$3)^(Main!$B$7-2020)</f>
        <v>4.4085333529750432</v>
      </c>
      <c r="X14" s="1">
        <f>'[1]CostFlex, Winter'!X$2*(1+[2]Main!$B$3)^(Main!$B$7-2020)</f>
        <v>6.6183245073484978</v>
      </c>
      <c r="Y14" s="1">
        <f>'[1]CostFlex, Winter'!Y$2*(1+[2]Main!$B$3)^(Main!$B$7-2020)</f>
        <v>10.551752762133248</v>
      </c>
    </row>
    <row r="15" spans="1:25" x14ac:dyDescent="0.3">
      <c r="A15">
        <v>20</v>
      </c>
      <c r="B15" s="1">
        <f>'[1]CostFlex, Winter'!B$2*(1+[2]Main!$B$3)^(Main!$B$7-2020)</f>
        <v>20.230638018288978</v>
      </c>
      <c r="C15" s="1">
        <f>'[1]CostFlex, Winter'!C$2*(1+[2]Main!$B$3)^(Main!$B$7-2020)</f>
        <v>20.760987895338609</v>
      </c>
      <c r="D15" s="1">
        <f>'[1]CostFlex, Winter'!D$2*(1+[2]Main!$B$3)^(Main!$B$7-2020)</f>
        <v>24.72756301743896</v>
      </c>
      <c r="E15" s="1">
        <f>'[1]CostFlex, Winter'!E$2*(1+[2]Main!$B$3)^(Main!$B$7-2020)</f>
        <v>26.904207304496815</v>
      </c>
      <c r="F15" s="1">
        <f>'[1]CostFlex, Winter'!F$2*(1+[2]Main!$B$3)^(Main!$B$7-2020)</f>
        <v>27.633438385440055</v>
      </c>
      <c r="G15" s="1">
        <f>'[1]CostFlex, Winter'!G$2*(1+[2]Main!$B$3)^(Main!$B$7-2020)</f>
        <v>22.628261420784181</v>
      </c>
      <c r="H15" s="1">
        <f>'[1]CostFlex, Winter'!H$2*(1+[2]Main!$B$3)^(Main!$B$7-2020)</f>
        <v>24.451339123142279</v>
      </c>
      <c r="I15" s="1">
        <f>'[1]CostFlex, Winter'!I$2*(1+[2]Main!$B$3)^(Main!$B$7-2020)</f>
        <v>13.656509334027952</v>
      </c>
      <c r="J15" s="1">
        <f>'[1]CostFlex, Winter'!J$2*(1+[2]Main!$B$3)^(Main!$B$7-2020)</f>
        <v>6.1763662764738063</v>
      </c>
      <c r="K15" s="1">
        <f>'[1]CostFlex, Winter'!K$2*(1+[2]Main!$B$3)^(Main!$B$7-2020)</f>
        <v>4.4306312645187766</v>
      </c>
      <c r="L15" s="1">
        <f>'[1]CostFlex, Winter'!L$2*(1+[2]Main!$B$3)^(Main!$B$7-2020)</f>
        <v>3.8560855643816794</v>
      </c>
      <c r="M15" s="1">
        <f>'[1]CostFlex, Winter'!M$2*(1+[2]Main!$B$3)^(Main!$B$7-2020)</f>
        <v>5.6791632667397787</v>
      </c>
      <c r="N15" s="1">
        <f>'[1]CostFlex, Winter'!N$2*(1+[2]Main!$B$3)^(Main!$B$7-2020)</f>
        <v>4.4085333529750432</v>
      </c>
      <c r="O15" s="1">
        <f>'[1]CostFlex, Winter'!O$2*(1+[2]Main!$B$3)^(Main!$B$7-2020)</f>
        <v>4.7400020261310614</v>
      </c>
      <c r="P15" s="1">
        <f>'[1]CostFlex, Winter'!P$2*(1+[2]Main!$B$3)^(Main!$B$7-2020)</f>
        <v>4.8615405396216014</v>
      </c>
      <c r="Q15" s="1">
        <f>'[1]CostFlex, Winter'!Q$2*(1+[2]Main!$B$3)^(Main!$B$7-2020)</f>
        <v>4.9609811415684071</v>
      </c>
      <c r="R15" s="1">
        <f>'[1]CostFlex, Winter'!R$2*(1+[2]Main!$B$3)^(Main!$B$7-2020)</f>
        <v>4.4085333529750432</v>
      </c>
      <c r="S15" s="1">
        <f>'[1]CostFlex, Winter'!S$2*(1+[2]Main!$B$3)^(Main!$B$7-2020)</f>
        <v>4.4085333529750432</v>
      </c>
      <c r="T15" s="1">
        <f>'[1]CostFlex, Winter'!T$2*(1+[2]Main!$B$3)^(Main!$B$7-2020)</f>
        <v>5.1267154781464148</v>
      </c>
      <c r="U15" s="1">
        <f>'[1]CostFlex, Winter'!U$2*(1+[2]Main!$B$3)^(Main!$B$7-2020)</f>
        <v>5.9553871610364606</v>
      </c>
      <c r="V15" s="1">
        <f>'[1]CostFlex, Winter'!V$2*(1+[2]Main!$B$3)^(Main!$B$7-2020)</f>
        <v>4.4085333529750432</v>
      </c>
      <c r="W15" s="1">
        <f>'[1]CostFlex, Winter'!W$2*(1+[2]Main!$B$3)^(Main!$B$7-2020)</f>
        <v>4.4085333529750432</v>
      </c>
      <c r="X15" s="1">
        <f>'[1]CostFlex, Winter'!X$2*(1+[2]Main!$B$3)^(Main!$B$7-2020)</f>
        <v>6.6183245073484978</v>
      </c>
      <c r="Y15" s="1">
        <f>'[1]CostFlex, Winter'!Y$2*(1+[2]Main!$B$3)^(Main!$B$7-2020)</f>
        <v>10.551752762133248</v>
      </c>
    </row>
    <row r="16" spans="1:25" x14ac:dyDescent="0.3">
      <c r="A16">
        <v>21</v>
      </c>
      <c r="B16" s="1">
        <f>'[1]CostFlex, Winter'!B$2*(1+[2]Main!$B$3)^(Main!$B$7-2020)</f>
        <v>20.230638018288978</v>
      </c>
      <c r="C16" s="1">
        <f>'[1]CostFlex, Winter'!C$2*(1+[2]Main!$B$3)^(Main!$B$7-2020)</f>
        <v>20.760987895338609</v>
      </c>
      <c r="D16" s="1">
        <f>'[1]CostFlex, Winter'!D$2*(1+[2]Main!$B$3)^(Main!$B$7-2020)</f>
        <v>24.72756301743896</v>
      </c>
      <c r="E16" s="1">
        <f>'[1]CostFlex, Winter'!E$2*(1+[2]Main!$B$3)^(Main!$B$7-2020)</f>
        <v>26.904207304496815</v>
      </c>
      <c r="F16" s="1">
        <f>'[1]CostFlex, Winter'!F$2*(1+[2]Main!$B$3)^(Main!$B$7-2020)</f>
        <v>27.633438385440055</v>
      </c>
      <c r="G16" s="1">
        <f>'[1]CostFlex, Winter'!G$2*(1+[2]Main!$B$3)^(Main!$B$7-2020)</f>
        <v>22.628261420784181</v>
      </c>
      <c r="H16" s="1">
        <f>'[1]CostFlex, Winter'!H$2*(1+[2]Main!$B$3)^(Main!$B$7-2020)</f>
        <v>24.451339123142279</v>
      </c>
      <c r="I16" s="1">
        <f>'[1]CostFlex, Winter'!I$2*(1+[2]Main!$B$3)^(Main!$B$7-2020)</f>
        <v>13.656509334027952</v>
      </c>
      <c r="J16" s="1">
        <f>'[1]CostFlex, Winter'!J$2*(1+[2]Main!$B$3)^(Main!$B$7-2020)</f>
        <v>6.1763662764738063</v>
      </c>
      <c r="K16" s="1">
        <f>'[1]CostFlex, Winter'!K$2*(1+[2]Main!$B$3)^(Main!$B$7-2020)</f>
        <v>4.4306312645187766</v>
      </c>
      <c r="L16" s="1">
        <f>'[1]CostFlex, Winter'!L$2*(1+[2]Main!$B$3)^(Main!$B$7-2020)</f>
        <v>3.8560855643816794</v>
      </c>
      <c r="M16" s="1">
        <f>'[1]CostFlex, Winter'!M$2*(1+[2]Main!$B$3)^(Main!$B$7-2020)</f>
        <v>5.6791632667397787</v>
      </c>
      <c r="N16" s="1">
        <f>'[1]CostFlex, Winter'!N$2*(1+[2]Main!$B$3)^(Main!$B$7-2020)</f>
        <v>4.4085333529750432</v>
      </c>
      <c r="O16" s="1">
        <f>'[1]CostFlex, Winter'!O$2*(1+[2]Main!$B$3)^(Main!$B$7-2020)</f>
        <v>4.7400020261310614</v>
      </c>
      <c r="P16" s="1">
        <f>'[1]CostFlex, Winter'!P$2*(1+[2]Main!$B$3)^(Main!$B$7-2020)</f>
        <v>4.8615405396216014</v>
      </c>
      <c r="Q16" s="1">
        <f>'[1]CostFlex, Winter'!Q$2*(1+[2]Main!$B$3)^(Main!$B$7-2020)</f>
        <v>4.9609811415684071</v>
      </c>
      <c r="R16" s="1">
        <f>'[1]CostFlex, Winter'!R$2*(1+[2]Main!$B$3)^(Main!$B$7-2020)</f>
        <v>4.4085333529750432</v>
      </c>
      <c r="S16" s="1">
        <f>'[1]CostFlex, Winter'!S$2*(1+[2]Main!$B$3)^(Main!$B$7-2020)</f>
        <v>4.4085333529750432</v>
      </c>
      <c r="T16" s="1">
        <f>'[1]CostFlex, Winter'!T$2*(1+[2]Main!$B$3)^(Main!$B$7-2020)</f>
        <v>5.1267154781464148</v>
      </c>
      <c r="U16" s="1">
        <f>'[1]CostFlex, Winter'!U$2*(1+[2]Main!$B$3)^(Main!$B$7-2020)</f>
        <v>5.9553871610364606</v>
      </c>
      <c r="V16" s="1">
        <f>'[1]CostFlex, Winter'!V$2*(1+[2]Main!$B$3)^(Main!$B$7-2020)</f>
        <v>4.4085333529750432</v>
      </c>
      <c r="W16" s="1">
        <f>'[1]CostFlex, Winter'!W$2*(1+[2]Main!$B$3)^(Main!$B$7-2020)</f>
        <v>4.4085333529750432</v>
      </c>
      <c r="X16" s="1">
        <f>'[1]CostFlex, Winter'!X$2*(1+[2]Main!$B$3)^(Main!$B$7-2020)</f>
        <v>6.6183245073484978</v>
      </c>
      <c r="Y16" s="1">
        <f>'[1]CostFlex, Winter'!Y$2*(1+[2]Main!$B$3)^(Main!$B$7-2020)</f>
        <v>10.551752762133248</v>
      </c>
    </row>
    <row r="17" spans="1:25" x14ac:dyDescent="0.3">
      <c r="A17">
        <v>26</v>
      </c>
      <c r="B17" s="1">
        <f>'[1]CostFlex, Winter'!B$2*(1+[2]Main!$B$3)^(Main!$B$7-2020)</f>
        <v>20.230638018288978</v>
      </c>
      <c r="C17" s="1">
        <f>'[1]CostFlex, Winter'!C$2*(1+[2]Main!$B$3)^(Main!$B$7-2020)</f>
        <v>20.760987895338609</v>
      </c>
      <c r="D17" s="1">
        <f>'[1]CostFlex, Winter'!D$2*(1+[2]Main!$B$3)^(Main!$B$7-2020)</f>
        <v>24.72756301743896</v>
      </c>
      <c r="E17" s="1">
        <f>'[1]CostFlex, Winter'!E$2*(1+[2]Main!$B$3)^(Main!$B$7-2020)</f>
        <v>26.904207304496815</v>
      </c>
      <c r="F17" s="1">
        <f>'[1]CostFlex, Winter'!F$2*(1+[2]Main!$B$3)^(Main!$B$7-2020)</f>
        <v>27.633438385440055</v>
      </c>
      <c r="G17" s="1">
        <f>'[1]CostFlex, Winter'!G$2*(1+[2]Main!$B$3)^(Main!$B$7-2020)</f>
        <v>22.628261420784181</v>
      </c>
      <c r="H17" s="1">
        <f>'[1]CostFlex, Winter'!H$2*(1+[2]Main!$B$3)^(Main!$B$7-2020)</f>
        <v>24.451339123142279</v>
      </c>
      <c r="I17" s="1">
        <f>'[1]CostFlex, Winter'!I$2*(1+[2]Main!$B$3)^(Main!$B$7-2020)</f>
        <v>13.656509334027952</v>
      </c>
      <c r="J17" s="1">
        <f>'[1]CostFlex, Winter'!J$2*(1+[2]Main!$B$3)^(Main!$B$7-2020)</f>
        <v>6.1763662764738063</v>
      </c>
      <c r="K17" s="1">
        <f>'[1]CostFlex, Winter'!K$2*(1+[2]Main!$B$3)^(Main!$B$7-2020)</f>
        <v>4.4306312645187766</v>
      </c>
      <c r="L17" s="1">
        <f>'[1]CostFlex, Winter'!L$2*(1+[2]Main!$B$3)^(Main!$B$7-2020)</f>
        <v>3.8560855643816794</v>
      </c>
      <c r="M17" s="1">
        <f>'[1]CostFlex, Winter'!M$2*(1+[2]Main!$B$3)^(Main!$B$7-2020)</f>
        <v>5.6791632667397787</v>
      </c>
      <c r="N17" s="1">
        <f>'[1]CostFlex, Winter'!N$2*(1+[2]Main!$B$3)^(Main!$B$7-2020)</f>
        <v>4.4085333529750432</v>
      </c>
      <c r="O17" s="1">
        <f>'[1]CostFlex, Winter'!O$2*(1+[2]Main!$B$3)^(Main!$B$7-2020)</f>
        <v>4.7400020261310614</v>
      </c>
      <c r="P17" s="1">
        <f>'[1]CostFlex, Winter'!P$2*(1+[2]Main!$B$3)^(Main!$B$7-2020)</f>
        <v>4.8615405396216014</v>
      </c>
      <c r="Q17" s="1">
        <f>'[1]CostFlex, Winter'!Q$2*(1+[2]Main!$B$3)^(Main!$B$7-2020)</f>
        <v>4.9609811415684071</v>
      </c>
      <c r="R17" s="1">
        <f>'[1]CostFlex, Winter'!R$2*(1+[2]Main!$B$3)^(Main!$B$7-2020)</f>
        <v>4.4085333529750432</v>
      </c>
      <c r="S17" s="1">
        <f>'[1]CostFlex, Winter'!S$2*(1+[2]Main!$B$3)^(Main!$B$7-2020)</f>
        <v>4.4085333529750432</v>
      </c>
      <c r="T17" s="1">
        <f>'[1]CostFlex, Winter'!T$2*(1+[2]Main!$B$3)^(Main!$B$7-2020)</f>
        <v>5.1267154781464148</v>
      </c>
      <c r="U17" s="1">
        <f>'[1]CostFlex, Winter'!U$2*(1+[2]Main!$B$3)^(Main!$B$7-2020)</f>
        <v>5.9553871610364606</v>
      </c>
      <c r="V17" s="1">
        <f>'[1]CostFlex, Winter'!V$2*(1+[2]Main!$B$3)^(Main!$B$7-2020)</f>
        <v>4.4085333529750432</v>
      </c>
      <c r="W17" s="1">
        <f>'[1]CostFlex, Winter'!W$2*(1+[2]Main!$B$3)^(Main!$B$7-2020)</f>
        <v>4.4085333529750432</v>
      </c>
      <c r="X17" s="1">
        <f>'[1]CostFlex, Winter'!X$2*(1+[2]Main!$B$3)^(Main!$B$7-2020)</f>
        <v>6.6183245073484978</v>
      </c>
      <c r="Y17" s="1">
        <f>'[1]CostFlex, Winter'!Y$2*(1+[2]Main!$B$3)^(Main!$B$7-2020)</f>
        <v>10.551752762133248</v>
      </c>
    </row>
    <row r="18" spans="1:25" x14ac:dyDescent="0.3">
      <c r="A18">
        <v>30</v>
      </c>
      <c r="B18" s="1">
        <f>'[1]CostFlex, Winter'!B$2*(1+[2]Main!$B$3)^(Main!$B$7-2020)</f>
        <v>20.230638018288978</v>
      </c>
      <c r="C18" s="1">
        <f>'[1]CostFlex, Winter'!C$2*(1+[2]Main!$B$3)^(Main!$B$7-2020)</f>
        <v>20.760987895338609</v>
      </c>
      <c r="D18" s="1">
        <f>'[1]CostFlex, Winter'!D$2*(1+[2]Main!$B$3)^(Main!$B$7-2020)</f>
        <v>24.72756301743896</v>
      </c>
      <c r="E18" s="1">
        <f>'[1]CostFlex, Winter'!E$2*(1+[2]Main!$B$3)^(Main!$B$7-2020)</f>
        <v>26.904207304496815</v>
      </c>
      <c r="F18" s="1">
        <f>'[1]CostFlex, Winter'!F$2*(1+[2]Main!$B$3)^(Main!$B$7-2020)</f>
        <v>27.633438385440055</v>
      </c>
      <c r="G18" s="1">
        <f>'[1]CostFlex, Winter'!G$2*(1+[2]Main!$B$3)^(Main!$B$7-2020)</f>
        <v>22.628261420784181</v>
      </c>
      <c r="H18" s="1">
        <f>'[1]CostFlex, Winter'!H$2*(1+[2]Main!$B$3)^(Main!$B$7-2020)</f>
        <v>24.451339123142279</v>
      </c>
      <c r="I18" s="1">
        <f>'[1]CostFlex, Winter'!I$2*(1+[2]Main!$B$3)^(Main!$B$7-2020)</f>
        <v>13.656509334027952</v>
      </c>
      <c r="J18" s="1">
        <f>'[1]CostFlex, Winter'!J$2*(1+[2]Main!$B$3)^(Main!$B$7-2020)</f>
        <v>6.1763662764738063</v>
      </c>
      <c r="K18" s="1">
        <f>'[1]CostFlex, Winter'!K$2*(1+[2]Main!$B$3)^(Main!$B$7-2020)</f>
        <v>4.4306312645187766</v>
      </c>
      <c r="L18" s="1">
        <f>'[1]CostFlex, Winter'!L$2*(1+[2]Main!$B$3)^(Main!$B$7-2020)</f>
        <v>3.8560855643816794</v>
      </c>
      <c r="M18" s="1">
        <f>'[1]CostFlex, Winter'!M$2*(1+[2]Main!$B$3)^(Main!$B$7-2020)</f>
        <v>5.6791632667397787</v>
      </c>
      <c r="N18" s="1">
        <f>'[1]CostFlex, Winter'!N$2*(1+[2]Main!$B$3)^(Main!$B$7-2020)</f>
        <v>4.4085333529750432</v>
      </c>
      <c r="O18" s="1">
        <f>'[1]CostFlex, Winter'!O$2*(1+[2]Main!$B$3)^(Main!$B$7-2020)</f>
        <v>4.7400020261310614</v>
      </c>
      <c r="P18" s="1">
        <f>'[1]CostFlex, Winter'!P$2*(1+[2]Main!$B$3)^(Main!$B$7-2020)</f>
        <v>4.8615405396216014</v>
      </c>
      <c r="Q18" s="1">
        <f>'[1]CostFlex, Winter'!Q$2*(1+[2]Main!$B$3)^(Main!$B$7-2020)</f>
        <v>4.9609811415684071</v>
      </c>
      <c r="R18" s="1">
        <f>'[1]CostFlex, Winter'!R$2*(1+[2]Main!$B$3)^(Main!$B$7-2020)</f>
        <v>4.4085333529750432</v>
      </c>
      <c r="S18" s="1">
        <f>'[1]CostFlex, Winter'!S$2*(1+[2]Main!$B$3)^(Main!$B$7-2020)</f>
        <v>4.4085333529750432</v>
      </c>
      <c r="T18" s="1">
        <f>'[1]CostFlex, Winter'!T$2*(1+[2]Main!$B$3)^(Main!$B$7-2020)</f>
        <v>5.1267154781464148</v>
      </c>
      <c r="U18" s="1">
        <f>'[1]CostFlex, Winter'!U$2*(1+[2]Main!$B$3)^(Main!$B$7-2020)</f>
        <v>5.9553871610364606</v>
      </c>
      <c r="V18" s="1">
        <f>'[1]CostFlex, Winter'!V$2*(1+[2]Main!$B$3)^(Main!$B$7-2020)</f>
        <v>4.4085333529750432</v>
      </c>
      <c r="W18" s="1">
        <f>'[1]CostFlex, Winter'!W$2*(1+[2]Main!$B$3)^(Main!$B$7-2020)</f>
        <v>4.4085333529750432</v>
      </c>
      <c r="X18" s="1">
        <f>'[1]CostFlex, Winter'!X$2*(1+[2]Main!$B$3)^(Main!$B$7-2020)</f>
        <v>6.6183245073484978</v>
      </c>
      <c r="Y18" s="1">
        <f>'[1]CostFlex, Winter'!Y$2*(1+[2]Main!$B$3)^(Main!$B$7-2020)</f>
        <v>10.551752762133248</v>
      </c>
    </row>
    <row r="19" spans="1:25" x14ac:dyDescent="0.3">
      <c r="A19">
        <v>35</v>
      </c>
      <c r="B19" s="1">
        <f>'[1]CostFlex, Winter'!B$2*(1+[2]Main!$B$3)^(Main!$B$7-2020)</f>
        <v>20.230638018288978</v>
      </c>
      <c r="C19" s="1">
        <f>'[1]CostFlex, Winter'!C$2*(1+[2]Main!$B$3)^(Main!$B$7-2020)</f>
        <v>20.760987895338609</v>
      </c>
      <c r="D19" s="1">
        <f>'[1]CostFlex, Winter'!D$2*(1+[2]Main!$B$3)^(Main!$B$7-2020)</f>
        <v>24.72756301743896</v>
      </c>
      <c r="E19" s="1">
        <f>'[1]CostFlex, Winter'!E$2*(1+[2]Main!$B$3)^(Main!$B$7-2020)</f>
        <v>26.904207304496815</v>
      </c>
      <c r="F19" s="1">
        <f>'[1]CostFlex, Winter'!F$2*(1+[2]Main!$B$3)^(Main!$B$7-2020)</f>
        <v>27.633438385440055</v>
      </c>
      <c r="G19" s="1">
        <f>'[1]CostFlex, Winter'!G$2*(1+[2]Main!$B$3)^(Main!$B$7-2020)</f>
        <v>22.628261420784181</v>
      </c>
      <c r="H19" s="1">
        <f>'[1]CostFlex, Winter'!H$2*(1+[2]Main!$B$3)^(Main!$B$7-2020)</f>
        <v>24.451339123142279</v>
      </c>
      <c r="I19" s="1">
        <f>'[1]CostFlex, Winter'!I$2*(1+[2]Main!$B$3)^(Main!$B$7-2020)</f>
        <v>13.656509334027952</v>
      </c>
      <c r="J19" s="1">
        <f>'[1]CostFlex, Winter'!J$2*(1+[2]Main!$B$3)^(Main!$B$7-2020)</f>
        <v>6.1763662764738063</v>
      </c>
      <c r="K19" s="1">
        <f>'[1]CostFlex, Winter'!K$2*(1+[2]Main!$B$3)^(Main!$B$7-2020)</f>
        <v>4.4306312645187766</v>
      </c>
      <c r="L19" s="1">
        <f>'[1]CostFlex, Winter'!L$2*(1+[2]Main!$B$3)^(Main!$B$7-2020)</f>
        <v>3.8560855643816794</v>
      </c>
      <c r="M19" s="1">
        <f>'[1]CostFlex, Winter'!M$2*(1+[2]Main!$B$3)^(Main!$B$7-2020)</f>
        <v>5.6791632667397787</v>
      </c>
      <c r="N19" s="1">
        <f>'[1]CostFlex, Winter'!N$2*(1+[2]Main!$B$3)^(Main!$B$7-2020)</f>
        <v>4.4085333529750432</v>
      </c>
      <c r="O19" s="1">
        <f>'[1]CostFlex, Winter'!O$2*(1+[2]Main!$B$3)^(Main!$B$7-2020)</f>
        <v>4.7400020261310614</v>
      </c>
      <c r="P19" s="1">
        <f>'[1]CostFlex, Winter'!P$2*(1+[2]Main!$B$3)^(Main!$B$7-2020)</f>
        <v>4.8615405396216014</v>
      </c>
      <c r="Q19" s="1">
        <f>'[1]CostFlex, Winter'!Q$2*(1+[2]Main!$B$3)^(Main!$B$7-2020)</f>
        <v>4.9609811415684071</v>
      </c>
      <c r="R19" s="1">
        <f>'[1]CostFlex, Winter'!R$2*(1+[2]Main!$B$3)^(Main!$B$7-2020)</f>
        <v>4.4085333529750432</v>
      </c>
      <c r="S19" s="1">
        <f>'[1]CostFlex, Winter'!S$2*(1+[2]Main!$B$3)^(Main!$B$7-2020)</f>
        <v>4.4085333529750432</v>
      </c>
      <c r="T19" s="1">
        <f>'[1]CostFlex, Winter'!T$2*(1+[2]Main!$B$3)^(Main!$B$7-2020)</f>
        <v>5.1267154781464148</v>
      </c>
      <c r="U19" s="1">
        <f>'[1]CostFlex, Winter'!U$2*(1+[2]Main!$B$3)^(Main!$B$7-2020)</f>
        <v>5.9553871610364606</v>
      </c>
      <c r="V19" s="1">
        <f>'[1]CostFlex, Winter'!V$2*(1+[2]Main!$B$3)^(Main!$B$7-2020)</f>
        <v>4.4085333529750432</v>
      </c>
      <c r="W19" s="1">
        <f>'[1]CostFlex, Winter'!W$2*(1+[2]Main!$B$3)^(Main!$B$7-2020)</f>
        <v>4.4085333529750432</v>
      </c>
      <c r="X19" s="1">
        <f>'[1]CostFlex, Winter'!X$2*(1+[2]Main!$B$3)^(Main!$B$7-2020)</f>
        <v>6.6183245073484978</v>
      </c>
      <c r="Y19" s="1">
        <f>'[1]CostFlex, Winter'!Y$2*(1+[2]Main!$B$3)^(Main!$B$7-2020)</f>
        <v>10.551752762133248</v>
      </c>
    </row>
    <row r="20" spans="1:25" x14ac:dyDescent="0.3">
      <c r="A20">
        <v>36</v>
      </c>
      <c r="B20" s="1">
        <f>'[1]CostFlex, Winter'!B$2*(1+[2]Main!$B$3)^(Main!$B$7-2020)</f>
        <v>20.230638018288978</v>
      </c>
      <c r="C20" s="1">
        <f>'[1]CostFlex, Winter'!C$2*(1+[2]Main!$B$3)^(Main!$B$7-2020)</f>
        <v>20.760987895338609</v>
      </c>
      <c r="D20" s="1">
        <f>'[1]CostFlex, Winter'!D$2*(1+[2]Main!$B$3)^(Main!$B$7-2020)</f>
        <v>24.72756301743896</v>
      </c>
      <c r="E20" s="1">
        <f>'[1]CostFlex, Winter'!E$2*(1+[2]Main!$B$3)^(Main!$B$7-2020)</f>
        <v>26.904207304496815</v>
      </c>
      <c r="F20" s="1">
        <f>'[1]CostFlex, Winter'!F$2*(1+[2]Main!$B$3)^(Main!$B$7-2020)</f>
        <v>27.633438385440055</v>
      </c>
      <c r="G20" s="1">
        <f>'[1]CostFlex, Winter'!G$2*(1+[2]Main!$B$3)^(Main!$B$7-2020)</f>
        <v>22.628261420784181</v>
      </c>
      <c r="H20" s="1">
        <f>'[1]CostFlex, Winter'!H$2*(1+[2]Main!$B$3)^(Main!$B$7-2020)</f>
        <v>24.451339123142279</v>
      </c>
      <c r="I20" s="1">
        <f>'[1]CostFlex, Winter'!I$2*(1+[2]Main!$B$3)^(Main!$B$7-2020)</f>
        <v>13.656509334027952</v>
      </c>
      <c r="J20" s="1">
        <f>'[1]CostFlex, Winter'!J$2*(1+[2]Main!$B$3)^(Main!$B$7-2020)</f>
        <v>6.1763662764738063</v>
      </c>
      <c r="K20" s="1">
        <f>'[1]CostFlex, Winter'!K$2*(1+[2]Main!$B$3)^(Main!$B$7-2020)</f>
        <v>4.4306312645187766</v>
      </c>
      <c r="L20" s="1">
        <f>'[1]CostFlex, Winter'!L$2*(1+[2]Main!$B$3)^(Main!$B$7-2020)</f>
        <v>3.8560855643816794</v>
      </c>
      <c r="M20" s="1">
        <f>'[1]CostFlex, Winter'!M$2*(1+[2]Main!$B$3)^(Main!$B$7-2020)</f>
        <v>5.6791632667397787</v>
      </c>
      <c r="N20" s="1">
        <f>'[1]CostFlex, Winter'!N$2*(1+[2]Main!$B$3)^(Main!$B$7-2020)</f>
        <v>4.4085333529750432</v>
      </c>
      <c r="O20" s="1">
        <f>'[1]CostFlex, Winter'!O$2*(1+[2]Main!$B$3)^(Main!$B$7-2020)</f>
        <v>4.7400020261310614</v>
      </c>
      <c r="P20" s="1">
        <f>'[1]CostFlex, Winter'!P$2*(1+[2]Main!$B$3)^(Main!$B$7-2020)</f>
        <v>4.8615405396216014</v>
      </c>
      <c r="Q20" s="1">
        <f>'[1]CostFlex, Winter'!Q$2*(1+[2]Main!$B$3)^(Main!$B$7-2020)</f>
        <v>4.9609811415684071</v>
      </c>
      <c r="R20" s="1">
        <f>'[1]CostFlex, Winter'!R$2*(1+[2]Main!$B$3)^(Main!$B$7-2020)</f>
        <v>4.4085333529750432</v>
      </c>
      <c r="S20" s="1">
        <f>'[1]CostFlex, Winter'!S$2*(1+[2]Main!$B$3)^(Main!$B$7-2020)</f>
        <v>4.4085333529750432</v>
      </c>
      <c r="T20" s="1">
        <f>'[1]CostFlex, Winter'!T$2*(1+[2]Main!$B$3)^(Main!$B$7-2020)</f>
        <v>5.1267154781464148</v>
      </c>
      <c r="U20" s="1">
        <f>'[1]CostFlex, Winter'!U$2*(1+[2]Main!$B$3)^(Main!$B$7-2020)</f>
        <v>5.9553871610364606</v>
      </c>
      <c r="V20" s="1">
        <f>'[1]CostFlex, Winter'!V$2*(1+[2]Main!$B$3)^(Main!$B$7-2020)</f>
        <v>4.4085333529750432</v>
      </c>
      <c r="W20" s="1">
        <f>'[1]CostFlex, Winter'!W$2*(1+[2]Main!$B$3)^(Main!$B$7-2020)</f>
        <v>4.4085333529750432</v>
      </c>
      <c r="X20" s="1">
        <f>'[1]CostFlex, Winter'!X$2*(1+[2]Main!$B$3)^(Main!$B$7-2020)</f>
        <v>6.6183245073484978</v>
      </c>
      <c r="Y20" s="1">
        <f>'[1]CostFlex, Winter'!Y$2*(1+[2]Main!$B$3)^(Main!$B$7-2020)</f>
        <v>10.551752762133248</v>
      </c>
    </row>
    <row r="21" spans="1:25" x14ac:dyDescent="0.3">
      <c r="A21">
        <v>42</v>
      </c>
      <c r="B21" s="1">
        <f>'[1]CostFlex, Winter'!B$2*(1+[2]Main!$B$3)^(Main!$B$7-2020)</f>
        <v>20.230638018288978</v>
      </c>
      <c r="C21" s="1">
        <f>'[1]CostFlex, Winter'!C$2*(1+[2]Main!$B$3)^(Main!$B$7-2020)</f>
        <v>20.760987895338609</v>
      </c>
      <c r="D21" s="1">
        <f>'[1]CostFlex, Winter'!D$2*(1+[2]Main!$B$3)^(Main!$B$7-2020)</f>
        <v>24.72756301743896</v>
      </c>
      <c r="E21" s="1">
        <f>'[1]CostFlex, Winter'!E$2*(1+[2]Main!$B$3)^(Main!$B$7-2020)</f>
        <v>26.904207304496815</v>
      </c>
      <c r="F21" s="1">
        <f>'[1]CostFlex, Winter'!F$2*(1+[2]Main!$B$3)^(Main!$B$7-2020)</f>
        <v>27.633438385440055</v>
      </c>
      <c r="G21" s="1">
        <f>'[1]CostFlex, Winter'!G$2*(1+[2]Main!$B$3)^(Main!$B$7-2020)</f>
        <v>22.628261420784181</v>
      </c>
      <c r="H21" s="1">
        <f>'[1]CostFlex, Winter'!H$2*(1+[2]Main!$B$3)^(Main!$B$7-2020)</f>
        <v>24.451339123142279</v>
      </c>
      <c r="I21" s="1">
        <f>'[1]CostFlex, Winter'!I$2*(1+[2]Main!$B$3)^(Main!$B$7-2020)</f>
        <v>13.656509334027952</v>
      </c>
      <c r="J21" s="1">
        <f>'[1]CostFlex, Winter'!J$2*(1+[2]Main!$B$3)^(Main!$B$7-2020)</f>
        <v>6.1763662764738063</v>
      </c>
      <c r="K21" s="1">
        <f>'[1]CostFlex, Winter'!K$2*(1+[2]Main!$B$3)^(Main!$B$7-2020)</f>
        <v>4.4306312645187766</v>
      </c>
      <c r="L21" s="1">
        <f>'[1]CostFlex, Winter'!L$2*(1+[2]Main!$B$3)^(Main!$B$7-2020)</f>
        <v>3.8560855643816794</v>
      </c>
      <c r="M21" s="1">
        <f>'[1]CostFlex, Winter'!M$2*(1+[2]Main!$B$3)^(Main!$B$7-2020)</f>
        <v>5.6791632667397787</v>
      </c>
      <c r="N21" s="1">
        <f>'[1]CostFlex, Winter'!N$2*(1+[2]Main!$B$3)^(Main!$B$7-2020)</f>
        <v>4.4085333529750432</v>
      </c>
      <c r="O21" s="1">
        <f>'[1]CostFlex, Winter'!O$2*(1+[2]Main!$B$3)^(Main!$B$7-2020)</f>
        <v>4.7400020261310614</v>
      </c>
      <c r="P21" s="1">
        <f>'[1]CostFlex, Winter'!P$2*(1+[2]Main!$B$3)^(Main!$B$7-2020)</f>
        <v>4.8615405396216014</v>
      </c>
      <c r="Q21" s="1">
        <f>'[1]CostFlex, Winter'!Q$2*(1+[2]Main!$B$3)^(Main!$B$7-2020)</f>
        <v>4.9609811415684071</v>
      </c>
      <c r="R21" s="1">
        <f>'[1]CostFlex, Winter'!R$2*(1+[2]Main!$B$3)^(Main!$B$7-2020)</f>
        <v>4.4085333529750432</v>
      </c>
      <c r="S21" s="1">
        <f>'[1]CostFlex, Winter'!S$2*(1+[2]Main!$B$3)^(Main!$B$7-2020)</f>
        <v>4.4085333529750432</v>
      </c>
      <c r="T21" s="1">
        <f>'[1]CostFlex, Winter'!T$2*(1+[2]Main!$B$3)^(Main!$B$7-2020)</f>
        <v>5.1267154781464148</v>
      </c>
      <c r="U21" s="1">
        <f>'[1]CostFlex, Winter'!U$2*(1+[2]Main!$B$3)^(Main!$B$7-2020)</f>
        <v>5.9553871610364606</v>
      </c>
      <c r="V21" s="1">
        <f>'[1]CostFlex, Winter'!V$2*(1+[2]Main!$B$3)^(Main!$B$7-2020)</f>
        <v>4.4085333529750432</v>
      </c>
      <c r="W21" s="1">
        <f>'[1]CostFlex, Winter'!W$2*(1+[2]Main!$B$3)^(Main!$B$7-2020)</f>
        <v>4.4085333529750432</v>
      </c>
      <c r="X21" s="1">
        <f>'[1]CostFlex, Winter'!X$2*(1+[2]Main!$B$3)^(Main!$B$7-2020)</f>
        <v>6.6183245073484978</v>
      </c>
      <c r="Y21" s="1">
        <f>'[1]CostFlex, Winter'!Y$2*(1+[2]Main!$B$3)^(Main!$B$7-2020)</f>
        <v>10.551752762133248</v>
      </c>
    </row>
    <row r="22" spans="1:25" x14ac:dyDescent="0.3">
      <c r="A22">
        <v>55</v>
      </c>
      <c r="B22" s="1">
        <f>'[1]CostFlex, Winter'!B$2*(1+[2]Main!$B$3)^(Main!$B$7-2020)</f>
        <v>20.230638018288978</v>
      </c>
      <c r="C22" s="1">
        <f>'[1]CostFlex, Winter'!C$2*(1+[2]Main!$B$3)^(Main!$B$7-2020)</f>
        <v>20.760987895338609</v>
      </c>
      <c r="D22" s="1">
        <f>'[1]CostFlex, Winter'!D$2*(1+[2]Main!$B$3)^(Main!$B$7-2020)</f>
        <v>24.72756301743896</v>
      </c>
      <c r="E22" s="1">
        <f>'[1]CostFlex, Winter'!E$2*(1+[2]Main!$B$3)^(Main!$B$7-2020)</f>
        <v>26.904207304496815</v>
      </c>
      <c r="F22" s="1">
        <f>'[1]CostFlex, Winter'!F$2*(1+[2]Main!$B$3)^(Main!$B$7-2020)</f>
        <v>27.633438385440055</v>
      </c>
      <c r="G22" s="1">
        <f>'[1]CostFlex, Winter'!G$2*(1+[2]Main!$B$3)^(Main!$B$7-2020)</f>
        <v>22.628261420784181</v>
      </c>
      <c r="H22" s="1">
        <f>'[1]CostFlex, Winter'!H$2*(1+[2]Main!$B$3)^(Main!$B$7-2020)</f>
        <v>24.451339123142279</v>
      </c>
      <c r="I22" s="1">
        <f>'[1]CostFlex, Winter'!I$2*(1+[2]Main!$B$3)^(Main!$B$7-2020)</f>
        <v>13.656509334027952</v>
      </c>
      <c r="J22" s="1">
        <f>'[1]CostFlex, Winter'!J$2*(1+[2]Main!$B$3)^(Main!$B$7-2020)</f>
        <v>6.1763662764738063</v>
      </c>
      <c r="K22" s="1">
        <f>'[1]CostFlex, Winter'!K$2*(1+[2]Main!$B$3)^(Main!$B$7-2020)</f>
        <v>4.4306312645187766</v>
      </c>
      <c r="L22" s="1">
        <f>'[1]CostFlex, Winter'!L$2*(1+[2]Main!$B$3)^(Main!$B$7-2020)</f>
        <v>3.8560855643816794</v>
      </c>
      <c r="M22" s="1">
        <f>'[1]CostFlex, Winter'!M$2*(1+[2]Main!$B$3)^(Main!$B$7-2020)</f>
        <v>5.6791632667397787</v>
      </c>
      <c r="N22" s="1">
        <f>'[1]CostFlex, Winter'!N$2*(1+[2]Main!$B$3)^(Main!$B$7-2020)</f>
        <v>4.4085333529750432</v>
      </c>
      <c r="O22" s="1">
        <f>'[1]CostFlex, Winter'!O$2*(1+[2]Main!$B$3)^(Main!$B$7-2020)</f>
        <v>4.7400020261310614</v>
      </c>
      <c r="P22" s="1">
        <f>'[1]CostFlex, Winter'!P$2*(1+[2]Main!$B$3)^(Main!$B$7-2020)</f>
        <v>4.8615405396216014</v>
      </c>
      <c r="Q22" s="1">
        <f>'[1]CostFlex, Winter'!Q$2*(1+[2]Main!$B$3)^(Main!$B$7-2020)</f>
        <v>4.9609811415684071</v>
      </c>
      <c r="R22" s="1">
        <f>'[1]CostFlex, Winter'!R$2*(1+[2]Main!$B$3)^(Main!$B$7-2020)</f>
        <v>4.4085333529750432</v>
      </c>
      <c r="S22" s="1">
        <f>'[1]CostFlex, Winter'!S$2*(1+[2]Main!$B$3)^(Main!$B$7-2020)</f>
        <v>4.4085333529750432</v>
      </c>
      <c r="T22" s="1">
        <f>'[1]CostFlex, Winter'!T$2*(1+[2]Main!$B$3)^(Main!$B$7-2020)</f>
        <v>5.1267154781464148</v>
      </c>
      <c r="U22" s="1">
        <f>'[1]CostFlex, Winter'!U$2*(1+[2]Main!$B$3)^(Main!$B$7-2020)</f>
        <v>5.9553871610364606</v>
      </c>
      <c r="V22" s="1">
        <f>'[1]CostFlex, Winter'!V$2*(1+[2]Main!$B$3)^(Main!$B$7-2020)</f>
        <v>4.4085333529750432</v>
      </c>
      <c r="W22" s="1">
        <f>'[1]CostFlex, Winter'!W$2*(1+[2]Main!$B$3)^(Main!$B$7-2020)</f>
        <v>4.4085333529750432</v>
      </c>
      <c r="X22" s="1">
        <f>'[1]CostFlex, Winter'!X$2*(1+[2]Main!$B$3)^(Main!$B$7-2020)</f>
        <v>6.6183245073484978</v>
      </c>
      <c r="Y22" s="1">
        <f>'[1]CostFlex, Winter'!Y$2*(1+[2]Main!$B$3)^(Main!$B$7-2020)</f>
        <v>10.551752762133248</v>
      </c>
    </row>
    <row r="23" spans="1:25" x14ac:dyDescent="0.3">
      <c r="A23">
        <v>68</v>
      </c>
      <c r="B23" s="1">
        <f>'[1]CostFlex, Winter'!B$2*(1+[2]Main!$B$3)^(Main!$B$7-2020)</f>
        <v>20.230638018288978</v>
      </c>
      <c r="C23" s="1">
        <f>'[1]CostFlex, Winter'!C$2*(1+[2]Main!$B$3)^(Main!$B$7-2020)</f>
        <v>20.760987895338609</v>
      </c>
      <c r="D23" s="1">
        <f>'[1]CostFlex, Winter'!D$2*(1+[2]Main!$B$3)^(Main!$B$7-2020)</f>
        <v>24.72756301743896</v>
      </c>
      <c r="E23" s="1">
        <f>'[1]CostFlex, Winter'!E$2*(1+[2]Main!$B$3)^(Main!$B$7-2020)</f>
        <v>26.904207304496815</v>
      </c>
      <c r="F23" s="1">
        <f>'[1]CostFlex, Winter'!F$2*(1+[2]Main!$B$3)^(Main!$B$7-2020)</f>
        <v>27.633438385440055</v>
      </c>
      <c r="G23" s="1">
        <f>'[1]CostFlex, Winter'!G$2*(1+[2]Main!$B$3)^(Main!$B$7-2020)</f>
        <v>22.628261420784181</v>
      </c>
      <c r="H23" s="1">
        <f>'[1]CostFlex, Winter'!H$2*(1+[2]Main!$B$3)^(Main!$B$7-2020)</f>
        <v>24.451339123142279</v>
      </c>
      <c r="I23" s="1">
        <f>'[1]CostFlex, Winter'!I$2*(1+[2]Main!$B$3)^(Main!$B$7-2020)</f>
        <v>13.656509334027952</v>
      </c>
      <c r="J23" s="1">
        <f>'[1]CostFlex, Winter'!J$2*(1+[2]Main!$B$3)^(Main!$B$7-2020)</f>
        <v>6.1763662764738063</v>
      </c>
      <c r="K23" s="1">
        <f>'[1]CostFlex, Winter'!K$2*(1+[2]Main!$B$3)^(Main!$B$7-2020)</f>
        <v>4.4306312645187766</v>
      </c>
      <c r="L23" s="1">
        <f>'[1]CostFlex, Winter'!L$2*(1+[2]Main!$B$3)^(Main!$B$7-2020)</f>
        <v>3.8560855643816794</v>
      </c>
      <c r="M23" s="1">
        <f>'[1]CostFlex, Winter'!M$2*(1+[2]Main!$B$3)^(Main!$B$7-2020)</f>
        <v>5.6791632667397787</v>
      </c>
      <c r="N23" s="1">
        <f>'[1]CostFlex, Winter'!N$2*(1+[2]Main!$B$3)^(Main!$B$7-2020)</f>
        <v>4.4085333529750432</v>
      </c>
      <c r="O23" s="1">
        <f>'[1]CostFlex, Winter'!O$2*(1+[2]Main!$B$3)^(Main!$B$7-2020)</f>
        <v>4.7400020261310614</v>
      </c>
      <c r="P23" s="1">
        <f>'[1]CostFlex, Winter'!P$2*(1+[2]Main!$B$3)^(Main!$B$7-2020)</f>
        <v>4.8615405396216014</v>
      </c>
      <c r="Q23" s="1">
        <f>'[1]CostFlex, Winter'!Q$2*(1+[2]Main!$B$3)^(Main!$B$7-2020)</f>
        <v>4.9609811415684071</v>
      </c>
      <c r="R23" s="1">
        <f>'[1]CostFlex, Winter'!R$2*(1+[2]Main!$B$3)^(Main!$B$7-2020)</f>
        <v>4.4085333529750432</v>
      </c>
      <c r="S23" s="1">
        <f>'[1]CostFlex, Winter'!S$2*(1+[2]Main!$B$3)^(Main!$B$7-2020)</f>
        <v>4.4085333529750432</v>
      </c>
      <c r="T23" s="1">
        <f>'[1]CostFlex, Winter'!T$2*(1+[2]Main!$B$3)^(Main!$B$7-2020)</f>
        <v>5.1267154781464148</v>
      </c>
      <c r="U23" s="1">
        <f>'[1]CostFlex, Winter'!U$2*(1+[2]Main!$B$3)^(Main!$B$7-2020)</f>
        <v>5.9553871610364606</v>
      </c>
      <c r="V23" s="1">
        <f>'[1]CostFlex, Winter'!V$2*(1+[2]Main!$B$3)^(Main!$B$7-2020)</f>
        <v>4.4085333529750432</v>
      </c>
      <c r="W23" s="1">
        <f>'[1]CostFlex, Winter'!W$2*(1+[2]Main!$B$3)^(Main!$B$7-2020)</f>
        <v>4.4085333529750432</v>
      </c>
      <c r="X23" s="1">
        <f>'[1]CostFlex, Winter'!X$2*(1+[2]Main!$B$3)^(Main!$B$7-2020)</f>
        <v>6.6183245073484978</v>
      </c>
      <c r="Y23" s="1">
        <f>'[1]CostFlex, Winter'!Y$2*(1+[2]Main!$B$3)^(Main!$B$7-2020)</f>
        <v>10.551752762133248</v>
      </c>
    </row>
    <row r="24" spans="1:25" x14ac:dyDescent="0.3">
      <c r="A24">
        <v>72</v>
      </c>
      <c r="B24" s="1">
        <f>'[1]CostFlex, Winter'!B$2*(1+[2]Main!$B$3)^(Main!$B$7-2020)</f>
        <v>20.230638018288978</v>
      </c>
      <c r="C24" s="1">
        <f>'[1]CostFlex, Winter'!C$2*(1+[2]Main!$B$3)^(Main!$B$7-2020)</f>
        <v>20.760987895338609</v>
      </c>
      <c r="D24" s="1">
        <f>'[1]CostFlex, Winter'!D$2*(1+[2]Main!$B$3)^(Main!$B$7-2020)</f>
        <v>24.72756301743896</v>
      </c>
      <c r="E24" s="1">
        <f>'[1]CostFlex, Winter'!E$2*(1+[2]Main!$B$3)^(Main!$B$7-2020)</f>
        <v>26.904207304496815</v>
      </c>
      <c r="F24" s="1">
        <f>'[1]CostFlex, Winter'!F$2*(1+[2]Main!$B$3)^(Main!$B$7-2020)</f>
        <v>27.633438385440055</v>
      </c>
      <c r="G24" s="1">
        <f>'[1]CostFlex, Winter'!G$2*(1+[2]Main!$B$3)^(Main!$B$7-2020)</f>
        <v>22.628261420784181</v>
      </c>
      <c r="H24" s="1">
        <f>'[1]CostFlex, Winter'!H$2*(1+[2]Main!$B$3)^(Main!$B$7-2020)</f>
        <v>24.451339123142279</v>
      </c>
      <c r="I24" s="1">
        <f>'[1]CostFlex, Winter'!I$2*(1+[2]Main!$B$3)^(Main!$B$7-2020)</f>
        <v>13.656509334027952</v>
      </c>
      <c r="J24" s="1">
        <f>'[1]CostFlex, Winter'!J$2*(1+[2]Main!$B$3)^(Main!$B$7-2020)</f>
        <v>6.1763662764738063</v>
      </c>
      <c r="K24" s="1">
        <f>'[1]CostFlex, Winter'!K$2*(1+[2]Main!$B$3)^(Main!$B$7-2020)</f>
        <v>4.4306312645187766</v>
      </c>
      <c r="L24" s="1">
        <f>'[1]CostFlex, Winter'!L$2*(1+[2]Main!$B$3)^(Main!$B$7-2020)</f>
        <v>3.8560855643816794</v>
      </c>
      <c r="M24" s="1">
        <f>'[1]CostFlex, Winter'!M$2*(1+[2]Main!$B$3)^(Main!$B$7-2020)</f>
        <v>5.6791632667397787</v>
      </c>
      <c r="N24" s="1">
        <f>'[1]CostFlex, Winter'!N$2*(1+[2]Main!$B$3)^(Main!$B$7-2020)</f>
        <v>4.4085333529750432</v>
      </c>
      <c r="O24" s="1">
        <f>'[1]CostFlex, Winter'!O$2*(1+[2]Main!$B$3)^(Main!$B$7-2020)</f>
        <v>4.7400020261310614</v>
      </c>
      <c r="P24" s="1">
        <f>'[1]CostFlex, Winter'!P$2*(1+[2]Main!$B$3)^(Main!$B$7-2020)</f>
        <v>4.8615405396216014</v>
      </c>
      <c r="Q24" s="1">
        <f>'[1]CostFlex, Winter'!Q$2*(1+[2]Main!$B$3)^(Main!$B$7-2020)</f>
        <v>4.9609811415684071</v>
      </c>
      <c r="R24" s="1">
        <f>'[1]CostFlex, Winter'!R$2*(1+[2]Main!$B$3)^(Main!$B$7-2020)</f>
        <v>4.4085333529750432</v>
      </c>
      <c r="S24" s="1">
        <f>'[1]CostFlex, Winter'!S$2*(1+[2]Main!$B$3)^(Main!$B$7-2020)</f>
        <v>4.4085333529750432</v>
      </c>
      <c r="T24" s="1">
        <f>'[1]CostFlex, Winter'!T$2*(1+[2]Main!$B$3)^(Main!$B$7-2020)</f>
        <v>5.1267154781464148</v>
      </c>
      <c r="U24" s="1">
        <f>'[1]CostFlex, Winter'!U$2*(1+[2]Main!$B$3)^(Main!$B$7-2020)</f>
        <v>5.9553871610364606</v>
      </c>
      <c r="V24" s="1">
        <f>'[1]CostFlex, Winter'!V$2*(1+[2]Main!$B$3)^(Main!$B$7-2020)</f>
        <v>4.4085333529750432</v>
      </c>
      <c r="W24" s="1">
        <f>'[1]CostFlex, Winter'!W$2*(1+[2]Main!$B$3)^(Main!$B$7-2020)</f>
        <v>4.4085333529750432</v>
      </c>
      <c r="X24" s="1">
        <f>'[1]CostFlex, Winter'!X$2*(1+[2]Main!$B$3)^(Main!$B$7-2020)</f>
        <v>6.6183245073484978</v>
      </c>
      <c r="Y24" s="1">
        <f>'[1]CostFlex, Winter'!Y$2*(1+[2]Main!$B$3)^(Main!$B$7-2020)</f>
        <v>10.551752762133248</v>
      </c>
    </row>
    <row r="25" spans="1:25" x14ac:dyDescent="0.3">
      <c r="A25">
        <v>103</v>
      </c>
      <c r="B25" s="1">
        <f>'[1]CostFlex, Winter'!B$2*(1+[2]Main!$B$3)^(Main!$B$7-2020)</f>
        <v>20.230638018288978</v>
      </c>
      <c r="C25" s="1">
        <f>'[1]CostFlex, Winter'!C$2*(1+[2]Main!$B$3)^(Main!$B$7-2020)</f>
        <v>20.760987895338609</v>
      </c>
      <c r="D25" s="1">
        <f>'[1]CostFlex, Winter'!D$2*(1+[2]Main!$B$3)^(Main!$B$7-2020)</f>
        <v>24.72756301743896</v>
      </c>
      <c r="E25" s="1">
        <f>'[1]CostFlex, Winter'!E$2*(1+[2]Main!$B$3)^(Main!$B$7-2020)</f>
        <v>26.904207304496815</v>
      </c>
      <c r="F25" s="1">
        <f>'[1]CostFlex, Winter'!F$2*(1+[2]Main!$B$3)^(Main!$B$7-2020)</f>
        <v>27.633438385440055</v>
      </c>
      <c r="G25" s="1">
        <f>'[1]CostFlex, Winter'!G$2*(1+[2]Main!$B$3)^(Main!$B$7-2020)</f>
        <v>22.628261420784181</v>
      </c>
      <c r="H25" s="1">
        <f>'[1]CostFlex, Winter'!H$2*(1+[2]Main!$B$3)^(Main!$B$7-2020)</f>
        <v>24.451339123142279</v>
      </c>
      <c r="I25" s="1">
        <f>'[1]CostFlex, Winter'!I$2*(1+[2]Main!$B$3)^(Main!$B$7-2020)</f>
        <v>13.656509334027952</v>
      </c>
      <c r="J25" s="1">
        <f>'[1]CostFlex, Winter'!J$2*(1+[2]Main!$B$3)^(Main!$B$7-2020)</f>
        <v>6.1763662764738063</v>
      </c>
      <c r="K25" s="1">
        <f>'[1]CostFlex, Winter'!K$2*(1+[2]Main!$B$3)^(Main!$B$7-2020)</f>
        <v>4.4306312645187766</v>
      </c>
      <c r="L25" s="1">
        <f>'[1]CostFlex, Winter'!L$2*(1+[2]Main!$B$3)^(Main!$B$7-2020)</f>
        <v>3.8560855643816794</v>
      </c>
      <c r="M25" s="1">
        <f>'[1]CostFlex, Winter'!M$2*(1+[2]Main!$B$3)^(Main!$B$7-2020)</f>
        <v>5.6791632667397787</v>
      </c>
      <c r="N25" s="1">
        <f>'[1]CostFlex, Winter'!N$2*(1+[2]Main!$B$3)^(Main!$B$7-2020)</f>
        <v>4.4085333529750432</v>
      </c>
      <c r="O25" s="1">
        <f>'[1]CostFlex, Winter'!O$2*(1+[2]Main!$B$3)^(Main!$B$7-2020)</f>
        <v>4.7400020261310614</v>
      </c>
      <c r="P25" s="1">
        <f>'[1]CostFlex, Winter'!P$2*(1+[2]Main!$B$3)^(Main!$B$7-2020)</f>
        <v>4.8615405396216014</v>
      </c>
      <c r="Q25" s="1">
        <f>'[1]CostFlex, Winter'!Q$2*(1+[2]Main!$B$3)^(Main!$B$7-2020)</f>
        <v>4.9609811415684071</v>
      </c>
      <c r="R25" s="1">
        <f>'[1]CostFlex, Winter'!R$2*(1+[2]Main!$B$3)^(Main!$B$7-2020)</f>
        <v>4.4085333529750432</v>
      </c>
      <c r="S25" s="1">
        <f>'[1]CostFlex, Winter'!S$2*(1+[2]Main!$B$3)^(Main!$B$7-2020)</f>
        <v>4.4085333529750432</v>
      </c>
      <c r="T25" s="1">
        <f>'[1]CostFlex, Winter'!T$2*(1+[2]Main!$B$3)^(Main!$B$7-2020)</f>
        <v>5.1267154781464148</v>
      </c>
      <c r="U25" s="1">
        <f>'[1]CostFlex, Winter'!U$2*(1+[2]Main!$B$3)^(Main!$B$7-2020)</f>
        <v>5.9553871610364606</v>
      </c>
      <c r="V25" s="1">
        <f>'[1]CostFlex, Winter'!V$2*(1+[2]Main!$B$3)^(Main!$B$7-2020)</f>
        <v>4.4085333529750432</v>
      </c>
      <c r="W25" s="1">
        <f>'[1]CostFlex, Winter'!W$2*(1+[2]Main!$B$3)^(Main!$B$7-2020)</f>
        <v>4.4085333529750432</v>
      </c>
      <c r="X25" s="1">
        <f>'[1]CostFlex, Winter'!X$2*(1+[2]Main!$B$3)^(Main!$B$7-2020)</f>
        <v>6.6183245073484978</v>
      </c>
      <c r="Y25" s="1">
        <f>'[1]CostFlex, Winter'!Y$2*(1+[2]Main!$B$3)^(Main!$B$7-2020)</f>
        <v>10.551752762133248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4F44-DDC1-4488-ACA8-63A0AC7DE46C}">
  <dimension ref="A1:Z32"/>
  <sheetViews>
    <sheetView zoomScale="85" zoomScaleNormal="85" workbookViewId="0">
      <selection activeCell="B2" sqref="B2:Y25"/>
    </sheetView>
  </sheetViews>
  <sheetFormatPr defaultRowHeight="14.4" x14ac:dyDescent="0.3"/>
  <sheetData>
    <row r="1" spans="1:26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3">
      <c r="A2">
        <v>1</v>
      </c>
      <c r="B2" s="1">
        <f>'[1]Pc, Summer, S1'!B2*Main!$B$8+_xlfn.IFNA(VLOOKUP($A2,'EV Distribution'!$A$2:$B$7,2,FALSE),0)*'EV Scenarios'!B$2</f>
        <v>0.28493484968195781</v>
      </c>
      <c r="C2" s="1">
        <f>'[1]Pc, Summer, S1'!C2*Main!$B$8+_xlfn.IFNA(VLOOKUP($A2,'EV Distribution'!$A$2:$B$7,2,FALSE),0)*'EV Scenarios'!C$2</f>
        <v>0.49656145387316725</v>
      </c>
      <c r="D2" s="1">
        <f>'[1]Pc, Summer, S1'!D2*Main!$B$8+_xlfn.IFNA(VLOOKUP($A2,'EV Distribution'!$A$2:$B$7,2,FALSE),0)*'EV Scenarios'!D$2</f>
        <v>1.2633225138942206</v>
      </c>
      <c r="E2" s="1">
        <f>'[1]Pc, Summer, S1'!E2*Main!$B$8+_xlfn.IFNA(VLOOKUP($A2,'EV Distribution'!$A$2:$B$7,2,FALSE),0)*'EV Scenarios'!E$2</f>
        <v>0.78988987180782044</v>
      </c>
      <c r="F2" s="1">
        <f>'[1]Pc, Summer, S1'!F2*Main!$B$8+_xlfn.IFNA(VLOOKUP($A2,'EV Distribution'!$A$2:$B$7,2,FALSE),0)*'EV Scenarios'!F$2</f>
        <v>1.7868154122037838</v>
      </c>
      <c r="G2" s="1">
        <f>'[1]Pc, Summer, S1'!G2*Main!$B$8+_xlfn.IFNA(VLOOKUP($A2,'EV Distribution'!$A$2:$B$7,2,FALSE),0)*'EV Scenarios'!G$2</f>
        <v>3.0760001802359769</v>
      </c>
      <c r="H2" s="1">
        <f>'[1]Pc, Summer, S1'!H2*Main!$B$8+_xlfn.IFNA(VLOOKUP($A2,'EV Distribution'!$A$2:$B$7,2,FALSE),0)*'EV Scenarios'!H$2</f>
        <v>2.0620603974426857</v>
      </c>
      <c r="I2" s="1">
        <f>'[1]Pc, Summer, S1'!I2*Main!$B$8+_xlfn.IFNA(VLOOKUP($A2,'EV Distribution'!$A$2:$B$7,2,FALSE),0)*'EV Scenarios'!I$2</f>
        <v>0.24147829667877529</v>
      </c>
      <c r="J2" s="1">
        <f>'[1]Pc, Summer, S1'!J2*Main!$B$8+_xlfn.IFNA(VLOOKUP($A2,'EV Distribution'!$A$2:$B$7,2,FALSE),0)*'EV Scenarios'!J$2</f>
        <v>1.156033599497778</v>
      </c>
      <c r="K2" s="1">
        <f>'[1]Pc, Summer, S1'!K2*Main!$B$8+_xlfn.IFNA(VLOOKUP($A2,'EV Distribution'!$A$2:$B$7,2,FALSE),0)*'EV Scenarios'!K$2</f>
        <v>0.22543433631051421</v>
      </c>
      <c r="L2" s="1">
        <f>'[1]Pc, Summer, S1'!L2*Main!$B$8+_xlfn.IFNA(VLOOKUP($A2,'EV Distribution'!$A$2:$B$7,2,FALSE),0)*'EV Scenarios'!L$2</f>
        <v>0.52238676263310757</v>
      </c>
      <c r="M2" s="1">
        <f>'[1]Pc, Summer, S1'!M2*Main!$B$8+_xlfn.IFNA(VLOOKUP($A2,'EV Distribution'!$A$2:$B$7,2,FALSE),0)*'EV Scenarios'!M$2</f>
        <v>2.4183678106600355</v>
      </c>
      <c r="N2" s="1">
        <f>'[1]Pc, Summer, S1'!N2*Main!$B$8+_xlfn.IFNA(VLOOKUP($A2,'EV Distribution'!$A$2:$B$7,2,FALSE),0)*'EV Scenarios'!N$2</f>
        <v>1.0986210727184496</v>
      </c>
      <c r="O2" s="1">
        <f>'[1]Pc, Summer, S1'!O2*Main!$B$8+_xlfn.IFNA(VLOOKUP($A2,'EV Distribution'!$A$2:$B$7,2,FALSE),0)*'EV Scenarios'!O$2</f>
        <v>1.5190091166143833</v>
      </c>
      <c r="P2" s="1">
        <f>'[1]Pc, Summer, S1'!P2*Main!$B$8+_xlfn.IFNA(VLOOKUP($A2,'EV Distribution'!$A$2:$B$7,2,FALSE),0)*'EV Scenarios'!P$2</f>
        <v>1.3899874303309383</v>
      </c>
      <c r="Q2" s="1">
        <f>'[1]Pc, Summer, S1'!Q2*Main!$B$8+_xlfn.IFNA(VLOOKUP($A2,'EV Distribution'!$A$2:$B$7,2,FALSE),0)*'EV Scenarios'!Q$2</f>
        <v>2.9812201269161442</v>
      </c>
      <c r="R2" s="1">
        <f>'[1]Pc, Summer, S1'!R2*Main!$B$8+_xlfn.IFNA(VLOOKUP($A2,'EV Distribution'!$A$2:$B$7,2,FALSE),0)*'EV Scenarios'!R$2</f>
        <v>1.2718275872857372</v>
      </c>
      <c r="S2" s="1">
        <f>'[1]Pc, Summer, S1'!S2*Main!$B$8+_xlfn.IFNA(VLOOKUP($A2,'EV Distribution'!$A$2:$B$7,2,FALSE),0)*'EV Scenarios'!S$2</f>
        <v>0.8390011823575011</v>
      </c>
      <c r="T2" s="1">
        <f>'[1]Pc, Summer, S1'!T2*Main!$B$8+_xlfn.IFNA(VLOOKUP($A2,'EV Distribution'!$A$2:$B$7,2,FALSE),0)*'EV Scenarios'!T$2</f>
        <v>1.8434982441070591</v>
      </c>
      <c r="U2" s="1">
        <f>'[1]Pc, Summer, S1'!U2*Main!$B$8+_xlfn.IFNA(VLOOKUP($A2,'EV Distribution'!$A$2:$B$7,2,FALSE),0)*'EV Scenarios'!U$2</f>
        <v>3.9531955701145947</v>
      </c>
      <c r="V2" s="1">
        <f>'[1]Pc, Summer, S1'!V2*Main!$B$8+_xlfn.IFNA(VLOOKUP($A2,'EV Distribution'!$A$2:$B$7,2,FALSE),0)*'EV Scenarios'!V$2</f>
        <v>2.8992855876410712</v>
      </c>
      <c r="W2" s="1">
        <f>'[1]Pc, Summer, S1'!W2*Main!$B$8+_xlfn.IFNA(VLOOKUP($A2,'EV Distribution'!$A$2:$B$7,2,FALSE),0)*'EV Scenarios'!W$2</f>
        <v>-0.59995259662115041</v>
      </c>
      <c r="X2" s="1">
        <f>'[1]Pc, Summer, S1'!X2*Main!$B$8+_xlfn.IFNA(VLOOKUP($A2,'EV Distribution'!$A$2:$B$7,2,FALSE),0)*'EV Scenarios'!X$2</f>
        <v>2.5992199364066799</v>
      </c>
      <c r="Y2" s="1">
        <f>'[1]Pc, Summer, S1'!Y2*Main!$B$8+_xlfn.IFNA(VLOOKUP($A2,'EV Distribution'!$A$2:$B$7,2,FALSE),0)*'EV Scenarios'!Y$2</f>
        <v>3.4214367724980113</v>
      </c>
      <c r="Z2" s="1"/>
    </row>
    <row r="3" spans="1:26" x14ac:dyDescent="0.3">
      <c r="A3">
        <v>2</v>
      </c>
      <c r="B3" s="1">
        <f>'[1]Pc, Summer, S1'!B3*Main!$B$8+_xlfn.IFNA(VLOOKUP($A3,'EV Distribution'!$A$2:$B$7,2,FALSE),0)*'EV Scenarios'!B$2</f>
        <v>25.474868700917504</v>
      </c>
      <c r="C3" s="1">
        <f>'[1]Pc, Summer, S1'!C3*Main!$B$8+_xlfn.IFNA(VLOOKUP($A3,'EV Distribution'!$A$2:$B$7,2,FALSE),0)*'EV Scenarios'!C$2</f>
        <v>23.145058233653295</v>
      </c>
      <c r="D3" s="1">
        <f>'[1]Pc, Summer, S1'!D3*Main!$B$8+_xlfn.IFNA(VLOOKUP($A3,'EV Distribution'!$A$2:$B$7,2,FALSE),0)*'EV Scenarios'!D$2</f>
        <v>22.740774220223091</v>
      </c>
      <c r="E3" s="1">
        <f>'[1]Pc, Summer, S1'!E3*Main!$B$8+_xlfn.IFNA(VLOOKUP($A3,'EV Distribution'!$A$2:$B$7,2,FALSE),0)*'EV Scenarios'!E$2</f>
        <v>22.68268145596582</v>
      </c>
      <c r="F3" s="1">
        <f>'[1]Pc, Summer, S1'!F3*Main!$B$8+_xlfn.IFNA(VLOOKUP($A3,'EV Distribution'!$A$2:$B$7,2,FALSE),0)*'EV Scenarios'!F$2</f>
        <v>22.684469761075327</v>
      </c>
      <c r="G3" s="1">
        <f>'[1]Pc, Summer, S1'!G3*Main!$B$8+_xlfn.IFNA(VLOOKUP($A3,'EV Distribution'!$A$2:$B$7,2,FALSE),0)*'EV Scenarios'!G$2</f>
        <v>22.483854938766793</v>
      </c>
      <c r="H3" s="1">
        <f>'[1]Pc, Summer, S1'!H3*Main!$B$8+_xlfn.IFNA(VLOOKUP($A3,'EV Distribution'!$A$2:$B$7,2,FALSE),0)*'EV Scenarios'!H$2</f>
        <v>24.273328469916571</v>
      </c>
      <c r="I3" s="1">
        <f>'[1]Pc, Summer, S1'!I3*Main!$B$8+_xlfn.IFNA(VLOOKUP($A3,'EV Distribution'!$A$2:$B$7,2,FALSE),0)*'EV Scenarios'!I$2</f>
        <v>28.818371060248452</v>
      </c>
      <c r="J3" s="1">
        <f>'[1]Pc, Summer, S1'!J3*Main!$B$8+_xlfn.IFNA(VLOOKUP($A3,'EV Distribution'!$A$2:$B$7,2,FALSE),0)*'EV Scenarios'!J$2</f>
        <v>32.844748597132579</v>
      </c>
      <c r="K3" s="1">
        <f>'[1]Pc, Summer, S1'!K3*Main!$B$8+_xlfn.IFNA(VLOOKUP($A3,'EV Distribution'!$A$2:$B$7,2,FALSE),0)*'EV Scenarios'!K$2</f>
        <v>33.854003649860296</v>
      </c>
      <c r="L3" s="1">
        <f>'[1]Pc, Summer, S1'!L3*Main!$B$8+_xlfn.IFNA(VLOOKUP($A3,'EV Distribution'!$A$2:$B$7,2,FALSE),0)*'EV Scenarios'!L$2</f>
        <v>33.511410164509428</v>
      </c>
      <c r="M3" s="1">
        <f>'[1]Pc, Summer, S1'!M3*Main!$B$8+_xlfn.IFNA(VLOOKUP($A3,'EV Distribution'!$A$2:$B$7,2,FALSE),0)*'EV Scenarios'!M$2</f>
        <v>34.459066189423616</v>
      </c>
      <c r="N3" s="1">
        <f>'[1]Pc, Summer, S1'!N3*Main!$B$8+_xlfn.IFNA(VLOOKUP($A3,'EV Distribution'!$A$2:$B$7,2,FALSE),0)*'EV Scenarios'!N$2</f>
        <v>34.931771920346314</v>
      </c>
      <c r="O3" s="1">
        <f>'[1]Pc, Summer, S1'!O3*Main!$B$8+_xlfn.IFNA(VLOOKUP($A3,'EV Distribution'!$A$2:$B$7,2,FALSE),0)*'EV Scenarios'!O$2</f>
        <v>34.285599582136278</v>
      </c>
      <c r="P3" s="1">
        <f>'[1]Pc, Summer, S1'!P3*Main!$B$8+_xlfn.IFNA(VLOOKUP($A3,'EV Distribution'!$A$2:$B$7,2,FALSE),0)*'EV Scenarios'!P$2</f>
        <v>32.94588262236698</v>
      </c>
      <c r="Q3" s="1">
        <f>'[1]Pc, Summer, S1'!Q3*Main!$B$8+_xlfn.IFNA(VLOOKUP($A3,'EV Distribution'!$A$2:$B$7,2,FALSE),0)*'EV Scenarios'!Q$2</f>
        <v>31.619867685443495</v>
      </c>
      <c r="R3" s="1">
        <f>'[1]Pc, Summer, S1'!R3*Main!$B$8+_xlfn.IFNA(VLOOKUP($A3,'EV Distribution'!$A$2:$B$7,2,FALSE),0)*'EV Scenarios'!R$2</f>
        <v>32.171530747548736</v>
      </c>
      <c r="S3" s="1">
        <f>'[1]Pc, Summer, S1'!S3*Main!$B$8+_xlfn.IFNA(VLOOKUP($A3,'EV Distribution'!$A$2:$B$7,2,FALSE),0)*'EV Scenarios'!S$2</f>
        <v>32.489377434816113</v>
      </c>
      <c r="T3" s="1">
        <f>'[1]Pc, Summer, S1'!T3*Main!$B$8+_xlfn.IFNA(VLOOKUP($A3,'EV Distribution'!$A$2:$B$7,2,FALSE),0)*'EV Scenarios'!T$2</f>
        <v>32.627282772843159</v>
      </c>
      <c r="U3" s="1">
        <f>'[1]Pc, Summer, S1'!U3*Main!$B$8+_xlfn.IFNA(VLOOKUP($A3,'EV Distribution'!$A$2:$B$7,2,FALSE),0)*'EV Scenarios'!U$2</f>
        <v>32.087151244023502</v>
      </c>
      <c r="V3" s="1">
        <f>'[1]Pc, Summer, S1'!V3*Main!$B$8+_xlfn.IFNA(VLOOKUP($A3,'EV Distribution'!$A$2:$B$7,2,FALSE),0)*'EV Scenarios'!V$2</f>
        <v>32.183558998894043</v>
      </c>
      <c r="W3" s="1">
        <f>'[1]Pc, Summer, S1'!W3*Main!$B$8+_xlfn.IFNA(VLOOKUP($A3,'EV Distribution'!$A$2:$B$7,2,FALSE),0)*'EV Scenarios'!W$2</f>
        <v>33.516536675924733</v>
      </c>
      <c r="X3" s="1">
        <f>'[1]Pc, Summer, S1'!X3*Main!$B$8+_xlfn.IFNA(VLOOKUP($A3,'EV Distribution'!$A$2:$B$7,2,FALSE),0)*'EV Scenarios'!X$2</f>
        <v>31.241468930123506</v>
      </c>
      <c r="Y3" s="1">
        <f>'[1]Pc, Summer, S1'!Y3*Main!$B$8+_xlfn.IFNA(VLOOKUP($A3,'EV Distribution'!$A$2:$B$7,2,FALSE),0)*'EV Scenarios'!Y$2</f>
        <v>28.63888036890836</v>
      </c>
      <c r="Z3" s="1"/>
    </row>
    <row r="4" spans="1:26" x14ac:dyDescent="0.3">
      <c r="A4">
        <v>3</v>
      </c>
      <c r="B4" s="1">
        <f>'[1]Pc, Summer, S1'!B4*Main!$B$8+_xlfn.IFNA(VLOOKUP($A4,'EV Distribution'!$A$2:$B$7,2,FALSE),0)*'EV Scenarios'!B$2</f>
        <v>34.593701788067499</v>
      </c>
      <c r="C4" s="1">
        <f>'[1]Pc, Summer, S1'!C4*Main!$B$8+_xlfn.IFNA(VLOOKUP($A4,'EV Distribution'!$A$2:$B$7,2,FALSE),0)*'EV Scenarios'!C$2</f>
        <v>31.498604832046453</v>
      </c>
      <c r="D4" s="1">
        <f>'[1]Pc, Summer, S1'!D4*Main!$B$8+_xlfn.IFNA(VLOOKUP($A4,'EV Distribution'!$A$2:$B$7,2,FALSE),0)*'EV Scenarios'!D$2</f>
        <v>29.956855109138559</v>
      </c>
      <c r="E4" s="1">
        <f>'[1]Pc, Summer, S1'!E4*Main!$B$8+_xlfn.IFNA(VLOOKUP($A4,'EV Distribution'!$A$2:$B$7,2,FALSE),0)*'EV Scenarios'!E$2</f>
        <v>28.890386817980616</v>
      </c>
      <c r="F4" s="1">
        <f>'[1]Pc, Summer, S1'!F4*Main!$B$8+_xlfn.IFNA(VLOOKUP($A4,'EV Distribution'!$A$2:$B$7,2,FALSE),0)*'EV Scenarios'!F$2</f>
        <v>28.890386817980616</v>
      </c>
      <c r="G4" s="1">
        <f>'[1]Pc, Summer, S1'!G4*Main!$B$8+_xlfn.IFNA(VLOOKUP($A4,'EV Distribution'!$A$2:$B$7,2,FALSE),0)*'EV Scenarios'!G$2</f>
        <v>30.976963213403398</v>
      </c>
      <c r="H4" s="1">
        <f>'[1]Pc, Summer, S1'!H4*Main!$B$8+_xlfn.IFNA(VLOOKUP($A4,'EV Distribution'!$A$2:$B$7,2,FALSE),0)*'EV Scenarios'!H$2</f>
        <v>38.813217262335982</v>
      </c>
      <c r="I4" s="1">
        <f>'[1]Pc, Summer, S1'!I4*Main!$B$8+_xlfn.IFNA(VLOOKUP($A4,'EV Distribution'!$A$2:$B$7,2,FALSE),0)*'EV Scenarios'!I$2</f>
        <v>47.762294802786819</v>
      </c>
      <c r="J4" s="1">
        <f>'[1]Pc, Summer, S1'!J4*Main!$B$8+_xlfn.IFNA(VLOOKUP($A4,'EV Distribution'!$A$2:$B$7,2,FALSE),0)*'EV Scenarios'!J$2</f>
        <v>49.848873698002862</v>
      </c>
      <c r="K4" s="1">
        <f>'[1]Pc, Summer, S1'!K4*Main!$B$8+_xlfn.IFNA(VLOOKUP($A4,'EV Distribution'!$A$2:$B$7,2,FALSE),0)*'EV Scenarios'!K$2</f>
        <v>48.805583007025092</v>
      </c>
      <c r="L4" s="1">
        <f>'[1]Pc, Summer, S1'!L4*Main!$B$8+_xlfn.IFNA(VLOOKUP($A4,'EV Distribution'!$A$2:$B$7,2,FALSE),0)*'EV Scenarios'!L$2</f>
        <v>48.782402920105405</v>
      </c>
      <c r="M4" s="1">
        <f>'[1]Pc, Summer, S1'!M4*Main!$B$8+_xlfn.IFNA(VLOOKUP($A4,'EV Distribution'!$A$2:$B$7,2,FALSE),0)*'EV Scenarios'!M$2</f>
        <v>51.981827700549104</v>
      </c>
      <c r="N4" s="1">
        <f>'[1]Pc, Summer, S1'!N4*Main!$B$8+_xlfn.IFNA(VLOOKUP($A4,'EV Distribution'!$A$2:$B$7,2,FALSE),0)*'EV Scenarios'!N$2</f>
        <v>51.981827700549104</v>
      </c>
      <c r="O4" s="1">
        <f>'[1]Pc, Summer, S1'!O4*Main!$B$8+_xlfn.IFNA(VLOOKUP($A4,'EV Distribution'!$A$2:$B$7,2,FALSE),0)*'EV Scenarios'!O$2</f>
        <v>51.981827700549104</v>
      </c>
      <c r="P4" s="1">
        <f>'[1]Pc, Summer, S1'!P4*Main!$B$8+_xlfn.IFNA(VLOOKUP($A4,'EV Distribution'!$A$2:$B$7,2,FALSE),0)*'EV Scenarios'!P$2</f>
        <v>49.37360221647441</v>
      </c>
      <c r="Q4" s="1">
        <f>'[1]Pc, Summer, S1'!Q4*Main!$B$8+_xlfn.IFNA(VLOOKUP($A4,'EV Distribution'!$A$2:$B$7,2,FALSE),0)*'EV Scenarios'!Q$2</f>
        <v>46.742191668737576</v>
      </c>
      <c r="R4" s="1">
        <f>'[1]Pc, Summer, S1'!R4*Main!$B$8+_xlfn.IFNA(VLOOKUP($A4,'EV Distribution'!$A$2:$B$7,2,FALSE),0)*'EV Scenarios'!R$2</f>
        <v>43.54277186503635</v>
      </c>
      <c r="S4" s="1">
        <f>'[1]Pc, Summer, S1'!S4*Main!$B$8+_xlfn.IFNA(VLOOKUP($A4,'EV Distribution'!$A$2:$B$7,2,FALSE),0)*'EV Scenarios'!S$2</f>
        <v>43.54277186503635</v>
      </c>
      <c r="T4" s="1">
        <f>'[1]Pc, Summer, S1'!T4*Main!$B$8+_xlfn.IFNA(VLOOKUP($A4,'EV Distribution'!$A$2:$B$7,2,FALSE),0)*'EV Scenarios'!T$2</f>
        <v>43.54277186503635</v>
      </c>
      <c r="U4" s="1">
        <f>'[1]Pc, Summer, S1'!U4*Main!$B$8+_xlfn.IFNA(VLOOKUP($A4,'EV Distribution'!$A$2:$B$7,2,FALSE),0)*'EV Scenarios'!U$2</f>
        <v>43.54277186503635</v>
      </c>
      <c r="V4" s="1">
        <f>'[1]Pc, Summer, S1'!V4*Main!$B$8+_xlfn.IFNA(VLOOKUP($A4,'EV Distribution'!$A$2:$B$7,2,FALSE),0)*'EV Scenarios'!V$2</f>
        <v>43.54277186503635</v>
      </c>
      <c r="W4" s="1">
        <f>'[1]Pc, Summer, S1'!W4*Main!$B$8+_xlfn.IFNA(VLOOKUP($A4,'EV Distribution'!$A$2:$B$7,2,FALSE),0)*'EV Scenarios'!W$2</f>
        <v>43.54277186503635</v>
      </c>
      <c r="X4" s="1">
        <f>'[1]Pc, Summer, S1'!X4*Main!$B$8+_xlfn.IFNA(VLOOKUP($A4,'EV Distribution'!$A$2:$B$7,2,FALSE),0)*'EV Scenarios'!X$2</f>
        <v>41.977847028687819</v>
      </c>
      <c r="Y4" s="1">
        <f>'[1]Pc, Summer, S1'!Y4*Main!$B$8+_xlfn.IFNA(VLOOKUP($A4,'EV Distribution'!$A$2:$B$7,2,FALSE),0)*'EV Scenarios'!Y$2</f>
        <v>39.276893720398689</v>
      </c>
      <c r="Z4" s="1"/>
    </row>
    <row r="5" spans="1:26" x14ac:dyDescent="0.3">
      <c r="A5">
        <v>4</v>
      </c>
      <c r="B5" s="1">
        <f>'[1]Pc, Summer, S1'!B5*Main!$B$8+_xlfn.IFNA(VLOOKUP($A5,'EV Distribution'!$A$2:$B$7,2,FALSE),0)*'EV Scenarios'!B$2</f>
        <v>50.818625190004916</v>
      </c>
      <c r="C5" s="1">
        <f>'[1]Pc, Summer, S1'!C5*Main!$B$8+_xlfn.IFNA(VLOOKUP($A5,'EV Distribution'!$A$2:$B$7,2,FALSE),0)*'EV Scenarios'!C$2</f>
        <v>44.735751358189162</v>
      </c>
      <c r="D5" s="1">
        <f>'[1]Pc, Summer, S1'!D5*Main!$B$8+_xlfn.IFNA(VLOOKUP($A5,'EV Distribution'!$A$2:$B$7,2,FALSE),0)*'EV Scenarios'!D$2</f>
        <v>42.30244963896255</v>
      </c>
      <c r="E5" s="1">
        <f>'[1]Pc, Summer, S1'!E5*Main!$B$8+_xlfn.IFNA(VLOOKUP($A5,'EV Distribution'!$A$2:$B$7,2,FALSE),0)*'EV Scenarios'!E$2</f>
        <v>40.960778656718105</v>
      </c>
      <c r="F5" s="1">
        <f>'[1]Pc, Summer, S1'!F5*Main!$B$8+_xlfn.IFNA(VLOOKUP($A5,'EV Distribution'!$A$2:$B$7,2,FALSE),0)*'EV Scenarios'!F$2</f>
        <v>43.422259520720914</v>
      </c>
      <c r="G5" s="1">
        <f>'[1]Pc, Summer, S1'!G5*Main!$B$8+_xlfn.IFNA(VLOOKUP($A5,'EV Distribution'!$A$2:$B$7,2,FALSE),0)*'EV Scenarios'!G$2</f>
        <v>39.77199945262371</v>
      </c>
      <c r="H5" s="1">
        <f>'[1]Pc, Summer, S1'!H5*Main!$B$8+_xlfn.IFNA(VLOOKUP($A5,'EV Distribution'!$A$2:$B$7,2,FALSE),0)*'EV Scenarios'!H$2</f>
        <v>46.645298562360765</v>
      </c>
      <c r="I5" s="1">
        <f>'[1]Pc, Summer, S1'!I5*Main!$B$8+_xlfn.IFNA(VLOOKUP($A5,'EV Distribution'!$A$2:$B$7,2,FALSE),0)*'EV Scenarios'!I$2</f>
        <v>54.140399643234474</v>
      </c>
      <c r="J5" s="1">
        <f>'[1]Pc, Summer, S1'!J5*Main!$B$8+_xlfn.IFNA(VLOOKUP($A5,'EV Distribution'!$A$2:$B$7,2,FALSE),0)*'EV Scenarios'!J$2</f>
        <v>60.992814882812326</v>
      </c>
      <c r="K5" s="1">
        <f>'[1]Pc, Summer, S1'!K5*Main!$B$8+_xlfn.IFNA(VLOOKUP($A5,'EV Distribution'!$A$2:$B$7,2,FALSE),0)*'EV Scenarios'!K$2</f>
        <v>65.461525629794238</v>
      </c>
      <c r="L5" s="1">
        <f>'[1]Pc, Summer, S1'!L5*Main!$B$8+_xlfn.IFNA(VLOOKUP($A5,'EV Distribution'!$A$2:$B$7,2,FALSE),0)*'EV Scenarios'!L$2</f>
        <v>67.556436035731963</v>
      </c>
      <c r="M5" s="1">
        <f>'[1]Pc, Summer, S1'!M5*Main!$B$8+_xlfn.IFNA(VLOOKUP($A5,'EV Distribution'!$A$2:$B$7,2,FALSE),0)*'EV Scenarios'!M$2</f>
        <v>68.625615727982975</v>
      </c>
      <c r="N5" s="1">
        <f>'[1]Pc, Summer, S1'!N5*Main!$B$8+_xlfn.IFNA(VLOOKUP($A5,'EV Distribution'!$A$2:$B$7,2,FALSE),0)*'EV Scenarios'!N$2</f>
        <v>69.973090920166143</v>
      </c>
      <c r="O5" s="1">
        <f>'[1]Pc, Summer, S1'!O5*Main!$B$8+_xlfn.IFNA(VLOOKUP($A5,'EV Distribution'!$A$2:$B$7,2,FALSE),0)*'EV Scenarios'!O$2</f>
        <v>70.546196187457227</v>
      </c>
      <c r="P5" s="1">
        <f>'[1]Pc, Summer, S1'!P5*Main!$B$8+_xlfn.IFNA(VLOOKUP($A5,'EV Distribution'!$A$2:$B$7,2,FALSE),0)*'EV Scenarios'!P$2</f>
        <v>70.792440428111803</v>
      </c>
      <c r="Q5" s="1">
        <f>'[1]Pc, Summer, S1'!Q5*Main!$B$8+_xlfn.IFNA(VLOOKUP($A5,'EV Distribution'!$A$2:$B$7,2,FALSE),0)*'EV Scenarios'!Q$2</f>
        <v>68.123621792567477</v>
      </c>
      <c r="R5" s="1">
        <f>'[1]Pc, Summer, S1'!R5*Main!$B$8+_xlfn.IFNA(VLOOKUP($A5,'EV Distribution'!$A$2:$B$7,2,FALSE),0)*'EV Scenarios'!R$2</f>
        <v>68.157719054311343</v>
      </c>
      <c r="S5" s="1">
        <f>'[1]Pc, Summer, S1'!S5*Main!$B$8+_xlfn.IFNA(VLOOKUP($A5,'EV Distribution'!$A$2:$B$7,2,FALSE),0)*'EV Scenarios'!S$2</f>
        <v>65.500432578632569</v>
      </c>
      <c r="T5" s="1">
        <f>'[1]Pc, Summer, S1'!T5*Main!$B$8+_xlfn.IFNA(VLOOKUP($A5,'EV Distribution'!$A$2:$B$7,2,FALSE),0)*'EV Scenarios'!T$2</f>
        <v>65.845067393207032</v>
      </c>
      <c r="U5" s="1">
        <f>'[1]Pc, Summer, S1'!U5*Main!$B$8+_xlfn.IFNA(VLOOKUP($A5,'EV Distribution'!$A$2:$B$7,2,FALSE),0)*'EV Scenarios'!U$2</f>
        <v>66.386427012369438</v>
      </c>
      <c r="V5" s="1">
        <f>'[1]Pc, Summer, S1'!V5*Main!$B$8+_xlfn.IFNA(VLOOKUP($A5,'EV Distribution'!$A$2:$B$7,2,FALSE),0)*'EV Scenarios'!V$2</f>
        <v>65.840716770628191</v>
      </c>
      <c r="W5" s="1">
        <f>'[1]Pc, Summer, S1'!W5*Main!$B$8+_xlfn.IFNA(VLOOKUP($A5,'EV Distribution'!$A$2:$B$7,2,FALSE),0)*'EV Scenarios'!W$2</f>
        <v>68.200976932491699</v>
      </c>
      <c r="X5" s="1">
        <f>'[1]Pc, Summer, S1'!X5*Main!$B$8+_xlfn.IFNA(VLOOKUP($A5,'EV Distribution'!$A$2:$B$7,2,FALSE),0)*'EV Scenarios'!X$2</f>
        <v>66.633312691491312</v>
      </c>
      <c r="Y5" s="1">
        <f>'[1]Pc, Summer, S1'!Y5*Main!$B$8+_xlfn.IFNA(VLOOKUP($A5,'EV Distribution'!$A$2:$B$7,2,FALSE),0)*'EV Scenarios'!Y$2</f>
        <v>59.55235074897525</v>
      </c>
      <c r="Z5" s="1"/>
    </row>
    <row r="6" spans="1:26" x14ac:dyDescent="0.3">
      <c r="A6">
        <v>5</v>
      </c>
      <c r="B6" s="1">
        <f>'[1]Pc, Summer, S1'!B6*Main!$B$8+_xlfn.IFNA(VLOOKUP($A6,'EV Distribution'!$A$2:$B$7,2,FALSE),0)*'EV Scenarios'!B$2</f>
        <v>-10.777074660046473</v>
      </c>
      <c r="C6" s="1">
        <f>'[1]Pc, Summer, S1'!C6*Main!$B$8+_xlfn.IFNA(VLOOKUP($A6,'EV Distribution'!$A$2:$B$7,2,FALSE),0)*'EV Scenarios'!C$2</f>
        <v>-8.4653150104861457</v>
      </c>
      <c r="D6" s="1">
        <f>'[1]Pc, Summer, S1'!D6*Main!$B$8+_xlfn.IFNA(VLOOKUP($A6,'EV Distribution'!$A$2:$B$7,2,FALSE),0)*'EV Scenarios'!D$2</f>
        <v>-3.8742670287318255</v>
      </c>
      <c r="E6" s="1">
        <f>'[1]Pc, Summer, S1'!E6*Main!$B$8+_xlfn.IFNA(VLOOKUP($A6,'EV Distribution'!$A$2:$B$7,2,FALSE),0)*'EV Scenarios'!E$2</f>
        <v>-3.8192834768771817</v>
      </c>
      <c r="F6" s="1">
        <f>'[1]Pc, Summer, S1'!F6*Main!$B$8+_xlfn.IFNA(VLOOKUP($A6,'EV Distribution'!$A$2:$B$7,2,FALSE),0)*'EV Scenarios'!F$2</f>
        <v>-3.8055649571255019</v>
      </c>
      <c r="G6" s="1">
        <f>'[1]Pc, Summer, S1'!G6*Main!$B$8+_xlfn.IFNA(VLOOKUP($A6,'EV Distribution'!$A$2:$B$7,2,FALSE),0)*'EV Scenarios'!G$2</f>
        <v>-4.0965816339273324</v>
      </c>
      <c r="H6" s="1">
        <f>'[1]Pc, Summer, S1'!H6*Main!$B$8+_xlfn.IFNA(VLOOKUP($A6,'EV Distribution'!$A$2:$B$7,2,FALSE),0)*'EV Scenarios'!H$2</f>
        <v>-1.4041420058245624</v>
      </c>
      <c r="I6" s="1">
        <f>'[1]Pc, Summer, S1'!I6*Main!$B$8+_xlfn.IFNA(VLOOKUP($A6,'EV Distribution'!$A$2:$B$7,2,FALSE),0)*'EV Scenarios'!I$2</f>
        <v>-2.2875844318739533</v>
      </c>
      <c r="J6" s="1">
        <f>'[1]Pc, Summer, S1'!J6*Main!$B$8+_xlfn.IFNA(VLOOKUP($A6,'EV Distribution'!$A$2:$B$7,2,FALSE),0)*'EV Scenarios'!J$2</f>
        <v>0.19910179777079851</v>
      </c>
      <c r="K6" s="1">
        <f>'[1]Pc, Summer, S1'!K6*Main!$B$8+_xlfn.IFNA(VLOOKUP($A6,'EV Distribution'!$A$2:$B$7,2,FALSE),0)*'EV Scenarios'!K$2</f>
        <v>2.4882501953821072</v>
      </c>
      <c r="L6" s="1">
        <f>'[1]Pc, Summer, S1'!L6*Main!$B$8+_xlfn.IFNA(VLOOKUP($A6,'EV Distribution'!$A$2:$B$7,2,FALSE),0)*'EV Scenarios'!L$2</f>
        <v>2.8962509876122455</v>
      </c>
      <c r="M6" s="1">
        <f>'[1]Pc, Summer, S1'!M6*Main!$B$8+_xlfn.IFNA(VLOOKUP($A6,'EV Distribution'!$A$2:$B$7,2,FALSE),0)*'EV Scenarios'!M$2</f>
        <v>4.0091224525267091</v>
      </c>
      <c r="N6" s="1">
        <f>'[1]Pc, Summer, S1'!N6*Main!$B$8+_xlfn.IFNA(VLOOKUP($A6,'EV Distribution'!$A$2:$B$7,2,FALSE),0)*'EV Scenarios'!N$2</f>
        <v>5.7985484772733642</v>
      </c>
      <c r="O6" s="1">
        <f>'[1]Pc, Summer, S1'!O6*Main!$B$8+_xlfn.IFNA(VLOOKUP($A6,'EV Distribution'!$A$2:$B$7,2,FALSE),0)*'EV Scenarios'!O$2</f>
        <v>6.2261231391627803</v>
      </c>
      <c r="P6" s="1">
        <f>'[1]Pc, Summer, S1'!P6*Main!$B$8+_xlfn.IFNA(VLOOKUP($A6,'EV Distribution'!$A$2:$B$7,2,FALSE),0)*'EV Scenarios'!P$2</f>
        <v>5.5010419799002923</v>
      </c>
      <c r="Q6" s="1">
        <f>'[1]Pc, Summer, S1'!Q6*Main!$B$8+_xlfn.IFNA(VLOOKUP($A6,'EV Distribution'!$A$2:$B$7,2,FALSE),0)*'EV Scenarios'!Q$2</f>
        <v>3.4095129082246327</v>
      </c>
      <c r="R6" s="1">
        <f>'[1]Pc, Summer, S1'!R6*Main!$B$8+_xlfn.IFNA(VLOOKUP($A6,'EV Distribution'!$A$2:$B$7,2,FALSE),0)*'EV Scenarios'!R$2</f>
        <v>3.7095916356477572</v>
      </c>
      <c r="S6" s="1">
        <f>'[1]Pc, Summer, S1'!S6*Main!$B$8+_xlfn.IFNA(VLOOKUP($A6,'EV Distribution'!$A$2:$B$7,2,FALSE),0)*'EV Scenarios'!S$2</f>
        <v>3.7116411040625712</v>
      </c>
      <c r="T6" s="1">
        <f>'[1]Pc, Summer, S1'!T6*Main!$B$8+_xlfn.IFNA(VLOOKUP($A6,'EV Distribution'!$A$2:$B$7,2,FALSE),0)*'EV Scenarios'!T$2</f>
        <v>4.0466104278636923</v>
      </c>
      <c r="U6" s="1">
        <f>'[1]Pc, Summer, S1'!U6*Main!$B$8+_xlfn.IFNA(VLOOKUP($A6,'EV Distribution'!$A$2:$B$7,2,FALSE),0)*'EV Scenarios'!U$2</f>
        <v>3.7719724073422372</v>
      </c>
      <c r="V6" s="1">
        <f>'[1]Pc, Summer, S1'!V6*Main!$B$8+_xlfn.IFNA(VLOOKUP($A6,'EV Distribution'!$A$2:$B$7,2,FALSE),0)*'EV Scenarios'!V$2</f>
        <v>3.3144094744718426</v>
      </c>
      <c r="W6" s="1">
        <f>'[1]Pc, Summer, S1'!W6*Main!$B$8+_xlfn.IFNA(VLOOKUP($A6,'EV Distribution'!$A$2:$B$7,2,FALSE),0)*'EV Scenarios'!W$2</f>
        <v>4.8970214478606469</v>
      </c>
      <c r="X6" s="1">
        <f>'[1]Pc, Summer, S1'!X6*Main!$B$8+_xlfn.IFNA(VLOOKUP($A6,'EV Distribution'!$A$2:$B$7,2,FALSE),0)*'EV Scenarios'!X$2</f>
        <v>11.130088374262179</v>
      </c>
      <c r="Y6" s="1">
        <f>'[1]Pc, Summer, S1'!Y6*Main!$B$8+_xlfn.IFNA(VLOOKUP($A6,'EV Distribution'!$A$2:$B$7,2,FALSE),0)*'EV Scenarios'!Y$2</f>
        <v>6.1938413730320603</v>
      </c>
      <c r="Z6" s="1"/>
    </row>
    <row r="7" spans="1:26" x14ac:dyDescent="0.3">
      <c r="A7">
        <v>8</v>
      </c>
      <c r="B7" s="1">
        <f>'[1]Pc, Summer, S1'!B7*Main!$B$8+_xlfn.IFNA(VLOOKUP($A7,'EV Distribution'!$A$2:$B$7,2,FALSE),0)*'EV Scenarios'!B$2</f>
        <v>0</v>
      </c>
      <c r="C7" s="1">
        <f>'[1]Pc, Summer, S1'!C7*Main!$B$8+_xlfn.IFNA(VLOOKUP($A7,'EV Distribution'!$A$2:$B$7,2,FALSE),0)*'EV Scenarios'!C$2</f>
        <v>0</v>
      </c>
      <c r="D7" s="1">
        <f>'[1]Pc, Summer, S1'!D7*Main!$B$8+_xlfn.IFNA(VLOOKUP($A7,'EV Distribution'!$A$2:$B$7,2,FALSE),0)*'EV Scenarios'!D$2</f>
        <v>0</v>
      </c>
      <c r="E7" s="1">
        <f>'[1]Pc, Summer, S1'!E7*Main!$B$8+_xlfn.IFNA(VLOOKUP($A7,'EV Distribution'!$A$2:$B$7,2,FALSE),0)*'EV Scenarios'!E$2</f>
        <v>0</v>
      </c>
      <c r="F7" s="1">
        <f>'[1]Pc, Summer, S1'!F7*Main!$B$8+_xlfn.IFNA(VLOOKUP($A7,'EV Distribution'!$A$2:$B$7,2,FALSE),0)*'EV Scenarios'!F$2</f>
        <v>0</v>
      </c>
      <c r="G7" s="1">
        <f>'[1]Pc, Summer, S1'!G7*Main!$B$8+_xlfn.IFNA(VLOOKUP($A7,'EV Distribution'!$A$2:$B$7,2,FALSE),0)*'EV Scenarios'!G$2</f>
        <v>0</v>
      </c>
      <c r="H7" s="1">
        <f>'[1]Pc, Summer, S1'!H7*Main!$B$8+_xlfn.IFNA(VLOOKUP($A7,'EV Distribution'!$A$2:$B$7,2,FALSE),0)*'EV Scenarios'!H$2</f>
        <v>0</v>
      </c>
      <c r="I7" s="1">
        <f>'[1]Pc, Summer, S1'!I7*Main!$B$8+_xlfn.IFNA(VLOOKUP($A7,'EV Distribution'!$A$2:$B$7,2,FALSE),0)*'EV Scenarios'!I$2</f>
        <v>0</v>
      </c>
      <c r="J7" s="1">
        <f>'[1]Pc, Summer, S1'!J7*Main!$B$8+_xlfn.IFNA(VLOOKUP($A7,'EV Distribution'!$A$2:$B$7,2,FALSE),0)*'EV Scenarios'!J$2</f>
        <v>0</v>
      </c>
      <c r="K7" s="1">
        <f>'[1]Pc, Summer, S1'!K7*Main!$B$8+_xlfn.IFNA(VLOOKUP($A7,'EV Distribution'!$A$2:$B$7,2,FALSE),0)*'EV Scenarios'!K$2</f>
        <v>0</v>
      </c>
      <c r="L7" s="1">
        <f>'[1]Pc, Summer, S1'!L7*Main!$B$8+_xlfn.IFNA(VLOOKUP($A7,'EV Distribution'!$A$2:$B$7,2,FALSE),0)*'EV Scenarios'!L$2</f>
        <v>0</v>
      </c>
      <c r="M7" s="1">
        <f>'[1]Pc, Summer, S1'!M7*Main!$B$8+_xlfn.IFNA(VLOOKUP($A7,'EV Distribution'!$A$2:$B$7,2,FALSE),0)*'EV Scenarios'!M$2</f>
        <v>0</v>
      </c>
      <c r="N7" s="1">
        <f>'[1]Pc, Summer, S1'!N7*Main!$B$8+_xlfn.IFNA(VLOOKUP($A7,'EV Distribution'!$A$2:$B$7,2,FALSE),0)*'EV Scenarios'!N$2</f>
        <v>0</v>
      </c>
      <c r="O7" s="1">
        <f>'[1]Pc, Summer, S1'!O7*Main!$B$8+_xlfn.IFNA(VLOOKUP($A7,'EV Distribution'!$A$2:$B$7,2,FALSE),0)*'EV Scenarios'!O$2</f>
        <v>0</v>
      </c>
      <c r="P7" s="1">
        <f>'[1]Pc, Summer, S1'!P7*Main!$B$8+_xlfn.IFNA(VLOOKUP($A7,'EV Distribution'!$A$2:$B$7,2,FALSE),0)*'EV Scenarios'!P$2</f>
        <v>0</v>
      </c>
      <c r="Q7" s="1">
        <f>'[1]Pc, Summer, S1'!Q7*Main!$B$8+_xlfn.IFNA(VLOOKUP($A7,'EV Distribution'!$A$2:$B$7,2,FALSE),0)*'EV Scenarios'!Q$2</f>
        <v>0</v>
      </c>
      <c r="R7" s="1">
        <f>'[1]Pc, Summer, S1'!R7*Main!$B$8+_xlfn.IFNA(VLOOKUP($A7,'EV Distribution'!$A$2:$B$7,2,FALSE),0)*'EV Scenarios'!R$2</f>
        <v>0</v>
      </c>
      <c r="S7" s="1">
        <f>'[1]Pc, Summer, S1'!S7*Main!$B$8+_xlfn.IFNA(VLOOKUP($A7,'EV Distribution'!$A$2:$B$7,2,FALSE),0)*'EV Scenarios'!S$2</f>
        <v>0</v>
      </c>
      <c r="T7" s="1">
        <f>'[1]Pc, Summer, S1'!T7*Main!$B$8+_xlfn.IFNA(VLOOKUP($A7,'EV Distribution'!$A$2:$B$7,2,FALSE),0)*'EV Scenarios'!T$2</f>
        <v>0</v>
      </c>
      <c r="U7" s="1">
        <f>'[1]Pc, Summer, S1'!U7*Main!$B$8+_xlfn.IFNA(VLOOKUP($A7,'EV Distribution'!$A$2:$B$7,2,FALSE),0)*'EV Scenarios'!U$2</f>
        <v>0</v>
      </c>
      <c r="V7" s="1">
        <f>'[1]Pc, Summer, S1'!V7*Main!$B$8+_xlfn.IFNA(VLOOKUP($A7,'EV Distribution'!$A$2:$B$7,2,FALSE),0)*'EV Scenarios'!V$2</f>
        <v>0</v>
      </c>
      <c r="W7" s="1">
        <f>'[1]Pc, Summer, S1'!W7*Main!$B$8+_xlfn.IFNA(VLOOKUP($A7,'EV Distribution'!$A$2:$B$7,2,FALSE),0)*'EV Scenarios'!W$2</f>
        <v>0</v>
      </c>
      <c r="X7" s="1">
        <f>'[1]Pc, Summer, S1'!X7*Main!$B$8+_xlfn.IFNA(VLOOKUP($A7,'EV Distribution'!$A$2:$B$7,2,FALSE),0)*'EV Scenarios'!X$2</f>
        <v>0</v>
      </c>
      <c r="Y7" s="1">
        <f>'[1]Pc, Summer, S1'!Y7*Main!$B$8+_xlfn.IFNA(VLOOKUP($A7,'EV Distribution'!$A$2:$B$7,2,FALSE),0)*'EV Scenarios'!Y$2</f>
        <v>0</v>
      </c>
      <c r="Z7" s="1"/>
    </row>
    <row r="8" spans="1:26" x14ac:dyDescent="0.3">
      <c r="A8">
        <v>9</v>
      </c>
      <c r="B8" s="1">
        <f>'[1]Pc, Summer, S1'!B8*Main!$B$8+_xlfn.IFNA(VLOOKUP($A8,'EV Distribution'!$A$2:$B$7,2,FALSE),0)*'EV Scenarios'!B$2</f>
        <v>19.611798473293998</v>
      </c>
      <c r="C8" s="1">
        <f>'[1]Pc, Summer, S1'!C8*Main!$B$8+_xlfn.IFNA(VLOOKUP($A8,'EV Distribution'!$A$2:$B$7,2,FALSE),0)*'EV Scenarios'!C$2</f>
        <v>12.165574926611415</v>
      </c>
      <c r="D8" s="1">
        <f>'[1]Pc, Summer, S1'!D8*Main!$B$8+_xlfn.IFNA(VLOOKUP($A8,'EV Distribution'!$A$2:$B$7,2,FALSE),0)*'EV Scenarios'!D$2</f>
        <v>17.453976285836134</v>
      </c>
      <c r="E8" s="1">
        <f>'[1]Pc, Summer, S1'!E8*Main!$B$8+_xlfn.IFNA(VLOOKUP($A8,'EV Distribution'!$A$2:$B$7,2,FALSE),0)*'EV Scenarios'!E$2</f>
        <v>16.150232039760148</v>
      </c>
      <c r="F8" s="1">
        <f>'[1]Pc, Summer, S1'!F8*Main!$B$8+_xlfn.IFNA(VLOOKUP($A8,'EV Distribution'!$A$2:$B$7,2,FALSE),0)*'EV Scenarios'!F$2</f>
        <v>18.526422607414215</v>
      </c>
      <c r="G8" s="1">
        <f>'[1]Pc, Summer, S1'!G8*Main!$B$8+_xlfn.IFNA(VLOOKUP($A8,'EV Distribution'!$A$2:$B$7,2,FALSE),0)*'EV Scenarios'!G$2</f>
        <v>6.3179134768989123</v>
      </c>
      <c r="H8" s="1">
        <f>'[1]Pc, Summer, S1'!H8*Main!$B$8+_xlfn.IFNA(VLOOKUP($A8,'EV Distribution'!$A$2:$B$7,2,FALSE),0)*'EV Scenarios'!H$2</f>
        <v>-14.981863477989682</v>
      </c>
      <c r="I8" s="1">
        <f>'[1]Pc, Summer, S1'!I8*Main!$B$8+_xlfn.IFNA(VLOOKUP($A8,'EV Distribution'!$A$2:$B$7,2,FALSE),0)*'EV Scenarios'!I$2</f>
        <v>1.0873278780772848</v>
      </c>
      <c r="J8" s="1">
        <f>'[1]Pc, Summer, S1'!J8*Main!$B$8+_xlfn.IFNA(VLOOKUP($A8,'EV Distribution'!$A$2:$B$7,2,FALSE),0)*'EV Scenarios'!J$2</f>
        <v>8.3695180712834922</v>
      </c>
      <c r="K8" s="1">
        <f>'[1]Pc, Summer, S1'!K8*Main!$B$8+_xlfn.IFNA(VLOOKUP($A8,'EV Distribution'!$A$2:$B$7,2,FALSE),0)*'EV Scenarios'!K$2</f>
        <v>20.374082266509994</v>
      </c>
      <c r="L8" s="1">
        <f>'[1]Pc, Summer, S1'!L8*Main!$B$8+_xlfn.IFNA(VLOOKUP($A8,'EV Distribution'!$A$2:$B$7,2,FALSE),0)*'EV Scenarios'!L$2</f>
        <v>19.831508857388776</v>
      </c>
      <c r="M8" s="1">
        <f>'[1]Pc, Summer, S1'!M8*Main!$B$8+_xlfn.IFNA(VLOOKUP($A8,'EV Distribution'!$A$2:$B$7,2,FALSE),0)*'EV Scenarios'!M$2</f>
        <v>10.982419415400196</v>
      </c>
      <c r="N8" s="1">
        <f>'[1]Pc, Summer, S1'!N8*Main!$B$8+_xlfn.IFNA(VLOOKUP($A8,'EV Distribution'!$A$2:$B$7,2,FALSE),0)*'EV Scenarios'!N$2</f>
        <v>9.0878767177426241</v>
      </c>
      <c r="O8" s="1">
        <f>'[1]Pc, Summer, S1'!O8*Main!$B$8+_xlfn.IFNA(VLOOKUP($A8,'EV Distribution'!$A$2:$B$7,2,FALSE),0)*'EV Scenarios'!O$2</f>
        <v>11.067117609932563</v>
      </c>
      <c r="P8" s="1">
        <f>'[1]Pc, Summer, S1'!P8*Main!$B$8+_xlfn.IFNA(VLOOKUP($A8,'EV Distribution'!$A$2:$B$7,2,FALSE),0)*'EV Scenarios'!P$2</f>
        <v>9.6899639420072798</v>
      </c>
      <c r="Q8" s="1">
        <f>'[1]Pc, Summer, S1'!Q8*Main!$B$8+_xlfn.IFNA(VLOOKUP($A8,'EV Distribution'!$A$2:$B$7,2,FALSE),0)*'EV Scenarios'!Q$2</f>
        <v>11.522709668038541</v>
      </c>
      <c r="R8" s="1">
        <f>'[1]Pc, Summer, S1'!R8*Main!$B$8+_xlfn.IFNA(VLOOKUP($A8,'EV Distribution'!$A$2:$B$7,2,FALSE),0)*'EV Scenarios'!R$2</f>
        <v>16.07157659288065</v>
      </c>
      <c r="S8" s="1">
        <f>'[1]Pc, Summer, S1'!S8*Main!$B$8+_xlfn.IFNA(VLOOKUP($A8,'EV Distribution'!$A$2:$B$7,2,FALSE),0)*'EV Scenarios'!S$2</f>
        <v>16.644513179604672</v>
      </c>
      <c r="T8" s="1">
        <f>'[1]Pc, Summer, S1'!T8*Main!$B$8+_xlfn.IFNA(VLOOKUP($A8,'EV Distribution'!$A$2:$B$7,2,FALSE),0)*'EV Scenarios'!T$2</f>
        <v>17.197200174654526</v>
      </c>
      <c r="U8" s="1">
        <f>'[1]Pc, Summer, S1'!U8*Main!$B$8+_xlfn.IFNA(VLOOKUP($A8,'EV Distribution'!$A$2:$B$7,2,FALSE),0)*'EV Scenarios'!U$2</f>
        <v>16.856019650127827</v>
      </c>
      <c r="V8" s="1">
        <f>'[1]Pc, Summer, S1'!V8*Main!$B$8+_xlfn.IFNA(VLOOKUP($A8,'EV Distribution'!$A$2:$B$7,2,FALSE),0)*'EV Scenarios'!V$2</f>
        <v>10.809250965570063</v>
      </c>
      <c r="W8" s="1">
        <f>'[1]Pc, Summer, S1'!W8*Main!$B$8+_xlfn.IFNA(VLOOKUP($A8,'EV Distribution'!$A$2:$B$7,2,FALSE),0)*'EV Scenarios'!W$2</f>
        <v>12.231821171274332</v>
      </c>
      <c r="X8" s="1">
        <f>'[1]Pc, Summer, S1'!X8*Main!$B$8+_xlfn.IFNA(VLOOKUP($A8,'EV Distribution'!$A$2:$B$7,2,FALSE),0)*'EV Scenarios'!X$2</f>
        <v>12.388073882310216</v>
      </c>
      <c r="Y8" s="1">
        <f>'[1]Pc, Summer, S1'!Y8*Main!$B$8+_xlfn.IFNA(VLOOKUP($A8,'EV Distribution'!$A$2:$B$7,2,FALSE),0)*'EV Scenarios'!Y$2</f>
        <v>12.58126784639275</v>
      </c>
      <c r="Z8" s="1"/>
    </row>
    <row r="9" spans="1:26" x14ac:dyDescent="0.3">
      <c r="A9">
        <v>10</v>
      </c>
      <c r="B9" s="1">
        <f>'[1]Pc, Summer, S1'!B9*Main!$B$8+_xlfn.IFNA(VLOOKUP($A9,'EV Distribution'!$A$2:$B$7,2,FALSE),0)*'EV Scenarios'!B$2</f>
        <v>35.902016319817129</v>
      </c>
      <c r="C9" s="1">
        <f>'[1]Pc, Summer, S1'!C9*Main!$B$8+_xlfn.IFNA(VLOOKUP($A9,'EV Distribution'!$A$2:$B$7,2,FALSE),0)*'EV Scenarios'!C$2</f>
        <v>31.301838814803812</v>
      </c>
      <c r="D9" s="1">
        <f>'[1]Pc, Summer, S1'!D9*Main!$B$8+_xlfn.IFNA(VLOOKUP($A9,'EV Distribution'!$A$2:$B$7,2,FALSE),0)*'EV Scenarios'!D$2</f>
        <v>30.386782455763992</v>
      </c>
      <c r="E9" s="1">
        <f>'[1]Pc, Summer, S1'!E9*Main!$B$8+_xlfn.IFNA(VLOOKUP($A9,'EV Distribution'!$A$2:$B$7,2,FALSE),0)*'EV Scenarios'!E$2</f>
        <v>27.717162974356025</v>
      </c>
      <c r="F9" s="1">
        <f>'[1]Pc, Summer, S1'!F9*Main!$B$8+_xlfn.IFNA(VLOOKUP($A9,'EV Distribution'!$A$2:$B$7,2,FALSE),0)*'EV Scenarios'!F$2</f>
        <v>27.633367962538852</v>
      </c>
      <c r="G9" s="1">
        <f>'[1]Pc, Summer, S1'!G9*Main!$B$8+_xlfn.IFNA(VLOOKUP($A9,'EV Distribution'!$A$2:$B$7,2,FALSE),0)*'EV Scenarios'!G$2</f>
        <v>27.52991578717856</v>
      </c>
      <c r="H9" s="1">
        <f>'[1]Pc, Summer, S1'!H9*Main!$B$8+_xlfn.IFNA(VLOOKUP($A9,'EV Distribution'!$A$2:$B$7,2,FALSE),0)*'EV Scenarios'!H$2</f>
        <v>32.360424096017823</v>
      </c>
      <c r="I9" s="1">
        <f>'[1]Pc, Summer, S1'!I9*Main!$B$8+_xlfn.IFNA(VLOOKUP($A9,'EV Distribution'!$A$2:$B$7,2,FALSE),0)*'EV Scenarios'!I$2</f>
        <v>37.769645100585322</v>
      </c>
      <c r="J9" s="1">
        <f>'[1]Pc, Summer, S1'!J9*Main!$B$8+_xlfn.IFNA(VLOOKUP($A9,'EV Distribution'!$A$2:$B$7,2,FALSE),0)*'EV Scenarios'!J$2</f>
        <v>44.012010695800868</v>
      </c>
      <c r="K9" s="1">
        <f>'[1]Pc, Summer, S1'!K9*Main!$B$8+_xlfn.IFNA(VLOOKUP($A9,'EV Distribution'!$A$2:$B$7,2,FALSE),0)*'EV Scenarios'!K$2</f>
        <v>45.25920417643043</v>
      </c>
      <c r="L9" s="1">
        <f>'[1]Pc, Summer, S1'!L9*Main!$B$8+_xlfn.IFNA(VLOOKUP($A9,'EV Distribution'!$A$2:$B$7,2,FALSE),0)*'EV Scenarios'!L$2</f>
        <v>44.944541766309051</v>
      </c>
      <c r="M9" s="1">
        <f>'[1]Pc, Summer, S1'!M9*Main!$B$8+_xlfn.IFNA(VLOOKUP($A9,'EV Distribution'!$A$2:$B$7,2,FALSE),0)*'EV Scenarios'!M$2</f>
        <v>46.843075355408224</v>
      </c>
      <c r="N9" s="1">
        <f>'[1]Pc, Summer, S1'!N9*Main!$B$8+_xlfn.IFNA(VLOOKUP($A9,'EV Distribution'!$A$2:$B$7,2,FALSE),0)*'EV Scenarios'!N$2</f>
        <v>45.143334823802981</v>
      </c>
      <c r="O9" s="1">
        <f>'[1]Pc, Summer, S1'!O9*Main!$B$8+_xlfn.IFNA(VLOOKUP($A9,'EV Distribution'!$A$2:$B$7,2,FALSE),0)*'EV Scenarios'!O$2</f>
        <v>44.484727857467561</v>
      </c>
      <c r="P9" s="1">
        <f>'[1]Pc, Summer, S1'!P9*Main!$B$8+_xlfn.IFNA(VLOOKUP($A9,'EV Distribution'!$A$2:$B$7,2,FALSE),0)*'EV Scenarios'!P$2</f>
        <v>37.528525658440699</v>
      </c>
      <c r="Q9" s="1">
        <f>'[1]Pc, Summer, S1'!Q9*Main!$B$8+_xlfn.IFNA(VLOOKUP($A9,'EV Distribution'!$A$2:$B$7,2,FALSE),0)*'EV Scenarios'!Q$2</f>
        <v>38.766221774992559</v>
      </c>
      <c r="R9" s="1">
        <f>'[1]Pc, Summer, S1'!R9*Main!$B$8+_xlfn.IFNA(VLOOKUP($A9,'EV Distribution'!$A$2:$B$7,2,FALSE),0)*'EV Scenarios'!R$2</f>
        <v>45.015378408313602</v>
      </c>
      <c r="S9" s="1">
        <f>'[1]Pc, Summer, S1'!S9*Main!$B$8+_xlfn.IFNA(VLOOKUP($A9,'EV Distribution'!$A$2:$B$7,2,FALSE),0)*'EV Scenarios'!S$2</f>
        <v>47.827663723705442</v>
      </c>
      <c r="T9" s="1">
        <f>'[1]Pc, Summer, S1'!T9*Main!$B$8+_xlfn.IFNA(VLOOKUP($A9,'EV Distribution'!$A$2:$B$7,2,FALSE),0)*'EV Scenarios'!T$2</f>
        <v>37.800341368334344</v>
      </c>
      <c r="U9" s="1">
        <f>'[1]Pc, Summer, S1'!U9*Main!$B$8+_xlfn.IFNA(VLOOKUP($A9,'EV Distribution'!$A$2:$B$7,2,FALSE),0)*'EV Scenarios'!U$2</f>
        <v>39.967369414471172</v>
      </c>
      <c r="V9" s="1">
        <f>'[1]Pc, Summer, S1'!V9*Main!$B$8+_xlfn.IFNA(VLOOKUP($A9,'EV Distribution'!$A$2:$B$7,2,FALSE),0)*'EV Scenarios'!V$2</f>
        <v>37.111850351037859</v>
      </c>
      <c r="W9" s="1">
        <f>'[1]Pc, Summer, S1'!W9*Main!$B$8+_xlfn.IFNA(VLOOKUP($A9,'EV Distribution'!$A$2:$B$7,2,FALSE),0)*'EV Scenarios'!W$2</f>
        <v>39.186863968922445</v>
      </c>
      <c r="X9" s="1">
        <f>'[1]Pc, Summer, S1'!X9*Main!$B$8+_xlfn.IFNA(VLOOKUP($A9,'EV Distribution'!$A$2:$B$7,2,FALSE),0)*'EV Scenarios'!X$2</f>
        <v>40.759527222003371</v>
      </c>
      <c r="Y9" s="1">
        <f>'[1]Pc, Summer, S1'!Y9*Main!$B$8+_xlfn.IFNA(VLOOKUP($A9,'EV Distribution'!$A$2:$B$7,2,FALSE),0)*'EV Scenarios'!Y$2</f>
        <v>37.641969752857065</v>
      </c>
      <c r="Z9" s="1"/>
    </row>
    <row r="10" spans="1:26" x14ac:dyDescent="0.3">
      <c r="A10">
        <v>12</v>
      </c>
      <c r="B10" s="1">
        <f>'[1]Pc, Summer, S1'!B10*Main!$B$8+_xlfn.IFNA(VLOOKUP($A10,'EV Distribution'!$A$2:$B$7,2,FALSE),0)*'EV Scenarios'!B$2</f>
        <v>153.34744201357213</v>
      </c>
      <c r="C10" s="1">
        <f>'[1]Pc, Summer, S1'!C10*Main!$B$8+_xlfn.IFNA(VLOOKUP($A10,'EV Distribution'!$A$2:$B$7,2,FALSE),0)*'EV Scenarios'!C$2</f>
        <v>136.87020741514655</v>
      </c>
      <c r="D10" s="1">
        <f>'[1]Pc, Summer, S1'!D10*Main!$B$8+_xlfn.IFNA(VLOOKUP($A10,'EV Distribution'!$A$2:$B$7,2,FALSE),0)*'EV Scenarios'!D$2</f>
        <v>127.98094580258281</v>
      </c>
      <c r="E10" s="1">
        <f>'[1]Pc, Summer, S1'!E10*Main!$B$8+_xlfn.IFNA(VLOOKUP($A10,'EV Distribution'!$A$2:$B$7,2,FALSE),0)*'EV Scenarios'!E$2</f>
        <v>124.17777422885476</v>
      </c>
      <c r="F10" s="1">
        <f>'[1]Pc, Summer, S1'!F10*Main!$B$8+_xlfn.IFNA(VLOOKUP($A10,'EV Distribution'!$A$2:$B$7,2,FALSE),0)*'EV Scenarios'!F$2</f>
        <v>207.47878969000095</v>
      </c>
      <c r="G10" s="1">
        <f>'[1]Pc, Summer, S1'!G10*Main!$B$8+_xlfn.IFNA(VLOOKUP($A10,'EV Distribution'!$A$2:$B$7,2,FALSE),0)*'EV Scenarios'!G$2</f>
        <v>198.81571975973134</v>
      </c>
      <c r="H10" s="1">
        <f>'[1]Pc, Summer, S1'!H10*Main!$B$8+_xlfn.IFNA(VLOOKUP($A10,'EV Distribution'!$A$2:$B$7,2,FALSE),0)*'EV Scenarios'!H$2</f>
        <v>137.6993350537343</v>
      </c>
      <c r="I10" s="1">
        <f>'[1]Pc, Summer, S1'!I10*Main!$B$8+_xlfn.IFNA(VLOOKUP($A10,'EV Distribution'!$A$2:$B$7,2,FALSE),0)*'EV Scenarios'!I$2</f>
        <v>178.59478836874294</v>
      </c>
      <c r="J10" s="1">
        <f>'[1]Pc, Summer, S1'!J10*Main!$B$8+_xlfn.IFNA(VLOOKUP($A10,'EV Distribution'!$A$2:$B$7,2,FALSE),0)*'EV Scenarios'!J$2</f>
        <v>197.67976863126387</v>
      </c>
      <c r="K10" s="1">
        <f>'[1]Pc, Summer, S1'!K10*Main!$B$8+_xlfn.IFNA(VLOOKUP($A10,'EV Distribution'!$A$2:$B$7,2,FALSE),0)*'EV Scenarios'!K$2</f>
        <v>211.65674253427304</v>
      </c>
      <c r="L10" s="1">
        <f>'[1]Pc, Summer, S1'!L10*Main!$B$8+_xlfn.IFNA(VLOOKUP($A10,'EV Distribution'!$A$2:$B$7,2,FALSE),0)*'EV Scenarios'!L$2</f>
        <v>211.53420645066316</v>
      </c>
      <c r="M10" s="1">
        <f>'[1]Pc, Summer, S1'!M10*Main!$B$8+_xlfn.IFNA(VLOOKUP($A10,'EV Distribution'!$A$2:$B$7,2,FALSE),0)*'EV Scenarios'!M$2</f>
        <v>233.30028521111925</v>
      </c>
      <c r="N10" s="1">
        <f>'[1]Pc, Summer, S1'!N10*Main!$B$8+_xlfn.IFNA(VLOOKUP($A10,'EV Distribution'!$A$2:$B$7,2,FALSE),0)*'EV Scenarios'!N$2</f>
        <v>241.13442571747916</v>
      </c>
      <c r="O10" s="1">
        <f>'[1]Pc, Summer, S1'!O10*Main!$B$8+_xlfn.IFNA(VLOOKUP($A10,'EV Distribution'!$A$2:$B$7,2,FALSE),0)*'EV Scenarios'!O$2</f>
        <v>237.91404842372802</v>
      </c>
      <c r="P10" s="1">
        <f>'[1]Pc, Summer, S1'!P10*Main!$B$8+_xlfn.IFNA(VLOOKUP($A10,'EV Distribution'!$A$2:$B$7,2,FALSE),0)*'EV Scenarios'!P$2</f>
        <v>253.56192778815824</v>
      </c>
      <c r="Q10" s="1">
        <f>'[1]Pc, Summer, S1'!Q10*Main!$B$8+_xlfn.IFNA(VLOOKUP($A10,'EV Distribution'!$A$2:$B$7,2,FALSE),0)*'EV Scenarios'!Q$2</f>
        <v>234.56546074082883</v>
      </c>
      <c r="R10" s="1">
        <f>'[1]Pc, Summer, S1'!R10*Main!$B$8+_xlfn.IFNA(VLOOKUP($A10,'EV Distribution'!$A$2:$B$7,2,FALSE),0)*'EV Scenarios'!R$2</f>
        <v>223.66953832681293</v>
      </c>
      <c r="S10" s="1">
        <f>'[1]Pc, Summer, S1'!S10*Main!$B$8+_xlfn.IFNA(VLOOKUP($A10,'EV Distribution'!$A$2:$B$7,2,FALSE),0)*'EV Scenarios'!S$2</f>
        <v>221.08850474539972</v>
      </c>
      <c r="T10" s="1">
        <f>'[1]Pc, Summer, S1'!T10*Main!$B$8+_xlfn.IFNA(VLOOKUP($A10,'EV Distribution'!$A$2:$B$7,2,FALSE),0)*'EV Scenarios'!T$2</f>
        <v>213.00197471678371</v>
      </c>
      <c r="U10" s="1">
        <f>'[1]Pc, Summer, S1'!U10*Main!$B$8+_xlfn.IFNA(VLOOKUP($A10,'EV Distribution'!$A$2:$B$7,2,FALSE),0)*'EV Scenarios'!U$2</f>
        <v>216.10819672534603</v>
      </c>
      <c r="V10" s="1">
        <f>'[1]Pc, Summer, S1'!V10*Main!$B$8+_xlfn.IFNA(VLOOKUP($A10,'EV Distribution'!$A$2:$B$7,2,FALSE),0)*'EV Scenarios'!V$2</f>
        <v>211.59667988070657</v>
      </c>
      <c r="W10" s="1">
        <f>'[1]Pc, Summer, S1'!W10*Main!$B$8+_xlfn.IFNA(VLOOKUP($A10,'EV Distribution'!$A$2:$B$7,2,FALSE),0)*'EV Scenarios'!W$2</f>
        <v>228.3774583381491</v>
      </c>
      <c r="X10" s="1">
        <f>'[1]Pc, Summer, S1'!X10*Main!$B$8+_xlfn.IFNA(VLOOKUP($A10,'EV Distribution'!$A$2:$B$7,2,FALSE),0)*'EV Scenarios'!X$2</f>
        <v>210.85660012588681</v>
      </c>
      <c r="Y10" s="1">
        <f>'[1]Pc, Summer, S1'!Y10*Main!$B$8+_xlfn.IFNA(VLOOKUP($A10,'EV Distribution'!$A$2:$B$7,2,FALSE),0)*'EV Scenarios'!Y$2</f>
        <v>174.26253730584523</v>
      </c>
      <c r="Z10" s="1"/>
    </row>
    <row r="11" spans="1:26" x14ac:dyDescent="0.3">
      <c r="A11">
        <v>15</v>
      </c>
      <c r="B11" s="1">
        <f>'[1]Pc, Summer, S1'!B11*Main!$B$8+_xlfn.IFNA(VLOOKUP($A11,'EV Distribution'!$A$2:$B$7,2,FALSE),0)*'EV Scenarios'!B$2</f>
        <v>11.858157639032019</v>
      </c>
      <c r="C11" s="1">
        <f>'[1]Pc, Summer, S1'!C11*Main!$B$8+_xlfn.IFNA(VLOOKUP($A11,'EV Distribution'!$A$2:$B$7,2,FALSE),0)*'EV Scenarios'!C$2</f>
        <v>11.317250492436845</v>
      </c>
      <c r="D11" s="1">
        <f>'[1]Pc, Summer, S1'!D11*Main!$B$8+_xlfn.IFNA(VLOOKUP($A11,'EV Distribution'!$A$2:$B$7,2,FALSE),0)*'EV Scenarios'!D$2</f>
        <v>10.02743236189321</v>
      </c>
      <c r="E11" s="1">
        <f>'[1]Pc, Summer, S1'!E11*Main!$B$8+_xlfn.IFNA(VLOOKUP($A11,'EV Distribution'!$A$2:$B$7,2,FALSE),0)*'EV Scenarios'!E$2</f>
        <v>9.649125983184593</v>
      </c>
      <c r="F11" s="1">
        <f>'[1]Pc, Summer, S1'!F11*Main!$B$8+_xlfn.IFNA(VLOOKUP($A11,'EV Distribution'!$A$2:$B$7,2,FALSE),0)*'EV Scenarios'!F$2</f>
        <v>9.3619263210313655</v>
      </c>
      <c r="G11" s="1">
        <f>'[1]Pc, Summer, S1'!G11*Main!$B$8+_xlfn.IFNA(VLOOKUP($A11,'EV Distribution'!$A$2:$B$7,2,FALSE),0)*'EV Scenarios'!G$2</f>
        <v>9.4315430051733671</v>
      </c>
      <c r="H11" s="1">
        <f>'[1]Pc, Summer, S1'!H11*Main!$B$8+_xlfn.IFNA(VLOOKUP($A11,'EV Distribution'!$A$2:$B$7,2,FALSE),0)*'EV Scenarios'!H$2</f>
        <v>10.22684368818763</v>
      </c>
      <c r="I11" s="1">
        <f>'[1]Pc, Summer, S1'!I11*Main!$B$8+_xlfn.IFNA(VLOOKUP($A11,'EV Distribution'!$A$2:$B$7,2,FALSE),0)*'EV Scenarios'!I$2</f>
        <v>6.8813040163426766</v>
      </c>
      <c r="J11" s="1">
        <f>'[1]Pc, Summer, S1'!J11*Main!$B$8+_xlfn.IFNA(VLOOKUP($A11,'EV Distribution'!$A$2:$B$7,2,FALSE),0)*'EV Scenarios'!J$2</f>
        <v>7.4320467619985227</v>
      </c>
      <c r="K11" s="1">
        <f>'[1]Pc, Summer, S1'!K11*Main!$B$8+_xlfn.IFNA(VLOOKUP($A11,'EV Distribution'!$A$2:$B$7,2,FALSE),0)*'EV Scenarios'!K$2</f>
        <v>8.1318938698766114</v>
      </c>
      <c r="L11" s="1">
        <f>'[1]Pc, Summer, S1'!L11*Main!$B$8+_xlfn.IFNA(VLOOKUP($A11,'EV Distribution'!$A$2:$B$7,2,FALSE),0)*'EV Scenarios'!L$2</f>
        <v>7.9141583427120814</v>
      </c>
      <c r="M11" s="1">
        <f>'[1]Pc, Summer, S1'!M11*Main!$B$8+_xlfn.IFNA(VLOOKUP($A11,'EV Distribution'!$A$2:$B$7,2,FALSE),0)*'EV Scenarios'!M$2</f>
        <v>7.857958187158407</v>
      </c>
      <c r="N11" s="1">
        <f>'[1]Pc, Summer, S1'!N11*Main!$B$8+_xlfn.IFNA(VLOOKUP($A11,'EV Distribution'!$A$2:$B$7,2,FALSE),0)*'EV Scenarios'!N$2</f>
        <v>8.2778835827433053</v>
      </c>
      <c r="O11" s="1">
        <f>'[1]Pc, Summer, S1'!O11*Main!$B$8+_xlfn.IFNA(VLOOKUP($A11,'EV Distribution'!$A$2:$B$7,2,FALSE),0)*'EV Scenarios'!O$2</f>
        <v>8.3330340931232989</v>
      </c>
      <c r="P11" s="1">
        <f>'[1]Pc, Summer, S1'!P11*Main!$B$8+_xlfn.IFNA(VLOOKUP($A11,'EV Distribution'!$A$2:$B$7,2,FALSE),0)*'EV Scenarios'!P$2</f>
        <v>8.0105074656457873</v>
      </c>
      <c r="Q11" s="1">
        <f>'[1]Pc, Summer, S1'!Q11*Main!$B$8+_xlfn.IFNA(VLOOKUP($A11,'EV Distribution'!$A$2:$B$7,2,FALSE),0)*'EV Scenarios'!Q$2</f>
        <v>7.9702176073446847</v>
      </c>
      <c r="R11" s="1">
        <f>'[1]Pc, Summer, S1'!R11*Main!$B$8+_xlfn.IFNA(VLOOKUP($A11,'EV Distribution'!$A$2:$B$7,2,FALSE),0)*'EV Scenarios'!R$2</f>
        <v>7.8119062117175861</v>
      </c>
      <c r="S11" s="1">
        <f>'[1]Pc, Summer, S1'!S11*Main!$B$8+_xlfn.IFNA(VLOOKUP($A11,'EV Distribution'!$A$2:$B$7,2,FALSE),0)*'EV Scenarios'!S$2</f>
        <v>7.800642688429579</v>
      </c>
      <c r="T11" s="1">
        <f>'[1]Pc, Summer, S1'!T11*Main!$B$8+_xlfn.IFNA(VLOOKUP($A11,'EV Distribution'!$A$2:$B$7,2,FALSE),0)*'EV Scenarios'!T$2</f>
        <v>7.4883976975290931</v>
      </c>
      <c r="U11" s="1">
        <f>'[1]Pc, Summer, S1'!U11*Main!$B$8+_xlfn.IFNA(VLOOKUP($A11,'EV Distribution'!$A$2:$B$7,2,FALSE),0)*'EV Scenarios'!U$2</f>
        <v>8.054418643284432</v>
      </c>
      <c r="V11" s="1">
        <f>'[1]Pc, Summer, S1'!V11*Main!$B$8+_xlfn.IFNA(VLOOKUP($A11,'EV Distribution'!$A$2:$B$7,2,FALSE),0)*'EV Scenarios'!V$2</f>
        <v>8.1349403099510997</v>
      </c>
      <c r="W11" s="1">
        <f>'[1]Pc, Summer, S1'!W11*Main!$B$8+_xlfn.IFNA(VLOOKUP($A11,'EV Distribution'!$A$2:$B$7,2,FALSE),0)*'EV Scenarios'!W$2</f>
        <v>8.2867087540078828</v>
      </c>
      <c r="X11" s="1">
        <f>'[1]Pc, Summer, S1'!X11*Main!$B$8+_xlfn.IFNA(VLOOKUP($A11,'EV Distribution'!$A$2:$B$7,2,FALSE),0)*'EV Scenarios'!X$2</f>
        <v>12.829811893026022</v>
      </c>
      <c r="Y11" s="1">
        <f>'[1]Pc, Summer, S1'!Y11*Main!$B$8+_xlfn.IFNA(VLOOKUP($A11,'EV Distribution'!$A$2:$B$7,2,FALSE),0)*'EV Scenarios'!Y$2</f>
        <v>12.4361849017967</v>
      </c>
      <c r="Z11" s="1"/>
    </row>
    <row r="12" spans="1:26" x14ac:dyDescent="0.3">
      <c r="A12">
        <v>16</v>
      </c>
      <c r="B12" s="1">
        <f>'[1]Pc, Summer, S1'!B12*Main!$B$8+_xlfn.IFNA(VLOOKUP($A12,'EV Distribution'!$A$2:$B$7,2,FALSE),0)*'EV Scenarios'!B$2</f>
        <v>26.582658006935997</v>
      </c>
      <c r="C12" s="1">
        <f>'[1]Pc, Summer, S1'!C12*Main!$B$8+_xlfn.IFNA(VLOOKUP($A12,'EV Distribution'!$A$2:$B$7,2,FALSE),0)*'EV Scenarios'!C$2</f>
        <v>27.040844657909997</v>
      </c>
      <c r="D12" s="1">
        <f>'[1]Pc, Summer, S1'!D12*Main!$B$8+_xlfn.IFNA(VLOOKUP($A12,'EV Distribution'!$A$2:$B$7,2,FALSE),0)*'EV Scenarios'!D$2</f>
        <v>25.222457179828002</v>
      </c>
      <c r="E12" s="1">
        <f>'[1]Pc, Summer, S1'!E12*Main!$B$8+_xlfn.IFNA(VLOOKUP($A12,'EV Distribution'!$A$2:$B$7,2,FALSE),0)*'EV Scenarios'!E$2</f>
        <v>26.744524516112001</v>
      </c>
      <c r="F12" s="1">
        <f>'[1]Pc, Summer, S1'!F12*Main!$B$8+_xlfn.IFNA(VLOOKUP($A12,'EV Distribution'!$A$2:$B$7,2,FALSE),0)*'EV Scenarios'!F$2</f>
        <v>26.427318373130003</v>
      </c>
      <c r="G12" s="1">
        <f>'[1]Pc, Summer, S1'!G12*Main!$B$8+_xlfn.IFNA(VLOOKUP($A12,'EV Distribution'!$A$2:$B$7,2,FALSE),0)*'EV Scenarios'!G$2</f>
        <v>27.895865331379998</v>
      </c>
      <c r="H12" s="1">
        <f>'[1]Pc, Summer, S1'!H12*Main!$B$8+_xlfn.IFNA(VLOOKUP($A12,'EV Distribution'!$A$2:$B$7,2,FALSE),0)*'EV Scenarios'!H$2</f>
        <v>37.298481989402006</v>
      </c>
      <c r="I12" s="1">
        <f>'[1]Pc, Summer, S1'!I12*Main!$B$8+_xlfn.IFNA(VLOOKUP($A12,'EV Distribution'!$A$2:$B$7,2,FALSE),0)*'EV Scenarios'!I$2</f>
        <v>41.879043124068005</v>
      </c>
      <c r="J12" s="1">
        <f>'[1]Pc, Summer, S1'!J12*Main!$B$8+_xlfn.IFNA(VLOOKUP($A12,'EV Distribution'!$A$2:$B$7,2,FALSE),0)*'EV Scenarios'!J$2</f>
        <v>43.193555823586003</v>
      </c>
      <c r="K12" s="1">
        <f>'[1]Pc, Summer, S1'!K12*Main!$B$8+_xlfn.IFNA(VLOOKUP($A12,'EV Distribution'!$A$2:$B$7,2,FALSE),0)*'EV Scenarios'!K$2</f>
        <v>43.694819852001999</v>
      </c>
      <c r="L12" s="1">
        <f>'[1]Pc, Summer, S1'!L12*Main!$B$8+_xlfn.IFNA(VLOOKUP($A12,'EV Distribution'!$A$2:$B$7,2,FALSE),0)*'EV Scenarios'!L$2</f>
        <v>44.06946249824</v>
      </c>
      <c r="M12" s="1">
        <f>'[1]Pc, Summer, S1'!M12*Main!$B$8+_xlfn.IFNA(VLOOKUP($A12,'EV Distribution'!$A$2:$B$7,2,FALSE),0)*'EV Scenarios'!M$2</f>
        <v>45.147702309364</v>
      </c>
      <c r="N12" s="1">
        <f>'[1]Pc, Summer, S1'!N12*Main!$B$8+_xlfn.IFNA(VLOOKUP($A12,'EV Distribution'!$A$2:$B$7,2,FALSE),0)*'EV Scenarios'!N$2</f>
        <v>43.816219733883997</v>
      </c>
      <c r="O12" s="1">
        <f>'[1]Pc, Summer, S1'!O12*Main!$B$8+_xlfn.IFNA(VLOOKUP($A12,'EV Distribution'!$A$2:$B$7,2,FALSE),0)*'EV Scenarios'!O$2</f>
        <v>42.771919674684007</v>
      </c>
      <c r="P12" s="1">
        <f>'[1]Pc, Summer, S1'!P12*Main!$B$8+_xlfn.IFNA(VLOOKUP($A12,'EV Distribution'!$A$2:$B$7,2,FALSE),0)*'EV Scenarios'!P$2</f>
        <v>39.608995870382003</v>
      </c>
      <c r="Q12" s="1">
        <f>'[1]Pc, Summer, S1'!Q12*Main!$B$8+_xlfn.IFNA(VLOOKUP($A12,'EV Distribution'!$A$2:$B$7,2,FALSE),0)*'EV Scenarios'!Q$2</f>
        <v>37.959001776846002</v>
      </c>
      <c r="R12" s="1">
        <f>'[1]Pc, Summer, S1'!R12*Main!$B$8+_xlfn.IFNA(VLOOKUP($A12,'EV Distribution'!$A$2:$B$7,2,FALSE),0)*'EV Scenarios'!R$2</f>
        <v>38.503343182704</v>
      </c>
      <c r="S12" s="1">
        <f>'[1]Pc, Summer, S1'!S12*Main!$B$8+_xlfn.IFNA(VLOOKUP($A12,'EV Distribution'!$A$2:$B$7,2,FALSE),0)*'EV Scenarios'!S$2</f>
        <v>37.786692267078003</v>
      </c>
      <c r="T12" s="1">
        <f>'[1]Pc, Summer, S1'!T12*Main!$B$8+_xlfn.IFNA(VLOOKUP($A12,'EV Distribution'!$A$2:$B$7,2,FALSE),0)*'EV Scenarios'!T$2</f>
        <v>38.303620796381999</v>
      </c>
      <c r="U12" s="1">
        <f>'[1]Pc, Summer, S1'!U12*Main!$B$8+_xlfn.IFNA(VLOOKUP($A12,'EV Distribution'!$A$2:$B$7,2,FALSE),0)*'EV Scenarios'!U$2</f>
        <v>39.176916720888002</v>
      </c>
      <c r="V12" s="1">
        <f>'[1]Pc, Summer, S1'!V12*Main!$B$8+_xlfn.IFNA(VLOOKUP($A12,'EV Distribution'!$A$2:$B$7,2,FALSE),0)*'EV Scenarios'!V$2</f>
        <v>37.748836389932009</v>
      </c>
      <c r="W12" s="1">
        <f>'[1]Pc, Summer, S1'!W12*Main!$B$8+_xlfn.IFNA(VLOOKUP($A12,'EV Distribution'!$A$2:$B$7,2,FALSE),0)*'EV Scenarios'!W$2</f>
        <v>39.406662733912</v>
      </c>
      <c r="X12" s="1">
        <f>'[1]Pc, Summer, S1'!X12*Main!$B$8+_xlfn.IFNA(VLOOKUP($A12,'EV Distribution'!$A$2:$B$7,2,FALSE),0)*'EV Scenarios'!X$2</f>
        <v>36.666680453586004</v>
      </c>
      <c r="Y12" s="1">
        <f>'[1]Pc, Summer, S1'!Y12*Main!$B$8+_xlfn.IFNA(VLOOKUP($A12,'EV Distribution'!$A$2:$B$7,2,FALSE),0)*'EV Scenarios'!Y$2</f>
        <v>30.595380984411999</v>
      </c>
      <c r="Z12" s="1"/>
    </row>
    <row r="13" spans="1:26" x14ac:dyDescent="0.3">
      <c r="A13">
        <v>17</v>
      </c>
      <c r="B13" s="1">
        <f>'[1]Pc, Summer, S1'!B13*Main!$B$8+_xlfn.IFNA(VLOOKUP($A13,'EV Distribution'!$A$2:$B$7,2,FALSE),0)*'EV Scenarios'!B$2</f>
        <v>7.9507438952259886</v>
      </c>
      <c r="C13" s="1">
        <f>'[1]Pc, Summer, S1'!C13*Main!$B$8+_xlfn.IFNA(VLOOKUP($A13,'EV Distribution'!$A$2:$B$7,2,FALSE),0)*'EV Scenarios'!C$2</f>
        <v>8.2591176159091653</v>
      </c>
      <c r="D13" s="1">
        <f>'[1]Pc, Summer, S1'!D13*Main!$B$8+_xlfn.IFNA(VLOOKUP($A13,'EV Distribution'!$A$2:$B$7,2,FALSE),0)*'EV Scenarios'!D$2</f>
        <v>6.659992892491883</v>
      </c>
      <c r="E13" s="1">
        <f>'[1]Pc, Summer, S1'!E13*Main!$B$8+_xlfn.IFNA(VLOOKUP($A13,'EV Distribution'!$A$2:$B$7,2,FALSE),0)*'EV Scenarios'!E$2</f>
        <v>7.2258791614949835</v>
      </c>
      <c r="F13" s="1">
        <f>'[1]Pc, Summer, S1'!F13*Main!$B$8+_xlfn.IFNA(VLOOKUP($A13,'EV Distribution'!$A$2:$B$7,2,FALSE),0)*'EV Scenarios'!F$2</f>
        <v>7.3190157410697738</v>
      </c>
      <c r="G13" s="1">
        <f>'[1]Pc, Summer, S1'!G13*Main!$B$8+_xlfn.IFNA(VLOOKUP($A13,'EV Distribution'!$A$2:$B$7,2,FALSE),0)*'EV Scenarios'!G$2</f>
        <v>6.7908948769297313</v>
      </c>
      <c r="H13" s="1">
        <f>'[1]Pc, Summer, S1'!H13*Main!$B$8+_xlfn.IFNA(VLOOKUP($A13,'EV Distribution'!$A$2:$B$7,2,FALSE),0)*'EV Scenarios'!H$2</f>
        <v>7.8998735199684633</v>
      </c>
      <c r="I13" s="1">
        <f>'[1]Pc, Summer, S1'!I13*Main!$B$8+_xlfn.IFNA(VLOOKUP($A13,'EV Distribution'!$A$2:$B$7,2,FALSE),0)*'EV Scenarios'!I$2</f>
        <v>9.0343757800069078</v>
      </c>
      <c r="J13" s="1">
        <f>'[1]Pc, Summer, S1'!J13*Main!$B$8+_xlfn.IFNA(VLOOKUP($A13,'EV Distribution'!$A$2:$B$7,2,FALSE),0)*'EV Scenarios'!J$2</f>
        <v>9.2347047414914183</v>
      </c>
      <c r="K13" s="1">
        <f>'[1]Pc, Summer, S1'!K13*Main!$B$8+_xlfn.IFNA(VLOOKUP($A13,'EV Distribution'!$A$2:$B$7,2,FALSE),0)*'EV Scenarios'!K$2</f>
        <v>9.892535749992371</v>
      </c>
      <c r="L13" s="1">
        <f>'[1]Pc, Summer, S1'!L13*Main!$B$8+_xlfn.IFNA(VLOOKUP($A13,'EV Distribution'!$A$2:$B$7,2,FALSE),0)*'EV Scenarios'!L$2</f>
        <v>9.2960715920308488</v>
      </c>
      <c r="M13" s="1">
        <f>'[1]Pc, Summer, S1'!M13*Main!$B$8+_xlfn.IFNA(VLOOKUP($A13,'EV Distribution'!$A$2:$B$7,2,FALSE),0)*'EV Scenarios'!M$2</f>
        <v>9.6359739879247837</v>
      </c>
      <c r="N13" s="1">
        <f>'[1]Pc, Summer, S1'!N13*Main!$B$8+_xlfn.IFNA(VLOOKUP($A13,'EV Distribution'!$A$2:$B$7,2,FALSE),0)*'EV Scenarios'!N$2</f>
        <v>10.356165129703037</v>
      </c>
      <c r="O13" s="1">
        <f>'[1]Pc, Summer, S1'!O13*Main!$B$8+_xlfn.IFNA(VLOOKUP($A13,'EV Distribution'!$A$2:$B$7,2,FALSE),0)*'EV Scenarios'!O$2</f>
        <v>9.6156605242482396</v>
      </c>
      <c r="P13" s="1">
        <f>'[1]Pc, Summer, S1'!P13*Main!$B$8+_xlfn.IFNA(VLOOKUP($A13,'EV Distribution'!$A$2:$B$7,2,FALSE),0)*'EV Scenarios'!P$2</f>
        <v>8.7894137897068951</v>
      </c>
      <c r="Q13" s="1">
        <f>'[1]Pc, Summer, S1'!Q13*Main!$B$8+_xlfn.IFNA(VLOOKUP($A13,'EV Distribution'!$A$2:$B$7,2,FALSE),0)*'EV Scenarios'!Q$2</f>
        <v>9.627898536314186</v>
      </c>
      <c r="R13" s="1">
        <f>'[1]Pc, Summer, S1'!R13*Main!$B$8+_xlfn.IFNA(VLOOKUP($A13,'EV Distribution'!$A$2:$B$7,2,FALSE),0)*'EV Scenarios'!R$2</f>
        <v>8.751902071435719</v>
      </c>
      <c r="S13" s="1">
        <f>'[1]Pc, Summer, S1'!S13*Main!$B$8+_xlfn.IFNA(VLOOKUP($A13,'EV Distribution'!$A$2:$B$7,2,FALSE),0)*'EV Scenarios'!S$2</f>
        <v>9.6328657038576413</v>
      </c>
      <c r="T13" s="1">
        <f>'[1]Pc, Summer, S1'!T13*Main!$B$8+_xlfn.IFNA(VLOOKUP($A13,'EV Distribution'!$A$2:$B$7,2,FALSE),0)*'EV Scenarios'!T$2</f>
        <v>9.6180849680022433</v>
      </c>
      <c r="U13" s="1">
        <f>'[1]Pc, Summer, S1'!U13*Main!$B$8+_xlfn.IFNA(VLOOKUP($A13,'EV Distribution'!$A$2:$B$7,2,FALSE),0)*'EV Scenarios'!U$2</f>
        <v>9.9782263657150594</v>
      </c>
      <c r="V13" s="1">
        <f>'[1]Pc, Summer, S1'!V13*Main!$B$8+_xlfn.IFNA(VLOOKUP($A13,'EV Distribution'!$A$2:$B$7,2,FALSE),0)*'EV Scenarios'!V$2</f>
        <v>10.580688461066597</v>
      </c>
      <c r="W13" s="1">
        <f>'[1]Pc, Summer, S1'!W13*Main!$B$8+_xlfn.IFNA(VLOOKUP($A13,'EV Distribution'!$A$2:$B$7,2,FALSE),0)*'EV Scenarios'!W$2</f>
        <v>10.965329931183604</v>
      </c>
      <c r="X13" s="1">
        <f>'[1]Pc, Summer, S1'!X13*Main!$B$8+_xlfn.IFNA(VLOOKUP($A13,'EV Distribution'!$A$2:$B$7,2,FALSE),0)*'EV Scenarios'!X$2</f>
        <v>9.8089669888180904</v>
      </c>
      <c r="Y13" s="1">
        <f>'[1]Pc, Summer, S1'!Y13*Main!$B$8+_xlfn.IFNA(VLOOKUP($A13,'EV Distribution'!$A$2:$B$7,2,FALSE),0)*'EV Scenarios'!Y$2</f>
        <v>8.6865323045490541</v>
      </c>
      <c r="Z13" s="1"/>
    </row>
    <row r="14" spans="1:26" x14ac:dyDescent="0.3">
      <c r="A14">
        <v>18</v>
      </c>
      <c r="B14" s="1">
        <f>'[1]Pc, Summer, S1'!B14*Main!$B$8+_xlfn.IFNA(VLOOKUP($A14,'EV Distribution'!$A$2:$B$7,2,FALSE),0)*'EV Scenarios'!B$2</f>
        <v>-0.23888363854200001</v>
      </c>
      <c r="C14" s="1">
        <f>'[1]Pc, Summer, S1'!C14*Main!$B$8+_xlfn.IFNA(VLOOKUP($A14,'EV Distribution'!$A$2:$B$7,2,FALSE),0)*'EV Scenarios'!C$2</f>
        <v>-3.3939751923999999E-2</v>
      </c>
      <c r="D14" s="1">
        <f>'[1]Pc, Summer, S1'!D14*Main!$B$8+_xlfn.IFNA(VLOOKUP($A14,'EV Distribution'!$A$2:$B$7,2,FALSE),0)*'EV Scenarios'!D$2</f>
        <v>3.6550502072000002E-2</v>
      </c>
      <c r="E14" s="1">
        <f>'[1]Pc, Summer, S1'!E14*Main!$B$8+_xlfn.IFNA(VLOOKUP($A14,'EV Distribution'!$A$2:$B$7,2,FALSE),0)*'EV Scenarios'!E$2</f>
        <v>0.148812758436</v>
      </c>
      <c r="F14" s="1">
        <f>'[1]Pc, Summer, S1'!F14*Main!$B$8+_xlfn.IFNA(VLOOKUP($A14,'EV Distribution'!$A$2:$B$7,2,FALSE),0)*'EV Scenarios'!F$2</f>
        <v>8.3544004736000002E-2</v>
      </c>
      <c r="G14" s="1">
        <f>'[1]Pc, Summer, S1'!G14*Main!$B$8+_xlfn.IFNA(VLOOKUP($A14,'EV Distribution'!$A$2:$B$7,2,FALSE),0)*'EV Scenarios'!G$2</f>
        <v>5.482575310800001E-2</v>
      </c>
      <c r="H14" s="1">
        <f>'[1]Pc, Summer, S1'!H14*Main!$B$8+_xlfn.IFNA(VLOOKUP($A14,'EV Distribution'!$A$2:$B$7,2,FALSE),0)*'EV Scenarios'!H$2</f>
        <v>0.186668635582</v>
      </c>
      <c r="I14" s="1">
        <f>'[1]Pc, Summer, S1'!I14*Main!$B$8+_xlfn.IFNA(VLOOKUP($A14,'EV Distribution'!$A$2:$B$7,2,FALSE),0)*'EV Scenarios'!I$2</f>
        <v>0.46079740112200002</v>
      </c>
      <c r="J14" s="1">
        <f>'[1]Pc, Summer, S1'!J14*Main!$B$8+_xlfn.IFNA(VLOOKUP($A14,'EV Distribution'!$A$2:$B$7,2,FALSE),0)*'EV Scenarios'!J$2</f>
        <v>0.134453632622</v>
      </c>
      <c r="K14" s="1">
        <f>'[1]Pc, Summer, S1'!K14*Main!$B$8+_xlfn.IFNA(VLOOKUP($A14,'EV Distribution'!$A$2:$B$7,2,FALSE),0)*'EV Scenarios'!K$2</f>
        <v>0.42424689905000001</v>
      </c>
      <c r="L14" s="1">
        <f>'[1]Pc, Summer, S1'!L14*Main!$B$8+_xlfn.IFNA(VLOOKUP($A14,'EV Distribution'!$A$2:$B$7,2,FALSE),0)*'EV Scenarios'!L$2</f>
        <v>0.43599527471600003</v>
      </c>
      <c r="M14" s="1">
        <f>'[1]Pc, Summer, S1'!M14*Main!$B$8+_xlfn.IFNA(VLOOKUP($A14,'EV Distribution'!$A$2:$B$7,2,FALSE),0)*'EV Scenarios'!M$2</f>
        <v>0.95292380401999999</v>
      </c>
      <c r="N14" s="1">
        <f>'[1]Pc, Summer, S1'!N14*Main!$B$8+_xlfn.IFNA(VLOOKUP($A14,'EV Distribution'!$A$2:$B$7,2,FALSE),0)*'EV Scenarios'!N$2</f>
        <v>0.51562315423000005</v>
      </c>
      <c r="O14" s="1">
        <f>'[1]Pc, Summer, S1'!O14*Main!$B$8+_xlfn.IFNA(VLOOKUP($A14,'EV Distribution'!$A$2:$B$7,2,FALSE),0)*'EV Scenarios'!O$2</f>
        <v>1.3993620793280002</v>
      </c>
      <c r="P14" s="1">
        <f>'[1]Pc, Summer, S1'!P14*Main!$B$8+_xlfn.IFNA(VLOOKUP($A14,'EV Distribution'!$A$2:$B$7,2,FALSE),0)*'EV Scenarios'!P$2</f>
        <v>0.168393384546</v>
      </c>
      <c r="Q14" s="1">
        <f>'[1]Pc, Summer, S1'!Q14*Main!$B$8+_xlfn.IFNA(VLOOKUP($A14,'EV Distribution'!$A$2:$B$7,2,FALSE),0)*'EV Scenarios'!Q$2</f>
        <v>0.63049616074199999</v>
      </c>
      <c r="R14" s="1">
        <f>'[1]Pc, Summer, S1'!R14*Main!$B$8+_xlfn.IFNA(VLOOKUP($A14,'EV Distribution'!$A$2:$B$7,2,FALSE),0)*'EV Scenarios'!R$2</f>
        <v>0.69707028951600003</v>
      </c>
      <c r="S14" s="1">
        <f>'[1]Pc, Summer, S1'!S14*Main!$B$8+_xlfn.IFNA(VLOOKUP($A14,'EV Distribution'!$A$2:$B$7,2,FALSE),0)*'EV Scenarios'!S$2</f>
        <v>-0.67618428833200006</v>
      </c>
      <c r="T14" s="1">
        <f>'[1]Pc, Summer, S1'!T14*Main!$B$8+_xlfn.IFNA(VLOOKUP($A14,'EV Distribution'!$A$2:$B$7,2,FALSE),0)*'EV Scenarios'!T$2</f>
        <v>0.35114589490600007</v>
      </c>
      <c r="U14" s="1">
        <f>'[1]Pc, Summer, S1'!U14*Main!$B$8+_xlfn.IFNA(VLOOKUP($A14,'EV Distribution'!$A$2:$B$7,2,FALSE),0)*'EV Scenarios'!U$2</f>
        <v>-1.305375074E-3</v>
      </c>
      <c r="V14" s="1">
        <f>'[1]Pc, Summer, S1'!V14*Main!$B$8+_xlfn.IFNA(VLOOKUP($A14,'EV Distribution'!$A$2:$B$7,2,FALSE),0)*'EV Scenarios'!V$2</f>
        <v>0.97903130550000006</v>
      </c>
      <c r="W14" s="1">
        <f>'[1]Pc, Summer, S1'!W14*Main!$B$8+_xlfn.IFNA(VLOOKUP($A14,'EV Distribution'!$A$2:$B$7,2,FALSE),0)*'EV Scenarios'!W$2</f>
        <v>1.4006674544020001</v>
      </c>
      <c r="X14" s="1">
        <f>'[1]Pc, Summer, S1'!X14*Main!$B$8+_xlfn.IFNA(VLOOKUP($A14,'EV Distribution'!$A$2:$B$7,2,FALSE),0)*'EV Scenarios'!X$2</f>
        <v>0.225829887802</v>
      </c>
      <c r="Y14" s="1">
        <f>'[1]Pc, Summer, S1'!Y14*Main!$B$8+_xlfn.IFNA(VLOOKUP($A14,'EV Distribution'!$A$2:$B$7,2,FALSE),0)*'EV Scenarios'!Y$2</f>
        <v>0.58350265807800006</v>
      </c>
      <c r="Z14" s="1"/>
    </row>
    <row r="15" spans="1:26" x14ac:dyDescent="0.3">
      <c r="A15">
        <v>20</v>
      </c>
      <c r="B15" s="1">
        <f>'[1]Pc, Summer, S1'!B15*Main!$B$8+_xlfn.IFNA(VLOOKUP($A15,'EV Distribution'!$A$2:$B$7,2,FALSE),0)*'EV Scenarios'!B$2</f>
        <v>13.71234931014871</v>
      </c>
      <c r="C15" s="1">
        <f>'[1]Pc, Summer, S1'!C15*Main!$B$8+_xlfn.IFNA(VLOOKUP($A15,'EV Distribution'!$A$2:$B$7,2,FALSE),0)*'EV Scenarios'!C$2</f>
        <v>13.380451363447307</v>
      </c>
      <c r="D15" s="1">
        <f>'[1]Pc, Summer, S1'!D15*Main!$B$8+_xlfn.IFNA(VLOOKUP($A15,'EV Distribution'!$A$2:$B$7,2,FALSE),0)*'EV Scenarios'!D$2</f>
        <v>12.485821363447307</v>
      </c>
      <c r="E15" s="1">
        <f>'[1]Pc, Summer, S1'!E15*Main!$B$8+_xlfn.IFNA(VLOOKUP($A15,'EV Distribution'!$A$2:$B$7,2,FALSE),0)*'EV Scenarios'!E$2</f>
        <v>12.008876363447307</v>
      </c>
      <c r="F15" s="1">
        <f>'[1]Pc, Summer, S1'!F15*Main!$B$8+_xlfn.IFNA(VLOOKUP($A15,'EV Distribution'!$A$2:$B$7,2,FALSE),0)*'EV Scenarios'!F$2</f>
        <v>11.888349252304716</v>
      </c>
      <c r="G15" s="1">
        <f>'[1]Pc, Summer, S1'!G15*Main!$B$8+_xlfn.IFNA(VLOOKUP($A15,'EV Distribution'!$A$2:$B$7,2,FALSE),0)*'EV Scenarios'!G$2</f>
        <v>11.856973205010323</v>
      </c>
      <c r="H15" s="1">
        <f>'[1]Pc, Summer, S1'!H15*Main!$B$8+_xlfn.IFNA(VLOOKUP($A15,'EV Distribution'!$A$2:$B$7,2,FALSE),0)*'EV Scenarios'!H$2</f>
        <v>11.278833764163569</v>
      </c>
      <c r="I15" s="1">
        <f>'[1]Pc, Summer, S1'!I15*Main!$B$8+_xlfn.IFNA(VLOOKUP($A15,'EV Distribution'!$A$2:$B$7,2,FALSE),0)*'EV Scenarios'!I$2</f>
        <v>5.2565479172133234</v>
      </c>
      <c r="J15" s="1">
        <f>'[1]Pc, Summer, S1'!J15*Main!$B$8+_xlfn.IFNA(VLOOKUP($A15,'EV Distribution'!$A$2:$B$7,2,FALSE),0)*'EV Scenarios'!J$2</f>
        <v>5.3763937361012495</v>
      </c>
      <c r="K15" s="1">
        <f>'[1]Pc, Summer, S1'!K15*Main!$B$8+_xlfn.IFNA(VLOOKUP($A15,'EV Distribution'!$A$2:$B$7,2,FALSE),0)*'EV Scenarios'!K$2</f>
        <v>6.1203651811822528</v>
      </c>
      <c r="L15" s="1">
        <f>'[1]Pc, Summer, S1'!L15*Main!$B$8+_xlfn.IFNA(VLOOKUP($A15,'EV Distribution'!$A$2:$B$7,2,FALSE),0)*'EV Scenarios'!L$2</f>
        <v>5.6680152936068033</v>
      </c>
      <c r="M15" s="1">
        <f>'[1]Pc, Summer, S1'!M15*Main!$B$8+_xlfn.IFNA(VLOOKUP($A15,'EV Distribution'!$A$2:$B$7,2,FALSE),0)*'EV Scenarios'!M$2</f>
        <v>6.9639910870443353</v>
      </c>
      <c r="N15" s="1">
        <f>'[1]Pc, Summer, S1'!N15*Main!$B$8+_xlfn.IFNA(VLOOKUP($A15,'EV Distribution'!$A$2:$B$7,2,FALSE),0)*'EV Scenarios'!N$2</f>
        <v>8.3019413190133573</v>
      </c>
      <c r="O15" s="1">
        <f>'[1]Pc, Summer, S1'!O15*Main!$B$8+_xlfn.IFNA(VLOOKUP($A15,'EV Distribution'!$A$2:$B$7,2,FALSE),0)*'EV Scenarios'!O$2</f>
        <v>8.1796907106760877</v>
      </c>
      <c r="P15" s="1">
        <f>'[1]Pc, Summer, S1'!P15*Main!$B$8+_xlfn.IFNA(VLOOKUP($A15,'EV Distribution'!$A$2:$B$7,2,FALSE),0)*'EV Scenarios'!P$2</f>
        <v>7.7200778941379662</v>
      </c>
      <c r="Q15" s="1">
        <f>'[1]Pc, Summer, S1'!Q15*Main!$B$8+_xlfn.IFNA(VLOOKUP($A15,'EV Distribution'!$A$2:$B$7,2,FALSE),0)*'EV Scenarios'!Q$2</f>
        <v>7.86473575303412</v>
      </c>
      <c r="R15" s="1">
        <f>'[1]Pc, Summer, S1'!R15*Main!$B$8+_xlfn.IFNA(VLOOKUP($A15,'EV Distribution'!$A$2:$B$7,2,FALSE),0)*'EV Scenarios'!R$2</f>
        <v>8.6785203160957405</v>
      </c>
      <c r="S15" s="1">
        <f>'[1]Pc, Summer, S1'!S15*Main!$B$8+_xlfn.IFNA(VLOOKUP($A15,'EV Distribution'!$A$2:$B$7,2,FALSE),0)*'EV Scenarios'!S$2</f>
        <v>7.9770404142790223</v>
      </c>
      <c r="T15" s="1">
        <f>'[1]Pc, Summer, S1'!T15*Main!$B$8+_xlfn.IFNA(VLOOKUP($A15,'EV Distribution'!$A$2:$B$7,2,FALSE),0)*'EV Scenarios'!T$2</f>
        <v>7.6835262242078599</v>
      </c>
      <c r="U15" s="1">
        <f>'[1]Pc, Summer, S1'!U15*Main!$B$8+_xlfn.IFNA(VLOOKUP($A15,'EV Distribution'!$A$2:$B$7,2,FALSE),0)*'EV Scenarios'!U$2</f>
        <v>8.0259004142790218</v>
      </c>
      <c r="V15" s="1">
        <f>'[1]Pc, Summer, S1'!V15*Main!$B$8+_xlfn.IFNA(VLOOKUP($A15,'EV Distribution'!$A$2:$B$7,2,FALSE),0)*'EV Scenarios'!V$2</f>
        <v>8.1422404209827466</v>
      </c>
      <c r="W15" s="1">
        <f>'[1]Pc, Summer, S1'!W15*Main!$B$8+_xlfn.IFNA(VLOOKUP($A15,'EV Distribution'!$A$2:$B$7,2,FALSE),0)*'EV Scenarios'!W$2</f>
        <v>8.3869408466520969</v>
      </c>
      <c r="X15" s="1">
        <f>'[1]Pc, Summer, S1'!X15*Main!$B$8+_xlfn.IFNA(VLOOKUP($A15,'EV Distribution'!$A$2:$B$7,2,FALSE),0)*'EV Scenarios'!X$2</f>
        <v>12.643125040934866</v>
      </c>
      <c r="Y15" s="1">
        <f>'[1]Pc, Summer, S1'!Y15*Main!$B$8+_xlfn.IFNA(VLOOKUP($A15,'EV Distribution'!$A$2:$B$7,2,FALSE),0)*'EV Scenarios'!Y$2</f>
        <v>12.778800797174144</v>
      </c>
      <c r="Z15" s="1"/>
    </row>
    <row r="16" spans="1:26" x14ac:dyDescent="0.3">
      <c r="A16">
        <v>21</v>
      </c>
      <c r="B16" s="1">
        <f>'[1]Pc, Summer, S1'!B16*Main!$B$8+_xlfn.IFNA(VLOOKUP($A16,'EV Distribution'!$A$2:$B$7,2,FALSE),0)*'EV Scenarios'!B$2</f>
        <v>8.0955560771995767</v>
      </c>
      <c r="C16" s="1">
        <f>'[1]Pc, Summer, S1'!C16*Main!$B$8+_xlfn.IFNA(VLOOKUP($A16,'EV Distribution'!$A$2:$B$7,2,FALSE),0)*'EV Scenarios'!C$2</f>
        <v>7.5224862867395634</v>
      </c>
      <c r="D16" s="1">
        <f>'[1]Pc, Summer, S1'!D16*Main!$B$8+_xlfn.IFNA(VLOOKUP($A16,'EV Distribution'!$A$2:$B$7,2,FALSE),0)*'EV Scenarios'!D$2</f>
        <v>6.8061418992884404</v>
      </c>
      <c r="E16" s="1">
        <f>'[1]Pc, Summer, S1'!E16*Main!$B$8+_xlfn.IFNA(VLOOKUP($A16,'EV Distribution'!$A$2:$B$7,2,FALSE),0)*'EV Scenarios'!E$2</f>
        <v>6.7345089525870394</v>
      </c>
      <c r="F16" s="1">
        <f>'[1]Pc, Summer, S1'!F16*Main!$B$8+_xlfn.IFNA(VLOOKUP($A16,'EV Distribution'!$A$2:$B$7,2,FALSE),0)*'EV Scenarios'!F$2</f>
        <v>6.6628760058856367</v>
      </c>
      <c r="G16" s="1">
        <f>'[1]Pc, Summer, S1'!G16*Main!$B$8+_xlfn.IFNA(VLOOKUP($A16,'EV Distribution'!$A$2:$B$7,2,FALSE),0)*'EV Scenarios'!G$2</f>
        <v>6.5196076257433138</v>
      </c>
      <c r="H16" s="1">
        <f>'[1]Pc, Summer, S1'!H16*Main!$B$8+_xlfn.IFNA(VLOOKUP($A16,'EV Distribution'!$A$2:$B$7,2,FALSE),0)*'EV Scenarios'!H$2</f>
        <v>8.7044466911727234</v>
      </c>
      <c r="I16" s="1">
        <f>'[1]Pc, Summer, S1'!I16*Main!$B$8+_xlfn.IFNA(VLOOKUP($A16,'EV Distribution'!$A$2:$B$7,2,FALSE),0)*'EV Scenarios'!I$2</f>
        <v>11.519672105929471</v>
      </c>
      <c r="J16" s="1">
        <f>'[1]Pc, Summer, S1'!J16*Main!$B$8+_xlfn.IFNA(VLOOKUP($A16,'EV Distribution'!$A$2:$B$7,2,FALSE),0)*'EV Scenarios'!J$2</f>
        <v>12.930866395374162</v>
      </c>
      <c r="K16" s="1">
        <f>'[1]Pc, Summer, S1'!K16*Main!$B$8+_xlfn.IFNA(VLOOKUP($A16,'EV Distribution'!$A$2:$B$7,2,FALSE),0)*'EV Scenarios'!K$2</f>
        <v>12.472407332202843</v>
      </c>
      <c r="L16" s="1">
        <f>'[1]Pc, Summer, S1'!L16*Main!$B$8+_xlfn.IFNA(VLOOKUP($A16,'EV Distribution'!$A$2:$B$7,2,FALSE),0)*'EV Scenarios'!L$2</f>
        <v>12.651492809012463</v>
      </c>
      <c r="M16" s="1">
        <f>'[1]Pc, Summer, S1'!M16*Main!$B$8+_xlfn.IFNA(VLOOKUP($A16,'EV Distribution'!$A$2:$B$7,2,FALSE),0)*'EV Scenarios'!M$2</f>
        <v>13.138608284931088</v>
      </c>
      <c r="N16" s="1">
        <f>'[1]Pc, Summer, S1'!N16*Main!$B$8+_xlfn.IFNA(VLOOKUP($A16,'EV Distribution'!$A$2:$B$7,2,FALSE),0)*'EV Scenarios'!N$2</f>
        <v>13.339182027086039</v>
      </c>
      <c r="O16" s="1">
        <f>'[1]Pc, Summer, S1'!O16*Main!$B$8+_xlfn.IFNA(VLOOKUP($A16,'EV Distribution'!$A$2:$B$7,2,FALSE),0)*'EV Scenarios'!O$2</f>
        <v>12.973849149440486</v>
      </c>
      <c r="P16" s="1">
        <f>'[1]Pc, Summer, S1'!P16*Main!$B$8+_xlfn.IFNA(VLOOKUP($A16,'EV Distribution'!$A$2:$B$7,2,FALSE),0)*'EV Scenarios'!P$2</f>
        <v>11.677269314130324</v>
      </c>
      <c r="Q16" s="1">
        <f>'[1]Pc, Summer, S1'!Q16*Main!$B$8+_xlfn.IFNA(VLOOKUP($A16,'EV Distribution'!$A$2:$B$7,2,FALSE),0)*'EV Scenarios'!Q$2</f>
        <v>11.376403725787149</v>
      </c>
      <c r="R16" s="1">
        <f>'[1]Pc, Summer, S1'!R16*Main!$B$8+_xlfn.IFNA(VLOOKUP($A16,'EV Distribution'!$A$2:$B$7,2,FALSE),0)*'EV Scenarios'!R$2</f>
        <v>11.283280023737465</v>
      </c>
      <c r="S16" s="1">
        <f>'[1]Pc, Summer, S1'!S16*Main!$B$8+_xlfn.IFNA(VLOOKUP($A16,'EV Distribution'!$A$2:$B$7,2,FALSE),0)*'EV Scenarios'!S$2</f>
        <v>11.061214282864475</v>
      </c>
      <c r="T16" s="1">
        <f>'[1]Pc, Summer, S1'!T16*Main!$B$8+_xlfn.IFNA(VLOOKUP($A16,'EV Distribution'!$A$2:$B$7,2,FALSE),0)*'EV Scenarios'!T$2</f>
        <v>10.824823444042226</v>
      </c>
      <c r="U16" s="1">
        <f>'[1]Pc, Summer, S1'!U16*Main!$B$8+_xlfn.IFNA(VLOOKUP($A16,'EV Distribution'!$A$2:$B$7,2,FALSE),0)*'EV Scenarios'!U$2</f>
        <v>11.505344517977258</v>
      </c>
      <c r="V16" s="1">
        <f>'[1]Pc, Summer, S1'!V16*Main!$B$8+_xlfn.IFNA(VLOOKUP($A16,'EV Distribution'!$A$2:$B$7,2,FALSE),0)*'EV Scenarios'!V$2</f>
        <v>11.863519198442335</v>
      </c>
      <c r="W16" s="1">
        <f>'[1]Pc, Summer, S1'!W16*Main!$B$8+_xlfn.IFNA(VLOOKUP($A16,'EV Distribution'!$A$2:$B$7,2,FALSE),0)*'EV Scenarios'!W$2</f>
        <v>12.579861102417382</v>
      </c>
      <c r="X16" s="1">
        <f>'[1]Pc, Summer, S1'!X16*Main!$B$8+_xlfn.IFNA(VLOOKUP($A16,'EV Distribution'!$A$2:$B$7,2,FALSE),0)*'EV Scenarios'!X$2</f>
        <v>11.397894477871995</v>
      </c>
      <c r="Y16" s="1">
        <f>'[1]Pc, Summer, S1'!Y16*Main!$B$8+_xlfn.IFNA(VLOOKUP($A16,'EV Distribution'!$A$2:$B$7,2,FALSE),0)*'EV Scenarios'!Y$2</f>
        <v>9.585550214114452</v>
      </c>
      <c r="Z16" s="1"/>
    </row>
    <row r="17" spans="1:26" x14ac:dyDescent="0.3">
      <c r="A17">
        <v>26</v>
      </c>
      <c r="B17" s="1">
        <f>'[1]Pc, Summer, S1'!B17*Main!$B$8+_xlfn.IFNA(VLOOKUP($A17,'EV Distribution'!$A$2:$B$7,2,FALSE),0)*'EV Scenarios'!B$2</f>
        <v>25.503742354184627</v>
      </c>
      <c r="C17" s="1">
        <f>'[1]Pc, Summer, S1'!C17*Main!$B$8+_xlfn.IFNA(VLOOKUP($A17,'EV Distribution'!$A$2:$B$7,2,FALSE),0)*'EV Scenarios'!C$2</f>
        <v>23.106676019487146</v>
      </c>
      <c r="D17" s="1">
        <f>'[1]Pc, Summer, S1'!D17*Main!$B$8+_xlfn.IFNA(VLOOKUP($A17,'EV Distribution'!$A$2:$B$7,2,FALSE),0)*'EV Scenarios'!D$2</f>
        <v>21.291690064928908</v>
      </c>
      <c r="E17" s="1">
        <f>'[1]Pc, Summer, S1'!E17*Main!$B$8+_xlfn.IFNA(VLOOKUP($A17,'EV Distribution'!$A$2:$B$7,2,FALSE),0)*'EV Scenarios'!E$2</f>
        <v>21.146170901605558</v>
      </c>
      <c r="F17" s="1">
        <f>'[1]Pc, Summer, S1'!F17*Main!$B$8+_xlfn.IFNA(VLOOKUP($A17,'EV Distribution'!$A$2:$B$7,2,FALSE),0)*'EV Scenarios'!F$2</f>
        <v>21.146170901605558</v>
      </c>
      <c r="G17" s="1">
        <f>'[1]Pc, Summer, S1'!G17*Main!$B$8+_xlfn.IFNA(VLOOKUP($A17,'EV Distribution'!$A$2:$B$7,2,FALSE),0)*'EV Scenarios'!G$2</f>
        <v>21.000651738282205</v>
      </c>
      <c r="H17" s="1">
        <f>'[1]Pc, Summer, S1'!H17*Main!$B$8+_xlfn.IFNA(VLOOKUP($A17,'EV Distribution'!$A$2:$B$7,2,FALSE),0)*'EV Scenarios'!H$2</f>
        <v>24.252845460861984</v>
      </c>
      <c r="I17" s="1">
        <f>'[1]Pc, Summer, S1'!I17*Main!$B$8+_xlfn.IFNA(VLOOKUP($A17,'EV Distribution'!$A$2:$B$7,2,FALSE),0)*'EV Scenarios'!I$2</f>
        <v>27.823523889093746</v>
      </c>
      <c r="J17" s="1">
        <f>'[1]Pc, Summer, S1'!J17*Main!$B$8+_xlfn.IFNA(VLOOKUP($A17,'EV Distribution'!$A$2:$B$7,2,FALSE),0)*'EV Scenarios'!J$2</f>
        <v>30.187007733444357</v>
      </c>
      <c r="K17" s="1">
        <f>'[1]Pc, Summer, S1'!K17*Main!$B$8+_xlfn.IFNA(VLOOKUP($A17,'EV Distribution'!$A$2:$B$7,2,FALSE),0)*'EV Scenarios'!K$2</f>
        <v>31.261611458197542</v>
      </c>
      <c r="L17" s="1">
        <f>'[1]Pc, Summer, S1'!L17*Main!$B$8+_xlfn.IFNA(VLOOKUP($A17,'EV Distribution'!$A$2:$B$7,2,FALSE),0)*'EV Scenarios'!L$2</f>
        <v>32.836732040781882</v>
      </c>
      <c r="M17" s="1">
        <f>'[1]Pc, Summer, S1'!M17*Main!$B$8+_xlfn.IFNA(VLOOKUP($A17,'EV Distribution'!$A$2:$B$7,2,FALSE),0)*'EV Scenarios'!M$2</f>
        <v>34.096828757481362</v>
      </c>
      <c r="N17" s="1">
        <f>'[1]Pc, Summer, S1'!N17*Main!$B$8+_xlfn.IFNA(VLOOKUP($A17,'EV Distribution'!$A$2:$B$7,2,FALSE),0)*'EV Scenarios'!N$2</f>
        <v>34.678905417301642</v>
      </c>
      <c r="O17" s="1">
        <f>'[1]Pc, Summer, S1'!O17*Main!$B$8+_xlfn.IFNA(VLOOKUP($A17,'EV Distribution'!$A$2:$B$7,2,FALSE),0)*'EV Scenarios'!O$2</f>
        <v>35.014719153286606</v>
      </c>
      <c r="P17" s="1">
        <f>'[1]Pc, Summer, S1'!P17*Main!$B$8+_xlfn.IFNA(VLOOKUP($A17,'EV Distribution'!$A$2:$B$7,2,FALSE),0)*'EV Scenarios'!P$2</f>
        <v>34.645324167061084</v>
      </c>
      <c r="Q17" s="1">
        <f>'[1]Pc, Summer, S1'!Q17*Main!$B$8+_xlfn.IFNA(VLOOKUP($A17,'EV Distribution'!$A$2:$B$7,2,FALSE),0)*'EV Scenarios'!Q$2</f>
        <v>34.331896269058895</v>
      </c>
      <c r="R17" s="1">
        <f>'[1]Pc, Summer, S1'!R17*Main!$B$8+_xlfn.IFNA(VLOOKUP($A17,'EV Distribution'!$A$2:$B$7,2,FALSE),0)*'EV Scenarios'!R$2</f>
        <v>32.032899637297739</v>
      </c>
      <c r="S17" s="1">
        <f>'[1]Pc, Summer, S1'!S17*Main!$B$8+_xlfn.IFNA(VLOOKUP($A17,'EV Distribution'!$A$2:$B$7,2,FALSE),0)*'EV Scenarios'!S$2</f>
        <v>31.316497973251803</v>
      </c>
      <c r="T17" s="1">
        <f>'[1]Pc, Summer, S1'!T17*Main!$B$8+_xlfn.IFNA(VLOOKUP($A17,'EV Distribution'!$A$2:$B$7,2,FALSE),0)*'EV Scenarios'!T$2</f>
        <v>31.0254596466051</v>
      </c>
      <c r="U17" s="1">
        <f>'[1]Pc, Summer, S1'!U17*Main!$B$8+_xlfn.IFNA(VLOOKUP($A17,'EV Distribution'!$A$2:$B$7,2,FALSE),0)*'EV Scenarios'!U$2</f>
        <v>30.879941726651502</v>
      </c>
      <c r="V17" s="1">
        <f>'[1]Pc, Summer, S1'!V17*Main!$B$8+_xlfn.IFNA(VLOOKUP($A17,'EV Distribution'!$A$2:$B$7,2,FALSE),0)*'EV Scenarios'!V$2</f>
        <v>30.913524223525251</v>
      </c>
      <c r="W17" s="1">
        <f>'[1]Pc, Summer, S1'!W17*Main!$B$8+_xlfn.IFNA(VLOOKUP($A17,'EV Distribution'!$A$2:$B$7,2,FALSE),0)*'EV Scenarios'!W$2</f>
        <v>32.088869208997146</v>
      </c>
      <c r="X17" s="1">
        <f>'[1]Pc, Summer, S1'!X17*Main!$B$8+_xlfn.IFNA(VLOOKUP($A17,'EV Distribution'!$A$2:$B$7,2,FALSE),0)*'EV Scenarios'!X$2</f>
        <v>32.200805881973622</v>
      </c>
      <c r="Y17" s="1">
        <f>'[1]Pc, Summer, S1'!Y17*Main!$B$8+_xlfn.IFNA(VLOOKUP($A17,'EV Distribution'!$A$2:$B$7,2,FALSE),0)*'EV Scenarios'!Y$2</f>
        <v>28.644649252134144</v>
      </c>
      <c r="Z17" s="1"/>
    </row>
    <row r="18" spans="1:26" x14ac:dyDescent="0.3">
      <c r="A18">
        <v>30</v>
      </c>
      <c r="B18" s="1">
        <f>'[1]Pc, Summer, S1'!B18*Main!$B$8+_xlfn.IFNA(VLOOKUP($A18,'EV Distribution'!$A$2:$B$7,2,FALSE),0)*'EV Scenarios'!B$2</f>
        <v>14.227403597134405</v>
      </c>
      <c r="C18" s="1">
        <f>'[1]Pc, Summer, S1'!C18*Main!$B$8+_xlfn.IFNA(VLOOKUP($A18,'EV Distribution'!$A$2:$B$7,2,FALSE),0)*'EV Scenarios'!C$2</f>
        <v>13.499742103834228</v>
      </c>
      <c r="D18" s="1">
        <f>'[1]Pc, Summer, S1'!D18*Main!$B$8+_xlfn.IFNA(VLOOKUP($A18,'EV Distribution'!$A$2:$B$7,2,FALSE),0)*'EV Scenarios'!D$2</f>
        <v>13.230149405719498</v>
      </c>
      <c r="E18" s="1">
        <f>'[1]Pc, Summer, S1'!E18*Main!$B$8+_xlfn.IFNA(VLOOKUP($A18,'EV Distribution'!$A$2:$B$7,2,FALSE),0)*'EV Scenarios'!E$2</f>
        <v>13.263114117522287</v>
      </c>
      <c r="F18" s="1">
        <f>'[1]Pc, Summer, S1'!F18*Main!$B$8+_xlfn.IFNA(VLOOKUP($A18,'EV Distribution'!$A$2:$B$7,2,FALSE),0)*'EV Scenarios'!F$2</f>
        <v>13.314961820570838</v>
      </c>
      <c r="G18" s="1">
        <f>'[1]Pc, Summer, S1'!G18*Main!$B$8+_xlfn.IFNA(VLOOKUP($A18,'EV Distribution'!$A$2:$B$7,2,FALSE),0)*'EV Scenarios'!G$2</f>
        <v>13.781001098893743</v>
      </c>
      <c r="H18" s="1">
        <f>'[1]Pc, Summer, S1'!H18*Main!$B$8+_xlfn.IFNA(VLOOKUP($A18,'EV Distribution'!$A$2:$B$7,2,FALSE),0)*'EV Scenarios'!H$2</f>
        <v>17.286088708023811</v>
      </c>
      <c r="I18" s="1">
        <f>'[1]Pc, Summer, S1'!I18*Main!$B$8+_xlfn.IFNA(VLOOKUP($A18,'EV Distribution'!$A$2:$B$7,2,FALSE),0)*'EV Scenarios'!I$2</f>
        <v>20.148297064960211</v>
      </c>
      <c r="J18" s="1">
        <f>'[1]Pc, Summer, S1'!J18*Main!$B$8+_xlfn.IFNA(VLOOKUP($A18,'EV Distribution'!$A$2:$B$7,2,FALSE),0)*'EV Scenarios'!J$2</f>
        <v>19.966597293909263</v>
      </c>
      <c r="K18" s="1">
        <f>'[1]Pc, Summer, S1'!K18*Main!$B$8+_xlfn.IFNA(VLOOKUP($A18,'EV Distribution'!$A$2:$B$7,2,FALSE),0)*'EV Scenarios'!K$2</f>
        <v>20.606796278205366</v>
      </c>
      <c r="L18" s="1">
        <f>'[1]Pc, Summer, S1'!L18*Main!$B$8+_xlfn.IFNA(VLOOKUP($A18,'EV Distribution'!$A$2:$B$7,2,FALSE),0)*'EV Scenarios'!L$2</f>
        <v>20.798997732984766</v>
      </c>
      <c r="M18" s="1">
        <f>'[1]Pc, Summer, S1'!M18*Main!$B$8+_xlfn.IFNA(VLOOKUP($A18,'EV Distribution'!$A$2:$B$7,2,FALSE),0)*'EV Scenarios'!M$2</f>
        <v>21.446453878209145</v>
      </c>
      <c r="N18" s="1">
        <f>'[1]Pc, Summer, S1'!N18*Main!$B$8+_xlfn.IFNA(VLOOKUP($A18,'EV Distribution'!$A$2:$B$7,2,FALSE),0)*'EV Scenarios'!N$2</f>
        <v>21.762234649513466</v>
      </c>
      <c r="O18" s="1">
        <f>'[1]Pc, Summer, S1'!O18*Main!$B$8+_xlfn.IFNA(VLOOKUP($A18,'EV Distribution'!$A$2:$B$7,2,FALSE),0)*'EV Scenarios'!O$2</f>
        <v>21.156618128349358</v>
      </c>
      <c r="P18" s="1">
        <f>'[1]Pc, Summer, S1'!P18*Main!$B$8+_xlfn.IFNA(VLOOKUP($A18,'EV Distribution'!$A$2:$B$7,2,FALSE),0)*'EV Scenarios'!P$2</f>
        <v>19.153208073073046</v>
      </c>
      <c r="Q18" s="1">
        <f>'[1]Pc, Summer, S1'!Q18*Main!$B$8+_xlfn.IFNA(VLOOKUP($A18,'EV Distribution'!$A$2:$B$7,2,FALSE),0)*'EV Scenarios'!Q$2</f>
        <v>18.816837232377438</v>
      </c>
      <c r="R18" s="1">
        <f>'[1]Pc, Summer, S1'!R18*Main!$B$8+_xlfn.IFNA(VLOOKUP($A18,'EV Distribution'!$A$2:$B$7,2,FALSE),0)*'EV Scenarios'!R$2</f>
        <v>19.069960492908848</v>
      </c>
      <c r="S18" s="1">
        <f>'[1]Pc, Summer, S1'!S18*Main!$B$8+_xlfn.IFNA(VLOOKUP($A18,'EV Distribution'!$A$2:$B$7,2,FALSE),0)*'EV Scenarios'!S$2</f>
        <v>19.407363046584511</v>
      </c>
      <c r="T18" s="1">
        <f>'[1]Pc, Summer, S1'!T18*Main!$B$8+_xlfn.IFNA(VLOOKUP($A18,'EV Distribution'!$A$2:$B$7,2,FALSE),0)*'EV Scenarios'!T$2</f>
        <v>19.253550029346922</v>
      </c>
      <c r="U18" s="1">
        <f>'[1]Pc, Summer, S1'!U18*Main!$B$8+_xlfn.IFNA(VLOOKUP($A18,'EV Distribution'!$A$2:$B$7,2,FALSE),0)*'EV Scenarios'!U$2</f>
        <v>19.616429199992755</v>
      </c>
      <c r="V18" s="1">
        <f>'[1]Pc, Summer, S1'!V18*Main!$B$8+_xlfn.IFNA(VLOOKUP($A18,'EV Distribution'!$A$2:$B$7,2,FALSE),0)*'EV Scenarios'!V$2</f>
        <v>20.625469818757072</v>
      </c>
      <c r="W18" s="1">
        <f>'[1]Pc, Summer, S1'!W18*Main!$B$8+_xlfn.IFNA(VLOOKUP($A18,'EV Distribution'!$A$2:$B$7,2,FALSE),0)*'EV Scenarios'!W$2</f>
        <v>20.344381064187829</v>
      </c>
      <c r="X18" s="1">
        <f>'[1]Pc, Summer, S1'!X18*Main!$B$8+_xlfn.IFNA(VLOOKUP($A18,'EV Distribution'!$A$2:$B$7,2,FALSE),0)*'EV Scenarios'!X$2</f>
        <v>17.722249080052297</v>
      </c>
      <c r="Y18" s="1">
        <f>'[1]Pc, Summer, S1'!Y18*Main!$B$8+_xlfn.IFNA(VLOOKUP($A18,'EV Distribution'!$A$2:$B$7,2,FALSE),0)*'EV Scenarios'!Y$2</f>
        <v>16.188247319519874</v>
      </c>
      <c r="Z18" s="1"/>
    </row>
    <row r="19" spans="1:26" x14ac:dyDescent="0.3">
      <c r="A19">
        <v>35</v>
      </c>
      <c r="B19" s="1">
        <f>'[1]Pc, Summer, S1'!B19*Main!$B$8+_xlfn.IFNA(VLOOKUP($A19,'EV Distribution'!$A$2:$B$7,2,FALSE),0)*'EV Scenarios'!B$2</f>
        <v>13.521075016492002</v>
      </c>
      <c r="C19" s="1">
        <f>'[1]Pc, Summer, S1'!C19*Main!$B$8+_xlfn.IFNA(VLOOKUP($A19,'EV Distribution'!$A$2:$B$7,2,FALSE),0)*'EV Scenarios'!C$2</f>
        <v>12.252250444564</v>
      </c>
      <c r="D19" s="1">
        <f>'[1]Pc, Summer, S1'!D19*Main!$B$8+_xlfn.IFNA(VLOOKUP($A19,'EV Distribution'!$A$2:$B$7,2,FALSE),0)*'EV Scenarios'!D$2</f>
        <v>10.852888365236002</v>
      </c>
      <c r="E19" s="1">
        <f>'[1]Pc, Summer, S1'!E19*Main!$B$8+_xlfn.IFNA(VLOOKUP($A19,'EV Distribution'!$A$2:$B$7,2,FALSE),0)*'EV Scenarios'!E$2</f>
        <v>11.07610750289</v>
      </c>
      <c r="F19" s="1">
        <f>'[1]Pc, Summer, S1'!F19*Main!$B$8+_xlfn.IFNA(VLOOKUP($A19,'EV Distribution'!$A$2:$B$7,2,FALSE),0)*'EV Scenarios'!F$2</f>
        <v>11.935044301582002</v>
      </c>
      <c r="G19" s="1">
        <f>'[1]Pc, Summer, S1'!G19*Main!$B$8+_xlfn.IFNA(VLOOKUP($A19,'EV Distribution'!$A$2:$B$7,2,FALSE),0)*'EV Scenarios'!G$2</f>
        <v>12.252250444564</v>
      </c>
      <c r="H19" s="1">
        <f>'[1]Pc, Summer, S1'!H19*Main!$B$8+_xlfn.IFNA(VLOOKUP($A19,'EV Distribution'!$A$2:$B$7,2,FALSE),0)*'EV Scenarios'!H$2</f>
        <v>17.057336091958</v>
      </c>
      <c r="I19" s="1">
        <f>'[1]Pc, Summer, S1'!I19*Main!$B$8+_xlfn.IFNA(VLOOKUP($A19,'EV Distribution'!$A$2:$B$7,2,FALSE),0)*'EV Scenarios'!I$2</f>
        <v>19.880862377020001</v>
      </c>
      <c r="J19" s="1">
        <f>'[1]Pc, Summer, S1'!J19*Main!$B$8+_xlfn.IFNA(VLOOKUP($A19,'EV Distribution'!$A$2:$B$7,2,FALSE),0)*'EV Scenarios'!J$2</f>
        <v>19.213815714206</v>
      </c>
      <c r="K19" s="1">
        <f>'[1]Pc, Summer, S1'!K19*Main!$B$8+_xlfn.IFNA(VLOOKUP($A19,'EV Distribution'!$A$2:$B$7,2,FALSE),0)*'EV Scenarios'!K$2</f>
        <v>19.245144715982001</v>
      </c>
      <c r="L19" s="1">
        <f>'[1]Pc, Summer, S1'!L19*Main!$B$8+_xlfn.IFNA(VLOOKUP($A19,'EV Distribution'!$A$2:$B$7,2,FALSE),0)*'EV Scenarios'!L$2</f>
        <v>17.58992912215</v>
      </c>
      <c r="M19" s="1">
        <f>'[1]Pc, Summer, S1'!M19*Main!$B$8+_xlfn.IFNA(VLOOKUP($A19,'EV Distribution'!$A$2:$B$7,2,FALSE),0)*'EV Scenarios'!M$2</f>
        <v>20.091027763934001</v>
      </c>
      <c r="N19" s="1">
        <f>'[1]Pc, Summer, S1'!N19*Main!$B$8+_xlfn.IFNA(VLOOKUP($A19,'EV Distribution'!$A$2:$B$7,2,FALSE),0)*'EV Scenarios'!N$2</f>
        <v>20.267253398924002</v>
      </c>
      <c r="O19" s="1">
        <f>'[1]Pc, Summer, S1'!O19*Main!$B$8+_xlfn.IFNA(VLOOKUP($A19,'EV Distribution'!$A$2:$B$7,2,FALSE),0)*'EV Scenarios'!O$2</f>
        <v>19.212510339132002</v>
      </c>
      <c r="P19" s="1">
        <f>'[1]Pc, Summer, S1'!P19*Main!$B$8+_xlfn.IFNA(VLOOKUP($A19,'EV Distribution'!$A$2:$B$7,2,FALSE),0)*'EV Scenarios'!P$2</f>
        <v>17.326243357201999</v>
      </c>
      <c r="Q19" s="1">
        <f>'[1]Pc, Summer, S1'!Q19*Main!$B$8+_xlfn.IFNA(VLOOKUP($A19,'EV Distribution'!$A$2:$B$7,2,FALSE),0)*'EV Scenarios'!Q$2</f>
        <v>16.471222683732002</v>
      </c>
      <c r="R19" s="1">
        <f>'[1]Pc, Summer, S1'!R19*Main!$B$8+_xlfn.IFNA(VLOOKUP($A19,'EV Distribution'!$A$2:$B$7,2,FALSE),0)*'EV Scenarios'!R$2</f>
        <v>16.53257531221</v>
      </c>
      <c r="S19" s="1">
        <f>'[1]Pc, Summer, S1'!S19*Main!$B$8+_xlfn.IFNA(VLOOKUP($A19,'EV Distribution'!$A$2:$B$7,2,FALSE),0)*'EV Scenarios'!S$2</f>
        <v>16.466001183436003</v>
      </c>
      <c r="T19" s="1">
        <f>'[1]Pc, Summer, S1'!T19*Main!$B$8+_xlfn.IFNA(VLOOKUP($A19,'EV Distribution'!$A$2:$B$7,2,FALSE),0)*'EV Scenarios'!T$2</f>
        <v>17.703496753587999</v>
      </c>
      <c r="U19" s="1">
        <f>'[1]Pc, Summer, S1'!U19*Main!$B$8+_xlfn.IFNA(VLOOKUP($A19,'EV Distribution'!$A$2:$B$7,2,FALSE),0)*'EV Scenarios'!U$2</f>
        <v>18.747796812788</v>
      </c>
      <c r="V19" s="1">
        <f>'[1]Pc, Summer, S1'!V19*Main!$B$8+_xlfn.IFNA(VLOOKUP($A19,'EV Distribution'!$A$2:$B$7,2,FALSE),0)*'EV Scenarios'!V$2</f>
        <v>18.789568815156002</v>
      </c>
      <c r="W19" s="1">
        <f>'[1]Pc, Summer, S1'!W19*Main!$B$8+_xlfn.IFNA(VLOOKUP($A19,'EV Distribution'!$A$2:$B$7,2,FALSE),0)*'EV Scenarios'!W$2</f>
        <v>17.977625519128001</v>
      </c>
      <c r="X19" s="1">
        <f>'[1]Pc, Summer, S1'!X19*Main!$B$8+_xlfn.IFNA(VLOOKUP($A19,'EV Distribution'!$A$2:$B$7,2,FALSE),0)*'EV Scenarios'!X$2</f>
        <v>16.09527466242</v>
      </c>
      <c r="Y19" s="1">
        <f>'[1]Pc, Summer, S1'!Y19*Main!$B$8+_xlfn.IFNA(VLOOKUP($A19,'EV Distribution'!$A$2:$B$7,2,FALSE),0)*'EV Scenarios'!Y$2</f>
        <v>15.000064975334</v>
      </c>
      <c r="Z19" s="1"/>
    </row>
    <row r="20" spans="1:26" x14ac:dyDescent="0.3">
      <c r="A20">
        <v>36</v>
      </c>
      <c r="B20" s="1">
        <f>'[1]Pc, Summer, S1'!B20*Main!$B$8+_xlfn.IFNA(VLOOKUP($A20,'EV Distribution'!$A$2:$B$7,2,FALSE),0)*'EV Scenarios'!B$2</f>
        <v>0.204943886618</v>
      </c>
      <c r="C20" s="1">
        <f>'[1]Pc, Summer, S1'!C20*Main!$B$8+_xlfn.IFNA(VLOOKUP($A20,'EV Distribution'!$A$2:$B$7,2,FALSE),0)*'EV Scenarios'!C$2</f>
        <v>-0.40336089786600005</v>
      </c>
      <c r="D20" s="1">
        <f>'[1]Pc, Summer, S1'!D20*Main!$B$8+_xlfn.IFNA(VLOOKUP($A20,'EV Distribution'!$A$2:$B$7,2,FALSE),0)*'EV Scenarios'!D$2</f>
        <v>0.206249261692</v>
      </c>
      <c r="E20" s="1">
        <f>'[1]Pc, Summer, S1'!E20*Main!$B$8+_xlfn.IFNA(VLOOKUP($A20,'EV Distribution'!$A$2:$B$7,2,FALSE),0)*'EV Scenarios'!E$2</f>
        <v>0.64746603670400005</v>
      </c>
      <c r="F20" s="1">
        <f>'[1]Pc, Summer, S1'!F20*Main!$B$8+_xlfn.IFNA(VLOOKUP($A20,'EV Distribution'!$A$2:$B$7,2,FALSE),0)*'EV Scenarios'!F$2</f>
        <v>1.37717070307</v>
      </c>
      <c r="G20" s="1">
        <f>'[1]Pc, Summer, S1'!G20*Main!$B$8+_xlfn.IFNA(VLOOKUP($A20,'EV Distribution'!$A$2:$B$7,2,FALSE),0)*'EV Scenarios'!G$2</f>
        <v>0.59786178389200006</v>
      </c>
      <c r="H20" s="1">
        <f>'[1]Pc, Summer, S1'!H20*Main!$B$8+_xlfn.IFNA(VLOOKUP($A20,'EV Distribution'!$A$2:$B$7,2,FALSE),0)*'EV Scenarios'!H$2</f>
        <v>1.2466331956700001</v>
      </c>
      <c r="I20" s="1">
        <f>'[1]Pc, Summer, S1'!I20*Main!$B$8+_xlfn.IFNA(VLOOKUP($A20,'EV Distribution'!$A$2:$B$7,2,FALSE),0)*'EV Scenarios'!I$2</f>
        <v>0.75842291799399997</v>
      </c>
      <c r="J20" s="1">
        <f>'[1]Pc, Summer, S1'!J20*Main!$B$8+_xlfn.IFNA(VLOOKUP($A20,'EV Distribution'!$A$2:$B$7,2,FALSE),0)*'EV Scenarios'!J$2</f>
        <v>9.0070880106000006E-2</v>
      </c>
      <c r="K20" s="1">
        <f>'[1]Pc, Summer, S1'!K20*Main!$B$8+_xlfn.IFNA(VLOOKUP($A20,'EV Distribution'!$A$2:$B$7,2,FALSE),0)*'EV Scenarios'!K$2</f>
        <v>-0.19319551095199999</v>
      </c>
      <c r="L20" s="1">
        <f>'[1]Pc, Summer, S1'!L20*Main!$B$8+_xlfn.IFNA(VLOOKUP($A20,'EV Distribution'!$A$2:$B$7,2,FALSE),0)*'EV Scenarios'!L$2</f>
        <v>0.36419964564600005</v>
      </c>
      <c r="M20" s="1">
        <f>'[1]Pc, Summer, S1'!M20*Main!$B$8+_xlfn.IFNA(VLOOKUP($A20,'EV Distribution'!$A$2:$B$7,2,FALSE),0)*'EV Scenarios'!M$2</f>
        <v>1.8275251036000001E-2</v>
      </c>
      <c r="N20" s="1">
        <f>'[1]Pc, Summer, S1'!N20*Main!$B$8+_xlfn.IFNA(VLOOKUP($A20,'EV Distribution'!$A$2:$B$7,2,FALSE),0)*'EV Scenarios'!N$2</f>
        <v>0.56131128182000001</v>
      </c>
      <c r="O20" s="1">
        <f>'[1]Pc, Summer, S1'!O20*Main!$B$8+_xlfn.IFNA(VLOOKUP($A20,'EV Distribution'!$A$2:$B$7,2,FALSE),0)*'EV Scenarios'!O$2</f>
        <v>0.47646190200999999</v>
      </c>
      <c r="P20" s="1">
        <f>'[1]Pc, Summer, S1'!P20*Main!$B$8+_xlfn.IFNA(VLOOKUP($A20,'EV Distribution'!$A$2:$B$7,2,FALSE),0)*'EV Scenarios'!P$2</f>
        <v>2.7412876554000005E-2</v>
      </c>
      <c r="Q20" s="1">
        <f>'[1]Pc, Summer, S1'!Q20*Main!$B$8+_xlfn.IFNA(VLOOKUP($A20,'EV Distribution'!$A$2:$B$7,2,FALSE),0)*'EV Scenarios'!Q$2</f>
        <v>1.7309273481240002</v>
      </c>
      <c r="R20" s="1">
        <f>'[1]Pc, Summer, S1'!R20*Main!$B$8+_xlfn.IFNA(VLOOKUP($A20,'EV Distribution'!$A$2:$B$7,2,FALSE),0)*'EV Scenarios'!R$2</f>
        <v>0.928121677614</v>
      </c>
      <c r="S20" s="1">
        <f>'[1]Pc, Summer, S1'!S20*Main!$B$8+_xlfn.IFNA(VLOOKUP($A20,'EV Distribution'!$A$2:$B$7,2,FALSE),0)*'EV Scenarios'!S$2</f>
        <v>0.66313053759200002</v>
      </c>
      <c r="T20" s="1">
        <f>'[1]Pc, Summer, S1'!T20*Main!$B$8+_xlfn.IFNA(VLOOKUP($A20,'EV Distribution'!$A$2:$B$7,2,FALSE),0)*'EV Scenarios'!T$2</f>
        <v>1.5416479623940003</v>
      </c>
      <c r="U20" s="1">
        <f>'[1]Pc, Summer, S1'!U20*Main!$B$8+_xlfn.IFNA(VLOOKUP($A20,'EV Distribution'!$A$2:$B$7,2,FALSE),0)*'EV Scenarios'!U$2</f>
        <v>0.81194329602800008</v>
      </c>
      <c r="V20" s="1">
        <f>'[1]Pc, Summer, S1'!V20*Main!$B$8+_xlfn.IFNA(VLOOKUP($A20,'EV Distribution'!$A$2:$B$7,2,FALSE),0)*'EV Scenarios'!V$2</f>
        <v>1.574282339244</v>
      </c>
      <c r="W20" s="1">
        <f>'[1]Pc, Summer, S1'!W20*Main!$B$8+_xlfn.IFNA(VLOOKUP($A20,'EV Distribution'!$A$2:$B$7,2,FALSE),0)*'EV Scenarios'!W$2</f>
        <v>1.1291494390100001</v>
      </c>
      <c r="X20" s="1">
        <f>'[1]Pc, Summer, S1'!X20*Main!$B$8+_xlfn.IFNA(VLOOKUP($A20,'EV Distribution'!$A$2:$B$7,2,FALSE),0)*'EV Scenarios'!X$2</f>
        <v>0.96989367998200005</v>
      </c>
      <c r="Y20" s="1">
        <f>'[1]Pc, Summer, S1'!Y20*Main!$B$8+_xlfn.IFNA(VLOOKUP($A20,'EV Distribution'!$A$2:$B$7,2,FALSE),0)*'EV Scenarios'!Y$2</f>
        <v>0.121399881882</v>
      </c>
      <c r="Z20" s="1"/>
    </row>
    <row r="21" spans="1:26" x14ac:dyDescent="0.3">
      <c r="A21">
        <v>42</v>
      </c>
      <c r="B21" s="1">
        <f>'[1]Pc, Summer, S1'!B21*Main!$B$8+_xlfn.IFNA(VLOOKUP($A21,'EV Distribution'!$A$2:$B$7,2,FALSE),0)*'EV Scenarios'!B$2</f>
        <v>25.102451082810326</v>
      </c>
      <c r="C21" s="1">
        <f>'[1]Pc, Summer, S1'!C21*Main!$B$8+_xlfn.IFNA(VLOOKUP($A21,'EV Distribution'!$A$2:$B$7,2,FALSE),0)*'EV Scenarios'!C$2</f>
        <v>23.538123804745979</v>
      </c>
      <c r="D21" s="1">
        <f>'[1]Pc, Summer, S1'!D21*Main!$B$8+_xlfn.IFNA(VLOOKUP($A21,'EV Distribution'!$A$2:$B$7,2,FALSE),0)*'EV Scenarios'!D$2</f>
        <v>22.506468597334361</v>
      </c>
      <c r="E21" s="1">
        <f>'[1]Pc, Summer, S1'!E21*Main!$B$8+_xlfn.IFNA(VLOOKUP($A21,'EV Distribution'!$A$2:$B$7,2,FALSE),0)*'EV Scenarios'!E$2</f>
        <v>21.729076043824058</v>
      </c>
      <c r="F21" s="1">
        <f>'[1]Pc, Summer, S1'!F21*Main!$B$8+_xlfn.IFNA(VLOOKUP($A21,'EV Distribution'!$A$2:$B$7,2,FALSE),0)*'EV Scenarios'!F$2</f>
        <v>22.456409192868435</v>
      </c>
      <c r="G21" s="1">
        <f>'[1]Pc, Summer, S1'!G21*Main!$B$8+_xlfn.IFNA(VLOOKUP($A21,'EV Distribution'!$A$2:$B$7,2,FALSE),0)*'EV Scenarios'!G$2</f>
        <v>22.375100864860421</v>
      </c>
      <c r="H21" s="1">
        <f>'[1]Pc, Summer, S1'!H21*Main!$B$8+_xlfn.IFNA(VLOOKUP($A21,'EV Distribution'!$A$2:$B$7,2,FALSE),0)*'EV Scenarios'!H$2</f>
        <v>25.842048393846813</v>
      </c>
      <c r="I21" s="1">
        <f>'[1]Pc, Summer, S1'!I21*Main!$B$8+_xlfn.IFNA(VLOOKUP($A21,'EV Distribution'!$A$2:$B$7,2,FALSE),0)*'EV Scenarios'!I$2</f>
        <v>28.235027090091329</v>
      </c>
      <c r="J21" s="1">
        <f>'[1]Pc, Summer, S1'!J21*Main!$B$8+_xlfn.IFNA(VLOOKUP($A21,'EV Distribution'!$A$2:$B$7,2,FALSE),0)*'EV Scenarios'!J$2</f>
        <v>30.129993055616648</v>
      </c>
      <c r="K21" s="1">
        <f>'[1]Pc, Summer, S1'!K21*Main!$B$8+_xlfn.IFNA(VLOOKUP($A21,'EV Distribution'!$A$2:$B$7,2,FALSE),0)*'EV Scenarios'!K$2</f>
        <v>30.543062967778038</v>
      </c>
      <c r="L21" s="1">
        <f>'[1]Pc, Summer, S1'!L21*Main!$B$8+_xlfn.IFNA(VLOOKUP($A21,'EV Distribution'!$A$2:$B$7,2,FALSE),0)*'EV Scenarios'!L$2</f>
        <v>30.275057207613891</v>
      </c>
      <c r="M21" s="1">
        <f>'[1]Pc, Summer, S1'!M21*Main!$B$8+_xlfn.IFNA(VLOOKUP($A21,'EV Distribution'!$A$2:$B$7,2,FALSE),0)*'EV Scenarios'!M$2</f>
        <v>32.20139845372502</v>
      </c>
      <c r="N21" s="1">
        <f>'[1]Pc, Summer, S1'!N21*Main!$B$8+_xlfn.IFNA(VLOOKUP($A21,'EV Distribution'!$A$2:$B$7,2,FALSE),0)*'EV Scenarios'!N$2</f>
        <v>32.176681535676984</v>
      </c>
      <c r="O21" s="1">
        <f>'[1]Pc, Summer, S1'!O21*Main!$B$8+_xlfn.IFNA(VLOOKUP($A21,'EV Distribution'!$A$2:$B$7,2,FALSE),0)*'EV Scenarios'!O$2</f>
        <v>31.625103747198448</v>
      </c>
      <c r="P21" s="1">
        <f>'[1]Pc, Summer, S1'!P21*Main!$B$8+_xlfn.IFNA(VLOOKUP($A21,'EV Distribution'!$A$2:$B$7,2,FALSE),0)*'EV Scenarios'!P$2</f>
        <v>30.381561118392394</v>
      </c>
      <c r="Q21" s="1">
        <f>'[1]Pc, Summer, S1'!Q21*Main!$B$8+_xlfn.IFNA(VLOOKUP($A21,'EV Distribution'!$A$2:$B$7,2,FALSE),0)*'EV Scenarios'!Q$2</f>
        <v>29.375821052389878</v>
      </c>
      <c r="R21" s="1">
        <f>'[1]Pc, Summer, S1'!R21*Main!$B$8+_xlfn.IFNA(VLOOKUP($A21,'EV Distribution'!$A$2:$B$7,2,FALSE),0)*'EV Scenarios'!R$2</f>
        <v>28.882818426263761</v>
      </c>
      <c r="S21" s="1">
        <f>'[1]Pc, Summer, S1'!S21*Main!$B$8+_xlfn.IFNA(VLOOKUP($A21,'EV Distribution'!$A$2:$B$7,2,FALSE),0)*'EV Scenarios'!S$2</f>
        <v>29.061713432532894</v>
      </c>
      <c r="T21" s="1">
        <f>'[1]Pc, Summer, S1'!T21*Main!$B$8+_xlfn.IFNA(VLOOKUP($A21,'EV Distribution'!$A$2:$B$7,2,FALSE),0)*'EV Scenarios'!T$2</f>
        <v>28.314542762827401</v>
      </c>
      <c r="U21" s="1">
        <f>'[1]Pc, Summer, S1'!U21*Main!$B$8+_xlfn.IFNA(VLOOKUP($A21,'EV Distribution'!$A$2:$B$7,2,FALSE),0)*'EV Scenarios'!U$2</f>
        <v>28.483513400548315</v>
      </c>
      <c r="V21" s="1">
        <f>'[1]Pc, Summer, S1'!V21*Main!$B$8+_xlfn.IFNA(VLOOKUP($A21,'EV Distribution'!$A$2:$B$7,2,FALSE),0)*'EV Scenarios'!V$2</f>
        <v>29.599644595020326</v>
      </c>
      <c r="W21" s="1">
        <f>'[1]Pc, Summer, S1'!W21*Main!$B$8+_xlfn.IFNA(VLOOKUP($A21,'EV Distribution'!$A$2:$B$7,2,FALSE),0)*'EV Scenarios'!W$2</f>
        <v>31.903388670329054</v>
      </c>
      <c r="X21" s="1">
        <f>'[1]Pc, Summer, S1'!X21*Main!$B$8+_xlfn.IFNA(VLOOKUP($A21,'EV Distribution'!$A$2:$B$7,2,FALSE),0)*'EV Scenarios'!X$2</f>
        <v>30.119249544628861</v>
      </c>
      <c r="Y21" s="1">
        <f>'[1]Pc, Summer, S1'!Y21*Main!$B$8+_xlfn.IFNA(VLOOKUP($A21,'EV Distribution'!$A$2:$B$7,2,FALSE),0)*'EV Scenarios'!Y$2</f>
        <v>26.568030199033959</v>
      </c>
      <c r="Z21" s="1"/>
    </row>
    <row r="22" spans="1:26" x14ac:dyDescent="0.3">
      <c r="A22">
        <v>55</v>
      </c>
      <c r="B22" s="1">
        <f>'[1]Pc, Summer, S1'!B22*Main!$B$8+_xlfn.IFNA(VLOOKUP($A22,'EV Distribution'!$A$2:$B$7,2,FALSE),0)*'EV Scenarios'!B$2</f>
        <v>4.0662433555100002</v>
      </c>
      <c r="C22" s="1">
        <f>'[1]Pc, Summer, S1'!C22*Main!$B$8+_xlfn.IFNA(VLOOKUP($A22,'EV Distribution'!$A$2:$B$7,2,FALSE),0)*'EV Scenarios'!C$2</f>
        <v>4.4944063797820002</v>
      </c>
      <c r="D22" s="1">
        <f>'[1]Pc, Summer, S1'!D22*Main!$B$8+_xlfn.IFNA(VLOOKUP($A22,'EV Distribution'!$A$2:$B$7,2,FALSE),0)*'EV Scenarios'!D$2</f>
        <v>2.4580212643420003</v>
      </c>
      <c r="E22" s="1">
        <f>'[1]Pc, Summer, S1'!E22*Main!$B$8+_xlfn.IFNA(VLOOKUP($A22,'EV Distribution'!$A$2:$B$7,2,FALSE),0)*'EV Scenarios'!E$2</f>
        <v>2.5885587717420004</v>
      </c>
      <c r="F22" s="1">
        <f>'[1]Pc, Summer, S1'!F22*Main!$B$8+_xlfn.IFNA(VLOOKUP($A22,'EV Distribution'!$A$2:$B$7,2,FALSE),0)*'EV Scenarios'!F$2</f>
        <v>2.7673951568800002</v>
      </c>
      <c r="G22" s="1">
        <f>'[1]Pc, Summer, S1'!G22*Main!$B$8+_xlfn.IFNA(VLOOKUP($A22,'EV Distribution'!$A$2:$B$7,2,FALSE),0)*'EV Scenarios'!G$2</f>
        <v>2.8261370352100004</v>
      </c>
      <c r="H22" s="1">
        <f>'[1]Pc, Summer, S1'!H22*Main!$B$8+_xlfn.IFNA(VLOOKUP($A22,'EV Distribution'!$A$2:$B$7,2,FALSE),0)*'EV Scenarios'!H$2</f>
        <v>6.2762433557920003</v>
      </c>
      <c r="I22" s="1">
        <f>'[1]Pc, Summer, S1'!I22*Main!$B$8+_xlfn.IFNA(VLOOKUP($A22,'EV Distribution'!$A$2:$B$7,2,FALSE),0)*'EV Scenarios'!I$2</f>
        <v>8.3465682231559999</v>
      </c>
      <c r="J22" s="1">
        <f>'[1]Pc, Summer, S1'!J22*Main!$B$8+_xlfn.IFNA(VLOOKUP($A22,'EV Distribution'!$A$2:$B$7,2,FALSE),0)*'EV Scenarios'!J$2</f>
        <v>9.6271411707500008</v>
      </c>
      <c r="K22" s="1">
        <f>'[1]Pc, Summer, S1'!K22*Main!$B$8+_xlfn.IFNA(VLOOKUP($A22,'EV Distribution'!$A$2:$B$7,2,FALSE),0)*'EV Scenarios'!K$2</f>
        <v>9.390868282356001</v>
      </c>
      <c r="L22" s="1">
        <f>'[1]Pc, Summer, S1'!L22*Main!$B$8+_xlfn.IFNA(VLOOKUP($A22,'EV Distribution'!$A$2:$B$7,2,FALSE),0)*'EV Scenarios'!L$2</f>
        <v>9.1898405209600007</v>
      </c>
      <c r="M22" s="1">
        <f>'[1]Pc, Summer, S1'!M22*Main!$B$8+_xlfn.IFNA(VLOOKUP($A22,'EV Distribution'!$A$2:$B$7,2,FALSE),0)*'EV Scenarios'!M$2</f>
        <v>9.3255995286560012</v>
      </c>
      <c r="N22" s="1">
        <f>'[1]Pc, Summer, S1'!N22*Main!$B$8+_xlfn.IFNA(VLOOKUP($A22,'EV Distribution'!$A$2:$B$7,2,FALSE),0)*'EV Scenarios'!N$2</f>
        <v>9.6545540473039999</v>
      </c>
      <c r="O22" s="1">
        <f>'[1]Pc, Summer, S1'!O22*Main!$B$8+_xlfn.IFNA(VLOOKUP($A22,'EV Distribution'!$A$2:$B$7,2,FALSE),0)*'EV Scenarios'!O$2</f>
        <v>9.2642469001780015</v>
      </c>
      <c r="P22" s="1">
        <f>'[1]Pc, Summer, S1'!P22*Main!$B$8+_xlfn.IFNA(VLOOKUP($A22,'EV Distribution'!$A$2:$B$7,2,FALSE),0)*'EV Scenarios'!P$2</f>
        <v>8.2852155946780002</v>
      </c>
      <c r="Q22" s="1">
        <f>'[1]Pc, Summer, S1'!Q22*Main!$B$8+_xlfn.IFNA(VLOOKUP($A22,'EV Distribution'!$A$2:$B$7,2,FALSE),0)*'EV Scenarios'!Q$2</f>
        <v>7.2356940351820009</v>
      </c>
      <c r="R22" s="1">
        <f>'[1]Pc, Summer, S1'!R22*Main!$B$8+_xlfn.IFNA(VLOOKUP($A22,'EV Distribution'!$A$2:$B$7,2,FALSE),0)*'EV Scenarios'!R$2</f>
        <v>7.2670230369580002</v>
      </c>
      <c r="S22" s="1">
        <f>'[1]Pc, Summer, S1'!S22*Main!$B$8+_xlfn.IFNA(VLOOKUP($A22,'EV Distribution'!$A$2:$B$7,2,FALSE),0)*'EV Scenarios'!S$2</f>
        <v>6.5425398708879996</v>
      </c>
      <c r="T22" s="1">
        <f>'[1]Pc, Summer, S1'!T22*Main!$B$8+_xlfn.IFNA(VLOOKUP($A22,'EV Distribution'!$A$2:$B$7,2,FALSE),0)*'EV Scenarios'!T$2</f>
        <v>6.8793266399799995</v>
      </c>
      <c r="U22" s="1">
        <f>'[1]Pc, Summer, S1'!U22*Main!$B$8+_xlfn.IFNA(VLOOKUP($A22,'EV Distribution'!$A$2:$B$7,2,FALSE),0)*'EV Scenarios'!U$2</f>
        <v>8.2081984653120017</v>
      </c>
      <c r="V22" s="1">
        <f>'[1]Pc, Summer, S1'!V22*Main!$B$8+_xlfn.IFNA(VLOOKUP($A22,'EV Distribution'!$A$2:$B$7,2,FALSE),0)*'EV Scenarios'!V$2</f>
        <v>8.8413053762019995</v>
      </c>
      <c r="W22" s="1">
        <f>'[1]Pc, Summer, S1'!W22*Main!$B$8+_xlfn.IFNA(VLOOKUP($A22,'EV Distribution'!$A$2:$B$7,2,FALSE),0)*'EV Scenarios'!W$2</f>
        <v>10.013532192654001</v>
      </c>
      <c r="X22" s="1">
        <f>'[1]Pc, Summer, S1'!X22*Main!$B$8+_xlfn.IFNA(VLOOKUP($A22,'EV Distribution'!$A$2:$B$7,2,FALSE),0)*'EV Scenarios'!X$2</f>
        <v>7.7630655650780005</v>
      </c>
      <c r="Y22" s="1">
        <f>'[1]Pc, Summer, S1'!Y22*Main!$B$8+_xlfn.IFNA(VLOOKUP($A22,'EV Distribution'!$A$2:$B$7,2,FALSE),0)*'EV Scenarios'!Y$2</f>
        <v>5.8807147083700002</v>
      </c>
      <c r="Z22" s="1"/>
    </row>
    <row r="23" spans="1:26" x14ac:dyDescent="0.3">
      <c r="A23">
        <v>68</v>
      </c>
      <c r="B23" s="1">
        <f>'[1]Pc, Summer, S1'!B23*Main!$B$8+_xlfn.IFNA(VLOOKUP($A23,'EV Distribution'!$A$2:$B$7,2,FALSE),0)*'EV Scenarios'!B$2</f>
        <v>2.7549646574690811</v>
      </c>
      <c r="C23" s="1">
        <f>'[1]Pc, Summer, S1'!C23*Main!$B$8+_xlfn.IFNA(VLOOKUP($A23,'EV Distribution'!$A$2:$B$7,2,FALSE),0)*'EV Scenarios'!C$2</f>
        <v>2.7549646574690811</v>
      </c>
      <c r="D23" s="1">
        <f>'[1]Pc, Summer, S1'!D23*Main!$B$8+_xlfn.IFNA(VLOOKUP($A23,'EV Distribution'!$A$2:$B$7,2,FALSE),0)*'EV Scenarios'!D$2</f>
        <v>1.7057158560947938</v>
      </c>
      <c r="E23" s="1">
        <f>'[1]Pc, Summer, S1'!E23*Main!$B$8+_xlfn.IFNA(VLOOKUP($A23,'EV Distribution'!$A$2:$B$7,2,FALSE),0)*'EV Scenarios'!E$2</f>
        <v>1.7057158560947938</v>
      </c>
      <c r="F23" s="1">
        <f>'[1]Pc, Summer, S1'!F23*Main!$B$8+_xlfn.IFNA(VLOOKUP($A23,'EV Distribution'!$A$2:$B$7,2,FALSE),0)*'EV Scenarios'!F$2</f>
        <v>1.7057158560947938</v>
      </c>
      <c r="G23" s="1">
        <f>'[1]Pc, Summer, S1'!G23*Main!$B$8+_xlfn.IFNA(VLOOKUP($A23,'EV Distribution'!$A$2:$B$7,2,FALSE),0)*'EV Scenarios'!G$2</f>
        <v>1.7057158560947938</v>
      </c>
      <c r="H23" s="1">
        <f>'[1]Pc, Summer, S1'!H23*Main!$B$8+_xlfn.IFNA(VLOOKUP($A23,'EV Distribution'!$A$2:$B$7,2,FALSE),0)*'EV Scenarios'!H$2</f>
        <v>2.2522007465661802</v>
      </c>
      <c r="I23" s="1">
        <f>'[1]Pc, Summer, S1'!I23*Main!$B$8+_xlfn.IFNA(VLOOKUP($A23,'EV Distribution'!$A$2:$B$7,2,FALSE),0)*'EV Scenarios'!I$2</f>
        <v>2.7986856370375666</v>
      </c>
      <c r="J23" s="1">
        <f>'[1]Pc, Summer, S1'!J23*Main!$B$8+_xlfn.IFNA(VLOOKUP($A23,'EV Distribution'!$A$2:$B$7,2,FALSE),0)*'EV Scenarios'!J$2</f>
        <v>2.7986856370375666</v>
      </c>
      <c r="K23" s="1">
        <f>'[1]Pc, Summer, S1'!K23*Main!$B$8+_xlfn.IFNA(VLOOKUP($A23,'EV Distribution'!$A$2:$B$7,2,FALSE),0)*'EV Scenarios'!K$2</f>
        <v>2.7986856370375666</v>
      </c>
      <c r="L23" s="1">
        <f>'[1]Pc, Summer, S1'!L23*Main!$B$8+_xlfn.IFNA(VLOOKUP($A23,'EV Distribution'!$A$2:$B$7,2,FALSE),0)*'EV Scenarios'!L$2</f>
        <v>2.7986856370375666</v>
      </c>
      <c r="M23" s="1">
        <f>'[1]Pc, Summer, S1'!M23*Main!$B$8+_xlfn.IFNA(VLOOKUP($A23,'EV Distribution'!$A$2:$B$7,2,FALSE),0)*'EV Scenarios'!M$2</f>
        <v>2.7986856370375666</v>
      </c>
      <c r="N23" s="1">
        <f>'[1]Pc, Summer, S1'!N23*Main!$B$8+_xlfn.IFNA(VLOOKUP($A23,'EV Distribution'!$A$2:$B$7,2,FALSE),0)*'EV Scenarios'!N$2</f>
        <v>2.7986856370375666</v>
      </c>
      <c r="O23" s="1">
        <f>'[1]Pc, Summer, S1'!O23*Main!$B$8+_xlfn.IFNA(VLOOKUP($A23,'EV Distribution'!$A$2:$B$7,2,FALSE),0)*'EV Scenarios'!O$2</f>
        <v>2.7986856370375666</v>
      </c>
      <c r="P23" s="1">
        <f>'[1]Pc, Summer, S1'!P23*Main!$B$8+_xlfn.IFNA(VLOOKUP($A23,'EV Distribution'!$A$2:$B$7,2,FALSE),0)*'EV Scenarios'!P$2</f>
        <v>2.7986856370375666</v>
      </c>
      <c r="Q23" s="1">
        <f>'[1]Pc, Summer, S1'!Q23*Main!$B$8+_xlfn.IFNA(VLOOKUP($A23,'EV Distribution'!$A$2:$B$7,2,FALSE),0)*'EV Scenarios'!Q$2</f>
        <v>2.7986856370375666</v>
      </c>
      <c r="R23" s="1">
        <f>'[1]Pc, Summer, S1'!R23*Main!$B$8+_xlfn.IFNA(VLOOKUP($A23,'EV Distribution'!$A$2:$B$7,2,FALSE),0)*'EV Scenarios'!R$2</f>
        <v>2.7986856370375666</v>
      </c>
      <c r="S23" s="1">
        <f>'[1]Pc, Summer, S1'!S23*Main!$B$8+_xlfn.IFNA(VLOOKUP($A23,'EV Distribution'!$A$2:$B$7,2,FALSE),0)*'EV Scenarios'!S$2</f>
        <v>2.7986856370375666</v>
      </c>
      <c r="T23" s="1">
        <f>'[1]Pc, Summer, S1'!T23*Main!$B$8+_xlfn.IFNA(VLOOKUP($A23,'EV Distribution'!$A$2:$B$7,2,FALSE),0)*'EV Scenarios'!T$2</f>
        <v>3.0609978373811386</v>
      </c>
      <c r="U23" s="1">
        <f>'[1]Pc, Summer, S1'!U23*Main!$B$8+_xlfn.IFNA(VLOOKUP($A23,'EV Distribution'!$A$2:$B$7,2,FALSE),0)*'EV Scenarios'!U$2</f>
        <v>3.8479344384118543</v>
      </c>
      <c r="V23" s="1">
        <f>'[1]Pc, Summer, S1'!V23*Main!$B$8+_xlfn.IFNA(VLOOKUP($A23,'EV Distribution'!$A$2:$B$7,2,FALSE),0)*'EV Scenarios'!V$2</f>
        <v>3.8479344384118543</v>
      </c>
      <c r="W23" s="1">
        <f>'[1]Pc, Summer, S1'!W23*Main!$B$8+_xlfn.IFNA(VLOOKUP($A23,'EV Distribution'!$A$2:$B$7,2,FALSE),0)*'EV Scenarios'!W$2</f>
        <v>3.8479344384118543</v>
      </c>
      <c r="X23" s="1">
        <f>'[1]Pc, Summer, S1'!X23*Main!$B$8+_xlfn.IFNA(VLOOKUP($A23,'EV Distribution'!$A$2:$B$7,2,FALSE),0)*'EV Scenarios'!X$2</f>
        <v>3.5746919931761609</v>
      </c>
      <c r="Y23" s="1">
        <f>'[1]Pc, Summer, S1'!Y23*Main!$B$8+_xlfn.IFNA(VLOOKUP($A23,'EV Distribution'!$A$2:$B$7,2,FALSE),0)*'EV Scenarios'!Y$2</f>
        <v>2.7549646574690811</v>
      </c>
      <c r="Z23" s="1"/>
    </row>
    <row r="24" spans="1:26" x14ac:dyDescent="0.3">
      <c r="A24">
        <v>72</v>
      </c>
      <c r="B24" s="1">
        <f>'[1]Pc, Summer, S1'!B24*Main!$B$8+_xlfn.IFNA(VLOOKUP($A24,'EV Distribution'!$A$2:$B$7,2,FALSE),0)*'EV Scenarios'!B$2</f>
        <v>118.80125710525083</v>
      </c>
      <c r="C24" s="1">
        <f>'[1]Pc, Summer, S1'!C24*Main!$B$8+_xlfn.IFNA(VLOOKUP($A24,'EV Distribution'!$A$2:$B$7,2,FALSE),0)*'EV Scenarios'!C$2</f>
        <v>113.00316304782166</v>
      </c>
      <c r="D24" s="1">
        <f>'[1]Pc, Summer, S1'!D24*Main!$B$8+_xlfn.IFNA(VLOOKUP($A24,'EV Distribution'!$A$2:$B$7,2,FALSE),0)*'EV Scenarios'!D$2</f>
        <v>93.025221760600246</v>
      </c>
      <c r="E24" s="1">
        <f>'[1]Pc, Summer, S1'!E24*Main!$B$8+_xlfn.IFNA(VLOOKUP($A24,'EV Distribution'!$A$2:$B$7,2,FALSE),0)*'EV Scenarios'!E$2</f>
        <v>98.925980330269326</v>
      </c>
      <c r="F24" s="1">
        <f>'[1]Pc, Summer, S1'!F24*Main!$B$8+_xlfn.IFNA(VLOOKUP($A24,'EV Distribution'!$A$2:$B$7,2,FALSE),0)*'EV Scenarios'!F$2</f>
        <v>93.037335660867598</v>
      </c>
      <c r="G24" s="1">
        <f>'[1]Pc, Summer, S1'!G24*Main!$B$8+_xlfn.IFNA(VLOOKUP($A24,'EV Distribution'!$A$2:$B$7,2,FALSE),0)*'EV Scenarios'!G$2</f>
        <v>104.59916280210959</v>
      </c>
      <c r="H24" s="1">
        <f>'[1]Pc, Summer, S1'!H24*Main!$B$8+_xlfn.IFNA(VLOOKUP($A24,'EV Distribution'!$A$2:$B$7,2,FALSE),0)*'EV Scenarios'!H$2</f>
        <v>85.945754384431098</v>
      </c>
      <c r="I24" s="1">
        <f>'[1]Pc, Summer, S1'!I24*Main!$B$8+_xlfn.IFNA(VLOOKUP($A24,'EV Distribution'!$A$2:$B$7,2,FALSE),0)*'EV Scenarios'!I$2</f>
        <v>56.838498314887083</v>
      </c>
      <c r="J24" s="1">
        <f>'[1]Pc, Summer, S1'!J24*Main!$B$8+_xlfn.IFNA(VLOOKUP($A24,'EV Distribution'!$A$2:$B$7,2,FALSE),0)*'EV Scenarios'!J$2</f>
        <v>68.815812952298444</v>
      </c>
      <c r="K24" s="1">
        <f>'[1]Pc, Summer, S1'!K24*Main!$B$8+_xlfn.IFNA(VLOOKUP($A24,'EV Distribution'!$A$2:$B$7,2,FALSE),0)*'EV Scenarios'!K$2</f>
        <v>64.805232770850495</v>
      </c>
      <c r="L24" s="1">
        <f>'[1]Pc, Summer, S1'!L24*Main!$B$8+_xlfn.IFNA(VLOOKUP($A24,'EV Distribution'!$A$2:$B$7,2,FALSE),0)*'EV Scenarios'!L$2</f>
        <v>76.595363054885951</v>
      </c>
      <c r="M24" s="1">
        <f>'[1]Pc, Summer, S1'!M24*Main!$B$8+_xlfn.IFNA(VLOOKUP($A24,'EV Distribution'!$A$2:$B$7,2,FALSE),0)*'EV Scenarios'!M$2</f>
        <v>84.140803148302965</v>
      </c>
      <c r="N24" s="1">
        <f>'[1]Pc, Summer, S1'!N24*Main!$B$8+_xlfn.IFNA(VLOOKUP($A24,'EV Distribution'!$A$2:$B$7,2,FALSE),0)*'EV Scenarios'!N$2</f>
        <v>99.74931841175362</v>
      </c>
      <c r="O24" s="1">
        <f>'[1]Pc, Summer, S1'!O24*Main!$B$8+_xlfn.IFNA(VLOOKUP($A24,'EV Distribution'!$A$2:$B$7,2,FALSE),0)*'EV Scenarios'!O$2</f>
        <v>107.70170976538203</v>
      </c>
      <c r="P24" s="1">
        <f>'[1]Pc, Summer, S1'!P24*Main!$B$8+_xlfn.IFNA(VLOOKUP($A24,'EV Distribution'!$A$2:$B$7,2,FALSE),0)*'EV Scenarios'!P$2</f>
        <v>111.87011376488027</v>
      </c>
      <c r="Q24" s="1">
        <f>'[1]Pc, Summer, S1'!Q24*Main!$B$8+_xlfn.IFNA(VLOOKUP($A24,'EV Distribution'!$A$2:$B$7,2,FALSE),0)*'EV Scenarios'!Q$2</f>
        <v>105.60642846648797</v>
      </c>
      <c r="R24" s="1">
        <f>'[1]Pc, Summer, S1'!R24*Main!$B$8+_xlfn.IFNA(VLOOKUP($A24,'EV Distribution'!$A$2:$B$7,2,FALSE),0)*'EV Scenarios'!R$2</f>
        <v>106.80340819996914</v>
      </c>
      <c r="S24" s="1">
        <f>'[1]Pc, Summer, S1'!S24*Main!$B$8+_xlfn.IFNA(VLOOKUP($A24,'EV Distribution'!$A$2:$B$7,2,FALSE),0)*'EV Scenarios'!S$2</f>
        <v>95.984188740909886</v>
      </c>
      <c r="T24" s="1">
        <f>'[1]Pc, Summer, S1'!T24*Main!$B$8+_xlfn.IFNA(VLOOKUP($A24,'EV Distribution'!$A$2:$B$7,2,FALSE),0)*'EV Scenarios'!T$2</f>
        <v>78.934121453825838</v>
      </c>
      <c r="U24" s="1">
        <f>'[1]Pc, Summer, S1'!U24*Main!$B$8+_xlfn.IFNA(VLOOKUP($A24,'EV Distribution'!$A$2:$B$7,2,FALSE),0)*'EV Scenarios'!U$2</f>
        <v>78.740578295384125</v>
      </c>
      <c r="V24" s="1">
        <f>'[1]Pc, Summer, S1'!V24*Main!$B$8+_xlfn.IFNA(VLOOKUP($A24,'EV Distribution'!$A$2:$B$7,2,FALSE),0)*'EV Scenarios'!V$2</f>
        <v>101.23722872622285</v>
      </c>
      <c r="W24" s="1">
        <f>'[1]Pc, Summer, S1'!W24*Main!$B$8+_xlfn.IFNA(VLOOKUP($A24,'EV Distribution'!$A$2:$B$7,2,FALSE),0)*'EV Scenarios'!W$2</f>
        <v>107.40270058682941</v>
      </c>
      <c r="X24" s="1">
        <f>'[1]Pc, Summer, S1'!X24*Main!$B$8+_xlfn.IFNA(VLOOKUP($A24,'EV Distribution'!$A$2:$B$7,2,FALSE),0)*'EV Scenarios'!X$2</f>
        <v>117.46732510766476</v>
      </c>
      <c r="Y24" s="1">
        <f>'[1]Pc, Summer, S1'!Y24*Main!$B$8+_xlfn.IFNA(VLOOKUP($A24,'EV Distribution'!$A$2:$B$7,2,FALSE),0)*'EV Scenarios'!Y$2</f>
        <v>102.14588569503341</v>
      </c>
      <c r="Z24" s="1"/>
    </row>
    <row r="25" spans="1:26" x14ac:dyDescent="0.3">
      <c r="A25">
        <v>103</v>
      </c>
      <c r="B25" s="1">
        <f>'[1]Pc, Summer, S1'!B25*Main!$B$8+_xlfn.IFNA(VLOOKUP($A25,'EV Distribution'!$A$2:$B$7,2,FALSE),0)*'EV Scenarios'!B$2</f>
        <v>55.303938278069879</v>
      </c>
      <c r="C25" s="1">
        <f>'[1]Pc, Summer, S1'!C25*Main!$B$8+_xlfn.IFNA(VLOOKUP($A25,'EV Distribution'!$A$2:$B$7,2,FALSE),0)*'EV Scenarios'!C$2</f>
        <v>47.72954390815773</v>
      </c>
      <c r="D25" s="1">
        <f>'[1]Pc, Summer, S1'!D25*Main!$B$8+_xlfn.IFNA(VLOOKUP($A25,'EV Distribution'!$A$2:$B$7,2,FALSE),0)*'EV Scenarios'!D$2</f>
        <v>47.00618511711739</v>
      </c>
      <c r="E25" s="1">
        <f>'[1]Pc, Summer, S1'!E25*Main!$B$8+_xlfn.IFNA(VLOOKUP($A25,'EV Distribution'!$A$2:$B$7,2,FALSE),0)*'EV Scenarios'!E$2</f>
        <v>43.258732995434244</v>
      </c>
      <c r="F25" s="1">
        <f>'[1]Pc, Summer, S1'!F25*Main!$B$8+_xlfn.IFNA(VLOOKUP($A25,'EV Distribution'!$A$2:$B$7,2,FALSE),0)*'EV Scenarios'!F$2</f>
        <v>41.892474712359736</v>
      </c>
      <c r="G25" s="1">
        <f>'[1]Pc, Summer, S1'!G25*Main!$B$8+_xlfn.IFNA(VLOOKUP($A25,'EV Distribution'!$A$2:$B$7,2,FALSE),0)*'EV Scenarios'!G$2</f>
        <v>40.85227326002677</v>
      </c>
      <c r="H25" s="1">
        <f>'[1]Pc, Summer, S1'!H25*Main!$B$8+_xlfn.IFNA(VLOOKUP($A25,'EV Distribution'!$A$2:$B$7,2,FALSE),0)*'EV Scenarios'!H$2</f>
        <v>49.130467124697965</v>
      </c>
      <c r="I25" s="1">
        <f>'[1]Pc, Summer, S1'!I25*Main!$B$8+_xlfn.IFNA(VLOOKUP($A25,'EV Distribution'!$A$2:$B$7,2,FALSE),0)*'EV Scenarios'!I$2</f>
        <v>56.569155909389039</v>
      </c>
      <c r="J25" s="1">
        <f>'[1]Pc, Summer, S1'!J25*Main!$B$8+_xlfn.IFNA(VLOOKUP($A25,'EV Distribution'!$A$2:$B$7,2,FALSE),0)*'EV Scenarios'!J$2</f>
        <v>64.94884732993556</v>
      </c>
      <c r="K25" s="1">
        <f>'[1]Pc, Summer, S1'!K25*Main!$B$8+_xlfn.IFNA(VLOOKUP($A25,'EV Distribution'!$A$2:$B$7,2,FALSE),0)*'EV Scenarios'!K$2</f>
        <v>83.822628890214531</v>
      </c>
      <c r="L25" s="1">
        <f>'[1]Pc, Summer, S1'!L25*Main!$B$8+_xlfn.IFNA(VLOOKUP($A25,'EV Distribution'!$A$2:$B$7,2,FALSE),0)*'EV Scenarios'!L$2</f>
        <v>86.437138642438271</v>
      </c>
      <c r="M25" s="1">
        <f>'[1]Pc, Summer, S1'!M25*Main!$B$8+_xlfn.IFNA(VLOOKUP($A25,'EV Distribution'!$A$2:$B$7,2,FALSE),0)*'EV Scenarios'!M$2</f>
        <v>90.795685484326398</v>
      </c>
      <c r="N25" s="1">
        <f>'[1]Pc, Summer, S1'!N25*Main!$B$8+_xlfn.IFNA(VLOOKUP($A25,'EV Distribution'!$A$2:$B$7,2,FALSE),0)*'EV Scenarios'!N$2</f>
        <v>94.631441021319091</v>
      </c>
      <c r="O25" s="1">
        <f>'[1]Pc, Summer, S1'!O25*Main!$B$8+_xlfn.IFNA(VLOOKUP($A25,'EV Distribution'!$A$2:$B$7,2,FALSE),0)*'EV Scenarios'!O$2</f>
        <v>97.095366732088308</v>
      </c>
      <c r="P25" s="1">
        <f>'[1]Pc, Summer, S1'!P25*Main!$B$8+_xlfn.IFNA(VLOOKUP($A25,'EV Distribution'!$A$2:$B$7,2,FALSE),0)*'EV Scenarios'!P$2</f>
        <v>86.582467354801764</v>
      </c>
      <c r="Q25" s="1">
        <f>'[1]Pc, Summer, S1'!Q25*Main!$B$8+_xlfn.IFNA(VLOOKUP($A25,'EV Distribution'!$A$2:$B$7,2,FALSE),0)*'EV Scenarios'!Q$2</f>
        <v>78.584003097963091</v>
      </c>
      <c r="R25" s="1">
        <f>'[1]Pc, Summer, S1'!R25*Main!$B$8+_xlfn.IFNA(VLOOKUP($A25,'EV Distribution'!$A$2:$B$7,2,FALSE),0)*'EV Scenarios'!R$2</f>
        <v>72.446472278455772</v>
      </c>
      <c r="S25" s="1">
        <f>'[1]Pc, Summer, S1'!S25*Main!$B$8+_xlfn.IFNA(VLOOKUP($A25,'EV Distribution'!$A$2:$B$7,2,FALSE),0)*'EV Scenarios'!S$2</f>
        <v>69.871967484787035</v>
      </c>
      <c r="T25" s="1">
        <f>'[1]Pc, Summer, S1'!T25*Main!$B$8+_xlfn.IFNA(VLOOKUP($A25,'EV Distribution'!$A$2:$B$7,2,FALSE),0)*'EV Scenarios'!T$2</f>
        <v>59.001548846069767</v>
      </c>
      <c r="U25" s="1">
        <f>'[1]Pc, Summer, S1'!U25*Main!$B$8+_xlfn.IFNA(VLOOKUP($A25,'EV Distribution'!$A$2:$B$7,2,FALSE),0)*'EV Scenarios'!U$2</f>
        <v>56.395818145884931</v>
      </c>
      <c r="V25" s="1">
        <f>'[1]Pc, Summer, S1'!V25*Main!$B$8+_xlfn.IFNA(VLOOKUP($A25,'EV Distribution'!$A$2:$B$7,2,FALSE),0)*'EV Scenarios'!V$2</f>
        <v>52.291080832839008</v>
      </c>
      <c r="W25" s="1">
        <f>'[1]Pc, Summer, S1'!W25*Main!$B$8+_xlfn.IFNA(VLOOKUP($A25,'EV Distribution'!$A$2:$B$7,2,FALSE),0)*'EV Scenarios'!W$2</f>
        <v>55.951890204747365</v>
      </c>
      <c r="X25" s="1">
        <f>'[1]Pc, Summer, S1'!X25*Main!$B$8+_xlfn.IFNA(VLOOKUP($A25,'EV Distribution'!$A$2:$B$7,2,FALSE),0)*'EV Scenarios'!X$2</f>
        <v>52.94867577078471</v>
      </c>
      <c r="Y25" s="1">
        <f>'[1]Pc, Summer, S1'!Y25*Main!$B$8+_xlfn.IFNA(VLOOKUP($A25,'EV Distribution'!$A$2:$B$7,2,FALSE),0)*'EV Scenarios'!Y$2</f>
        <v>45.946136778057138</v>
      </c>
      <c r="Z25" s="1"/>
    </row>
    <row r="26" spans="1:26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617-D13A-4298-A034-08B112DDEA29}">
  <dimension ref="A1:Y32"/>
  <sheetViews>
    <sheetView zoomScale="85" zoomScaleNormal="85" workbookViewId="0">
      <selection activeCell="B2" sqref="B2:Y2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Summer, S1'!B2*Main!$B$8</f>
        <v>0.42633489216899062</v>
      </c>
      <c r="C2" s="1">
        <f>'[1]Qc, Summer, S1'!C2*Main!$B$8</f>
        <v>0.31483411982753312</v>
      </c>
      <c r="D2" s="1">
        <f>'[1]Qc, Summer, S1'!D2*Main!$B$8</f>
        <v>0.38857082205194499</v>
      </c>
      <c r="E2" s="1">
        <f>'[1]Qc, Summer, S1'!E2*Main!$B$8</f>
        <v>-3.4242073527700707E-2</v>
      </c>
      <c r="F2" s="1">
        <f>'[1]Qc, Summer, S1'!F2*Main!$B$8</f>
        <v>1.2846294854858349</v>
      </c>
      <c r="G2" s="1">
        <f>'[1]Qc, Summer, S1'!G2*Main!$B$8</f>
        <v>1.0917165556029791</v>
      </c>
      <c r="H2" s="1">
        <f>'[1]Qc, Summer, S1'!H2*Main!$B$8</f>
        <v>0.91066400256747249</v>
      </c>
      <c r="I2" s="1">
        <f>'[1]Qc, Summer, S1'!I2*Main!$B$8</f>
        <v>-8.0653267951815433E-2</v>
      </c>
      <c r="J2" s="1">
        <f>'[1]Qc, Summer, S1'!J2*Main!$B$8</f>
        <v>0.76365093537505702</v>
      </c>
      <c r="K2" s="1">
        <f>'[1]Qc, Summer, S1'!K2*Main!$B$8</f>
        <v>0.6261315837036403</v>
      </c>
      <c r="L2" s="1">
        <f>'[1]Qc, Summer, S1'!L2*Main!$B$8</f>
        <v>0.1110112273177683</v>
      </c>
      <c r="M2" s="1">
        <f>'[1]Qc, Summer, S1'!M2*Main!$B$8</f>
        <v>1.8695524438593498</v>
      </c>
      <c r="N2" s="1">
        <f>'[1]Qc, Summer, S1'!N2*Main!$B$8</f>
        <v>0.49391504414158327</v>
      </c>
      <c r="O2" s="1">
        <f>'[1]Qc, Summer, S1'!O2*Main!$B$8</f>
        <v>0.20174322115687096</v>
      </c>
      <c r="P2" s="1">
        <f>'[1]Qc, Summer, S1'!P2*Main!$B$8</f>
        <v>0.72393798922409458</v>
      </c>
      <c r="Q2" s="1">
        <f>'[1]Qc, Summer, S1'!Q2*Main!$B$8</f>
        <v>0.72101399148302447</v>
      </c>
      <c r="R2" s="1">
        <f>'[1]Qc, Summer, S1'!R2*Main!$B$8</f>
        <v>0.97446732915564938</v>
      </c>
      <c r="S2" s="1">
        <f>'[1]Qc, Summer, S1'!S2*Main!$B$8</f>
        <v>1.1213664566847306</v>
      </c>
      <c r="T2" s="1">
        <f>'[1]Qc, Summer, S1'!T2*Main!$B$8</f>
        <v>1.1822860237184933</v>
      </c>
      <c r="U2" s="1">
        <f>'[1]Qc, Summer, S1'!U2*Main!$B$8</f>
        <v>0.37814810372515734</v>
      </c>
      <c r="V2" s="1">
        <f>'[1]Qc, Summer, S1'!V2*Main!$B$8</f>
        <v>0.28933772968842619</v>
      </c>
      <c r="W2" s="1">
        <f>'[1]Qc, Summer, S1'!W2*Main!$B$8</f>
        <v>-0.20436066787900062</v>
      </c>
      <c r="X2" s="1">
        <f>'[1]Qc, Summer, S1'!X2*Main!$B$8</f>
        <v>0.63988193806156735</v>
      </c>
      <c r="Y2" s="1">
        <f>'[1]Qc, Summer, S1'!Y2*Main!$B$8</f>
        <v>0.52463286930793651</v>
      </c>
    </row>
    <row r="3" spans="1:25" x14ac:dyDescent="0.3">
      <c r="A3">
        <v>2</v>
      </c>
      <c r="B3" s="1">
        <f>'[1]Qc, Summer, S1'!B3*Main!$B$8</f>
        <v>-1.9825610092606571</v>
      </c>
      <c r="C3" s="1">
        <f>'[1]Qc, Summer, S1'!C3*Main!$B$8</f>
        <v>-2.5775727514364046</v>
      </c>
      <c r="D3" s="1">
        <f>'[1]Qc, Summer, S1'!D3*Main!$B$8</f>
        <v>-2.8409826057818885</v>
      </c>
      <c r="E3" s="1">
        <f>'[1]Qc, Summer, S1'!E3*Main!$B$8</f>
        <v>-2.5925454688039382</v>
      </c>
      <c r="F3" s="1">
        <f>'[1]Qc, Summer, S1'!F3*Main!$B$8</f>
        <v>-2.778859939811174</v>
      </c>
      <c r="G3" s="1">
        <f>'[1]Qc, Summer, S1'!G3*Main!$B$8</f>
        <v>-2.8429096363639421</v>
      </c>
      <c r="H3" s="1">
        <f>'[1]Qc, Summer, S1'!H3*Main!$B$8</f>
        <v>-2.4639221634124517</v>
      </c>
      <c r="I3" s="1">
        <f>'[1]Qc, Summer, S1'!I3*Main!$B$8</f>
        <v>-0.38333093228459014</v>
      </c>
      <c r="J3" s="1">
        <f>'[1]Qc, Summer, S1'!J3*Main!$B$8</f>
        <v>1.2304640857299569</v>
      </c>
      <c r="K3" s="1">
        <f>'[1]Qc, Summer, S1'!K3*Main!$B$8</f>
        <v>1.7913165347383213</v>
      </c>
      <c r="L3" s="1">
        <f>'[1]Qc, Summer, S1'!L3*Main!$B$8</f>
        <v>1.4081349438890722</v>
      </c>
      <c r="M3" s="1">
        <f>'[1]Qc, Summer, S1'!M3*Main!$B$8</f>
        <v>1.8756744081985834</v>
      </c>
      <c r="N3" s="1">
        <f>'[1]Qc, Summer, S1'!N3*Main!$B$8</f>
        <v>1.6645107487504927</v>
      </c>
      <c r="O3" s="1">
        <f>'[1]Qc, Summer, S1'!O3*Main!$B$8</f>
        <v>1.7146271458921507</v>
      </c>
      <c r="P3" s="1">
        <f>'[1]Qc, Summer, S1'!P3*Main!$B$8</f>
        <v>0.8846846823928638</v>
      </c>
      <c r="Q3" s="1">
        <f>'[1]Qc, Summer, S1'!Q3*Main!$B$8</f>
        <v>0.22365899683893503</v>
      </c>
      <c r="R3" s="1">
        <f>'[1]Qc, Summer, S1'!R3*Main!$B$8</f>
        <v>0.49755214870495346</v>
      </c>
      <c r="S3" s="1">
        <f>'[1]Qc, Summer, S1'!S3*Main!$B$8</f>
        <v>0.60435383185502567</v>
      </c>
      <c r="T3" s="1">
        <f>'[1]Qc, Summer, S1'!T3*Main!$B$8</f>
        <v>0.3641004240866253</v>
      </c>
      <c r="U3" s="1">
        <f>'[1]Qc, Summer, S1'!U3*Main!$B$8</f>
        <v>-6.7921647882264111E-2</v>
      </c>
      <c r="V3" s="1">
        <f>'[1]Qc, Summer, S1'!V3*Main!$B$8</f>
        <v>-0.26515520282473803</v>
      </c>
      <c r="W3" s="1">
        <f>'[1]Qc, Summer, S1'!W3*Main!$B$8</f>
        <v>-0.18447534438266522</v>
      </c>
      <c r="X3" s="1">
        <f>'[1]Qc, Summer, S1'!X3*Main!$B$8</f>
        <v>-0.88469627412352092</v>
      </c>
      <c r="Y3" s="1">
        <f>'[1]Qc, Summer, S1'!Y3*Main!$B$8</f>
        <v>-1.197508439757057</v>
      </c>
    </row>
    <row r="4" spans="1:25" x14ac:dyDescent="0.3">
      <c r="A4">
        <v>3</v>
      </c>
      <c r="B4" s="1">
        <f>'[1]Qc, Summer, S1'!B4*Main!$B$8</f>
        <v>-4.6817602850628477</v>
      </c>
      <c r="C4" s="1">
        <f>'[1]Qc, Summer, S1'!C4*Main!$B$8</f>
        <v>-4.6817602850628477</v>
      </c>
      <c r="D4" s="1">
        <f>'[1]Qc, Summer, S1'!D4*Main!$B$8</f>
        <v>-5.435247592955804</v>
      </c>
      <c r="E4" s="1">
        <f>'[1]Qc, Summer, S1'!E4*Main!$B$8</f>
        <v>-6.1887349008487611</v>
      </c>
      <c r="F4" s="1">
        <f>'[1]Qc, Summer, S1'!F4*Main!$B$8</f>
        <v>-6.1887349008487611</v>
      </c>
      <c r="G4" s="1">
        <f>'[1]Qc, Summer, S1'!G4*Main!$B$8</f>
        <v>-6.1887349008487611</v>
      </c>
      <c r="H4" s="1">
        <f>'[1]Qc, Summer, S1'!H4*Main!$B$8</f>
        <v>-2.4676684984985768</v>
      </c>
      <c r="I4" s="1">
        <f>'[1]Qc, Summer, S1'!I4*Main!$B$8</f>
        <v>0.5115043727911992</v>
      </c>
      <c r="J4" s="1">
        <f>'[1]Qc, Summer, S1'!J4*Main!$B$8</f>
        <v>1.6243490211759646</v>
      </c>
      <c r="K4" s="1">
        <f>'[1]Qc, Summer, S1'!K4*Main!$B$8</f>
        <v>1.6243490211759646</v>
      </c>
      <c r="L4" s="1">
        <f>'[1]Qc, Summer, S1'!L4*Main!$B$8</f>
        <v>1.4852411063619944</v>
      </c>
      <c r="M4" s="1">
        <f>'[1]Qc, Summer, S1'!M4*Main!$B$8</f>
        <v>2.0880279594513151</v>
      </c>
      <c r="N4" s="1">
        <f>'[1]Qc, Summer, S1'!N4*Main!$B$8</f>
        <v>2.8299227273546061</v>
      </c>
      <c r="O4" s="1">
        <f>'[1]Qc, Summer, S1'!O4*Main!$B$8</f>
        <v>2.9168667381158482</v>
      </c>
      <c r="P4" s="1">
        <f>'[1]Qc, Summer, S1'!P4*Main!$B$8</f>
        <v>1.6359403112689972</v>
      </c>
      <c r="Q4" s="1">
        <f>'[1]Qc, Summer, S1'!Q4*Main!$B$8</f>
        <v>1.2765829642503133</v>
      </c>
      <c r="R4" s="1">
        <f>'[1]Qc, Summer, S1'!R4*Main!$B$8</f>
        <v>-0.20720658461001937</v>
      </c>
      <c r="S4" s="1">
        <f>'[1]Qc, Summer, S1'!S4*Main!$B$8</f>
        <v>-0.20720658461001937</v>
      </c>
      <c r="T4" s="1">
        <f>'[1]Qc, Summer, S1'!T4*Main!$B$8</f>
        <v>-0.20720658461001937</v>
      </c>
      <c r="U4" s="1">
        <f>'[1]Qc, Summer, S1'!U4*Main!$B$8</f>
        <v>-0.20720658461001937</v>
      </c>
      <c r="V4" s="1">
        <f>'[1]Qc, Summer, S1'!V4*Main!$B$8</f>
        <v>-1.3200524763645427</v>
      </c>
      <c r="W4" s="1">
        <f>'[1]Qc, Summer, S1'!W4*Main!$B$8</f>
        <v>-1.691001106949384</v>
      </c>
      <c r="X4" s="1">
        <f>'[1]Qc, Summer, S1'!X4*Main!$B$8</f>
        <v>-4.7281254454349781</v>
      </c>
      <c r="Y4" s="1">
        <f>'[1]Qc, Summer, S1'!Y4*Main!$B$8</f>
        <v>-4.7281254454349781</v>
      </c>
    </row>
    <row r="5" spans="1:25" x14ac:dyDescent="0.3">
      <c r="A5">
        <v>4</v>
      </c>
      <c r="B5" s="1">
        <f>'[1]Qc, Summer, S1'!B5*Main!$B$8</f>
        <v>5.5770549124659254</v>
      </c>
      <c r="C5" s="1">
        <f>'[1]Qc, Summer, S1'!C5*Main!$B$8</f>
        <v>4.2731047663160773</v>
      </c>
      <c r="D5" s="1">
        <f>'[1]Qc, Summer, S1'!D5*Main!$B$8</f>
        <v>4.0494068268752468</v>
      </c>
      <c r="E5" s="1">
        <f>'[1]Qc, Summer, S1'!E5*Main!$B$8</f>
        <v>3.536646298177212</v>
      </c>
      <c r="F5" s="1">
        <f>'[1]Qc, Summer, S1'!F5*Main!$B$8</f>
        <v>4.0713798465177442</v>
      </c>
      <c r="G5" s="1">
        <f>'[1]Qc, Summer, S1'!G5*Main!$B$8</f>
        <v>1.8895904897124687</v>
      </c>
      <c r="H5" s="1">
        <f>'[1]Qc, Summer, S1'!H5*Main!$B$8</f>
        <v>3.2968941022222262</v>
      </c>
      <c r="I5" s="1">
        <f>'[1]Qc, Summer, S1'!I5*Main!$B$8</f>
        <v>6.335371553348276</v>
      </c>
      <c r="J5" s="1">
        <f>'[1]Qc, Summer, S1'!J5*Main!$B$8</f>
        <v>9.2160316317134914</v>
      </c>
      <c r="K5" s="1">
        <f>'[1]Qc, Summer, S1'!K5*Main!$B$8</f>
        <v>10.951208882939037</v>
      </c>
      <c r="L5" s="1">
        <f>'[1]Qc, Summer, S1'!L5*Main!$B$8</f>
        <v>11.955349195471182</v>
      </c>
      <c r="M5" s="1">
        <f>'[1]Qc, Summer, S1'!M5*Main!$B$8</f>
        <v>12.391825827245722</v>
      </c>
      <c r="N5" s="1">
        <f>'[1]Qc, Summer, S1'!N5*Main!$B$8</f>
        <v>12.948838097753889</v>
      </c>
      <c r="O5" s="1">
        <f>'[1]Qc, Summer, S1'!O5*Main!$B$8</f>
        <v>13.04680813530331</v>
      </c>
      <c r="P5" s="1">
        <f>'[1]Qc, Summer, S1'!P5*Main!$B$8</f>
        <v>12.954202154798285</v>
      </c>
      <c r="Q5" s="1">
        <f>'[1]Qc, Summer, S1'!Q5*Main!$B$8</f>
        <v>12.522975304270725</v>
      </c>
      <c r="R5" s="1">
        <f>'[1]Qc, Summer, S1'!R5*Main!$B$8</f>
        <v>11.917608788540791</v>
      </c>
      <c r="S5" s="1">
        <f>'[1]Qc, Summer, S1'!S5*Main!$B$8</f>
        <v>10.575535910682005</v>
      </c>
      <c r="T5" s="1">
        <f>'[1]Qc, Summer, S1'!T5*Main!$B$8</f>
        <v>10.526607920480838</v>
      </c>
      <c r="U5" s="1">
        <f>'[1]Qc, Summer, S1'!U5*Main!$B$8</f>
        <v>10.013981705087609</v>
      </c>
      <c r="V5" s="1">
        <f>'[1]Qc, Summer, S1'!V5*Main!$B$8</f>
        <v>9.0265839635558258</v>
      </c>
      <c r="W5" s="1">
        <f>'[1]Qc, Summer, S1'!W5*Main!$B$8</f>
        <v>10.82111136526148</v>
      </c>
      <c r="X5" s="1">
        <f>'[1]Qc, Summer, S1'!X5*Main!$B$8</f>
        <v>9.6961096609094213</v>
      </c>
      <c r="Y5" s="1">
        <f>'[1]Qc, Summer, S1'!Y5*Main!$B$8</f>
        <v>7.8030386855349612</v>
      </c>
    </row>
    <row r="6" spans="1:25" x14ac:dyDescent="0.3">
      <c r="A6">
        <v>5</v>
      </c>
      <c r="B6" s="1">
        <f>'[1]Qc, Summer, S1'!B6*Main!$B$8</f>
        <v>-1.0958116151132475</v>
      </c>
      <c r="C6" s="1">
        <f>'[1]Qc, Summer, S1'!C6*Main!$B$8</f>
        <v>-0.98337601146629583</v>
      </c>
      <c r="D6" s="1">
        <f>'[1]Qc, Summer, S1'!D6*Main!$B$8</f>
        <v>-1.0717182910552412</v>
      </c>
      <c r="E6" s="1">
        <f>'[1]Qc, Summer, S1'!E6*Main!$B$8</f>
        <v>-0.86692483912420659</v>
      </c>
      <c r="F6" s="1">
        <f>'[1]Qc, Summer, S1'!F6*Main!$B$8</f>
        <v>-0.94723599764006572</v>
      </c>
      <c r="G6" s="1">
        <f>'[1]Qc, Summer, S1'!G6*Main!$B$8</f>
        <v>-0.98739158016143291</v>
      </c>
      <c r="H6" s="1">
        <f>'[1]Qc, Summer, S1'!H6*Main!$B$8</f>
        <v>-1.148013880875963</v>
      </c>
      <c r="I6" s="1">
        <f>'[1]Qc, Summer, S1'!I6*Main!$B$8</f>
        <v>-0.87094038823871778</v>
      </c>
      <c r="J6" s="1">
        <f>'[1]Qc, Summer, S1'!J6*Main!$B$8</f>
        <v>-0.99140712927594432</v>
      </c>
      <c r="K6" s="1">
        <f>'[1]Qc, Summer, S1'!K6*Main!$B$8</f>
        <v>-0.94723597805943971</v>
      </c>
      <c r="L6" s="1">
        <f>'[1]Qc, Summer, S1'!L6*Main!$B$8</f>
        <v>-1.0717182747380527</v>
      </c>
      <c r="M6" s="1">
        <f>'[1]Qc, Summer, S1'!M6*Main!$B$8</f>
        <v>-1.1921850353559054</v>
      </c>
      <c r="N6" s="1">
        <f>'[1]Qc, Summer, S1'!N6*Main!$B$8</f>
        <v>-0.90306485295043659</v>
      </c>
      <c r="O6" s="1">
        <f>'[1]Qc, Summer, S1'!O6*Main!$B$8</f>
        <v>-0.86692484565108197</v>
      </c>
      <c r="P6" s="1">
        <f>'[1]Qc, Summer, S1'!P6*Main!$B$8</f>
        <v>-0.93117373917670498</v>
      </c>
      <c r="Q6" s="1">
        <f>'[1]Qc, Summer, S1'!Q6*Main!$B$8</f>
        <v>-1.0034537994635415</v>
      </c>
      <c r="R6" s="1">
        <f>'[1]Qc, Summer, S1'!R6*Main!$B$8</f>
        <v>-0.93117374244014262</v>
      </c>
      <c r="S6" s="1">
        <f>'[1]Qc, Summer, S1'!S6*Main!$B$8</f>
        <v>-0.86290928348281981</v>
      </c>
      <c r="T6" s="1">
        <f>'[1]Qc, Summer, S1'!T6*Main!$B$8</f>
        <v>-0.87094037844840466</v>
      </c>
      <c r="U6" s="1">
        <f>'[1]Qc, Summer, S1'!U6*Main!$B$8</f>
        <v>-0.76252031738908876</v>
      </c>
      <c r="V6" s="1">
        <f>'[1]Qc, Summer, S1'!V6*Main!$B$8</f>
        <v>-0.89904928099186143</v>
      </c>
      <c r="W6" s="1">
        <f>'[1]Qc, Summer, S1'!W6*Main!$B$8</f>
        <v>-0.95526709913252594</v>
      </c>
      <c r="X6" s="1">
        <f>'[1]Qc, Summer, S1'!X6*Main!$B$8</f>
        <v>-1.0114849009560019</v>
      </c>
      <c r="Y6" s="1">
        <f>'[1]Qc, Summer, S1'!Y6*Main!$B$8</f>
        <v>-1.0195160416097142</v>
      </c>
    </row>
    <row r="7" spans="1:25" x14ac:dyDescent="0.3">
      <c r="A7">
        <v>8</v>
      </c>
      <c r="B7" s="1">
        <f>'[1]Qc, Summer, S1'!B7*Main!$B$8</f>
        <v>132.83370051687601</v>
      </c>
      <c r="C7" s="1">
        <f>'[1]Qc, Summer, S1'!C7*Main!$B$8</f>
        <v>133.40084830035062</v>
      </c>
      <c r="D7" s="1">
        <f>'[1]Qc, Summer, S1'!D7*Main!$B$8</f>
        <v>134.53586591267796</v>
      </c>
      <c r="E7" s="1">
        <f>'[1]Qc, Summer, S1'!E7*Main!$B$8</f>
        <v>134.78428126294591</v>
      </c>
      <c r="F7" s="1">
        <f>'[1]Qc, Summer, S1'!F7*Main!$B$8</f>
        <v>135.10786384008406</v>
      </c>
      <c r="G7" s="1">
        <f>'[1]Qc, Summer, S1'!G7*Main!$B$8</f>
        <v>135.56756158018999</v>
      </c>
      <c r="H7" s="1">
        <f>'[1]Qc, Summer, S1'!H7*Main!$B$8</f>
        <v>133.79866442178354</v>
      </c>
      <c r="I7" s="1">
        <f>'[1]Qc, Summer, S1'!I7*Main!$B$8</f>
        <v>128.06032534754277</v>
      </c>
      <c r="J7" s="1">
        <f>'[1]Qc, Summer, S1'!J7*Main!$B$8</f>
        <v>127.19162976713068</v>
      </c>
      <c r="K7" s="1">
        <f>'[1]Qc, Summer, S1'!K7*Main!$B$8</f>
        <v>126.90647734405823</v>
      </c>
      <c r="L7" s="1">
        <f>'[1]Qc, Summer, S1'!L7*Main!$B$8</f>
        <v>127.01518970796756</v>
      </c>
      <c r="M7" s="1">
        <f>'[1]Qc, Summer, S1'!M7*Main!$B$8</f>
        <v>126.22975073112487</v>
      </c>
      <c r="N7" s="1">
        <f>'[1]Qc, Summer, S1'!N7*Main!$B$8</f>
        <v>125.23826044292984</v>
      </c>
      <c r="O7" s="1">
        <f>'[1]Qc, Summer, S1'!O7*Main!$B$8</f>
        <v>125.64659350466238</v>
      </c>
      <c r="P7" s="1">
        <f>'[1]Qc, Summer, S1'!P7*Main!$B$8</f>
        <v>126.30431542296843</v>
      </c>
      <c r="Q7" s="1">
        <f>'[1]Qc, Summer, S1'!Q7*Main!$B$8</f>
        <v>127.81015966226275</v>
      </c>
      <c r="R7" s="1">
        <f>'[1]Qc, Summer, S1'!R7*Main!$B$8</f>
        <v>128.15279423103061</v>
      </c>
      <c r="S7" s="1">
        <f>'[1]Qc, Summer, S1'!S7*Main!$B$8</f>
        <v>127.87839527569436</v>
      </c>
      <c r="T7" s="1">
        <f>'[1]Qc, Summer, S1'!T7*Main!$B$8</f>
        <v>128.10846822969594</v>
      </c>
      <c r="U7" s="1">
        <f>'[1]Qc, Summer, S1'!U7*Main!$B$8</f>
        <v>128.69954802224038</v>
      </c>
      <c r="V7" s="1">
        <f>'[1]Qc, Summer, S1'!V7*Main!$B$8</f>
        <v>128.62722913357194</v>
      </c>
      <c r="W7" s="1">
        <f>'[1]Qc, Summer, S1'!W7*Main!$B$8</f>
        <v>128.16278332986531</v>
      </c>
      <c r="X7" s="1">
        <f>'[1]Qc, Summer, S1'!X7*Main!$B$8</f>
        <v>129.18050123036437</v>
      </c>
      <c r="Y7" s="1">
        <f>'[1]Qc, Summer, S1'!Y7*Main!$B$8</f>
        <v>130.23529233448596</v>
      </c>
    </row>
    <row r="8" spans="1:25" x14ac:dyDescent="0.3">
      <c r="A8">
        <v>9</v>
      </c>
      <c r="B8" s="1">
        <f>'[1]Qc, Summer, S1'!B8*Main!$B$8</f>
        <v>35.427081973141355</v>
      </c>
      <c r="C8" s="1">
        <f>'[1]Qc, Summer, S1'!C8*Main!$B$8</f>
        <v>31.788789152948809</v>
      </c>
      <c r="D8" s="1">
        <f>'[1]Qc, Summer, S1'!D8*Main!$B$8</f>
        <v>27.353676446594335</v>
      </c>
      <c r="E8" s="1">
        <f>'[1]Qc, Summer, S1'!E8*Main!$B$8</f>
        <v>28.139666918298293</v>
      </c>
      <c r="F8" s="1">
        <f>'[1]Qc, Summer, S1'!F8*Main!$B$8</f>
        <v>26.579584752608973</v>
      </c>
      <c r="G8" s="1">
        <f>'[1]Qc, Summer, S1'!G8*Main!$B$8</f>
        <v>30.049657617124407</v>
      </c>
      <c r="H8" s="1">
        <f>'[1]Qc, Summer, S1'!H8*Main!$B$8</f>
        <v>32.429953870041842</v>
      </c>
      <c r="I8" s="1">
        <f>'[1]Qc, Summer, S1'!I8*Main!$B$8</f>
        <v>26.299548880940044</v>
      </c>
      <c r="J8" s="1">
        <f>'[1]Qc, Summer, S1'!J8*Main!$B$8</f>
        <v>18.587048115868495</v>
      </c>
      <c r="K8" s="1">
        <f>'[1]Qc, Summer, S1'!K8*Main!$B$8</f>
        <v>13.817802291721831</v>
      </c>
      <c r="L8" s="1">
        <f>'[1]Qc, Summer, S1'!L8*Main!$B$8</f>
        <v>17.769521773073684</v>
      </c>
      <c r="M8" s="1">
        <f>'[1]Qc, Summer, S1'!M8*Main!$B$8</f>
        <v>19.920777101523026</v>
      </c>
      <c r="N8" s="1">
        <f>'[1]Qc, Summer, S1'!N8*Main!$B$8</f>
        <v>18.963385931967903</v>
      </c>
      <c r="O8" s="1">
        <f>'[1]Qc, Summer, S1'!O8*Main!$B$8</f>
        <v>18.753505302835986</v>
      </c>
      <c r="P8" s="1">
        <f>'[1]Qc, Summer, S1'!P8*Main!$B$8</f>
        <v>23.303121659825262</v>
      </c>
      <c r="Q8" s="1">
        <f>'[1]Qc, Summer, S1'!Q8*Main!$B$8</f>
        <v>25.655207171362843</v>
      </c>
      <c r="R8" s="1">
        <f>'[1]Qc, Summer, S1'!R8*Main!$B$8</f>
        <v>27.561642420099908</v>
      </c>
      <c r="S8" s="1">
        <f>'[1]Qc, Summer, S1'!S8*Main!$B$8</f>
        <v>33.881923707055236</v>
      </c>
      <c r="T8" s="1">
        <f>'[1]Qc, Summer, S1'!T8*Main!$B$8</f>
        <v>33.016507196194652</v>
      </c>
      <c r="U8" s="1">
        <f>'[1]Qc, Summer, S1'!U8*Main!$B$8</f>
        <v>31.489255605228955</v>
      </c>
      <c r="V8" s="1">
        <f>'[1]Qc, Summer, S1'!V8*Main!$B$8</f>
        <v>34.169463853680824</v>
      </c>
      <c r="W8" s="1">
        <f>'[1]Qc, Summer, S1'!W8*Main!$B$8</f>
        <v>31.20101830672791</v>
      </c>
      <c r="X8" s="1">
        <f>'[1]Qc, Summer, S1'!X8*Main!$B$8</f>
        <v>33.737805057804714</v>
      </c>
      <c r="Y8" s="1">
        <f>'[1]Qc, Summer, S1'!Y8*Main!$B$8</f>
        <v>34.647665836981652</v>
      </c>
    </row>
    <row r="9" spans="1:25" x14ac:dyDescent="0.3">
      <c r="A9">
        <v>10</v>
      </c>
      <c r="B9" s="1">
        <f>'[1]Qc, Summer, S1'!B9*Main!$B$8</f>
        <v>-11.774426494621162</v>
      </c>
      <c r="C9" s="1">
        <f>'[1]Qc, Summer, S1'!C9*Main!$B$8</f>
        <v>-15.102623393214779</v>
      </c>
      <c r="D9" s="1">
        <f>'[1]Qc, Summer, S1'!D9*Main!$B$8</f>
        <v>-15.237340538639529</v>
      </c>
      <c r="E9" s="1">
        <f>'[1]Qc, Summer, S1'!E9*Main!$B$8</f>
        <v>-15.329958185934276</v>
      </c>
      <c r="F9" s="1">
        <f>'[1]Qc, Summer, S1'!F9*Main!$B$8</f>
        <v>-15.1615614433109</v>
      </c>
      <c r="G9" s="1">
        <f>'[1]Qc, Summer, S1'!G9*Main!$B$8</f>
        <v>-15.097010753595042</v>
      </c>
      <c r="H9" s="1">
        <f>'[1]Qc, Summer, S1'!H9*Main!$B$8</f>
        <v>-12.507625313926178</v>
      </c>
      <c r="I9" s="1">
        <f>'[1]Qc, Summer, S1'!I9*Main!$B$8</f>
        <v>-7.4189029177216224</v>
      </c>
      <c r="J9" s="1">
        <f>'[1]Qc, Summer, S1'!J9*Main!$B$8</f>
        <v>-4.9354173036717057</v>
      </c>
      <c r="K9" s="1">
        <f>'[1]Qc, Summer, S1'!K9*Main!$B$8</f>
        <v>-4.8387282045749025</v>
      </c>
      <c r="L9" s="1">
        <f>'[1]Qc, Summer, S1'!L9*Main!$B$8</f>
        <v>-4.8016531342659787</v>
      </c>
      <c r="M9" s="1">
        <f>'[1]Qc, Summer, S1'!M9*Main!$B$8</f>
        <v>-2.3044044939296051</v>
      </c>
      <c r="N9" s="1">
        <f>'[1]Qc, Summer, S1'!N9*Main!$B$8</f>
        <v>-1.6545456916612125</v>
      </c>
      <c r="O9" s="1">
        <f>'[1]Qc, Summer, S1'!O9*Main!$B$8</f>
        <v>-2.0198275258779357</v>
      </c>
      <c r="P9" s="1">
        <f>'[1]Qc, Summer, S1'!P9*Main!$B$8</f>
        <v>-0.41964020104291511</v>
      </c>
      <c r="Q9" s="1">
        <f>'[1]Qc, Summer, S1'!Q9*Main!$B$8</f>
        <v>-3.1889374166798028</v>
      </c>
      <c r="R9" s="1">
        <f>'[1]Qc, Summer, S1'!R9*Main!$B$8</f>
        <v>-5.63773133381153</v>
      </c>
      <c r="S9" s="1">
        <f>'[1]Qc, Summer, S1'!S9*Main!$B$8</f>
        <v>-5.5142410373397768</v>
      </c>
      <c r="T9" s="1">
        <f>'[1]Qc, Summer, S1'!T9*Main!$B$8</f>
        <v>-6.5693614060066041</v>
      </c>
      <c r="U9" s="1">
        <f>'[1]Qc, Summer, S1'!U9*Main!$B$8</f>
        <v>-5.9823580485335901</v>
      </c>
      <c r="V9" s="1">
        <f>'[1]Qc, Summer, S1'!V9*Main!$B$8</f>
        <v>-6.0833955934962773</v>
      </c>
      <c r="W9" s="1">
        <f>'[1]Qc, Summer, S1'!W9*Main!$B$8</f>
        <v>-4.923417369175195</v>
      </c>
      <c r="X9" s="1">
        <f>'[1]Qc, Summer, S1'!X9*Main!$B$8</f>
        <v>-7.3080443279112561</v>
      </c>
      <c r="Y9" s="1">
        <f>'[1]Qc, Summer, S1'!Y9*Main!$B$8</f>
        <v>-9.7960601482523604</v>
      </c>
    </row>
    <row r="10" spans="1:25" x14ac:dyDescent="0.3">
      <c r="A10">
        <v>12</v>
      </c>
      <c r="B10" s="1">
        <f>'[1]Qc, Summer, S1'!B10*Main!$B$8</f>
        <v>-41.862740020640054</v>
      </c>
      <c r="C10" s="1">
        <f>'[1]Qc, Summer, S1'!C10*Main!$B$8</f>
        <v>-57.933769194693106</v>
      </c>
      <c r="D10" s="1">
        <f>'[1]Qc, Summer, S1'!D10*Main!$B$8</f>
        <v>-60.837327154204182</v>
      </c>
      <c r="E10" s="1">
        <f>'[1]Qc, Summer, S1'!E10*Main!$B$8</f>
        <v>-59.157895814976307</v>
      </c>
      <c r="F10" s="1">
        <f>'[1]Qc, Summer, S1'!F10*Main!$B$8</f>
        <v>-61.412625663743036</v>
      </c>
      <c r="G10" s="1">
        <f>'[1]Qc, Summer, S1'!G10*Main!$B$8</f>
        <v>-64.024977957313226</v>
      </c>
      <c r="H10" s="1">
        <f>'[1]Qc, Summer, S1'!H10*Main!$B$8</f>
        <v>-55.361306679908274</v>
      </c>
      <c r="I10" s="1">
        <f>'[1]Qc, Summer, S1'!I10*Main!$B$8</f>
        <v>-23.026332409346946</v>
      </c>
      <c r="J10" s="1">
        <f>'[1]Qc, Summer, S1'!J10*Main!$B$8</f>
        <v>-0.94992414673964043</v>
      </c>
      <c r="K10" s="1">
        <f>'[1]Qc, Summer, S1'!K10*Main!$B$8</f>
        <v>9.1911601474663698</v>
      </c>
      <c r="L10" s="1">
        <f>'[1]Qc, Summer, S1'!L10*Main!$B$8</f>
        <v>8.4002758278734273</v>
      </c>
      <c r="M10" s="1">
        <f>'[1]Qc, Summer, S1'!M10*Main!$B$8</f>
        <v>9.4033296963121096</v>
      </c>
      <c r="N10" s="1">
        <f>'[1]Qc, Summer, S1'!N10*Main!$B$8</f>
        <v>13.835879292181906</v>
      </c>
      <c r="O10" s="1">
        <f>'[1]Qc, Summer, S1'!O10*Main!$B$8</f>
        <v>12.184559459720749</v>
      </c>
      <c r="P10" s="1">
        <f>'[1]Qc, Summer, S1'!P10*Main!$B$8</f>
        <v>3.4481673947695848</v>
      </c>
      <c r="Q10" s="1">
        <f>'[1]Qc, Summer, S1'!Q10*Main!$B$8</f>
        <v>1.9149230291722867</v>
      </c>
      <c r="R10" s="1">
        <f>'[1]Qc, Summer, S1'!R10*Main!$B$8</f>
        <v>1.2291026056352765</v>
      </c>
      <c r="S10" s="1">
        <f>'[1]Qc, Summer, S1'!S10*Main!$B$8</f>
        <v>-3.7430901651852451</v>
      </c>
      <c r="T10" s="1">
        <f>'[1]Qc, Summer, S1'!T10*Main!$B$8</f>
        <v>-5.4386879187536437</v>
      </c>
      <c r="U10" s="1">
        <f>'[1]Qc, Summer, S1'!U10*Main!$B$8</f>
        <v>-3.9601322777793904</v>
      </c>
      <c r="V10" s="1">
        <f>'[1]Qc, Summer, S1'!V10*Main!$B$8</f>
        <v>-11.660722337267611</v>
      </c>
      <c r="W10" s="1">
        <f>'[1]Qc, Summer, S1'!W10*Main!$B$8</f>
        <v>-4.3264848230564983</v>
      </c>
      <c r="X10" s="1">
        <f>'[1]Qc, Summer, S1'!X10*Main!$B$8</f>
        <v>-13.619159525645095</v>
      </c>
      <c r="Y10" s="1">
        <f>'[1]Qc, Summer, S1'!Y10*Main!$B$8</f>
        <v>-20.346111564025616</v>
      </c>
    </row>
    <row r="11" spans="1:25" x14ac:dyDescent="0.3">
      <c r="A11">
        <v>15</v>
      </c>
      <c r="B11" s="1">
        <f>'[1]Qc, Summer, S1'!B11*Main!$B$8</f>
        <v>-5.603964279746382</v>
      </c>
      <c r="C11" s="1">
        <f>'[1]Qc, Summer, S1'!C11*Main!$B$8</f>
        <v>-5.603964279746382</v>
      </c>
      <c r="D11" s="1">
        <f>'[1]Qc, Summer, S1'!D11*Main!$B$8</f>
        <v>-5.603964279746382</v>
      </c>
      <c r="E11" s="1">
        <f>'[1]Qc, Summer, S1'!E11*Main!$B$8</f>
        <v>-5.603964279746382</v>
      </c>
      <c r="F11" s="1">
        <f>'[1]Qc, Summer, S1'!F11*Main!$B$8</f>
        <v>-5.603964279746382</v>
      </c>
      <c r="G11" s="1">
        <f>'[1]Qc, Summer, S1'!G11*Main!$B$8</f>
        <v>-5.603964279746382</v>
      </c>
      <c r="H11" s="1">
        <f>'[1]Qc, Summer, S1'!H11*Main!$B$8</f>
        <v>-5.603964279746382</v>
      </c>
      <c r="I11" s="1">
        <f>'[1]Qc, Summer, S1'!I11*Main!$B$8</f>
        <v>-5.3061362502488398</v>
      </c>
      <c r="J11" s="1">
        <f>'[1]Qc, Summer, S1'!J11*Main!$B$8</f>
        <v>-4.9854069913183681</v>
      </c>
      <c r="K11" s="1">
        <f>'[1]Qc, Summer, S1'!K11*Main!$B$8</f>
        <v>-4.9115892416190494</v>
      </c>
      <c r="L11" s="1">
        <f>'[1]Qc, Summer, S1'!L11*Main!$B$8</f>
        <v>-4.8046645497123164</v>
      </c>
      <c r="M11" s="1">
        <f>'[1]Qc, Summer, S1'!M11*Main!$B$8</f>
        <v>-4.8784847861511507</v>
      </c>
      <c r="N11" s="1">
        <f>'[1]Qc, Summer, S1'!N11*Main!$B$8</f>
        <v>-4.8784847861511507</v>
      </c>
      <c r="O11" s="1">
        <f>'[1]Qc, Summer, S1'!O11*Main!$B$8</f>
        <v>-4.8784847861511507</v>
      </c>
      <c r="P11" s="1">
        <f>'[1]Qc, Summer, S1'!P11*Main!$B$8</f>
        <v>-4.8784847861511507</v>
      </c>
      <c r="Q11" s="1">
        <f>'[1]Qc, Summer, S1'!Q11*Main!$B$8</f>
        <v>-4.8784847861511507</v>
      </c>
      <c r="R11" s="1">
        <f>'[1]Qc, Summer, S1'!R11*Main!$B$8</f>
        <v>-4.9605786497174442</v>
      </c>
      <c r="S11" s="1">
        <f>'[1]Qc, Summer, S1'!S11*Main!$B$8</f>
        <v>-5.2068602404163249</v>
      </c>
      <c r="T11" s="1">
        <f>'[1]Qc, Summer, S1'!T11*Main!$B$8</f>
        <v>-5.2068602404163249</v>
      </c>
      <c r="U11" s="1">
        <f>'[1]Qc, Summer, S1'!U11*Main!$B$8</f>
        <v>-5.2068602404163249</v>
      </c>
      <c r="V11" s="1">
        <f>'[1]Qc, Summer, S1'!V11*Main!$B$8</f>
        <v>-5.2068602404163249</v>
      </c>
      <c r="W11" s="1">
        <f>'[1]Qc, Summer, S1'!W11*Main!$B$8</f>
        <v>-5.3570453005063685</v>
      </c>
      <c r="X11" s="1">
        <f>'[1]Qc, Summer, S1'!X11*Main!$B$8</f>
        <v>-5.507230360596413</v>
      </c>
      <c r="Y11" s="1">
        <f>'[1]Qc, Summer, S1'!Y11*Main!$B$8</f>
        <v>-5.507230360596413</v>
      </c>
    </row>
    <row r="12" spans="1:25" x14ac:dyDescent="0.3">
      <c r="A12">
        <v>16</v>
      </c>
      <c r="B12" s="1">
        <f>'[1]Qc, Summer, S1'!B12*Main!$B$8</f>
        <v>-2.1460366216560005</v>
      </c>
      <c r="C12" s="1">
        <f>'[1]Qc, Summer, S1'!C12*Main!$B$8</f>
        <v>-2.3522858833480003</v>
      </c>
      <c r="D12" s="1">
        <f>'[1]Qc, Summer, S1'!D12*Main!$B$8</f>
        <v>-2.4658535147860006</v>
      </c>
      <c r="E12" s="1">
        <f>'[1]Qc, Summer, S1'!E12*Main!$B$8</f>
        <v>-1.326261075184</v>
      </c>
      <c r="F12" s="1">
        <f>'[1]Qc, Summer, S1'!F12*Main!$B$8</f>
        <v>-2.0011399884420005</v>
      </c>
      <c r="G12" s="1">
        <f>'[1]Qc, Summer, S1'!G12*Main!$B$8</f>
        <v>-2.1486473718040004</v>
      </c>
      <c r="H12" s="1">
        <f>'[1]Qc, Summer, S1'!H12*Main!$B$8</f>
        <v>0.66443591266600011</v>
      </c>
      <c r="I12" s="1">
        <f>'[1]Qc, Summer, S1'!I12*Main!$B$8</f>
        <v>3.5336503253180007</v>
      </c>
      <c r="J12" s="1">
        <f>'[1]Qc, Summer, S1'!J12*Main!$B$8</f>
        <v>4.4304430011560001</v>
      </c>
      <c r="K12" s="1">
        <f>'[1]Qc, Summer, S1'!K12*Main!$B$8</f>
        <v>5.3024335505880007</v>
      </c>
      <c r="L12" s="1">
        <f>'[1]Qc, Summer, S1'!L12*Main!$B$8</f>
        <v>5.9329297113300017</v>
      </c>
      <c r="M12" s="1">
        <f>'[1]Qc, Summer, S1'!M12*Main!$B$8</f>
        <v>5.8467749564460005</v>
      </c>
      <c r="N12" s="1">
        <f>'[1]Qc, Summer, S1'!N12*Main!$B$8</f>
        <v>6.0451919676939996</v>
      </c>
      <c r="O12" s="1">
        <f>'[1]Qc, Summer, S1'!O12*Main!$B$8</f>
        <v>5.5439279392780003</v>
      </c>
      <c r="P12" s="1">
        <f>'[1]Qc, Summer, S1'!P12*Main!$B$8</f>
        <v>4.1889486124659996</v>
      </c>
      <c r="Q12" s="1">
        <f>'[1]Qc, Summer, S1'!Q12*Main!$B$8</f>
        <v>3.4018074428439999</v>
      </c>
      <c r="R12" s="1">
        <f>'[1]Qc, Summer, S1'!R12*Main!$B$8</f>
        <v>2.6864619022919998</v>
      </c>
      <c r="S12" s="1">
        <f>'[1]Qc, Summer, S1'!S12*Main!$B$8</f>
        <v>2.7164855289940006</v>
      </c>
      <c r="T12" s="1">
        <f>'[1]Qc, Summer, S1'!T12*Main!$B$8</f>
        <v>2.1016538691400002</v>
      </c>
      <c r="U12" s="1">
        <f>'[1]Qc, Summer, S1'!U12*Main!$B$8</f>
        <v>2.1068753694360001</v>
      </c>
      <c r="V12" s="1">
        <f>'[1]Qc, Summer, S1'!V12*Main!$B$8</f>
        <v>1.3119019493699999</v>
      </c>
      <c r="W12" s="1">
        <f>'[1]Qc, Summer, S1'!W12*Main!$B$8</f>
        <v>1.5886414650580005</v>
      </c>
      <c r="X12" s="1">
        <f>'[1]Qc, Summer, S1'!X12*Main!$B$8</f>
        <v>1.0704075606799996</v>
      </c>
      <c r="Y12" s="1">
        <f>'[1]Qc, Summer, S1'!Y12*Main!$B$8</f>
        <v>-0.66443591266600011</v>
      </c>
    </row>
    <row r="13" spans="1:25" x14ac:dyDescent="0.3">
      <c r="A13">
        <v>17</v>
      </c>
      <c r="B13" s="1">
        <f>'[1]Qc, Summer, S1'!B13*Main!$B$8</f>
        <v>-1.2025182963288719</v>
      </c>
      <c r="C13" s="1">
        <f>'[1]Qc, Summer, S1'!C13*Main!$B$8</f>
        <v>-1.1876944602519655</v>
      </c>
      <c r="D13" s="1">
        <f>'[1]Qc, Summer, S1'!D13*Main!$B$8</f>
        <v>-1.4920852466168548</v>
      </c>
      <c r="E13" s="1">
        <f>'[1]Qc, Summer, S1'!E13*Main!$B$8</f>
        <v>-1.3670266562140097</v>
      </c>
      <c r="F13" s="1">
        <f>'[1]Qc, Summer, S1'!F13*Main!$B$8</f>
        <v>-1.2114328821982905</v>
      </c>
      <c r="G13" s="1">
        <f>'[1]Qc, Summer, S1'!G13*Main!$B$8</f>
        <v>-1.6144634581652524</v>
      </c>
      <c r="H13" s="1">
        <f>'[1]Qc, Summer, S1'!H13*Main!$B$8</f>
        <v>-1.2267730398050913</v>
      </c>
      <c r="I13" s="1">
        <f>'[1]Qc, Summer, S1'!I13*Main!$B$8</f>
        <v>-0.81070279809517787</v>
      </c>
      <c r="J13" s="1">
        <f>'[1]Qc, Summer, S1'!J13*Main!$B$8</f>
        <v>-0.54991627118653164</v>
      </c>
      <c r="K13" s="1">
        <f>'[1]Qc, Summer, S1'!K13*Main!$B$8</f>
        <v>-0.27452992361742867</v>
      </c>
      <c r="L13" s="1">
        <f>'[1]Qc, Summer, S1'!L13*Main!$B$8</f>
        <v>-0.35438453699146916</v>
      </c>
      <c r="M13" s="1">
        <f>'[1]Qc, Summer, S1'!M13*Main!$B$8</f>
        <v>-0.24377492136896825</v>
      </c>
      <c r="N13" s="1">
        <f>'[1]Qc, Summer, S1'!N13*Main!$B$8</f>
        <v>-0.10261285202136296</v>
      </c>
      <c r="O13" s="1">
        <f>'[1]Qc, Summer, S1'!O13*Main!$B$8</f>
        <v>-0.15336724796700055</v>
      </c>
      <c r="P13" s="1">
        <f>'[1]Qc, Summer, S1'!P13*Main!$B$8</f>
        <v>-0.29734986408106101</v>
      </c>
      <c r="Q13" s="1">
        <f>'[1]Qc, Summer, S1'!Q13*Main!$B$8</f>
        <v>-0.2371833875081151</v>
      </c>
      <c r="R13" s="1">
        <f>'[1]Qc, Summer, S1'!R13*Main!$B$8</f>
        <v>-0.54327895455839581</v>
      </c>
      <c r="S13" s="1">
        <f>'[1]Qc, Summer, S1'!S13*Main!$B$8</f>
        <v>-0.48706259191093926</v>
      </c>
      <c r="T13" s="1">
        <f>'[1]Qc, Summer, S1'!T13*Main!$B$8</f>
        <v>-0.70757411079613541</v>
      </c>
      <c r="U13" s="1">
        <f>'[1]Qc, Summer, S1'!U13*Main!$B$8</f>
        <v>-0.71179979266318383</v>
      </c>
      <c r="V13" s="1">
        <f>'[1]Qc, Summer, S1'!V13*Main!$B$8</f>
        <v>-0.70651492946109185</v>
      </c>
      <c r="W13" s="1">
        <f>'[1]Qc, Summer, S1'!W13*Main!$B$8</f>
        <v>-0.60926425800745387</v>
      </c>
      <c r="X13" s="1">
        <f>'[1]Qc, Summer, S1'!X13*Main!$B$8</f>
        <v>-0.80266580609769644</v>
      </c>
      <c r="Y13" s="1">
        <f>'[1]Qc, Summer, S1'!Y13*Main!$B$8</f>
        <v>-0.89085658711899107</v>
      </c>
    </row>
    <row r="14" spans="1:25" x14ac:dyDescent="0.3">
      <c r="A14">
        <v>18</v>
      </c>
      <c r="B14" s="1">
        <f>'[1]Qc, Summer, S1'!B14*Main!$B$8</f>
        <v>-2.0115829890340002</v>
      </c>
      <c r="C14" s="1">
        <f>'[1]Qc, Summer, S1'!C14*Main!$B$8</f>
        <v>-1.7700886003440002</v>
      </c>
      <c r="D14" s="1">
        <f>'[1]Qc, Summer, S1'!D14*Main!$B$8</f>
        <v>-1.8340519789700001</v>
      </c>
      <c r="E14" s="1">
        <f>'[1]Qc, Summer, S1'!E14*Main!$B$8</f>
        <v>-2.0455227409579999</v>
      </c>
      <c r="F14" s="1">
        <f>'[1]Qc, Summer, S1'!F14*Main!$B$8</f>
        <v>-1.99069698785</v>
      </c>
      <c r="G14" s="1">
        <f>'[1]Qc, Summer, S1'!G14*Main!$B$8</f>
        <v>-1.6056113410200001</v>
      </c>
      <c r="H14" s="1">
        <f>'[1]Qc, Summer, S1'!H14*Main!$B$8</f>
        <v>-1.5547017131340002</v>
      </c>
      <c r="I14" s="1">
        <f>'[1]Qc, Summer, S1'!I14*Main!$B$8</f>
        <v>-1.6186650917600001</v>
      </c>
      <c r="J14" s="1">
        <f>'[1]Qc, Summer, S1'!J14*Main!$B$8</f>
        <v>-1.5768930893920001</v>
      </c>
      <c r="K14" s="1">
        <f>'[1]Qc, Summer, S1'!K14*Main!$B$8</f>
        <v>-1.2962374484820001</v>
      </c>
      <c r="L14" s="1">
        <f>'[1]Qc, Summer, S1'!L14*Main!$B$8</f>
        <v>-1.1761429416740001</v>
      </c>
      <c r="M14" s="1">
        <f>'[1]Qc, Summer, S1'!M14*Main!$B$8</f>
        <v>-1.1108741879740001</v>
      </c>
      <c r="N14" s="1">
        <f>'[1]Qc, Summer, S1'!N14*Main!$B$8</f>
        <v>-0.90593030135599995</v>
      </c>
      <c r="O14" s="1">
        <f>'[1]Qc, Summer, S1'!O14*Main!$B$8</f>
        <v>-1.1356763143800002</v>
      </c>
      <c r="P14" s="1">
        <f>'[1]Qc, Summer, S1'!P14*Main!$B$8</f>
        <v>-1.6734908448680001</v>
      </c>
      <c r="Q14" s="1">
        <f>'[1]Qc, Summer, S1'!Q14*Main!$B$8</f>
        <v>-1.2074719434500001</v>
      </c>
      <c r="R14" s="1">
        <f>'[1]Qc, Summer, S1'!R14*Main!$B$8</f>
        <v>-1.1865859422660001</v>
      </c>
      <c r="S14" s="1">
        <f>'[1]Qc, Summer, S1'!S14*Main!$B$8</f>
        <v>-1.9097637332620003</v>
      </c>
      <c r="T14" s="1">
        <f>'[1]Qc, Summer, S1'!T14*Main!$B$8</f>
        <v>-1.913679858484</v>
      </c>
      <c r="U14" s="1">
        <f>'[1]Qc, Summer, S1'!U14*Main!$B$8</f>
        <v>-1.5181512110620001</v>
      </c>
      <c r="V14" s="1">
        <f>'[1]Qc, Summer, S1'!V14*Main!$B$8</f>
        <v>-1.7622563499000001</v>
      </c>
      <c r="W14" s="1">
        <f>'[1]Qc, Summer, S1'!W14*Main!$B$8</f>
        <v>-1.5050974603220002</v>
      </c>
      <c r="X14" s="1">
        <f>'[1]Qc, Summer, S1'!X14*Main!$B$8</f>
        <v>-1.7713939754180001</v>
      </c>
      <c r="Y14" s="1">
        <f>'[1]Qc, Summer, S1'!Y14*Main!$B$8</f>
        <v>-1.9802539872580001</v>
      </c>
    </row>
    <row r="15" spans="1:25" x14ac:dyDescent="0.3">
      <c r="A15">
        <v>20</v>
      </c>
      <c r="B15" s="1">
        <f>'[1]Qc, Summer, S1'!B15*Main!$B$8</f>
        <v>-0.21444444556782422</v>
      </c>
      <c r="C15" s="1">
        <f>'[1]Qc, Summer, S1'!C15*Main!$B$8</f>
        <v>-0.21444444556782422</v>
      </c>
      <c r="D15" s="1">
        <f>'[1]Qc, Summer, S1'!D15*Main!$B$8</f>
        <v>-0.21444444556782422</v>
      </c>
      <c r="E15" s="1">
        <f>'[1]Qc, Summer, S1'!E15*Main!$B$8</f>
        <v>-0.21444444556782422</v>
      </c>
      <c r="F15" s="1">
        <f>'[1]Qc, Summer, S1'!F15*Main!$B$8</f>
        <v>-0.21444444556782422</v>
      </c>
      <c r="G15" s="1">
        <f>'[1]Qc, Summer, S1'!G15*Main!$B$8</f>
        <v>-0.21444444556782422</v>
      </c>
      <c r="H15" s="1">
        <f>'[1]Qc, Summer, S1'!H15*Main!$B$8</f>
        <v>-0.95582507518103177</v>
      </c>
      <c r="I15" s="1">
        <f>'[1]Qc, Summer, S1'!I15*Main!$B$8</f>
        <v>-1.2029519517187677</v>
      </c>
      <c r="J15" s="1">
        <f>'[1]Qc, Summer, S1'!J15*Main!$B$8</f>
        <v>-1.2029519517187677</v>
      </c>
      <c r="K15" s="1">
        <f>'[1]Qc, Summer, S1'!K15*Main!$B$8</f>
        <v>-0.46157132210556007</v>
      </c>
      <c r="L15" s="1">
        <f>'[1]Qc, Summer, S1'!L15*Main!$B$8</f>
        <v>-0.21444444556782422</v>
      </c>
      <c r="M15" s="1">
        <f>'[1]Qc, Summer, S1'!M15*Main!$B$8</f>
        <v>-0.95582507518103177</v>
      </c>
      <c r="N15" s="1">
        <f>'[1]Qc, Summer, S1'!N15*Main!$B$8</f>
        <v>-0.15713908029175827</v>
      </c>
      <c r="O15" s="1">
        <f>'[1]Qc, Summer, S1'!O15*Main!$B$8</f>
        <v>-0.15713908029175827</v>
      </c>
      <c r="P15" s="1">
        <f>'[1]Qc, Summer, S1'!P15*Main!$B$8</f>
        <v>-0.15713908029175827</v>
      </c>
      <c r="Q15" s="1">
        <f>'[1]Qc, Summer, S1'!Q15*Main!$B$8</f>
        <v>-0.15713908029175827</v>
      </c>
      <c r="R15" s="1">
        <f>'[1]Qc, Summer, S1'!R15*Main!$B$8</f>
        <v>-0.15713908029175827</v>
      </c>
      <c r="S15" s="1">
        <f>'[1]Qc, Summer, S1'!S15*Main!$B$8</f>
        <v>-0.15713908029175827</v>
      </c>
      <c r="T15" s="1">
        <f>'[1]Qc, Summer, S1'!T15*Main!$B$8</f>
        <v>-0.15713908029175827</v>
      </c>
      <c r="U15" s="1">
        <f>'[1]Qc, Summer, S1'!U15*Main!$B$8</f>
        <v>-0.15713908029175827</v>
      </c>
      <c r="V15" s="1">
        <f>'[1]Qc, Summer, S1'!V15*Main!$B$8</f>
        <v>-0.15713908029175827</v>
      </c>
      <c r="W15" s="1">
        <f>'[1]Qc, Summer, S1'!W15*Main!$B$8</f>
        <v>-0.15713908029175827</v>
      </c>
      <c r="X15" s="1">
        <f>'[1]Qc, Summer, S1'!X15*Main!$B$8</f>
        <v>-0.15713908029175827</v>
      </c>
      <c r="Y15" s="1">
        <f>'[1]Qc, Summer, S1'!Y15*Main!$B$8</f>
        <v>-0.15713908029175827</v>
      </c>
    </row>
    <row r="16" spans="1:25" x14ac:dyDescent="0.3">
      <c r="A16">
        <v>21</v>
      </c>
      <c r="B16" s="1">
        <f>'[1]Qc, Summer, S1'!B16*Main!$B$8</f>
        <v>-1.4608260693535631</v>
      </c>
      <c r="C16" s="1">
        <f>'[1]Qc, Summer, S1'!C16*Main!$B$8</f>
        <v>-1.4608260693535631</v>
      </c>
      <c r="D16" s="1">
        <f>'[1]Qc, Summer, S1'!D16*Main!$B$8</f>
        <v>-1.4608260693535631</v>
      </c>
      <c r="E16" s="1">
        <f>'[1]Qc, Summer, S1'!E16*Main!$B$8</f>
        <v>-1.4608260693535631</v>
      </c>
      <c r="F16" s="1">
        <f>'[1]Qc, Summer, S1'!F16*Main!$B$8</f>
        <v>-1.4608260693535631</v>
      </c>
      <c r="G16" s="1">
        <f>'[1]Qc, Summer, S1'!G16*Main!$B$8</f>
        <v>-1.4608260693535631</v>
      </c>
      <c r="H16" s="1">
        <f>'[1]Qc, Summer, S1'!H16*Main!$B$8</f>
        <v>-1.4608260693535631</v>
      </c>
      <c r="I16" s="1">
        <f>'[1]Qc, Summer, S1'!I16*Main!$B$8</f>
        <v>-0.47231732309629937</v>
      </c>
      <c r="J16" s="1">
        <f>'[1]Qc, Summer, S1'!J16*Main!$B$8</f>
        <v>0.51618894294832385</v>
      </c>
      <c r="K16" s="1">
        <f>'[1]Qc, Summer, S1'!K16*Main!$B$8</f>
        <v>0.51618894294832385</v>
      </c>
      <c r="L16" s="1">
        <f>'[1]Qc, Summer, S1'!L16*Main!$B$8</f>
        <v>0.51618894294832385</v>
      </c>
      <c r="M16" s="1">
        <f>'[1]Qc, Summer, S1'!M16*Main!$B$8</f>
        <v>0.51618894294832385</v>
      </c>
      <c r="N16" s="1">
        <f>'[1]Qc, Summer, S1'!N16*Main!$B$8</f>
        <v>0.51618894294832385</v>
      </c>
      <c r="O16" s="1">
        <f>'[1]Qc, Summer, S1'!O16*Main!$B$8</f>
        <v>0.51618894294832385</v>
      </c>
      <c r="P16" s="1">
        <f>'[1]Qc, Summer, S1'!P16*Main!$B$8</f>
        <v>0.51618894294832385</v>
      </c>
      <c r="Q16" s="1">
        <f>'[1]Qc, Summer, S1'!Q16*Main!$B$8</f>
        <v>0.51618894294832385</v>
      </c>
      <c r="R16" s="1">
        <f>'[1]Qc, Summer, S1'!R16*Main!$B$8</f>
        <v>0.51618894294832385</v>
      </c>
      <c r="S16" s="1">
        <f>'[1]Qc, Summer, S1'!S16*Main!$B$8</f>
        <v>0.51618894294832385</v>
      </c>
      <c r="T16" s="1">
        <f>'[1]Qc, Summer, S1'!T16*Main!$B$8</f>
        <v>-0.22518982650540331</v>
      </c>
      <c r="U16" s="1">
        <f>'[1]Qc, Summer, S1'!U16*Main!$B$8</f>
        <v>-0.47231608298997901</v>
      </c>
      <c r="V16" s="1">
        <f>'[1]Qc, Summer, S1'!V16*Main!$B$8</f>
        <v>-0.47231608298997901</v>
      </c>
      <c r="W16" s="1">
        <f>'[1]Qc, Summer, S1'!W16*Main!$B$8</f>
        <v>-0.47231608298997901</v>
      </c>
      <c r="X16" s="1">
        <f>'[1]Qc, Summer, S1'!X16*Main!$B$8</f>
        <v>-0.47231608298997901</v>
      </c>
      <c r="Y16" s="1">
        <f>'[1]Qc, Summer, S1'!Y16*Main!$B$8</f>
        <v>-0.47231608298997901</v>
      </c>
    </row>
    <row r="17" spans="1:25" x14ac:dyDescent="0.3">
      <c r="A17">
        <v>26</v>
      </c>
      <c r="B17" s="1">
        <f>'[1]Qc, Summer, S1'!B17*Main!$B$8</f>
        <v>1.8637811522165579</v>
      </c>
      <c r="C17" s="1">
        <f>'[1]Qc, Summer, S1'!C17*Main!$B$8</f>
        <v>1.5718962833074877</v>
      </c>
      <c r="D17" s="1">
        <f>'[1]Qc, Summer, S1'!D17*Main!$B$8</f>
        <v>1.2800114274521683</v>
      </c>
      <c r="E17" s="1">
        <f>'[1]Qc, Summer, S1'!E17*Main!$B$8</f>
        <v>1.2800114274521683</v>
      </c>
      <c r="F17" s="1">
        <f>'[1]Qc, Summer, S1'!F17*Main!$B$8</f>
        <v>1.2800114274521683</v>
      </c>
      <c r="G17" s="1">
        <f>'[1]Qc, Summer, S1'!G17*Main!$B$8</f>
        <v>1.352982641415998</v>
      </c>
      <c r="H17" s="1">
        <f>'[1]Qc, Summer, S1'!H17*Main!$B$8</f>
        <v>2.2073599705710905</v>
      </c>
      <c r="I17" s="1">
        <f>'[1]Qc, Summer, S1'!I17*Main!$B$8</f>
        <v>3.2854849054251409</v>
      </c>
      <c r="J17" s="1">
        <f>'[1]Qc, Summer, S1'!J17*Main!$B$8</f>
        <v>4.6444997242193446</v>
      </c>
      <c r="K17" s="1">
        <f>'[1]Qc, Summer, S1'!K17*Main!$B$8</f>
        <v>5.6195330248458291</v>
      </c>
      <c r="L17" s="1">
        <f>'[1]Qc, Summer, S1'!L17*Main!$B$8</f>
        <v>5.7037320178423965</v>
      </c>
      <c r="M17" s="1">
        <f>'[1]Qc, Summer, S1'!M17*Main!$B$8</f>
        <v>5.928260805673764</v>
      </c>
      <c r="N17" s="1">
        <f>'[1]Qc, Summer, S1'!N17*Main!$B$8</f>
        <v>6.2159354026685341</v>
      </c>
      <c r="O17" s="1">
        <f>'[1]Qc, Summer, S1'!O17*Main!$B$8</f>
        <v>6.9689844994125858</v>
      </c>
      <c r="P17" s="1">
        <f>'[1]Qc, Summer, S1'!P17*Main!$B$8</f>
        <v>6.2864572728488266</v>
      </c>
      <c r="Q17" s="1">
        <f>'[1]Qc, Summer, S1'!Q17*Main!$B$8</f>
        <v>6.1349022020379946</v>
      </c>
      <c r="R17" s="1">
        <f>'[1]Qc, Summer, S1'!R17*Main!$B$8</f>
        <v>5.9777313652341224</v>
      </c>
      <c r="S17" s="1">
        <f>'[1]Qc, Summer, S1'!S17*Main!$B$8</f>
        <v>5.1301387589239598</v>
      </c>
      <c r="T17" s="1">
        <f>'[1]Qc, Summer, S1'!T17*Main!$B$8</f>
        <v>5.2143371286039306</v>
      </c>
      <c r="U17" s="1">
        <f>'[1]Qc, Summer, S1'!U17*Main!$B$8</f>
        <v>4.9224497794822186</v>
      </c>
      <c r="V17" s="1">
        <f>'[1]Qc, Summer, S1'!V17*Main!$B$8</f>
        <v>4.7035361278004162</v>
      </c>
      <c r="W17" s="1">
        <f>'[1]Qc, Summer, S1'!W17*Main!$B$8</f>
        <v>4.242471480502954</v>
      </c>
      <c r="X17" s="1">
        <f>'[1]Qc, Summer, S1'!X17*Main!$B$8</f>
        <v>3.8319274789000661</v>
      </c>
      <c r="Y17" s="1">
        <f>'[1]Qc, Summer, S1'!Y17*Main!$B$8</f>
        <v>3.0849808866163317</v>
      </c>
    </row>
    <row r="18" spans="1:25" x14ac:dyDescent="0.3">
      <c r="A18">
        <v>30</v>
      </c>
      <c r="B18" s="1">
        <f>'[1]Qc, Summer, S1'!B18*Main!$B$8</f>
        <v>-2.1631855787609644</v>
      </c>
      <c r="C18" s="1">
        <f>'[1]Qc, Summer, S1'!C18*Main!$B$8</f>
        <v>-2.5346219366347045</v>
      </c>
      <c r="D18" s="1">
        <f>'[1]Qc, Summer, S1'!D18*Main!$B$8</f>
        <v>-2.461458463766538</v>
      </c>
      <c r="E18" s="1">
        <f>'[1]Qc, Summer, S1'!E18*Main!$B$8</f>
        <v>-2.3716859206068253</v>
      </c>
      <c r="F18" s="1">
        <f>'[1]Qc, Summer, S1'!F18*Main!$B$8</f>
        <v>-2.4582765695989734</v>
      </c>
      <c r="G18" s="1">
        <f>'[1]Qc, Summer, S1'!G18*Main!$B$8</f>
        <v>-2.3756094277248687</v>
      </c>
      <c r="H18" s="1">
        <f>'[1]Qc, Summer, S1'!H18*Main!$B$8</f>
        <v>-0.88687491248765016</v>
      </c>
      <c r="I18" s="1">
        <f>'[1]Qc, Summer, S1'!I18*Main!$B$8</f>
        <v>0.32427343710576062</v>
      </c>
      <c r="J18" s="1">
        <f>'[1]Qc, Summer, S1'!J18*Main!$B$8</f>
        <v>0.34894976777931697</v>
      </c>
      <c r="K18" s="1">
        <f>'[1]Qc, Summer, S1'!K18*Main!$B$8</f>
        <v>0.88351282760830785</v>
      </c>
      <c r="L18" s="1">
        <f>'[1]Qc, Summer, S1'!L18*Main!$B$8</f>
        <v>0.87509395792324063</v>
      </c>
      <c r="M18" s="1">
        <f>'[1]Qc, Summer, S1'!M18*Main!$B$8</f>
        <v>0.96627317326269568</v>
      </c>
      <c r="N18" s="1">
        <f>'[1]Qc, Summer, S1'!N18*Main!$B$8</f>
        <v>1.2858800935486052</v>
      </c>
      <c r="O18" s="1">
        <f>'[1]Qc, Summer, S1'!O18*Main!$B$8</f>
        <v>1.1516253707169437</v>
      </c>
      <c r="P18" s="1">
        <f>'[1]Qc, Summer, S1'!P18*Main!$B$8</f>
        <v>-5.324557047342153E-2</v>
      </c>
      <c r="Q18" s="1">
        <f>'[1]Qc, Summer, S1'!Q18*Main!$B$8</f>
        <v>1.4110787996484551E-2</v>
      </c>
      <c r="R18" s="1">
        <f>'[1]Qc, Summer, S1'!R18*Main!$B$8</f>
        <v>8.9534968159682371E-2</v>
      </c>
      <c r="S18" s="1">
        <f>'[1]Qc, Summer, S1'!S18*Main!$B$8</f>
        <v>0.24687528833628616</v>
      </c>
      <c r="T18" s="1">
        <f>'[1]Qc, Summer, S1'!T18*Main!$B$8</f>
        <v>1.9367752069807447E-2</v>
      </c>
      <c r="U18" s="1">
        <f>'[1]Qc, Summer, S1'!U18*Main!$B$8</f>
        <v>6.923159176902309E-2</v>
      </c>
      <c r="V18" s="1">
        <f>'[1]Qc, Summer, S1'!V18*Main!$B$8</f>
        <v>0.29604502094740376</v>
      </c>
      <c r="W18" s="1">
        <f>'[1]Qc, Summer, S1'!W18*Main!$B$8</f>
        <v>-0.155827305616458</v>
      </c>
      <c r="X18" s="1">
        <f>'[1]Qc, Summer, S1'!X18*Main!$B$8</f>
        <v>-1.1231549934983078</v>
      </c>
      <c r="Y18" s="1">
        <f>'[1]Qc, Summer, S1'!Y18*Main!$B$8</f>
        <v>-1.3201715167809784</v>
      </c>
    </row>
    <row r="19" spans="1:25" x14ac:dyDescent="0.3">
      <c r="A19">
        <v>35</v>
      </c>
      <c r="B19" s="1">
        <f>'[1]Qc, Summer, S1'!B19*Main!$B$8</f>
        <v>2.3122473799170198</v>
      </c>
      <c r="C19" s="1">
        <f>'[1]Qc, Summer, S1'!C19*Main!$B$8</f>
        <v>2.3122473799170198</v>
      </c>
      <c r="D19" s="1">
        <f>'[1]Qc, Summer, S1'!D19*Main!$B$8</f>
        <v>2.3122473799170198</v>
      </c>
      <c r="E19" s="1">
        <f>'[1]Qc, Summer, S1'!E19*Main!$B$8</f>
        <v>2.3122473799170198</v>
      </c>
      <c r="F19" s="1">
        <f>'[1]Qc, Summer, S1'!F19*Main!$B$8</f>
        <v>2.3122473799170198</v>
      </c>
      <c r="G19" s="1">
        <f>'[1]Qc, Summer, S1'!G19*Main!$B$8</f>
        <v>2.3122473799170198</v>
      </c>
      <c r="H19" s="1">
        <f>'[1]Qc, Summer, S1'!H19*Main!$B$8</f>
        <v>1.6021511572038469</v>
      </c>
      <c r="I19" s="1">
        <f>'[1]Qc, Summer, S1'!I19*Main!$B$8</f>
        <v>-0.15787233557832553</v>
      </c>
      <c r="J19" s="1">
        <f>'[1]Qc, Summer, S1'!J19*Main!$B$8</f>
        <v>-0.50784809226799199</v>
      </c>
      <c r="K19" s="1">
        <f>'[1]Qc, Summer, S1'!K19*Main!$B$8</f>
        <v>-0.50784809226799199</v>
      </c>
      <c r="L19" s="1">
        <f>'[1]Qc, Summer, S1'!L19*Main!$B$8</f>
        <v>-0.50784809226799199</v>
      </c>
      <c r="M19" s="1">
        <f>'[1]Qc, Summer, S1'!M19*Main!$B$8</f>
        <v>-0.50784809226799199</v>
      </c>
      <c r="N19" s="1">
        <f>'[1]Qc, Summer, S1'!N19*Main!$B$8</f>
        <v>-0.50784809226799199</v>
      </c>
      <c r="O19" s="1">
        <f>'[1]Qc, Summer, S1'!O19*Main!$B$8</f>
        <v>-0.50784809226799199</v>
      </c>
      <c r="P19" s="1">
        <f>'[1]Qc, Summer, S1'!P19*Main!$B$8</f>
        <v>-0.50784809226799199</v>
      </c>
      <c r="Q19" s="1">
        <f>'[1]Qc, Summer, S1'!Q19*Main!$B$8</f>
        <v>-0.50784809226799199</v>
      </c>
      <c r="R19" s="1">
        <f>'[1]Qc, Summer, S1'!R19*Main!$B$8</f>
        <v>-0.50784809226799199</v>
      </c>
      <c r="S19" s="1">
        <f>'[1]Qc, Summer, S1'!S19*Main!$B$8</f>
        <v>0.54207917780100734</v>
      </c>
      <c r="T19" s="1">
        <f>'[1]Qc, Summer, S1'!T19*Main!$B$8</f>
        <v>0.89205493449067375</v>
      </c>
      <c r="U19" s="1">
        <f>'[1]Qc, Summer, S1'!U19*Main!$B$8</f>
        <v>0.89205493449067375</v>
      </c>
      <c r="V19" s="1">
        <f>'[1]Qc, Summer, S1'!V19*Main!$B$8</f>
        <v>0.89205493449067375</v>
      </c>
      <c r="W19" s="1">
        <f>'[1]Qc, Summer, S1'!W19*Main!$B$8</f>
        <v>0.89205493449067375</v>
      </c>
      <c r="X19" s="1">
        <f>'[1]Qc, Summer, S1'!X19*Main!$B$8</f>
        <v>0.89205493449067375</v>
      </c>
      <c r="Y19" s="1">
        <f>'[1]Qc, Summer, S1'!Y19*Main!$B$8</f>
        <v>1.9419840745094665</v>
      </c>
    </row>
    <row r="20" spans="1:25" x14ac:dyDescent="0.3">
      <c r="A20">
        <v>36</v>
      </c>
      <c r="B20" s="1">
        <f>'[1]Qc, Summer, S1'!B20*Main!$B$8</f>
        <v>2.3222622566459998</v>
      </c>
      <c r="C20" s="1">
        <f>'[1]Qc, Summer, S1'!C20*Main!$B$8</f>
        <v>1.7165682223100001</v>
      </c>
      <c r="D20" s="1">
        <f>'[1]Qc, Summer, S1'!D20*Main!$B$8</f>
        <v>1.5664500888000001</v>
      </c>
      <c r="E20" s="1">
        <f>'[1]Qc, Summer, S1'!E20*Main!$B$8</f>
        <v>1.3902244538099999</v>
      </c>
      <c r="F20" s="1">
        <f>'[1]Qc, Summer, S1'!F20*Main!$B$8</f>
        <v>2.1721441231359999</v>
      </c>
      <c r="G20" s="1">
        <f>'[1]Qc, Summer, S1'!G20*Main!$B$8</f>
        <v>2.04291199081</v>
      </c>
      <c r="H20" s="1">
        <f>'[1]Qc, Summer, S1'!H20*Main!$B$8</f>
        <v>2.6721027764780003</v>
      </c>
      <c r="I20" s="1">
        <f>'[1]Qc, Summer, S1'!I20*Main!$B$8</f>
        <v>2.7700059070280001</v>
      </c>
      <c r="J20" s="1">
        <f>'[1]Qc, Summer, S1'!J20*Main!$B$8</f>
        <v>1.687849970682</v>
      </c>
      <c r="K20" s="1">
        <f>'[1]Qc, Summer, S1'!K20*Main!$B$8</f>
        <v>0.91245717672600002</v>
      </c>
      <c r="L20" s="1">
        <f>'[1]Qc, Summer, S1'!L20*Main!$B$8</f>
        <v>2.0859893682520001</v>
      </c>
      <c r="M20" s="1">
        <f>'[1]Qc, Summer, S1'!M20*Main!$B$8</f>
        <v>1.9698109866660001</v>
      </c>
      <c r="N20" s="1">
        <f>'[1]Qc, Summer, S1'!N20*Main!$B$8</f>
        <v>2.178670998506</v>
      </c>
      <c r="O20" s="1">
        <f>'[1]Qc, Summer, S1'!O20*Main!$B$8</f>
        <v>1.5625339635780002</v>
      </c>
      <c r="P20" s="1">
        <f>'[1]Qc, Summer, S1'!P20*Main!$B$8</f>
        <v>1.6134435914640002</v>
      </c>
      <c r="Q20" s="1">
        <f>'[1]Qc, Summer, S1'!Q20*Main!$B$8</f>
        <v>1.5272888365799999</v>
      </c>
      <c r="R20" s="1">
        <f>'[1]Qc, Summer, S1'!R20*Main!$B$8</f>
        <v>1.6630478442760002</v>
      </c>
      <c r="S20" s="1">
        <f>'[1]Qc, Summer, S1'!S20*Main!$B$8</f>
        <v>2.9618960429060004</v>
      </c>
      <c r="T20" s="1">
        <f>'[1]Qc, Summer, S1'!T20*Main!$B$8</f>
        <v>2.696904902884</v>
      </c>
      <c r="U20" s="1">
        <f>'[1]Qc, Summer, S1'!U20*Main!$B$8</f>
        <v>2.8874896636880005</v>
      </c>
      <c r="V20" s="1">
        <f>'[1]Qc, Summer, S1'!V20*Main!$B$8</f>
        <v>3.0898228001580001</v>
      </c>
      <c r="W20" s="1">
        <f>'[1]Qc, Summer, S1'!W20*Main!$B$8</f>
        <v>2.8548552868380002</v>
      </c>
      <c r="X20" s="1">
        <f>'[1]Qc, Summer, S1'!X20*Main!$B$8</f>
        <v>2.0755463676600003</v>
      </c>
      <c r="Y20" s="1">
        <f>'[1]Qc, Summer, S1'!Y20*Main!$B$8</f>
        <v>1.913679858484</v>
      </c>
    </row>
    <row r="21" spans="1:25" x14ac:dyDescent="0.3">
      <c r="A21">
        <v>42</v>
      </c>
      <c r="B21" s="1">
        <f>'[1]Qc, Summer, S1'!B21*Main!$B$8</f>
        <v>-0.4097520240186171</v>
      </c>
      <c r="C21" s="1">
        <f>'[1]Qc, Summer, S1'!C21*Main!$B$8</f>
        <v>-0.47268629715127847</v>
      </c>
      <c r="D21" s="1">
        <f>'[1]Qc, Summer, S1'!D21*Main!$B$8</f>
        <v>-0.82353284670874649</v>
      </c>
      <c r="E21" s="1">
        <f>'[1]Qc, Summer, S1'!E21*Main!$B$8</f>
        <v>-0.83268873442403168</v>
      </c>
      <c r="F21" s="1">
        <f>'[1]Qc, Summer, S1'!F21*Main!$B$8</f>
        <v>-0.50382248197509782</v>
      </c>
      <c r="G21" s="1">
        <f>'[1]Qc, Summer, S1'!G21*Main!$B$8</f>
        <v>-0.82589548421643133</v>
      </c>
      <c r="H21" s="1">
        <f>'[1]Qc, Summer, S1'!H21*Main!$B$8</f>
        <v>-0.66972250222662733</v>
      </c>
      <c r="I21" s="1">
        <f>'[1]Qc, Summer, S1'!I21*Main!$B$8</f>
        <v>0.63462546350389737</v>
      </c>
      <c r="J21" s="1">
        <f>'[1]Qc, Summer, S1'!J21*Main!$B$8</f>
        <v>1.8168051774763638</v>
      </c>
      <c r="K21" s="1">
        <f>'[1]Qc, Summer, S1'!K21*Main!$B$8</f>
        <v>2.3686899869088651</v>
      </c>
      <c r="L21" s="1">
        <f>'[1]Qc, Summer, S1'!L21*Main!$B$8</f>
        <v>1.5810784188520735</v>
      </c>
      <c r="M21" s="1">
        <f>'[1]Qc, Summer, S1'!M21*Main!$B$8</f>
        <v>1.9255631805617126</v>
      </c>
      <c r="N21" s="1">
        <f>'[1]Qc, Summer, S1'!N21*Main!$B$8</f>
        <v>2.2147486382477566</v>
      </c>
      <c r="O21" s="1">
        <f>'[1]Qc, Summer, S1'!O21*Main!$B$8</f>
        <v>2.2813216378723173</v>
      </c>
      <c r="P21" s="1">
        <f>'[1]Qc, Summer, S1'!P21*Main!$B$8</f>
        <v>2.043254302579093</v>
      </c>
      <c r="Q21" s="1">
        <f>'[1]Qc, Summer, S1'!Q21*Main!$B$8</f>
        <v>1.4558851920640963</v>
      </c>
      <c r="R21" s="1">
        <f>'[1]Qc, Summer, S1'!R21*Main!$B$8</f>
        <v>1.4703041399543</v>
      </c>
      <c r="S21" s="1">
        <f>'[1]Qc, Summer, S1'!S21*Main!$B$8</f>
        <v>1.3619529635376391</v>
      </c>
      <c r="T21" s="1">
        <f>'[1]Qc, Summer, S1'!T21*Main!$B$8</f>
        <v>0.99391635387756394</v>
      </c>
      <c r="U21" s="1">
        <f>'[1]Qc, Summer, S1'!U21*Main!$B$8</f>
        <v>1.0706544103699314</v>
      </c>
      <c r="V21" s="1">
        <f>'[1]Qc, Summer, S1'!V21*Main!$B$8</f>
        <v>1.4393095589550704</v>
      </c>
      <c r="W21" s="1">
        <f>'[1]Qc, Summer, S1'!W21*Main!$B$8</f>
        <v>1.0186366593739256</v>
      </c>
      <c r="X21" s="1">
        <f>'[1]Qc, Summer, S1'!X21*Main!$B$8</f>
        <v>0.57214111726142924</v>
      </c>
      <c r="Y21" s="1">
        <f>'[1]Qc, Summer, S1'!Y21*Main!$B$8</f>
        <v>0.15302854555998743</v>
      </c>
    </row>
    <row r="22" spans="1:25" x14ac:dyDescent="0.3">
      <c r="A22">
        <v>55</v>
      </c>
      <c r="B22" s="1">
        <f>'[1]Qc, Summer, S1'!B22*Main!$B$8</f>
        <v>0.49473715304600002</v>
      </c>
      <c r="C22" s="1">
        <f>'[1]Qc, Summer, S1'!C22*Main!$B$8</f>
        <v>0.56783815719000008</v>
      </c>
      <c r="D22" s="1">
        <f>'[1]Qc, Summer, S1'!D22*Main!$B$8</f>
        <v>0.82238629662000007</v>
      </c>
      <c r="E22" s="1">
        <f>'[1]Qc, Summer, S1'!E22*Main!$B$8</f>
        <v>0.94639692865000002</v>
      </c>
      <c r="F22" s="1">
        <f>'[1]Qc, Summer, S1'!F22*Main!$B$8</f>
        <v>-0.85763142361800004</v>
      </c>
      <c r="G22" s="1">
        <f>'[1]Qc, Summer, S1'!G22*Main!$B$8</f>
        <v>-0.67618428833200006</v>
      </c>
      <c r="H22" s="1">
        <f>'[1]Qc, Summer, S1'!H22*Main!$B$8</f>
        <v>0.19711163617400002</v>
      </c>
      <c r="I22" s="1">
        <f>'[1]Qc, Summer, S1'!I22*Main!$B$8</f>
        <v>1.319734199814</v>
      </c>
      <c r="J22" s="1">
        <f>'[1]Qc, Summer, S1'!J22*Main!$B$8</f>
        <v>1.6708800947200002</v>
      </c>
      <c r="K22" s="1">
        <f>'[1]Qc, Summer, S1'!K22*Main!$B$8</f>
        <v>1.7596455997520002</v>
      </c>
      <c r="L22" s="1">
        <f>'[1]Qc, Summer, S1'!L22*Main!$B$8</f>
        <v>1.6852392205340001</v>
      </c>
      <c r="M22" s="1">
        <f>'[1]Qc, Summer, S1'!M22*Main!$B$8</f>
        <v>1.5964737155020001</v>
      </c>
      <c r="N22" s="1">
        <f>'[1]Qc, Summer, S1'!N22*Main!$B$8</f>
        <v>1.9306497344460003</v>
      </c>
      <c r="O22" s="1">
        <f>'[1]Qc, Summer, S1'!O22*Main!$B$8</f>
        <v>1.8444949795620003</v>
      </c>
      <c r="P22" s="1">
        <f>'[1]Qc, Summer, S1'!P22*Main!$B$8</f>
        <v>1.5364264620980002</v>
      </c>
      <c r="Q22" s="1">
        <f>'[1]Qc, Summer, S1'!Q22*Main!$B$8</f>
        <v>1.2962374484820001</v>
      </c>
      <c r="R22" s="1">
        <f>'[1]Qc, Summer, S1'!R22*Main!$B$8</f>
        <v>1.1069580627519999</v>
      </c>
      <c r="S22" s="1">
        <f>'[1]Qc, Summer, S1'!S22*Main!$B$8</f>
        <v>1.0443000592</v>
      </c>
      <c r="T22" s="1">
        <f>'[1]Qc, Summer, S1'!T22*Main!$B$8</f>
        <v>1.1304548140840001</v>
      </c>
      <c r="U22" s="1">
        <f>'[1]Qc, Summer, S1'!U22*Main!$B$8</f>
        <v>1.3902244538099999</v>
      </c>
      <c r="V22" s="1">
        <f>'[1]Qc, Summer, S1'!V22*Main!$B$8</f>
        <v>1.29884819863</v>
      </c>
      <c r="W22" s="1">
        <f>'[1]Qc, Summer, S1'!W22*Main!$B$8</f>
        <v>1.3419255760720001</v>
      </c>
      <c r="X22" s="1">
        <f>'[1]Qc, Summer, S1'!X22*Main!$B$8</f>
        <v>0.44904902545600001</v>
      </c>
      <c r="Y22" s="1">
        <f>'[1]Qc, Summer, S1'!Y22*Main!$B$8</f>
        <v>-0.53650915541400002</v>
      </c>
    </row>
    <row r="23" spans="1:25" x14ac:dyDescent="0.3">
      <c r="A23">
        <v>68</v>
      </c>
      <c r="B23" s="1">
        <f>'[1]Qc, Summer, S1'!B23*Main!$B$8</f>
        <v>0.48056480029758797</v>
      </c>
      <c r="C23" s="1">
        <f>'[1]Qc, Summer, S1'!C23*Main!$B$8</f>
        <v>0.48056480029758797</v>
      </c>
      <c r="D23" s="1">
        <f>'[1]Qc, Summer, S1'!D23*Main!$B$8</f>
        <v>0.48056480029758797</v>
      </c>
      <c r="E23" s="1">
        <f>'[1]Qc, Summer, S1'!E23*Main!$B$8</f>
        <v>0.48056480029758797</v>
      </c>
      <c r="F23" s="1">
        <f>'[1]Qc, Summer, S1'!F23*Main!$B$8</f>
        <v>0.48056480029758797</v>
      </c>
      <c r="G23" s="1">
        <f>'[1]Qc, Summer, S1'!G23*Main!$B$8</f>
        <v>0.48056480029758797</v>
      </c>
      <c r="H23" s="1">
        <f>'[1]Qc, Summer, S1'!H23*Main!$B$8</f>
        <v>0.48056480029758797</v>
      </c>
      <c r="I23" s="1">
        <f>'[1]Qc, Summer, S1'!I23*Main!$B$8</f>
        <v>0.17453286375528904</v>
      </c>
      <c r="J23" s="1">
        <f>'[1]Qc, Summer, S1'!J23*Main!$B$8</f>
        <v>-0.1314990727870099</v>
      </c>
      <c r="K23" s="1">
        <f>'[1]Qc, Summer, S1'!K23*Main!$B$8</f>
        <v>-0.14789257017539822</v>
      </c>
      <c r="L23" s="1">
        <f>'[1]Qc, Summer, S1'!L23*Main!$B$8</f>
        <v>-7.1383962723225683E-2</v>
      </c>
      <c r="M23" s="1">
        <f>'[1]Qc, Summer, S1'!M23*Main!$B$8</f>
        <v>-4.4059593862680567E-2</v>
      </c>
      <c r="N23" s="1">
        <f>'[1]Qc, Summer, S1'!N23*Main!$B$8</f>
        <v>-4.4059593862680567E-2</v>
      </c>
      <c r="O23" s="1">
        <f>'[1]Qc, Summer, S1'!O23*Main!$B$8</f>
        <v>-4.4059593862680567E-2</v>
      </c>
      <c r="P23" s="1">
        <f>'[1]Qc, Summer, S1'!P23*Main!$B$8</f>
        <v>-4.4059593862680567E-2</v>
      </c>
      <c r="Q23" s="1">
        <f>'[1]Qc, Summer, S1'!Q23*Main!$B$8</f>
        <v>-4.4059593862680567E-2</v>
      </c>
      <c r="R23" s="1">
        <f>'[1]Qc, Summer, S1'!R23*Main!$B$8</f>
        <v>-4.4059593862680567E-2</v>
      </c>
      <c r="S23" s="1">
        <f>'[1]Qc, Summer, S1'!S23*Main!$B$8</f>
        <v>-4.4059593862680567E-2</v>
      </c>
      <c r="T23" s="1">
        <f>'[1]Qc, Summer, S1'!T23*Main!$B$8</f>
        <v>0.48602930269048839</v>
      </c>
      <c r="U23" s="1">
        <f>'[1]Qc, Summer, S1'!U23*Main!$B$8</f>
        <v>0.24011185289537587</v>
      </c>
      <c r="V23" s="1">
        <f>'[1]Qc, Summer, S1'!V23*Main!$B$8</f>
        <v>0.24011185289537587</v>
      </c>
      <c r="W23" s="1">
        <f>'[1]Qc, Summer, S1'!W23*Main!$B$8</f>
        <v>0.24011185289537587</v>
      </c>
      <c r="X23" s="1">
        <f>'[1]Qc, Summer, S1'!X23*Main!$B$8</f>
        <v>0.24011185289537587</v>
      </c>
      <c r="Y23" s="1">
        <f>'[1]Qc, Summer, S1'!Y23*Main!$B$8</f>
        <v>0.24011185289537587</v>
      </c>
    </row>
    <row r="24" spans="1:25" x14ac:dyDescent="0.3">
      <c r="A24">
        <v>72</v>
      </c>
      <c r="B24" s="1">
        <f>'[1]Qc, Summer, S1'!B24*Main!$B$8</f>
        <v>-32.328629736508539</v>
      </c>
      <c r="C24" s="1">
        <f>'[1]Qc, Summer, S1'!C24*Main!$B$8</f>
        <v>-31.245832391066177</v>
      </c>
      <c r="D24" s="1">
        <f>'[1]Qc, Summer, S1'!D24*Main!$B$8</f>
        <v>-32.238798079438595</v>
      </c>
      <c r="E24" s="1">
        <f>'[1]Qc, Summer, S1'!E24*Main!$B$8</f>
        <v>-33.030288592371839</v>
      </c>
      <c r="F24" s="1">
        <f>'[1]Qc, Summer, S1'!F24*Main!$B$8</f>
        <v>-32.175839513275811</v>
      </c>
      <c r="G24" s="1">
        <f>'[1]Qc, Summer, S1'!G24*Main!$B$8</f>
        <v>-41.343434520810057</v>
      </c>
      <c r="H24" s="1">
        <f>'[1]Qc, Summer, S1'!H24*Main!$B$8</f>
        <v>-35.234847883985104</v>
      </c>
      <c r="I24" s="1">
        <f>'[1]Qc, Summer, S1'!I24*Main!$B$8</f>
        <v>-6.6563888922403889</v>
      </c>
      <c r="J24" s="1">
        <f>'[1]Qc, Summer, S1'!J24*Main!$B$8</f>
        <v>0.67760631172261321</v>
      </c>
      <c r="K24" s="1">
        <f>'[1]Qc, Summer, S1'!K24*Main!$B$8</f>
        <v>-5.9003706448314572</v>
      </c>
      <c r="L24" s="1">
        <f>'[1]Qc, Summer, S1'!L24*Main!$B$8</f>
        <v>-8.7341886864659468</v>
      </c>
      <c r="M24" s="1">
        <f>'[1]Qc, Summer, S1'!M24*Main!$B$8</f>
        <v>-11.957981637689475</v>
      </c>
      <c r="N24" s="1">
        <f>'[1]Qc, Summer, S1'!N24*Main!$B$8</f>
        <v>-14.44532207328448</v>
      </c>
      <c r="O24" s="1">
        <f>'[1]Qc, Summer, S1'!O24*Main!$B$8</f>
        <v>-15.680582031977245</v>
      </c>
      <c r="P24" s="1">
        <f>'[1]Qc, Summer, S1'!P24*Main!$B$8</f>
        <v>-17.20144012427113</v>
      </c>
      <c r="Q24" s="1">
        <f>'[1]Qc, Summer, S1'!Q24*Main!$B$8</f>
        <v>-13.213921149234851</v>
      </c>
      <c r="R24" s="1">
        <f>'[1]Qc, Summer, S1'!R24*Main!$B$8</f>
        <v>-11.264961799754028</v>
      </c>
      <c r="S24" s="1">
        <f>'[1]Qc, Summer, S1'!S24*Main!$B$8</f>
        <v>-12.324542533882145</v>
      </c>
      <c r="T24" s="1">
        <f>'[1]Qc, Summer, S1'!T24*Main!$B$8</f>
        <v>-10.448527785030828</v>
      </c>
      <c r="U24" s="1">
        <f>'[1]Qc, Summer, S1'!U24*Main!$B$8</f>
        <v>-13.941015630027572</v>
      </c>
      <c r="V24" s="1">
        <f>'[1]Qc, Summer, S1'!V24*Main!$B$8</f>
        <v>-22.47192472108955</v>
      </c>
      <c r="W24" s="1">
        <f>'[1]Qc, Summer, S1'!W24*Main!$B$8</f>
        <v>-17.062930508541704</v>
      </c>
      <c r="X24" s="1">
        <f>'[1]Qc, Summer, S1'!X24*Main!$B$8</f>
        <v>-19.513219445638182</v>
      </c>
      <c r="Y24" s="1">
        <f>'[1]Qc, Summer, S1'!Y24*Main!$B$8</f>
        <v>-28.154677419747344</v>
      </c>
    </row>
    <row r="25" spans="1:25" x14ac:dyDescent="0.3">
      <c r="A25">
        <v>103</v>
      </c>
      <c r="B25" s="1">
        <f>'[1]Qc, Summer, S1'!B25*Main!$B$8</f>
        <v>-10.367339770179949</v>
      </c>
      <c r="C25" s="1">
        <f>'[1]Qc, Summer, S1'!C25*Main!$B$8</f>
        <v>-16.644893177552152</v>
      </c>
      <c r="D25" s="1">
        <f>'[1]Qc, Summer, S1'!D25*Main!$B$8</f>
        <v>-14.850581019142455</v>
      </c>
      <c r="E25" s="1">
        <f>'[1]Qc, Summer, S1'!E25*Main!$B$8</f>
        <v>-14.621894895619471</v>
      </c>
      <c r="F25" s="1">
        <f>'[1]Qc, Summer, S1'!F25*Main!$B$8</f>
        <v>-13.94774802364922</v>
      </c>
      <c r="G25" s="1">
        <f>'[1]Qc, Summer, S1'!G25*Main!$B$8</f>
        <v>-17.005027963540222</v>
      </c>
      <c r="H25" s="1">
        <f>'[1]Qc, Summer, S1'!H25*Main!$B$8</f>
        <v>-10.842520045151982</v>
      </c>
      <c r="I25" s="1">
        <f>'[1]Qc, Summer, S1'!I25*Main!$B$8</f>
        <v>-1.681267228522271</v>
      </c>
      <c r="J25" s="1">
        <f>'[1]Qc, Summer, S1'!J25*Main!$B$8</f>
        <v>0.65193904798631741</v>
      </c>
      <c r="K25" s="1">
        <f>'[1]Qc, Summer, S1'!K25*Main!$B$8</f>
        <v>11.372152696799603</v>
      </c>
      <c r="L25" s="1">
        <f>'[1]Qc, Summer, S1'!L25*Main!$B$8</f>
        <v>12.946724281052498</v>
      </c>
      <c r="M25" s="1">
        <f>'[1]Qc, Summer, S1'!M25*Main!$B$8</f>
        <v>11.884644895860861</v>
      </c>
      <c r="N25" s="1">
        <f>'[1]Qc, Summer, S1'!N25*Main!$B$8</f>
        <v>14.297869766960291</v>
      </c>
      <c r="O25" s="1">
        <f>'[1]Qc, Summer, S1'!O25*Main!$B$8</f>
        <v>15.762918861742623</v>
      </c>
      <c r="P25" s="1">
        <f>'[1]Qc, Summer, S1'!P25*Main!$B$8</f>
        <v>12.462378083294299</v>
      </c>
      <c r="Q25" s="1">
        <f>'[1]Qc, Summer, S1'!Q25*Main!$B$8</f>
        <v>7.1938503416149375</v>
      </c>
      <c r="R25" s="1">
        <f>'[1]Qc, Summer, S1'!R25*Main!$B$8</f>
        <v>-1.017474829869937</v>
      </c>
      <c r="S25" s="1">
        <f>'[1]Qc, Summer, S1'!S25*Main!$B$8</f>
        <v>-1.9207432332190999</v>
      </c>
      <c r="T25" s="1">
        <f>'[1]Qc, Summer, S1'!T25*Main!$B$8</f>
        <v>-2.13866843857768</v>
      </c>
      <c r="U25" s="1">
        <f>'[1]Qc, Summer, S1'!U25*Main!$B$8</f>
        <v>-4.7618576394587757</v>
      </c>
      <c r="V25" s="1">
        <f>'[1]Qc, Summer, S1'!V25*Main!$B$8</f>
        <v>-5.9725886769582157</v>
      </c>
      <c r="W25" s="1">
        <f>'[1]Qc, Summer, S1'!W25*Main!$B$8</f>
        <v>-2.0129012024718507</v>
      </c>
      <c r="X25" s="1">
        <f>'[1]Qc, Summer, S1'!X25*Main!$B$8</f>
        <v>-8.6593556878296969</v>
      </c>
      <c r="Y25" s="1">
        <f>'[1]Qc, Summer, S1'!Y25*Main!$B$8</f>
        <v>-12.322287008926157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2C55-A84A-406F-9094-C17304C984F8}">
  <dimension ref="A1:Y19"/>
  <sheetViews>
    <sheetView zoomScale="70" zoomScaleNormal="70" workbookViewId="0">
      <selection activeCell="A16" sqref="A16:A19"/>
    </sheetView>
  </sheetViews>
  <sheetFormatPr defaultRowHeight="14.4" x14ac:dyDescent="0.3"/>
  <cols>
    <col min="2" max="2" width="9.6640625" bestFit="1" customWidth="1"/>
  </cols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3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3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3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3">
      <c r="A16" s="6">
        <v>1</v>
      </c>
      <c r="B16" s="7">
        <f>_xlfn.IFNA(VLOOKUP($A16,'PV Distribution'!$A$2:$B$5,2,FALSE),0)*'PV Scenarios'!C$3</f>
        <v>0.73750000000000004</v>
      </c>
      <c r="C16" s="7">
        <f>_xlfn.IFNA(VLOOKUP($A16,'PV Distribution'!$A$2:$B$5,2,FALSE),0)*'PV Scenarios'!D$3</f>
        <v>0.73750000000000004</v>
      </c>
      <c r="D16" s="7">
        <f>_xlfn.IFNA(VLOOKUP($A16,'PV Distribution'!$A$2:$B$5,2,FALSE),0)*'PV Scenarios'!E$3</f>
        <v>0.73750000000000004</v>
      </c>
      <c r="E16" s="7">
        <f>_xlfn.IFNA(VLOOKUP($A16,'PV Distribution'!$A$2:$B$5,2,FALSE),0)*'PV Scenarios'!F$3</f>
        <v>0.73750000000000004</v>
      </c>
      <c r="F16" s="7">
        <f>_xlfn.IFNA(VLOOKUP($A16,'PV Distribution'!$A$2:$B$5,2,FALSE),0)*'PV Scenarios'!G$3</f>
        <v>0.73750000000000004</v>
      </c>
      <c r="G16" s="7">
        <f>_xlfn.IFNA(VLOOKUP($A16,'PV Distribution'!$A$2:$B$5,2,FALSE),0)*'PV Scenarios'!H$3</f>
        <v>0.73750000000000004</v>
      </c>
      <c r="H16" s="7">
        <f>_xlfn.IFNA(VLOOKUP($A16,'PV Distribution'!$A$2:$B$5,2,FALSE),0)*'PV Scenarios'!I$3</f>
        <v>9.911999999999999</v>
      </c>
      <c r="I16" s="7">
        <f>_xlfn.IFNA(VLOOKUP($A16,'PV Distribution'!$A$2:$B$5,2,FALSE),0)*'PV Scenarios'!J$3</f>
        <v>26.432000000000002</v>
      </c>
      <c r="J16" s="7">
        <f>_xlfn.IFNA(VLOOKUP($A16,'PV Distribution'!$A$2:$B$5,2,FALSE),0)*'PV Scenarios'!K$3</f>
        <v>45.253</v>
      </c>
      <c r="K16" s="7">
        <f>_xlfn.IFNA(VLOOKUP($A16,'PV Distribution'!$A$2:$B$5,2,FALSE),0)*'PV Scenarios'!L$3</f>
        <v>64.545999999999992</v>
      </c>
      <c r="L16" s="7">
        <f>_xlfn.IFNA(VLOOKUP($A16,'PV Distribution'!$A$2:$B$5,2,FALSE),0)*'PV Scenarios'!M$3</f>
        <v>82.069000000000003</v>
      </c>
      <c r="M16" s="7">
        <f>_xlfn.IFNA(VLOOKUP($A16,'PV Distribution'!$A$2:$B$5,2,FALSE),0)*'PV Scenarios'!N$3</f>
        <v>95.476749999999996</v>
      </c>
      <c r="N16" s="7">
        <f>_xlfn.IFNA(VLOOKUP($A16,'PV Distribution'!$A$2:$B$5,2,FALSE),0)*'PV Scenarios'!O$3</f>
        <v>102.91074999999999</v>
      </c>
      <c r="O16" s="7">
        <f>_xlfn.IFNA(VLOOKUP($A16,'PV Distribution'!$A$2:$B$5,2,FALSE),0)*'PV Scenarios'!P$3</f>
        <v>103.25</v>
      </c>
      <c r="P16" s="7">
        <f>_xlfn.IFNA(VLOOKUP($A16,'PV Distribution'!$A$2:$B$5,2,FALSE),0)*'PV Scenarios'!Q$3</f>
        <v>96.465000000000003</v>
      </c>
      <c r="Q16" s="7">
        <f>_xlfn.IFNA(VLOOKUP($A16,'PV Distribution'!$A$2:$B$5,2,FALSE),0)*'PV Scenarios'!R$3</f>
        <v>83.543999999999997</v>
      </c>
      <c r="R16" s="7">
        <f>_xlfn.IFNA(VLOOKUP($A16,'PV Distribution'!$A$2:$B$5,2,FALSE),0)*'PV Scenarios'!S$3</f>
        <v>66.316000000000003</v>
      </c>
      <c r="S16" s="7">
        <f>_xlfn.IFNA(VLOOKUP($A16,'PV Distribution'!$A$2:$B$5,2,FALSE),0)*'PV Scenarios'!T$3</f>
        <v>47.096749999999993</v>
      </c>
      <c r="T16" s="7">
        <f>_xlfn.IFNA(VLOOKUP($A16,'PV Distribution'!$A$2:$B$5,2,FALSE),0)*'PV Scenarios'!U$3</f>
        <v>28.142999999999997</v>
      </c>
      <c r="U16" s="7">
        <f>_xlfn.IFNA(VLOOKUP($A16,'PV Distribution'!$A$2:$B$5,2,FALSE),0)*'PV Scenarios'!V$3</f>
        <v>11.342750000000002</v>
      </c>
      <c r="V16" s="7">
        <f>_xlfn.IFNA(VLOOKUP($A16,'PV Distribution'!$A$2:$B$5,2,FALSE),0)*'PV Scenarios'!W$3</f>
        <v>0.73750000000000004</v>
      </c>
      <c r="W16" s="7">
        <f>_xlfn.IFNA(VLOOKUP($A16,'PV Distribution'!$A$2:$B$5,2,FALSE),0)*'PV Scenarios'!X$3</f>
        <v>0.73750000000000004</v>
      </c>
      <c r="X16" s="7">
        <f>_xlfn.IFNA(VLOOKUP($A16,'PV Distribution'!$A$2:$B$5,2,FALSE),0)*'PV Scenarios'!Y$3</f>
        <v>0.73750000000000004</v>
      </c>
      <c r="Y16" s="7">
        <f>_xlfn.IFNA(VLOOKUP($A16,'PV Distribution'!$A$2:$B$5,2,FALSE),0)*'PV Scenarios'!Z$3</f>
        <v>0.73750000000000004</v>
      </c>
    </row>
    <row r="17" spans="1:25" x14ac:dyDescent="0.3">
      <c r="A17" s="6">
        <v>8</v>
      </c>
      <c r="B17" s="7">
        <f>_xlfn.IFNA(VLOOKUP($A17,'PV Distribution'!$A$2:$B$5,2,FALSE),0)*'PV Scenarios'!C$3</f>
        <v>0.73750000000000004</v>
      </c>
      <c r="C17" s="7">
        <f>_xlfn.IFNA(VLOOKUP($A17,'PV Distribution'!$A$2:$B$5,2,FALSE),0)*'PV Scenarios'!D$3</f>
        <v>0.73750000000000004</v>
      </c>
      <c r="D17" s="7">
        <f>_xlfn.IFNA(VLOOKUP($A17,'PV Distribution'!$A$2:$B$5,2,FALSE),0)*'PV Scenarios'!E$3</f>
        <v>0.73750000000000004</v>
      </c>
      <c r="E17" s="7">
        <f>_xlfn.IFNA(VLOOKUP($A17,'PV Distribution'!$A$2:$B$5,2,FALSE),0)*'PV Scenarios'!F$3</f>
        <v>0.73750000000000004</v>
      </c>
      <c r="F17" s="7">
        <f>_xlfn.IFNA(VLOOKUP($A17,'PV Distribution'!$A$2:$B$5,2,FALSE),0)*'PV Scenarios'!G$3</f>
        <v>0.73750000000000004</v>
      </c>
      <c r="G17" s="7">
        <f>_xlfn.IFNA(VLOOKUP($A17,'PV Distribution'!$A$2:$B$5,2,FALSE),0)*'PV Scenarios'!H$3</f>
        <v>0.73750000000000004</v>
      </c>
      <c r="H17" s="7">
        <f>_xlfn.IFNA(VLOOKUP($A17,'PV Distribution'!$A$2:$B$5,2,FALSE),0)*'PV Scenarios'!I$3</f>
        <v>9.911999999999999</v>
      </c>
      <c r="I17" s="7">
        <f>_xlfn.IFNA(VLOOKUP($A17,'PV Distribution'!$A$2:$B$5,2,FALSE),0)*'PV Scenarios'!J$3</f>
        <v>26.432000000000002</v>
      </c>
      <c r="J17" s="7">
        <f>_xlfn.IFNA(VLOOKUP($A17,'PV Distribution'!$A$2:$B$5,2,FALSE),0)*'PV Scenarios'!K$3</f>
        <v>45.253</v>
      </c>
      <c r="K17" s="7">
        <f>_xlfn.IFNA(VLOOKUP($A17,'PV Distribution'!$A$2:$B$5,2,FALSE),0)*'PV Scenarios'!L$3</f>
        <v>64.545999999999992</v>
      </c>
      <c r="L17" s="7">
        <f>_xlfn.IFNA(VLOOKUP($A17,'PV Distribution'!$A$2:$B$5,2,FALSE),0)*'PV Scenarios'!M$3</f>
        <v>82.069000000000003</v>
      </c>
      <c r="M17" s="7">
        <f>_xlfn.IFNA(VLOOKUP($A17,'PV Distribution'!$A$2:$B$5,2,FALSE),0)*'PV Scenarios'!N$3</f>
        <v>95.476749999999996</v>
      </c>
      <c r="N17" s="7">
        <f>_xlfn.IFNA(VLOOKUP($A17,'PV Distribution'!$A$2:$B$5,2,FALSE),0)*'PV Scenarios'!O$3</f>
        <v>102.91074999999999</v>
      </c>
      <c r="O17" s="7">
        <f>_xlfn.IFNA(VLOOKUP($A17,'PV Distribution'!$A$2:$B$5,2,FALSE),0)*'PV Scenarios'!P$3</f>
        <v>103.25</v>
      </c>
      <c r="P17" s="7">
        <f>_xlfn.IFNA(VLOOKUP($A17,'PV Distribution'!$A$2:$B$5,2,FALSE),0)*'PV Scenarios'!Q$3</f>
        <v>96.465000000000003</v>
      </c>
      <c r="Q17" s="7">
        <f>_xlfn.IFNA(VLOOKUP($A17,'PV Distribution'!$A$2:$B$5,2,FALSE),0)*'PV Scenarios'!R$3</f>
        <v>83.543999999999997</v>
      </c>
      <c r="R17" s="7">
        <f>_xlfn.IFNA(VLOOKUP($A17,'PV Distribution'!$A$2:$B$5,2,FALSE),0)*'PV Scenarios'!S$3</f>
        <v>66.316000000000003</v>
      </c>
      <c r="S17" s="7">
        <f>_xlfn.IFNA(VLOOKUP($A17,'PV Distribution'!$A$2:$B$5,2,FALSE),0)*'PV Scenarios'!T$3</f>
        <v>47.096749999999993</v>
      </c>
      <c r="T17" s="7">
        <f>_xlfn.IFNA(VLOOKUP($A17,'PV Distribution'!$A$2:$B$5,2,FALSE),0)*'PV Scenarios'!U$3</f>
        <v>28.142999999999997</v>
      </c>
      <c r="U17" s="7">
        <f>_xlfn.IFNA(VLOOKUP($A17,'PV Distribution'!$A$2:$B$5,2,FALSE),0)*'PV Scenarios'!V$3</f>
        <v>11.342750000000002</v>
      </c>
      <c r="V17" s="7">
        <f>_xlfn.IFNA(VLOOKUP($A17,'PV Distribution'!$A$2:$B$5,2,FALSE),0)*'PV Scenarios'!W$3</f>
        <v>0.73750000000000004</v>
      </c>
      <c r="W17" s="7">
        <f>_xlfn.IFNA(VLOOKUP($A17,'PV Distribution'!$A$2:$B$5,2,FALSE),0)*'PV Scenarios'!X$3</f>
        <v>0.73750000000000004</v>
      </c>
      <c r="X17" s="7">
        <f>_xlfn.IFNA(VLOOKUP($A17,'PV Distribution'!$A$2:$B$5,2,FALSE),0)*'PV Scenarios'!Y$3</f>
        <v>0.73750000000000004</v>
      </c>
      <c r="Y17" s="7">
        <f>_xlfn.IFNA(VLOOKUP($A17,'PV Distribution'!$A$2:$B$5,2,FALSE),0)*'PV Scenarios'!Z$3</f>
        <v>0.73750000000000004</v>
      </c>
    </row>
    <row r="18" spans="1:25" x14ac:dyDescent="0.3">
      <c r="A18" s="6">
        <v>11</v>
      </c>
      <c r="B18" s="7">
        <f>_xlfn.IFNA(VLOOKUP($A18,'PV Distribution'!$A$2:$B$5,2,FALSE),0)*'PV Scenarios'!C$3</f>
        <v>0.73750000000000004</v>
      </c>
      <c r="C18" s="7">
        <f>_xlfn.IFNA(VLOOKUP($A18,'PV Distribution'!$A$2:$B$5,2,FALSE),0)*'PV Scenarios'!D$3</f>
        <v>0.73750000000000004</v>
      </c>
      <c r="D18" s="7">
        <f>_xlfn.IFNA(VLOOKUP($A18,'PV Distribution'!$A$2:$B$5,2,FALSE),0)*'PV Scenarios'!E$3</f>
        <v>0.73750000000000004</v>
      </c>
      <c r="E18" s="7">
        <f>_xlfn.IFNA(VLOOKUP($A18,'PV Distribution'!$A$2:$B$5,2,FALSE),0)*'PV Scenarios'!F$3</f>
        <v>0.73750000000000004</v>
      </c>
      <c r="F18" s="7">
        <f>_xlfn.IFNA(VLOOKUP($A18,'PV Distribution'!$A$2:$B$5,2,FALSE),0)*'PV Scenarios'!G$3</f>
        <v>0.73750000000000004</v>
      </c>
      <c r="G18" s="7">
        <f>_xlfn.IFNA(VLOOKUP($A18,'PV Distribution'!$A$2:$B$5,2,FALSE),0)*'PV Scenarios'!H$3</f>
        <v>0.73750000000000004</v>
      </c>
      <c r="H18" s="7">
        <f>_xlfn.IFNA(VLOOKUP($A18,'PV Distribution'!$A$2:$B$5,2,FALSE),0)*'PV Scenarios'!I$3</f>
        <v>9.911999999999999</v>
      </c>
      <c r="I18" s="7">
        <f>_xlfn.IFNA(VLOOKUP($A18,'PV Distribution'!$A$2:$B$5,2,FALSE),0)*'PV Scenarios'!J$3</f>
        <v>26.432000000000002</v>
      </c>
      <c r="J18" s="7">
        <f>_xlfn.IFNA(VLOOKUP($A18,'PV Distribution'!$A$2:$B$5,2,FALSE),0)*'PV Scenarios'!K$3</f>
        <v>45.253</v>
      </c>
      <c r="K18" s="7">
        <f>_xlfn.IFNA(VLOOKUP($A18,'PV Distribution'!$A$2:$B$5,2,FALSE),0)*'PV Scenarios'!L$3</f>
        <v>64.545999999999992</v>
      </c>
      <c r="L18" s="7">
        <f>_xlfn.IFNA(VLOOKUP($A18,'PV Distribution'!$A$2:$B$5,2,FALSE),0)*'PV Scenarios'!M$3</f>
        <v>82.069000000000003</v>
      </c>
      <c r="M18" s="7">
        <f>_xlfn.IFNA(VLOOKUP($A18,'PV Distribution'!$A$2:$B$5,2,FALSE),0)*'PV Scenarios'!N$3</f>
        <v>95.476749999999996</v>
      </c>
      <c r="N18" s="7">
        <f>_xlfn.IFNA(VLOOKUP($A18,'PV Distribution'!$A$2:$B$5,2,FALSE),0)*'PV Scenarios'!O$3</f>
        <v>102.91074999999999</v>
      </c>
      <c r="O18" s="7">
        <f>_xlfn.IFNA(VLOOKUP($A18,'PV Distribution'!$A$2:$B$5,2,FALSE),0)*'PV Scenarios'!P$3</f>
        <v>103.25</v>
      </c>
      <c r="P18" s="7">
        <f>_xlfn.IFNA(VLOOKUP($A18,'PV Distribution'!$A$2:$B$5,2,FALSE),0)*'PV Scenarios'!Q$3</f>
        <v>96.465000000000003</v>
      </c>
      <c r="Q18" s="7">
        <f>_xlfn.IFNA(VLOOKUP($A18,'PV Distribution'!$A$2:$B$5,2,FALSE),0)*'PV Scenarios'!R$3</f>
        <v>83.543999999999997</v>
      </c>
      <c r="R18" s="7">
        <f>_xlfn.IFNA(VLOOKUP($A18,'PV Distribution'!$A$2:$B$5,2,FALSE),0)*'PV Scenarios'!S$3</f>
        <v>66.316000000000003</v>
      </c>
      <c r="S18" s="7">
        <f>_xlfn.IFNA(VLOOKUP($A18,'PV Distribution'!$A$2:$B$5,2,FALSE),0)*'PV Scenarios'!T$3</f>
        <v>47.096749999999993</v>
      </c>
      <c r="T18" s="7">
        <f>_xlfn.IFNA(VLOOKUP($A18,'PV Distribution'!$A$2:$B$5,2,FALSE),0)*'PV Scenarios'!U$3</f>
        <v>28.142999999999997</v>
      </c>
      <c r="U18" s="7">
        <f>_xlfn.IFNA(VLOOKUP($A18,'PV Distribution'!$A$2:$B$5,2,FALSE),0)*'PV Scenarios'!V$3</f>
        <v>11.342750000000002</v>
      </c>
      <c r="V18" s="7">
        <f>_xlfn.IFNA(VLOOKUP($A18,'PV Distribution'!$A$2:$B$5,2,FALSE),0)*'PV Scenarios'!W$3</f>
        <v>0.73750000000000004</v>
      </c>
      <c r="W18" s="7">
        <f>_xlfn.IFNA(VLOOKUP($A18,'PV Distribution'!$A$2:$B$5,2,FALSE),0)*'PV Scenarios'!X$3</f>
        <v>0.73750000000000004</v>
      </c>
      <c r="X18" s="7">
        <f>_xlfn.IFNA(VLOOKUP($A18,'PV Distribution'!$A$2:$B$5,2,FALSE),0)*'PV Scenarios'!Y$3</f>
        <v>0.73750000000000004</v>
      </c>
      <c r="Y18" s="7">
        <f>_xlfn.IFNA(VLOOKUP($A18,'PV Distribution'!$A$2:$B$5,2,FALSE),0)*'PV Scenarios'!Z$3</f>
        <v>0.73750000000000004</v>
      </c>
    </row>
    <row r="19" spans="1:25" x14ac:dyDescent="0.3">
      <c r="A19" s="6">
        <v>13</v>
      </c>
      <c r="B19" s="7">
        <f>_xlfn.IFNA(VLOOKUP($A19,'PV Distribution'!$A$2:$B$5,2,FALSE),0)*'PV Scenarios'!C$3</f>
        <v>0.73750000000000004</v>
      </c>
      <c r="C19" s="7">
        <f>_xlfn.IFNA(VLOOKUP($A19,'PV Distribution'!$A$2:$B$5,2,FALSE),0)*'PV Scenarios'!D$3</f>
        <v>0.73750000000000004</v>
      </c>
      <c r="D19" s="7">
        <f>_xlfn.IFNA(VLOOKUP($A19,'PV Distribution'!$A$2:$B$5,2,FALSE),0)*'PV Scenarios'!E$3</f>
        <v>0.73750000000000004</v>
      </c>
      <c r="E19" s="7">
        <f>_xlfn.IFNA(VLOOKUP($A19,'PV Distribution'!$A$2:$B$5,2,FALSE),0)*'PV Scenarios'!F$3</f>
        <v>0.73750000000000004</v>
      </c>
      <c r="F19" s="7">
        <f>_xlfn.IFNA(VLOOKUP($A19,'PV Distribution'!$A$2:$B$5,2,FALSE),0)*'PV Scenarios'!G$3</f>
        <v>0.73750000000000004</v>
      </c>
      <c r="G19" s="7">
        <f>_xlfn.IFNA(VLOOKUP($A19,'PV Distribution'!$A$2:$B$5,2,FALSE),0)*'PV Scenarios'!H$3</f>
        <v>0.73750000000000004</v>
      </c>
      <c r="H19" s="7">
        <f>_xlfn.IFNA(VLOOKUP($A19,'PV Distribution'!$A$2:$B$5,2,FALSE),0)*'PV Scenarios'!I$3</f>
        <v>9.911999999999999</v>
      </c>
      <c r="I19" s="7">
        <f>_xlfn.IFNA(VLOOKUP($A19,'PV Distribution'!$A$2:$B$5,2,FALSE),0)*'PV Scenarios'!J$3</f>
        <v>26.432000000000002</v>
      </c>
      <c r="J19" s="7">
        <f>_xlfn.IFNA(VLOOKUP($A19,'PV Distribution'!$A$2:$B$5,2,FALSE),0)*'PV Scenarios'!K$3</f>
        <v>45.253</v>
      </c>
      <c r="K19" s="7">
        <f>_xlfn.IFNA(VLOOKUP($A19,'PV Distribution'!$A$2:$B$5,2,FALSE),0)*'PV Scenarios'!L$3</f>
        <v>64.545999999999992</v>
      </c>
      <c r="L19" s="7">
        <f>_xlfn.IFNA(VLOOKUP($A19,'PV Distribution'!$A$2:$B$5,2,FALSE),0)*'PV Scenarios'!M$3</f>
        <v>82.069000000000003</v>
      </c>
      <c r="M19" s="7">
        <f>_xlfn.IFNA(VLOOKUP($A19,'PV Distribution'!$A$2:$B$5,2,FALSE),0)*'PV Scenarios'!N$3</f>
        <v>95.476749999999996</v>
      </c>
      <c r="N19" s="7">
        <f>_xlfn.IFNA(VLOOKUP($A19,'PV Distribution'!$A$2:$B$5,2,FALSE),0)*'PV Scenarios'!O$3</f>
        <v>102.91074999999999</v>
      </c>
      <c r="O19" s="7">
        <f>_xlfn.IFNA(VLOOKUP($A19,'PV Distribution'!$A$2:$B$5,2,FALSE),0)*'PV Scenarios'!P$3</f>
        <v>103.25</v>
      </c>
      <c r="P19" s="7">
        <f>_xlfn.IFNA(VLOOKUP($A19,'PV Distribution'!$A$2:$B$5,2,FALSE),0)*'PV Scenarios'!Q$3</f>
        <v>96.465000000000003</v>
      </c>
      <c r="Q19" s="7">
        <f>_xlfn.IFNA(VLOOKUP($A19,'PV Distribution'!$A$2:$B$5,2,FALSE),0)*'PV Scenarios'!R$3</f>
        <v>83.543999999999997</v>
      </c>
      <c r="R19" s="7">
        <f>_xlfn.IFNA(VLOOKUP($A19,'PV Distribution'!$A$2:$B$5,2,FALSE),0)*'PV Scenarios'!S$3</f>
        <v>66.316000000000003</v>
      </c>
      <c r="S19" s="7">
        <f>_xlfn.IFNA(VLOOKUP($A19,'PV Distribution'!$A$2:$B$5,2,FALSE),0)*'PV Scenarios'!T$3</f>
        <v>47.096749999999993</v>
      </c>
      <c r="T19" s="7">
        <f>_xlfn.IFNA(VLOOKUP($A19,'PV Distribution'!$A$2:$B$5,2,FALSE),0)*'PV Scenarios'!U$3</f>
        <v>28.142999999999997</v>
      </c>
      <c r="U19" s="7">
        <f>_xlfn.IFNA(VLOOKUP($A19,'PV Distribution'!$A$2:$B$5,2,FALSE),0)*'PV Scenarios'!V$3</f>
        <v>11.342750000000002</v>
      </c>
      <c r="V19" s="7">
        <f>_xlfn.IFNA(VLOOKUP($A19,'PV Distribution'!$A$2:$B$5,2,FALSE),0)*'PV Scenarios'!W$3</f>
        <v>0.73750000000000004</v>
      </c>
      <c r="W19" s="7">
        <f>_xlfn.IFNA(VLOOKUP($A19,'PV Distribution'!$A$2:$B$5,2,FALSE),0)*'PV Scenarios'!X$3</f>
        <v>0.73750000000000004</v>
      </c>
      <c r="X19" s="7">
        <f>_xlfn.IFNA(VLOOKUP($A19,'PV Distribution'!$A$2:$B$5,2,FALSE),0)*'PV Scenarios'!Y$3</f>
        <v>0.73750000000000004</v>
      </c>
      <c r="Y19" s="7">
        <f>_xlfn.IFNA(VLOOKUP($A19,'PV Distribution'!$A$2:$B$5,2,FALSE),0)*'PV Scenarios'!Z$3</f>
        <v>0.73750000000000004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6F0A-C780-4B82-943B-F04AF6EB6A55}">
  <dimension ref="A1:Y19"/>
  <sheetViews>
    <sheetView zoomScale="70" zoomScaleNormal="70" workbookViewId="0">
      <selection activeCell="A16" sqref="A16:A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3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3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3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3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3">
      <c r="A17" s="6">
        <v>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3">
      <c r="A18" s="6">
        <v>11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3">
      <c r="A19" s="6">
        <v>13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A61A-172A-4EB8-8252-D220F74ED63F}">
  <dimension ref="A1:Z3"/>
  <sheetViews>
    <sheetView workbookViewId="0">
      <selection activeCell="E8" sqref="E8"/>
    </sheetView>
  </sheetViews>
  <sheetFormatPr defaultRowHeight="14.4" x14ac:dyDescent="0.3"/>
  <cols>
    <col min="1" max="1" width="9.44140625" bestFit="1" customWidth="1"/>
  </cols>
  <sheetData>
    <row r="1" spans="1:26" x14ac:dyDescent="0.3">
      <c r="A1" t="s">
        <v>17</v>
      </c>
      <c r="B1" t="s">
        <v>6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3">
      <c r="A2" t="s">
        <v>15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3">
      <c r="A3" t="s">
        <v>16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4743-89C7-4EE8-8101-C2EF3AC630A2}">
  <dimension ref="A1:Y19"/>
  <sheetViews>
    <sheetView zoomScale="70" zoomScaleNormal="70" workbookViewId="0">
      <selection activeCell="A16" sqref="A16:A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 s="3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 s="3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 s="3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 s="3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3">
      <c r="A17" s="6">
        <v>8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3">
      <c r="A18" s="6">
        <v>11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3">
      <c r="A19" s="6">
        <v>13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2060-DA8E-4954-B9A5-0CF0A5D359F7}">
  <dimension ref="A1:Y32"/>
  <sheetViews>
    <sheetView zoomScale="85" zoomScaleNormal="85" workbookViewId="0">
      <selection activeCell="B2" sqref="B2:Y2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'Pc, Summer, S1'!B2*Main!$B$4+_xlfn.IFNA(VLOOKUP($A2,'EV Distribution'!$A$2:$B$7,2,FALSE),0)*('EV Scenarios'!B$2-'EV Scenarios'!B$3)</f>
        <v>0</v>
      </c>
      <c r="C2" s="1">
        <f>'Pc, Summer, S1'!C2*Main!$B$4+_xlfn.IFNA(VLOOKUP($A2,'EV Distribution'!$A$2:$B$7,2,FALSE),0)*('EV Scenarios'!C$2-'EV Scenarios'!C$3)</f>
        <v>0</v>
      </c>
      <c r="D2" s="1">
        <f>'Pc, Summer, S1'!D2*Main!$B$4+_xlfn.IFNA(VLOOKUP($A2,'EV Distribution'!$A$2:$B$7,2,FALSE),0)*('EV Scenarios'!D$2-'EV Scenarios'!D$3)</f>
        <v>0</v>
      </c>
      <c r="E2" s="1">
        <f>'Pc, Summer, S1'!E2*Main!$B$4+_xlfn.IFNA(VLOOKUP($A2,'EV Distribution'!$A$2:$B$7,2,FALSE),0)*('EV Scenarios'!E$2-'EV Scenarios'!E$3)</f>
        <v>0</v>
      </c>
      <c r="F2" s="1">
        <f>'Pc, Summer, S1'!F2*Main!$B$4+_xlfn.IFNA(VLOOKUP($A2,'EV Distribution'!$A$2:$B$7,2,FALSE),0)*('EV Scenarios'!F$2-'EV Scenarios'!F$3)</f>
        <v>0</v>
      </c>
      <c r="G2" s="1">
        <f>'Pc, Summer, S1'!G2*Main!$B$4+_xlfn.IFNA(VLOOKUP($A2,'EV Distribution'!$A$2:$B$7,2,FALSE),0)*('EV Scenarios'!G$2-'EV Scenarios'!G$3)</f>
        <v>0</v>
      </c>
      <c r="H2" s="1">
        <f>'Pc, Summer, S1'!H2*Main!$B$4+_xlfn.IFNA(VLOOKUP($A2,'EV Distribution'!$A$2:$B$7,2,FALSE),0)*('EV Scenarios'!H$2-'EV Scenarios'!H$3)</f>
        <v>0</v>
      </c>
      <c r="I2" s="1">
        <f>'Pc, Summer, S1'!I2*Main!$B$4+_xlfn.IFNA(VLOOKUP($A2,'EV Distribution'!$A$2:$B$7,2,FALSE),0)*('EV Scenarios'!I$2-'EV Scenarios'!I$3)</f>
        <v>0</v>
      </c>
      <c r="J2" s="1">
        <f>'Pc, Summer, S1'!J2*Main!$B$4+_xlfn.IFNA(VLOOKUP($A2,'EV Distribution'!$A$2:$B$7,2,FALSE),0)*('EV Scenarios'!J$2-'EV Scenarios'!J$3)</f>
        <v>0</v>
      </c>
      <c r="K2" s="1">
        <f>'Pc, Summer, S1'!K2*Main!$B$4+_xlfn.IFNA(VLOOKUP($A2,'EV Distribution'!$A$2:$B$7,2,FALSE),0)*('EV Scenarios'!K$2-'EV Scenarios'!K$3)</f>
        <v>0</v>
      </c>
      <c r="L2" s="1">
        <f>'Pc, Summer, S1'!L2*Main!$B$4+_xlfn.IFNA(VLOOKUP($A2,'EV Distribution'!$A$2:$B$7,2,FALSE),0)*('EV Scenarios'!L$2-'EV Scenarios'!L$3)</f>
        <v>0</v>
      </c>
      <c r="M2" s="1">
        <f>'Pc, Summer, S1'!M2*Main!$B$4+_xlfn.IFNA(VLOOKUP($A2,'EV Distribution'!$A$2:$B$7,2,FALSE),0)*('EV Scenarios'!M$2-'EV Scenarios'!M$3)</f>
        <v>0</v>
      </c>
      <c r="N2" s="1">
        <f>'Pc, Summer, S1'!N2*Main!$B$4+_xlfn.IFNA(VLOOKUP($A2,'EV Distribution'!$A$2:$B$7,2,FALSE),0)*('EV Scenarios'!N$2-'EV Scenarios'!N$3)</f>
        <v>0</v>
      </c>
      <c r="O2" s="1">
        <f>'Pc, Summer, S1'!O2*Main!$B$4+_xlfn.IFNA(VLOOKUP($A2,'EV Distribution'!$A$2:$B$7,2,FALSE),0)*('EV Scenarios'!O$2-'EV Scenarios'!O$3)</f>
        <v>0</v>
      </c>
      <c r="P2" s="1">
        <f>'Pc, Summer, S1'!P2*Main!$B$4+_xlfn.IFNA(VLOOKUP($A2,'EV Distribution'!$A$2:$B$7,2,FALSE),0)*('EV Scenarios'!P$2-'EV Scenarios'!P$3)</f>
        <v>0</v>
      </c>
      <c r="Q2" s="1">
        <f>'Pc, Summer, S1'!Q2*Main!$B$4+_xlfn.IFNA(VLOOKUP($A2,'EV Distribution'!$A$2:$B$7,2,FALSE),0)*('EV Scenarios'!Q$2-'EV Scenarios'!Q$3)</f>
        <v>0</v>
      </c>
      <c r="R2" s="1">
        <f>'Pc, Summer, S1'!R2*Main!$B$4+_xlfn.IFNA(VLOOKUP($A2,'EV Distribution'!$A$2:$B$7,2,FALSE),0)*('EV Scenarios'!R$2-'EV Scenarios'!R$3)</f>
        <v>0</v>
      </c>
      <c r="S2" s="1">
        <f>'Pc, Summer, S1'!S2*Main!$B$4+_xlfn.IFNA(VLOOKUP($A2,'EV Distribution'!$A$2:$B$7,2,FALSE),0)*('EV Scenarios'!S$2-'EV Scenarios'!S$3)</f>
        <v>0</v>
      </c>
      <c r="T2" s="1">
        <f>'Pc, Summer, S1'!T2*Main!$B$4+_xlfn.IFNA(VLOOKUP($A2,'EV Distribution'!$A$2:$B$7,2,FALSE),0)*('EV Scenarios'!T$2-'EV Scenarios'!T$3)</f>
        <v>0</v>
      </c>
      <c r="U2" s="1">
        <f>'Pc, Summer, S1'!U2*Main!$B$4+_xlfn.IFNA(VLOOKUP($A2,'EV Distribution'!$A$2:$B$7,2,FALSE),0)*('EV Scenarios'!U$2-'EV Scenarios'!U$3)</f>
        <v>0</v>
      </c>
      <c r="V2" s="1">
        <f>'Pc, Summer, S1'!V2*Main!$B$4+_xlfn.IFNA(VLOOKUP($A2,'EV Distribution'!$A$2:$B$7,2,FALSE),0)*('EV Scenarios'!V$2-'EV Scenarios'!V$3)</f>
        <v>0</v>
      </c>
      <c r="W2" s="1">
        <f>'Pc, Summer, S1'!W2*Main!$B$4+_xlfn.IFNA(VLOOKUP($A2,'EV Distribution'!$A$2:$B$7,2,FALSE),0)*('EV Scenarios'!W$2-'EV Scenarios'!W$3)</f>
        <v>0</v>
      </c>
      <c r="X2" s="1">
        <f>'Pc, Summer, S1'!X2*Main!$B$4+_xlfn.IFNA(VLOOKUP($A2,'EV Distribution'!$A$2:$B$7,2,FALSE),0)*('EV Scenarios'!X$2-'EV Scenarios'!X$3)</f>
        <v>0</v>
      </c>
      <c r="Y2" s="1">
        <f>'Pc, Summer, S1'!Y2*Main!$B$4+_xlfn.IFNA(VLOOKUP($A2,'EV Distribution'!$A$2:$B$7,2,FALSE),0)*('EV Scenarios'!Y$2-'EV Scenarios'!Y$3)</f>
        <v>0</v>
      </c>
    </row>
    <row r="3" spans="1:25" x14ac:dyDescent="0.3">
      <c r="A3">
        <v>2</v>
      </c>
      <c r="B3" s="1">
        <f>'Pc, Summer, S1'!B3*Main!$B$4+_xlfn.IFNA(VLOOKUP($A3,'EV Distribution'!$A$2:$B$7,2,FALSE),0)*('EV Scenarios'!B$2-'EV Scenarios'!B$3)</f>
        <v>0</v>
      </c>
      <c r="C3" s="1">
        <f>'Pc, Summer, S1'!C3*Main!$B$4+_xlfn.IFNA(VLOOKUP($A3,'EV Distribution'!$A$2:$B$7,2,FALSE),0)*('EV Scenarios'!C$2-'EV Scenarios'!C$3)</f>
        <v>0</v>
      </c>
      <c r="D3" s="1">
        <f>'Pc, Summer, S1'!D3*Main!$B$4+_xlfn.IFNA(VLOOKUP($A3,'EV Distribution'!$A$2:$B$7,2,FALSE),0)*('EV Scenarios'!D$2-'EV Scenarios'!D$3)</f>
        <v>0</v>
      </c>
      <c r="E3" s="1">
        <f>'Pc, Summer, S1'!E3*Main!$B$4+_xlfn.IFNA(VLOOKUP($A3,'EV Distribution'!$A$2:$B$7,2,FALSE),0)*('EV Scenarios'!E$2-'EV Scenarios'!E$3)</f>
        <v>0</v>
      </c>
      <c r="F3" s="1">
        <f>'Pc, Summer, S1'!F3*Main!$B$4+_xlfn.IFNA(VLOOKUP($A3,'EV Distribution'!$A$2:$B$7,2,FALSE),0)*('EV Scenarios'!F$2-'EV Scenarios'!F$3)</f>
        <v>0</v>
      </c>
      <c r="G3" s="1">
        <f>'Pc, Summer, S1'!G3*Main!$B$4+_xlfn.IFNA(VLOOKUP($A3,'EV Distribution'!$A$2:$B$7,2,FALSE),0)*('EV Scenarios'!G$2-'EV Scenarios'!G$3)</f>
        <v>0</v>
      </c>
      <c r="H3" s="1">
        <f>'Pc, Summer, S1'!H3*Main!$B$4+_xlfn.IFNA(VLOOKUP($A3,'EV Distribution'!$A$2:$B$7,2,FALSE),0)*('EV Scenarios'!H$2-'EV Scenarios'!H$3)</f>
        <v>0</v>
      </c>
      <c r="I3" s="1">
        <f>'Pc, Summer, S1'!I3*Main!$B$4+_xlfn.IFNA(VLOOKUP($A3,'EV Distribution'!$A$2:$B$7,2,FALSE),0)*('EV Scenarios'!I$2-'EV Scenarios'!I$3)</f>
        <v>0</v>
      </c>
      <c r="J3" s="1">
        <f>'Pc, Summer, S1'!J3*Main!$B$4+_xlfn.IFNA(VLOOKUP($A3,'EV Distribution'!$A$2:$B$7,2,FALSE),0)*('EV Scenarios'!J$2-'EV Scenarios'!J$3)</f>
        <v>0</v>
      </c>
      <c r="K3" s="1">
        <f>'Pc, Summer, S1'!K3*Main!$B$4+_xlfn.IFNA(VLOOKUP($A3,'EV Distribution'!$A$2:$B$7,2,FALSE),0)*('EV Scenarios'!K$2-'EV Scenarios'!K$3)</f>
        <v>0</v>
      </c>
      <c r="L3" s="1">
        <f>'Pc, Summer, S1'!L3*Main!$B$4+_xlfn.IFNA(VLOOKUP($A3,'EV Distribution'!$A$2:$B$7,2,FALSE),0)*('EV Scenarios'!L$2-'EV Scenarios'!L$3)</f>
        <v>0</v>
      </c>
      <c r="M3" s="1">
        <f>'Pc, Summer, S1'!M3*Main!$B$4+_xlfn.IFNA(VLOOKUP($A3,'EV Distribution'!$A$2:$B$7,2,FALSE),0)*('EV Scenarios'!M$2-'EV Scenarios'!M$3)</f>
        <v>0</v>
      </c>
      <c r="N3" s="1">
        <f>'Pc, Summer, S1'!N3*Main!$B$4+_xlfn.IFNA(VLOOKUP($A3,'EV Distribution'!$A$2:$B$7,2,FALSE),0)*('EV Scenarios'!N$2-'EV Scenarios'!N$3)</f>
        <v>0</v>
      </c>
      <c r="O3" s="1">
        <f>'Pc, Summer, S1'!O3*Main!$B$4+_xlfn.IFNA(VLOOKUP($A3,'EV Distribution'!$A$2:$B$7,2,FALSE),0)*('EV Scenarios'!O$2-'EV Scenarios'!O$3)</f>
        <v>0</v>
      </c>
      <c r="P3" s="1">
        <f>'Pc, Summer, S1'!P3*Main!$B$4+_xlfn.IFNA(VLOOKUP($A3,'EV Distribution'!$A$2:$B$7,2,FALSE),0)*('EV Scenarios'!P$2-'EV Scenarios'!P$3)</f>
        <v>0</v>
      </c>
      <c r="Q3" s="1">
        <f>'Pc, Summer, S1'!Q3*Main!$B$4+_xlfn.IFNA(VLOOKUP($A3,'EV Distribution'!$A$2:$B$7,2,FALSE),0)*('EV Scenarios'!Q$2-'EV Scenarios'!Q$3)</f>
        <v>0</v>
      </c>
      <c r="R3" s="1">
        <f>'Pc, Summer, S1'!R3*Main!$B$4+_xlfn.IFNA(VLOOKUP($A3,'EV Distribution'!$A$2:$B$7,2,FALSE),0)*('EV Scenarios'!R$2-'EV Scenarios'!R$3)</f>
        <v>0</v>
      </c>
      <c r="S3" s="1">
        <f>'Pc, Summer, S1'!S3*Main!$B$4+_xlfn.IFNA(VLOOKUP($A3,'EV Distribution'!$A$2:$B$7,2,FALSE),0)*('EV Scenarios'!S$2-'EV Scenarios'!S$3)</f>
        <v>0</v>
      </c>
      <c r="T3" s="1">
        <f>'Pc, Summer, S1'!T3*Main!$B$4+_xlfn.IFNA(VLOOKUP($A3,'EV Distribution'!$A$2:$B$7,2,FALSE),0)*('EV Scenarios'!T$2-'EV Scenarios'!T$3)</f>
        <v>0</v>
      </c>
      <c r="U3" s="1">
        <f>'Pc, Summer, S1'!U3*Main!$B$4+_xlfn.IFNA(VLOOKUP($A3,'EV Distribution'!$A$2:$B$7,2,FALSE),0)*('EV Scenarios'!U$2-'EV Scenarios'!U$3)</f>
        <v>0</v>
      </c>
      <c r="V3" s="1">
        <f>'Pc, Summer, S1'!V3*Main!$B$4+_xlfn.IFNA(VLOOKUP($A3,'EV Distribution'!$A$2:$B$7,2,FALSE),0)*('EV Scenarios'!V$2-'EV Scenarios'!V$3)</f>
        <v>0</v>
      </c>
      <c r="W3" s="1">
        <f>'Pc, Summer, S1'!W3*Main!$B$4+_xlfn.IFNA(VLOOKUP($A3,'EV Distribution'!$A$2:$B$7,2,FALSE),0)*('EV Scenarios'!W$2-'EV Scenarios'!W$3)</f>
        <v>0</v>
      </c>
      <c r="X3" s="1">
        <f>'Pc, Summer, S1'!X3*Main!$B$4+_xlfn.IFNA(VLOOKUP($A3,'EV Distribution'!$A$2:$B$7,2,FALSE),0)*('EV Scenarios'!X$2-'EV Scenarios'!X$3)</f>
        <v>0</v>
      </c>
      <c r="Y3" s="1">
        <f>'Pc, Summer, S1'!Y3*Main!$B$4+_xlfn.IFNA(VLOOKUP($A3,'EV Distribution'!$A$2:$B$7,2,FALSE),0)*('EV Scenarios'!Y$2-'EV Scenarios'!Y$3)</f>
        <v>0</v>
      </c>
    </row>
    <row r="4" spans="1:25" x14ac:dyDescent="0.3">
      <c r="A4">
        <v>3</v>
      </c>
      <c r="B4" s="1">
        <f>'Pc, Summer, S1'!B4*Main!$B$4+_xlfn.IFNA(VLOOKUP($A4,'EV Distribution'!$A$2:$B$7,2,FALSE),0)*('EV Scenarios'!B$2-'EV Scenarios'!B$3)</f>
        <v>0</v>
      </c>
      <c r="C4" s="1">
        <f>'Pc, Summer, S1'!C4*Main!$B$4+_xlfn.IFNA(VLOOKUP($A4,'EV Distribution'!$A$2:$B$7,2,FALSE),0)*('EV Scenarios'!C$2-'EV Scenarios'!C$3)</f>
        <v>0</v>
      </c>
      <c r="D4" s="1">
        <f>'Pc, Summer, S1'!D4*Main!$B$4+_xlfn.IFNA(VLOOKUP($A4,'EV Distribution'!$A$2:$B$7,2,FALSE),0)*('EV Scenarios'!D$2-'EV Scenarios'!D$3)</f>
        <v>0</v>
      </c>
      <c r="E4" s="1">
        <f>'Pc, Summer, S1'!E4*Main!$B$4+_xlfn.IFNA(VLOOKUP($A4,'EV Distribution'!$A$2:$B$7,2,FALSE),0)*('EV Scenarios'!E$2-'EV Scenarios'!E$3)</f>
        <v>0</v>
      </c>
      <c r="F4" s="1">
        <f>'Pc, Summer, S1'!F4*Main!$B$4+_xlfn.IFNA(VLOOKUP($A4,'EV Distribution'!$A$2:$B$7,2,FALSE),0)*('EV Scenarios'!F$2-'EV Scenarios'!F$3)</f>
        <v>0</v>
      </c>
      <c r="G4" s="1">
        <f>'Pc, Summer, S1'!G4*Main!$B$4+_xlfn.IFNA(VLOOKUP($A4,'EV Distribution'!$A$2:$B$7,2,FALSE),0)*('EV Scenarios'!G$2-'EV Scenarios'!G$3)</f>
        <v>0</v>
      </c>
      <c r="H4" s="1">
        <f>'Pc, Summer, S1'!H4*Main!$B$4+_xlfn.IFNA(VLOOKUP($A4,'EV Distribution'!$A$2:$B$7,2,FALSE),0)*('EV Scenarios'!H$2-'EV Scenarios'!H$3)</f>
        <v>0</v>
      </c>
      <c r="I4" s="1">
        <f>'Pc, Summer, S1'!I4*Main!$B$4+_xlfn.IFNA(VLOOKUP($A4,'EV Distribution'!$A$2:$B$7,2,FALSE),0)*('EV Scenarios'!I$2-'EV Scenarios'!I$3)</f>
        <v>0</v>
      </c>
      <c r="J4" s="1">
        <f>'Pc, Summer, S1'!J4*Main!$B$4+_xlfn.IFNA(VLOOKUP($A4,'EV Distribution'!$A$2:$B$7,2,FALSE),0)*('EV Scenarios'!J$2-'EV Scenarios'!J$3)</f>
        <v>0</v>
      </c>
      <c r="K4" s="1">
        <f>'Pc, Summer, S1'!K4*Main!$B$4+_xlfn.IFNA(VLOOKUP($A4,'EV Distribution'!$A$2:$B$7,2,FALSE),0)*('EV Scenarios'!K$2-'EV Scenarios'!K$3)</f>
        <v>0</v>
      </c>
      <c r="L4" s="1">
        <f>'Pc, Summer, S1'!L4*Main!$B$4+_xlfn.IFNA(VLOOKUP($A4,'EV Distribution'!$A$2:$B$7,2,FALSE),0)*('EV Scenarios'!L$2-'EV Scenarios'!L$3)</f>
        <v>0</v>
      </c>
      <c r="M4" s="1">
        <f>'Pc, Summer, S1'!M4*Main!$B$4+_xlfn.IFNA(VLOOKUP($A4,'EV Distribution'!$A$2:$B$7,2,FALSE),0)*('EV Scenarios'!M$2-'EV Scenarios'!M$3)</f>
        <v>0</v>
      </c>
      <c r="N4" s="1">
        <f>'Pc, Summer, S1'!N4*Main!$B$4+_xlfn.IFNA(VLOOKUP($A4,'EV Distribution'!$A$2:$B$7,2,FALSE),0)*('EV Scenarios'!N$2-'EV Scenarios'!N$3)</f>
        <v>0</v>
      </c>
      <c r="O4" s="1">
        <f>'Pc, Summer, S1'!O4*Main!$B$4+_xlfn.IFNA(VLOOKUP($A4,'EV Distribution'!$A$2:$B$7,2,FALSE),0)*('EV Scenarios'!O$2-'EV Scenarios'!O$3)</f>
        <v>0</v>
      </c>
      <c r="P4" s="1">
        <f>'Pc, Summer, S1'!P4*Main!$B$4+_xlfn.IFNA(VLOOKUP($A4,'EV Distribution'!$A$2:$B$7,2,FALSE),0)*('EV Scenarios'!P$2-'EV Scenarios'!P$3)</f>
        <v>0</v>
      </c>
      <c r="Q4" s="1">
        <f>'Pc, Summer, S1'!Q4*Main!$B$4+_xlfn.IFNA(VLOOKUP($A4,'EV Distribution'!$A$2:$B$7,2,FALSE),0)*('EV Scenarios'!Q$2-'EV Scenarios'!Q$3)</f>
        <v>0</v>
      </c>
      <c r="R4" s="1">
        <f>'Pc, Summer, S1'!R4*Main!$B$4+_xlfn.IFNA(VLOOKUP($A4,'EV Distribution'!$A$2:$B$7,2,FALSE),0)*('EV Scenarios'!R$2-'EV Scenarios'!R$3)</f>
        <v>0</v>
      </c>
      <c r="S4" s="1">
        <f>'Pc, Summer, S1'!S4*Main!$B$4+_xlfn.IFNA(VLOOKUP($A4,'EV Distribution'!$A$2:$B$7,2,FALSE),0)*('EV Scenarios'!S$2-'EV Scenarios'!S$3)</f>
        <v>0</v>
      </c>
      <c r="T4" s="1">
        <f>'Pc, Summer, S1'!T4*Main!$B$4+_xlfn.IFNA(VLOOKUP($A4,'EV Distribution'!$A$2:$B$7,2,FALSE),0)*('EV Scenarios'!T$2-'EV Scenarios'!T$3)</f>
        <v>0</v>
      </c>
      <c r="U4" s="1">
        <f>'Pc, Summer, S1'!U4*Main!$B$4+_xlfn.IFNA(VLOOKUP($A4,'EV Distribution'!$A$2:$B$7,2,FALSE),0)*('EV Scenarios'!U$2-'EV Scenarios'!U$3)</f>
        <v>0</v>
      </c>
      <c r="V4" s="1">
        <f>'Pc, Summer, S1'!V4*Main!$B$4+_xlfn.IFNA(VLOOKUP($A4,'EV Distribution'!$A$2:$B$7,2,FALSE),0)*('EV Scenarios'!V$2-'EV Scenarios'!V$3)</f>
        <v>0</v>
      </c>
      <c r="W4" s="1">
        <f>'Pc, Summer, S1'!W4*Main!$B$4+_xlfn.IFNA(VLOOKUP($A4,'EV Distribution'!$A$2:$B$7,2,FALSE),0)*('EV Scenarios'!W$2-'EV Scenarios'!W$3)</f>
        <v>0</v>
      </c>
      <c r="X4" s="1">
        <f>'Pc, Summer, S1'!X4*Main!$B$4+_xlfn.IFNA(VLOOKUP($A4,'EV Distribution'!$A$2:$B$7,2,FALSE),0)*('EV Scenarios'!X$2-'EV Scenarios'!X$3)</f>
        <v>0</v>
      </c>
      <c r="Y4" s="1">
        <f>'Pc, Summer, S1'!Y4*Main!$B$4+_xlfn.IFNA(VLOOKUP($A4,'EV Distribution'!$A$2:$B$7,2,FALSE),0)*('EV Scenarios'!Y$2-'EV Scenarios'!Y$3)</f>
        <v>0</v>
      </c>
    </row>
    <row r="5" spans="1:25" x14ac:dyDescent="0.3">
      <c r="A5">
        <v>4</v>
      </c>
      <c r="B5" s="1">
        <f>'Pc, Summer, S1'!B5*Main!$B$4+_xlfn.IFNA(VLOOKUP($A5,'EV Distribution'!$A$2:$B$7,2,FALSE),0)*('EV Scenarios'!B$2-'EV Scenarios'!B$3)</f>
        <v>0</v>
      </c>
      <c r="C5" s="1">
        <f>'Pc, Summer, S1'!C5*Main!$B$4+_xlfn.IFNA(VLOOKUP($A5,'EV Distribution'!$A$2:$B$7,2,FALSE),0)*('EV Scenarios'!C$2-'EV Scenarios'!C$3)</f>
        <v>0</v>
      </c>
      <c r="D5" s="1">
        <f>'Pc, Summer, S1'!D5*Main!$B$4+_xlfn.IFNA(VLOOKUP($A5,'EV Distribution'!$A$2:$B$7,2,FALSE),0)*('EV Scenarios'!D$2-'EV Scenarios'!D$3)</f>
        <v>0</v>
      </c>
      <c r="E5" s="1">
        <f>'Pc, Summer, S1'!E5*Main!$B$4+_xlfn.IFNA(VLOOKUP($A5,'EV Distribution'!$A$2:$B$7,2,FALSE),0)*('EV Scenarios'!E$2-'EV Scenarios'!E$3)</f>
        <v>0</v>
      </c>
      <c r="F5" s="1">
        <f>'Pc, Summer, S1'!F5*Main!$B$4+_xlfn.IFNA(VLOOKUP($A5,'EV Distribution'!$A$2:$B$7,2,FALSE),0)*('EV Scenarios'!F$2-'EV Scenarios'!F$3)</f>
        <v>0</v>
      </c>
      <c r="G5" s="1">
        <f>'Pc, Summer, S1'!G5*Main!$B$4+_xlfn.IFNA(VLOOKUP($A5,'EV Distribution'!$A$2:$B$7,2,FALSE),0)*('EV Scenarios'!G$2-'EV Scenarios'!G$3)</f>
        <v>0</v>
      </c>
      <c r="H5" s="1">
        <f>'Pc, Summer, S1'!H5*Main!$B$4+_xlfn.IFNA(VLOOKUP($A5,'EV Distribution'!$A$2:$B$7,2,FALSE),0)*('EV Scenarios'!H$2-'EV Scenarios'!H$3)</f>
        <v>0</v>
      </c>
      <c r="I5" s="1">
        <f>'Pc, Summer, S1'!I5*Main!$B$4+_xlfn.IFNA(VLOOKUP($A5,'EV Distribution'!$A$2:$B$7,2,FALSE),0)*('EV Scenarios'!I$2-'EV Scenarios'!I$3)</f>
        <v>0</v>
      </c>
      <c r="J5" s="1">
        <f>'Pc, Summer, S1'!J5*Main!$B$4+_xlfn.IFNA(VLOOKUP($A5,'EV Distribution'!$A$2:$B$7,2,FALSE),0)*('EV Scenarios'!J$2-'EV Scenarios'!J$3)</f>
        <v>0</v>
      </c>
      <c r="K5" s="1">
        <f>'Pc, Summer, S1'!K5*Main!$B$4+_xlfn.IFNA(VLOOKUP($A5,'EV Distribution'!$A$2:$B$7,2,FALSE),0)*('EV Scenarios'!K$2-'EV Scenarios'!K$3)</f>
        <v>0</v>
      </c>
      <c r="L5" s="1">
        <f>'Pc, Summer, S1'!L5*Main!$B$4+_xlfn.IFNA(VLOOKUP($A5,'EV Distribution'!$A$2:$B$7,2,FALSE),0)*('EV Scenarios'!L$2-'EV Scenarios'!L$3)</f>
        <v>0</v>
      </c>
      <c r="M5" s="1">
        <f>'Pc, Summer, S1'!M5*Main!$B$4+_xlfn.IFNA(VLOOKUP($A5,'EV Distribution'!$A$2:$B$7,2,FALSE),0)*('EV Scenarios'!M$2-'EV Scenarios'!M$3)</f>
        <v>0</v>
      </c>
      <c r="N5" s="1">
        <f>'Pc, Summer, S1'!N5*Main!$B$4+_xlfn.IFNA(VLOOKUP($A5,'EV Distribution'!$A$2:$B$7,2,FALSE),0)*('EV Scenarios'!N$2-'EV Scenarios'!N$3)</f>
        <v>0</v>
      </c>
      <c r="O5" s="1">
        <f>'Pc, Summer, S1'!O5*Main!$B$4+_xlfn.IFNA(VLOOKUP($A5,'EV Distribution'!$A$2:$B$7,2,FALSE),0)*('EV Scenarios'!O$2-'EV Scenarios'!O$3)</f>
        <v>0</v>
      </c>
      <c r="P5" s="1">
        <f>'Pc, Summer, S1'!P5*Main!$B$4+_xlfn.IFNA(VLOOKUP($A5,'EV Distribution'!$A$2:$B$7,2,FALSE),0)*('EV Scenarios'!P$2-'EV Scenarios'!P$3)</f>
        <v>0</v>
      </c>
      <c r="Q5" s="1">
        <f>'Pc, Summer, S1'!Q5*Main!$B$4+_xlfn.IFNA(VLOOKUP($A5,'EV Distribution'!$A$2:$B$7,2,FALSE),0)*('EV Scenarios'!Q$2-'EV Scenarios'!Q$3)</f>
        <v>0</v>
      </c>
      <c r="R5" s="1">
        <f>'Pc, Summer, S1'!R5*Main!$B$4+_xlfn.IFNA(VLOOKUP($A5,'EV Distribution'!$A$2:$B$7,2,FALSE),0)*('EV Scenarios'!R$2-'EV Scenarios'!R$3)</f>
        <v>0</v>
      </c>
      <c r="S5" s="1">
        <f>'Pc, Summer, S1'!S5*Main!$B$4+_xlfn.IFNA(VLOOKUP($A5,'EV Distribution'!$A$2:$B$7,2,FALSE),0)*('EV Scenarios'!S$2-'EV Scenarios'!S$3)</f>
        <v>0</v>
      </c>
      <c r="T5" s="1">
        <f>'Pc, Summer, S1'!T5*Main!$B$4+_xlfn.IFNA(VLOOKUP($A5,'EV Distribution'!$A$2:$B$7,2,FALSE),0)*('EV Scenarios'!T$2-'EV Scenarios'!T$3)</f>
        <v>0</v>
      </c>
      <c r="U5" s="1">
        <f>'Pc, Summer, S1'!U5*Main!$B$4+_xlfn.IFNA(VLOOKUP($A5,'EV Distribution'!$A$2:$B$7,2,FALSE),0)*('EV Scenarios'!U$2-'EV Scenarios'!U$3)</f>
        <v>0</v>
      </c>
      <c r="V5" s="1">
        <f>'Pc, Summer, S1'!V5*Main!$B$4+_xlfn.IFNA(VLOOKUP($A5,'EV Distribution'!$A$2:$B$7,2,FALSE),0)*('EV Scenarios'!V$2-'EV Scenarios'!V$3)</f>
        <v>0</v>
      </c>
      <c r="W5" s="1">
        <f>'Pc, Summer, S1'!W5*Main!$B$4+_xlfn.IFNA(VLOOKUP($A5,'EV Distribution'!$A$2:$B$7,2,FALSE),0)*('EV Scenarios'!W$2-'EV Scenarios'!W$3)</f>
        <v>0</v>
      </c>
      <c r="X5" s="1">
        <f>'Pc, Summer, S1'!X5*Main!$B$4+_xlfn.IFNA(VLOOKUP($A5,'EV Distribution'!$A$2:$B$7,2,FALSE),0)*('EV Scenarios'!X$2-'EV Scenarios'!X$3)</f>
        <v>0</v>
      </c>
      <c r="Y5" s="1">
        <f>'Pc, Summer, S1'!Y5*Main!$B$4+_xlfn.IFNA(VLOOKUP($A5,'EV Distribution'!$A$2:$B$7,2,FALSE),0)*('EV Scenarios'!Y$2-'EV Scenarios'!Y$3)</f>
        <v>0</v>
      </c>
    </row>
    <row r="6" spans="1:25" x14ac:dyDescent="0.3">
      <c r="A6">
        <v>5</v>
      </c>
      <c r="B6" s="1">
        <f>'Pc, Summer, S1'!B6*Main!$B$4+_xlfn.IFNA(VLOOKUP($A6,'EV Distribution'!$A$2:$B$7,2,FALSE),0)*('EV Scenarios'!B$2-'EV Scenarios'!B$3)</f>
        <v>22.515525</v>
      </c>
      <c r="C6" s="1">
        <f>'Pc, Summer, S1'!C6*Main!$B$4+_xlfn.IFNA(VLOOKUP($A6,'EV Distribution'!$A$2:$B$7,2,FALSE),0)*('EV Scenarios'!C$2-'EV Scenarios'!C$3)</f>
        <v>23.799701666666664</v>
      </c>
      <c r="D6" s="1">
        <f>'Pc, Summer, S1'!D6*Main!$B$4+_xlfn.IFNA(VLOOKUP($A6,'EV Distribution'!$A$2:$B$7,2,FALSE),0)*('EV Scenarios'!D$2-'EV Scenarios'!D$3)</f>
        <v>24.832155</v>
      </c>
      <c r="E6" s="1">
        <f>'Pc, Summer, S1'!E6*Main!$B$4+_xlfn.IFNA(VLOOKUP($A6,'EV Distribution'!$A$2:$B$7,2,FALSE),0)*('EV Scenarios'!E$2-'EV Scenarios'!E$3)</f>
        <v>26.222476666666665</v>
      </c>
      <c r="F6" s="1">
        <f>'Pc, Summer, S1'!F6*Main!$B$4+_xlfn.IFNA(VLOOKUP($A6,'EV Distribution'!$A$2:$B$7,2,FALSE),0)*('EV Scenarios'!F$2-'EV Scenarios'!F$3)</f>
        <v>27.693458333333329</v>
      </c>
      <c r="G6" s="1">
        <f>'Pc, Summer, S1'!G6*Main!$B$4+_xlfn.IFNA(VLOOKUP($A6,'EV Distribution'!$A$2:$B$7,2,FALSE),0)*('EV Scenarios'!G$2-'EV Scenarios'!G$3)</f>
        <v>28.609565000000003</v>
      </c>
      <c r="H6" s="1">
        <f>'Pc, Summer, S1'!H6*Main!$B$4+_xlfn.IFNA(VLOOKUP($A6,'EV Distribution'!$A$2:$B$7,2,FALSE),0)*('EV Scenarios'!H$2-'EV Scenarios'!H$3)</f>
        <v>28.133046666666665</v>
      </c>
      <c r="I6" s="1">
        <f>'Pc, Summer, S1'!I6*Main!$B$4+_xlfn.IFNA(VLOOKUP($A6,'EV Distribution'!$A$2:$B$7,2,FALSE),0)*('EV Scenarios'!I$2-'EV Scenarios'!I$3)</f>
        <v>26.816814999999998</v>
      </c>
      <c r="J6" s="1">
        <f>'Pc, Summer, S1'!J6*Main!$B$4+_xlfn.IFNA(VLOOKUP($A6,'EV Distribution'!$A$2:$B$7,2,FALSE),0)*('EV Scenarios'!J$2-'EV Scenarios'!J$3)</f>
        <v>24.005889999999997</v>
      </c>
      <c r="K6" s="1">
        <f>'Pc, Summer, S1'!K6*Main!$B$4+_xlfn.IFNA(VLOOKUP($A6,'EV Distribution'!$A$2:$B$7,2,FALSE),0)*('EV Scenarios'!K$2-'EV Scenarios'!K$3)</f>
        <v>36.877658333333329</v>
      </c>
      <c r="L6" s="1">
        <f>'Pc, Summer, S1'!L6*Main!$B$4+_xlfn.IFNA(VLOOKUP($A6,'EV Distribution'!$A$2:$B$7,2,FALSE),0)*('EV Scenarios'!L$2-'EV Scenarios'!L$3)</f>
        <v>35.976836666666664</v>
      </c>
      <c r="M6" s="1">
        <f>'Pc, Summer, S1'!M6*Main!$B$4+_xlfn.IFNA(VLOOKUP($A6,'EV Distribution'!$A$2:$B$7,2,FALSE),0)*('EV Scenarios'!M$2-'EV Scenarios'!M$3)</f>
        <v>34.571621666666665</v>
      </c>
      <c r="N6" s="1">
        <f>'Pc, Summer, S1'!N6*Main!$B$4+_xlfn.IFNA(VLOOKUP($A6,'EV Distribution'!$A$2:$B$7,2,FALSE),0)*('EV Scenarios'!N$2-'EV Scenarios'!N$3)</f>
        <v>32.048823333333331</v>
      </c>
      <c r="O6" s="1">
        <f>'Pc, Summer, S1'!O6*Main!$B$4+_xlfn.IFNA(VLOOKUP($A6,'EV Distribution'!$A$2:$B$7,2,FALSE),0)*('EV Scenarios'!O$2-'EV Scenarios'!O$3)</f>
        <v>30.641403333333333</v>
      </c>
      <c r="P6" s="1">
        <f>'Pc, Summer, S1'!P6*Main!$B$4+_xlfn.IFNA(VLOOKUP($A6,'EV Distribution'!$A$2:$B$7,2,FALSE),0)*('EV Scenarios'!P$2-'EV Scenarios'!P$3)</f>
        <v>29.502831666666669</v>
      </c>
      <c r="Q6" s="1">
        <f>'Pc, Summer, S1'!Q6*Main!$B$4+_xlfn.IFNA(VLOOKUP($A6,'EV Distribution'!$A$2:$B$7,2,FALSE),0)*('EV Scenarios'!Q$2-'EV Scenarios'!Q$3)</f>
        <v>27.843746666666668</v>
      </c>
      <c r="R6" s="1">
        <f>'Pc, Summer, S1'!R6*Main!$B$4+_xlfn.IFNA(VLOOKUP($A6,'EV Distribution'!$A$2:$B$7,2,FALSE),0)*('EV Scenarios'!R$2-'EV Scenarios'!R$3)</f>
        <v>26.955921666666669</v>
      </c>
      <c r="S6" s="1">
        <f>'Pc, Summer, S1'!S6*Main!$B$4+_xlfn.IFNA(VLOOKUP($A6,'EV Distribution'!$A$2:$B$7,2,FALSE),0)*('EV Scenarios'!S$2-'EV Scenarios'!S$3)</f>
        <v>25.779611666666668</v>
      </c>
      <c r="T6" s="1">
        <f>'Pc, Summer, S1'!T6*Main!$B$4+_xlfn.IFNA(VLOOKUP($A6,'EV Distribution'!$A$2:$B$7,2,FALSE),0)*('EV Scenarios'!T$2-'EV Scenarios'!T$3)</f>
        <v>15.774903333333334</v>
      </c>
      <c r="U6" s="1">
        <f>'Pc, Summer, S1'!U6*Main!$B$4+_xlfn.IFNA(VLOOKUP($A6,'EV Distribution'!$A$2:$B$7,2,FALSE),0)*('EV Scenarios'!U$2-'EV Scenarios'!U$3)</f>
        <v>16.504494999999999</v>
      </c>
      <c r="V6" s="1">
        <f>'Pc, Summer, S1'!V6*Main!$B$4+_xlfn.IFNA(VLOOKUP($A6,'EV Distribution'!$A$2:$B$7,2,FALSE),0)*('EV Scenarios'!V$2-'EV Scenarios'!V$3)</f>
        <v>17.396668333333331</v>
      </c>
      <c r="W6" s="1">
        <f>'Pc, Summer, S1'!W6*Main!$B$4+_xlfn.IFNA(VLOOKUP($A6,'EV Distribution'!$A$2:$B$7,2,FALSE),0)*('EV Scenarios'!W$2-'EV Scenarios'!W$3)</f>
        <v>18.380775</v>
      </c>
      <c r="X6" s="1">
        <f>'Pc, Summer, S1'!X6*Main!$B$4+_xlfn.IFNA(VLOOKUP($A6,'EV Distribution'!$A$2:$B$7,2,FALSE),0)*('EV Scenarios'!X$2-'EV Scenarios'!X$3)</f>
        <v>19.581854999999997</v>
      </c>
      <c r="Y6" s="1">
        <f>'Pc, Summer, S1'!Y6*Main!$B$4+_xlfn.IFNA(VLOOKUP($A6,'EV Distribution'!$A$2:$B$7,2,FALSE),0)*('EV Scenarios'!Y$2-'EV Scenarios'!Y$3)</f>
        <v>21.350911666666665</v>
      </c>
    </row>
    <row r="7" spans="1:25" x14ac:dyDescent="0.3">
      <c r="A7">
        <v>8</v>
      </c>
      <c r="B7" s="1">
        <f>'Pc, Summer, S1'!B7*Main!$B$4+_xlfn.IFNA(VLOOKUP($A7,'EV Distribution'!$A$2:$B$7,2,FALSE),0)*('EV Scenarios'!B$2-'EV Scenarios'!B$3)</f>
        <v>0</v>
      </c>
      <c r="C7" s="1">
        <f>'Pc, Summer, S1'!C7*Main!$B$4+_xlfn.IFNA(VLOOKUP($A7,'EV Distribution'!$A$2:$B$7,2,FALSE),0)*('EV Scenarios'!C$2-'EV Scenarios'!C$3)</f>
        <v>0</v>
      </c>
      <c r="D7" s="1">
        <f>'Pc, Summer, S1'!D7*Main!$B$4+_xlfn.IFNA(VLOOKUP($A7,'EV Distribution'!$A$2:$B$7,2,FALSE),0)*('EV Scenarios'!D$2-'EV Scenarios'!D$3)</f>
        <v>0</v>
      </c>
      <c r="E7" s="1">
        <f>'Pc, Summer, S1'!E7*Main!$B$4+_xlfn.IFNA(VLOOKUP($A7,'EV Distribution'!$A$2:$B$7,2,FALSE),0)*('EV Scenarios'!E$2-'EV Scenarios'!E$3)</f>
        <v>0</v>
      </c>
      <c r="F7" s="1">
        <f>'Pc, Summer, S1'!F7*Main!$B$4+_xlfn.IFNA(VLOOKUP($A7,'EV Distribution'!$A$2:$B$7,2,FALSE),0)*('EV Scenarios'!F$2-'EV Scenarios'!F$3)</f>
        <v>0</v>
      </c>
      <c r="G7" s="1">
        <f>'Pc, Summer, S1'!G7*Main!$B$4+_xlfn.IFNA(VLOOKUP($A7,'EV Distribution'!$A$2:$B$7,2,FALSE),0)*('EV Scenarios'!G$2-'EV Scenarios'!G$3)</f>
        <v>0</v>
      </c>
      <c r="H7" s="1">
        <f>'Pc, Summer, S1'!H7*Main!$B$4+_xlfn.IFNA(VLOOKUP($A7,'EV Distribution'!$A$2:$B$7,2,FALSE),0)*('EV Scenarios'!H$2-'EV Scenarios'!H$3)</f>
        <v>0</v>
      </c>
      <c r="I7" s="1">
        <f>'Pc, Summer, S1'!I7*Main!$B$4+_xlfn.IFNA(VLOOKUP($A7,'EV Distribution'!$A$2:$B$7,2,FALSE),0)*('EV Scenarios'!I$2-'EV Scenarios'!I$3)</f>
        <v>0</v>
      </c>
      <c r="J7" s="1">
        <f>'Pc, Summer, S1'!J7*Main!$B$4+_xlfn.IFNA(VLOOKUP($A7,'EV Distribution'!$A$2:$B$7,2,FALSE),0)*('EV Scenarios'!J$2-'EV Scenarios'!J$3)</f>
        <v>0</v>
      </c>
      <c r="K7" s="1">
        <f>'Pc, Summer, S1'!K7*Main!$B$4+_xlfn.IFNA(VLOOKUP($A7,'EV Distribution'!$A$2:$B$7,2,FALSE),0)*('EV Scenarios'!K$2-'EV Scenarios'!K$3)</f>
        <v>0</v>
      </c>
      <c r="L7" s="1">
        <f>'Pc, Summer, S1'!L7*Main!$B$4+_xlfn.IFNA(VLOOKUP($A7,'EV Distribution'!$A$2:$B$7,2,FALSE),0)*('EV Scenarios'!L$2-'EV Scenarios'!L$3)</f>
        <v>0</v>
      </c>
      <c r="M7" s="1">
        <f>'Pc, Summer, S1'!M7*Main!$B$4+_xlfn.IFNA(VLOOKUP($A7,'EV Distribution'!$A$2:$B$7,2,FALSE),0)*('EV Scenarios'!M$2-'EV Scenarios'!M$3)</f>
        <v>0</v>
      </c>
      <c r="N7" s="1">
        <f>'Pc, Summer, S1'!N7*Main!$B$4+_xlfn.IFNA(VLOOKUP($A7,'EV Distribution'!$A$2:$B$7,2,FALSE),0)*('EV Scenarios'!N$2-'EV Scenarios'!N$3)</f>
        <v>0</v>
      </c>
      <c r="O7" s="1">
        <f>'Pc, Summer, S1'!O7*Main!$B$4+_xlfn.IFNA(VLOOKUP($A7,'EV Distribution'!$A$2:$B$7,2,FALSE),0)*('EV Scenarios'!O$2-'EV Scenarios'!O$3)</f>
        <v>0</v>
      </c>
      <c r="P7" s="1">
        <f>'Pc, Summer, S1'!P7*Main!$B$4+_xlfn.IFNA(VLOOKUP($A7,'EV Distribution'!$A$2:$B$7,2,FALSE),0)*('EV Scenarios'!P$2-'EV Scenarios'!P$3)</f>
        <v>0</v>
      </c>
      <c r="Q7" s="1">
        <f>'Pc, Summer, S1'!Q7*Main!$B$4+_xlfn.IFNA(VLOOKUP($A7,'EV Distribution'!$A$2:$B$7,2,FALSE),0)*('EV Scenarios'!Q$2-'EV Scenarios'!Q$3)</f>
        <v>0</v>
      </c>
      <c r="R7" s="1">
        <f>'Pc, Summer, S1'!R7*Main!$B$4+_xlfn.IFNA(VLOOKUP($A7,'EV Distribution'!$A$2:$B$7,2,FALSE),0)*('EV Scenarios'!R$2-'EV Scenarios'!R$3)</f>
        <v>0</v>
      </c>
      <c r="S7" s="1">
        <f>'Pc, Summer, S1'!S7*Main!$B$4+_xlfn.IFNA(VLOOKUP($A7,'EV Distribution'!$A$2:$B$7,2,FALSE),0)*('EV Scenarios'!S$2-'EV Scenarios'!S$3)</f>
        <v>0</v>
      </c>
      <c r="T7" s="1">
        <f>'Pc, Summer, S1'!T7*Main!$B$4+_xlfn.IFNA(VLOOKUP($A7,'EV Distribution'!$A$2:$B$7,2,FALSE),0)*('EV Scenarios'!T$2-'EV Scenarios'!T$3)</f>
        <v>0</v>
      </c>
      <c r="U7" s="1">
        <f>'Pc, Summer, S1'!U7*Main!$B$4+_xlfn.IFNA(VLOOKUP($A7,'EV Distribution'!$A$2:$B$7,2,FALSE),0)*('EV Scenarios'!U$2-'EV Scenarios'!U$3)</f>
        <v>0</v>
      </c>
      <c r="V7" s="1">
        <f>'Pc, Summer, S1'!V7*Main!$B$4+_xlfn.IFNA(VLOOKUP($A7,'EV Distribution'!$A$2:$B$7,2,FALSE),0)*('EV Scenarios'!V$2-'EV Scenarios'!V$3)</f>
        <v>0</v>
      </c>
      <c r="W7" s="1">
        <f>'Pc, Summer, S1'!W7*Main!$B$4+_xlfn.IFNA(VLOOKUP($A7,'EV Distribution'!$A$2:$B$7,2,FALSE),0)*('EV Scenarios'!W$2-'EV Scenarios'!W$3)</f>
        <v>0</v>
      </c>
      <c r="X7" s="1">
        <f>'Pc, Summer, S1'!X7*Main!$B$4+_xlfn.IFNA(VLOOKUP($A7,'EV Distribution'!$A$2:$B$7,2,FALSE),0)*('EV Scenarios'!X$2-'EV Scenarios'!X$3)</f>
        <v>0</v>
      </c>
      <c r="Y7" s="1">
        <f>'Pc, Summer, S1'!Y7*Main!$B$4+_xlfn.IFNA(VLOOKUP($A7,'EV Distribution'!$A$2:$B$7,2,FALSE),0)*('EV Scenarios'!Y$2-'EV Scenarios'!Y$3)</f>
        <v>0</v>
      </c>
    </row>
    <row r="8" spans="1:25" x14ac:dyDescent="0.3">
      <c r="A8">
        <v>9</v>
      </c>
      <c r="B8" s="1">
        <f>'Pc, Summer, S1'!B8*Main!$B$4+_xlfn.IFNA(VLOOKUP($A8,'EV Distribution'!$A$2:$B$7,2,FALSE),0)*('EV Scenarios'!B$2-'EV Scenarios'!B$3)</f>
        <v>0</v>
      </c>
      <c r="C8" s="1">
        <f>'Pc, Summer, S1'!C8*Main!$B$4+_xlfn.IFNA(VLOOKUP($A8,'EV Distribution'!$A$2:$B$7,2,FALSE),0)*('EV Scenarios'!C$2-'EV Scenarios'!C$3)</f>
        <v>0</v>
      </c>
      <c r="D8" s="1">
        <f>'Pc, Summer, S1'!D8*Main!$B$4+_xlfn.IFNA(VLOOKUP($A8,'EV Distribution'!$A$2:$B$7,2,FALSE),0)*('EV Scenarios'!D$2-'EV Scenarios'!D$3)</f>
        <v>0</v>
      </c>
      <c r="E8" s="1">
        <f>'Pc, Summer, S1'!E8*Main!$B$4+_xlfn.IFNA(VLOOKUP($A8,'EV Distribution'!$A$2:$B$7,2,FALSE),0)*('EV Scenarios'!E$2-'EV Scenarios'!E$3)</f>
        <v>0</v>
      </c>
      <c r="F8" s="1">
        <f>'Pc, Summer, S1'!F8*Main!$B$4+_xlfn.IFNA(VLOOKUP($A8,'EV Distribution'!$A$2:$B$7,2,FALSE),0)*('EV Scenarios'!F$2-'EV Scenarios'!F$3)</f>
        <v>0</v>
      </c>
      <c r="G8" s="1">
        <f>'Pc, Summer, S1'!G8*Main!$B$4+_xlfn.IFNA(VLOOKUP($A8,'EV Distribution'!$A$2:$B$7,2,FALSE),0)*('EV Scenarios'!G$2-'EV Scenarios'!G$3)</f>
        <v>0</v>
      </c>
      <c r="H8" s="1">
        <f>'Pc, Summer, S1'!H8*Main!$B$4+_xlfn.IFNA(VLOOKUP($A8,'EV Distribution'!$A$2:$B$7,2,FALSE),0)*('EV Scenarios'!H$2-'EV Scenarios'!H$3)</f>
        <v>0</v>
      </c>
      <c r="I8" s="1">
        <f>'Pc, Summer, S1'!I8*Main!$B$4+_xlfn.IFNA(VLOOKUP($A8,'EV Distribution'!$A$2:$B$7,2,FALSE),0)*('EV Scenarios'!I$2-'EV Scenarios'!I$3)</f>
        <v>0</v>
      </c>
      <c r="J8" s="1">
        <f>'Pc, Summer, S1'!J8*Main!$B$4+_xlfn.IFNA(VLOOKUP($A8,'EV Distribution'!$A$2:$B$7,2,FALSE),0)*('EV Scenarios'!J$2-'EV Scenarios'!J$3)</f>
        <v>0</v>
      </c>
      <c r="K8" s="1">
        <f>'Pc, Summer, S1'!K8*Main!$B$4+_xlfn.IFNA(VLOOKUP($A8,'EV Distribution'!$A$2:$B$7,2,FALSE),0)*('EV Scenarios'!K$2-'EV Scenarios'!K$3)</f>
        <v>0</v>
      </c>
      <c r="L8" s="1">
        <f>'Pc, Summer, S1'!L8*Main!$B$4+_xlfn.IFNA(VLOOKUP($A8,'EV Distribution'!$A$2:$B$7,2,FALSE),0)*('EV Scenarios'!L$2-'EV Scenarios'!L$3)</f>
        <v>0</v>
      </c>
      <c r="M8" s="1">
        <f>'Pc, Summer, S1'!M8*Main!$B$4+_xlfn.IFNA(VLOOKUP($A8,'EV Distribution'!$A$2:$B$7,2,FALSE),0)*('EV Scenarios'!M$2-'EV Scenarios'!M$3)</f>
        <v>0</v>
      </c>
      <c r="N8" s="1">
        <f>'Pc, Summer, S1'!N8*Main!$B$4+_xlfn.IFNA(VLOOKUP($A8,'EV Distribution'!$A$2:$B$7,2,FALSE),0)*('EV Scenarios'!N$2-'EV Scenarios'!N$3)</f>
        <v>0</v>
      </c>
      <c r="O8" s="1">
        <f>'Pc, Summer, S1'!O8*Main!$B$4+_xlfn.IFNA(VLOOKUP($A8,'EV Distribution'!$A$2:$B$7,2,FALSE),0)*('EV Scenarios'!O$2-'EV Scenarios'!O$3)</f>
        <v>0</v>
      </c>
      <c r="P8" s="1">
        <f>'Pc, Summer, S1'!P8*Main!$B$4+_xlfn.IFNA(VLOOKUP($A8,'EV Distribution'!$A$2:$B$7,2,FALSE),0)*('EV Scenarios'!P$2-'EV Scenarios'!P$3)</f>
        <v>0</v>
      </c>
      <c r="Q8" s="1">
        <f>'Pc, Summer, S1'!Q8*Main!$B$4+_xlfn.IFNA(VLOOKUP($A8,'EV Distribution'!$A$2:$B$7,2,FALSE),0)*('EV Scenarios'!Q$2-'EV Scenarios'!Q$3)</f>
        <v>0</v>
      </c>
      <c r="R8" s="1">
        <f>'Pc, Summer, S1'!R8*Main!$B$4+_xlfn.IFNA(VLOOKUP($A8,'EV Distribution'!$A$2:$B$7,2,FALSE),0)*('EV Scenarios'!R$2-'EV Scenarios'!R$3)</f>
        <v>0</v>
      </c>
      <c r="S8" s="1">
        <f>'Pc, Summer, S1'!S8*Main!$B$4+_xlfn.IFNA(VLOOKUP($A8,'EV Distribution'!$A$2:$B$7,2,FALSE),0)*('EV Scenarios'!S$2-'EV Scenarios'!S$3)</f>
        <v>0</v>
      </c>
      <c r="T8" s="1">
        <f>'Pc, Summer, S1'!T8*Main!$B$4+_xlfn.IFNA(VLOOKUP($A8,'EV Distribution'!$A$2:$B$7,2,FALSE),0)*('EV Scenarios'!T$2-'EV Scenarios'!T$3)</f>
        <v>0</v>
      </c>
      <c r="U8" s="1">
        <f>'Pc, Summer, S1'!U8*Main!$B$4+_xlfn.IFNA(VLOOKUP($A8,'EV Distribution'!$A$2:$B$7,2,FALSE),0)*('EV Scenarios'!U$2-'EV Scenarios'!U$3)</f>
        <v>0</v>
      </c>
      <c r="V8" s="1">
        <f>'Pc, Summer, S1'!V8*Main!$B$4+_xlfn.IFNA(VLOOKUP($A8,'EV Distribution'!$A$2:$B$7,2,FALSE),0)*('EV Scenarios'!V$2-'EV Scenarios'!V$3)</f>
        <v>0</v>
      </c>
      <c r="W8" s="1">
        <f>'Pc, Summer, S1'!W8*Main!$B$4+_xlfn.IFNA(VLOOKUP($A8,'EV Distribution'!$A$2:$B$7,2,FALSE),0)*('EV Scenarios'!W$2-'EV Scenarios'!W$3)</f>
        <v>0</v>
      </c>
      <c r="X8" s="1">
        <f>'Pc, Summer, S1'!X8*Main!$B$4+_xlfn.IFNA(VLOOKUP($A8,'EV Distribution'!$A$2:$B$7,2,FALSE),0)*('EV Scenarios'!X$2-'EV Scenarios'!X$3)</f>
        <v>0</v>
      </c>
      <c r="Y8" s="1">
        <f>'Pc, Summer, S1'!Y8*Main!$B$4+_xlfn.IFNA(VLOOKUP($A8,'EV Distribution'!$A$2:$B$7,2,FALSE),0)*('EV Scenarios'!Y$2-'EV Scenarios'!Y$3)</f>
        <v>0</v>
      </c>
    </row>
    <row r="9" spans="1:25" x14ac:dyDescent="0.3">
      <c r="A9">
        <v>10</v>
      </c>
      <c r="B9" s="1">
        <f>'Pc, Summer, S1'!B9*Main!$B$4+_xlfn.IFNA(VLOOKUP($A9,'EV Distribution'!$A$2:$B$7,2,FALSE),0)*('EV Scenarios'!B$2-'EV Scenarios'!B$3)</f>
        <v>22.515525</v>
      </c>
      <c r="C9" s="1">
        <f>'Pc, Summer, S1'!C9*Main!$B$4+_xlfn.IFNA(VLOOKUP($A9,'EV Distribution'!$A$2:$B$7,2,FALSE),0)*('EV Scenarios'!C$2-'EV Scenarios'!C$3)</f>
        <v>23.799701666666664</v>
      </c>
      <c r="D9" s="1">
        <f>'Pc, Summer, S1'!D9*Main!$B$4+_xlfn.IFNA(VLOOKUP($A9,'EV Distribution'!$A$2:$B$7,2,FALSE),0)*('EV Scenarios'!D$2-'EV Scenarios'!D$3)</f>
        <v>24.832155</v>
      </c>
      <c r="E9" s="1">
        <f>'Pc, Summer, S1'!E9*Main!$B$4+_xlfn.IFNA(VLOOKUP($A9,'EV Distribution'!$A$2:$B$7,2,FALSE),0)*('EV Scenarios'!E$2-'EV Scenarios'!E$3)</f>
        <v>26.222476666666665</v>
      </c>
      <c r="F9" s="1">
        <f>'Pc, Summer, S1'!F9*Main!$B$4+_xlfn.IFNA(VLOOKUP($A9,'EV Distribution'!$A$2:$B$7,2,FALSE),0)*('EV Scenarios'!F$2-'EV Scenarios'!F$3)</f>
        <v>27.693458333333329</v>
      </c>
      <c r="G9" s="1">
        <f>'Pc, Summer, S1'!G9*Main!$B$4+_xlfn.IFNA(VLOOKUP($A9,'EV Distribution'!$A$2:$B$7,2,FALSE),0)*('EV Scenarios'!G$2-'EV Scenarios'!G$3)</f>
        <v>28.609565000000003</v>
      </c>
      <c r="H9" s="1">
        <f>'Pc, Summer, S1'!H9*Main!$B$4+_xlfn.IFNA(VLOOKUP($A9,'EV Distribution'!$A$2:$B$7,2,FALSE),0)*('EV Scenarios'!H$2-'EV Scenarios'!H$3)</f>
        <v>28.133046666666665</v>
      </c>
      <c r="I9" s="1">
        <f>'Pc, Summer, S1'!I9*Main!$B$4+_xlfn.IFNA(VLOOKUP($A9,'EV Distribution'!$A$2:$B$7,2,FALSE),0)*('EV Scenarios'!I$2-'EV Scenarios'!I$3)</f>
        <v>26.816814999999998</v>
      </c>
      <c r="J9" s="1">
        <f>'Pc, Summer, S1'!J9*Main!$B$4+_xlfn.IFNA(VLOOKUP($A9,'EV Distribution'!$A$2:$B$7,2,FALSE),0)*('EV Scenarios'!J$2-'EV Scenarios'!J$3)</f>
        <v>24.005889999999997</v>
      </c>
      <c r="K9" s="1">
        <f>'Pc, Summer, S1'!K9*Main!$B$4+_xlfn.IFNA(VLOOKUP($A9,'EV Distribution'!$A$2:$B$7,2,FALSE),0)*('EV Scenarios'!K$2-'EV Scenarios'!K$3)</f>
        <v>36.877658333333329</v>
      </c>
      <c r="L9" s="1">
        <f>'Pc, Summer, S1'!L9*Main!$B$4+_xlfn.IFNA(VLOOKUP($A9,'EV Distribution'!$A$2:$B$7,2,FALSE),0)*('EV Scenarios'!L$2-'EV Scenarios'!L$3)</f>
        <v>35.976836666666664</v>
      </c>
      <c r="M9" s="1">
        <f>'Pc, Summer, S1'!M9*Main!$B$4+_xlfn.IFNA(VLOOKUP($A9,'EV Distribution'!$A$2:$B$7,2,FALSE),0)*('EV Scenarios'!M$2-'EV Scenarios'!M$3)</f>
        <v>34.571621666666665</v>
      </c>
      <c r="N9" s="1">
        <f>'Pc, Summer, S1'!N9*Main!$B$4+_xlfn.IFNA(VLOOKUP($A9,'EV Distribution'!$A$2:$B$7,2,FALSE),0)*('EV Scenarios'!N$2-'EV Scenarios'!N$3)</f>
        <v>32.048823333333331</v>
      </c>
      <c r="O9" s="1">
        <f>'Pc, Summer, S1'!O9*Main!$B$4+_xlfn.IFNA(VLOOKUP($A9,'EV Distribution'!$A$2:$B$7,2,FALSE),0)*('EV Scenarios'!O$2-'EV Scenarios'!O$3)</f>
        <v>30.641403333333333</v>
      </c>
      <c r="P9" s="1">
        <f>'Pc, Summer, S1'!P9*Main!$B$4+_xlfn.IFNA(VLOOKUP($A9,'EV Distribution'!$A$2:$B$7,2,FALSE),0)*('EV Scenarios'!P$2-'EV Scenarios'!P$3)</f>
        <v>29.502831666666669</v>
      </c>
      <c r="Q9" s="1">
        <f>'Pc, Summer, S1'!Q9*Main!$B$4+_xlfn.IFNA(VLOOKUP($A9,'EV Distribution'!$A$2:$B$7,2,FALSE),0)*('EV Scenarios'!Q$2-'EV Scenarios'!Q$3)</f>
        <v>27.843746666666668</v>
      </c>
      <c r="R9" s="1">
        <f>'Pc, Summer, S1'!R9*Main!$B$4+_xlfn.IFNA(VLOOKUP($A9,'EV Distribution'!$A$2:$B$7,2,FALSE),0)*('EV Scenarios'!R$2-'EV Scenarios'!R$3)</f>
        <v>26.955921666666669</v>
      </c>
      <c r="S9" s="1">
        <f>'Pc, Summer, S1'!S9*Main!$B$4+_xlfn.IFNA(VLOOKUP($A9,'EV Distribution'!$A$2:$B$7,2,FALSE),0)*('EV Scenarios'!S$2-'EV Scenarios'!S$3)</f>
        <v>25.779611666666668</v>
      </c>
      <c r="T9" s="1">
        <f>'Pc, Summer, S1'!T9*Main!$B$4+_xlfn.IFNA(VLOOKUP($A9,'EV Distribution'!$A$2:$B$7,2,FALSE),0)*('EV Scenarios'!T$2-'EV Scenarios'!T$3)</f>
        <v>15.774903333333334</v>
      </c>
      <c r="U9" s="1">
        <f>'Pc, Summer, S1'!U9*Main!$B$4+_xlfn.IFNA(VLOOKUP($A9,'EV Distribution'!$A$2:$B$7,2,FALSE),0)*('EV Scenarios'!U$2-'EV Scenarios'!U$3)</f>
        <v>16.504494999999999</v>
      </c>
      <c r="V9" s="1">
        <f>'Pc, Summer, S1'!V9*Main!$B$4+_xlfn.IFNA(VLOOKUP($A9,'EV Distribution'!$A$2:$B$7,2,FALSE),0)*('EV Scenarios'!V$2-'EV Scenarios'!V$3)</f>
        <v>17.396668333333331</v>
      </c>
      <c r="W9" s="1">
        <f>'Pc, Summer, S1'!W9*Main!$B$4+_xlfn.IFNA(VLOOKUP($A9,'EV Distribution'!$A$2:$B$7,2,FALSE),0)*('EV Scenarios'!W$2-'EV Scenarios'!W$3)</f>
        <v>18.380775</v>
      </c>
      <c r="X9" s="1">
        <f>'Pc, Summer, S1'!X9*Main!$B$4+_xlfn.IFNA(VLOOKUP($A9,'EV Distribution'!$A$2:$B$7,2,FALSE),0)*('EV Scenarios'!X$2-'EV Scenarios'!X$3)</f>
        <v>19.581854999999997</v>
      </c>
      <c r="Y9" s="1">
        <f>'Pc, Summer, S1'!Y9*Main!$B$4+_xlfn.IFNA(VLOOKUP($A9,'EV Distribution'!$A$2:$B$7,2,FALSE),0)*('EV Scenarios'!Y$2-'EV Scenarios'!Y$3)</f>
        <v>21.350911666666665</v>
      </c>
    </row>
    <row r="10" spans="1:25" x14ac:dyDescent="0.3">
      <c r="A10">
        <v>12</v>
      </c>
      <c r="B10" s="1">
        <f>'Pc, Summer, S1'!B10*Main!$B$4+_xlfn.IFNA(VLOOKUP($A10,'EV Distribution'!$A$2:$B$7,2,FALSE),0)*('EV Scenarios'!B$2-'EV Scenarios'!B$3)</f>
        <v>0</v>
      </c>
      <c r="C10" s="1">
        <f>'Pc, Summer, S1'!C10*Main!$B$4+_xlfn.IFNA(VLOOKUP($A10,'EV Distribution'!$A$2:$B$7,2,FALSE),0)*('EV Scenarios'!C$2-'EV Scenarios'!C$3)</f>
        <v>0</v>
      </c>
      <c r="D10" s="1">
        <f>'Pc, Summer, S1'!D10*Main!$B$4+_xlfn.IFNA(VLOOKUP($A10,'EV Distribution'!$A$2:$B$7,2,FALSE),0)*('EV Scenarios'!D$2-'EV Scenarios'!D$3)</f>
        <v>0</v>
      </c>
      <c r="E10" s="1">
        <f>'Pc, Summer, S1'!E10*Main!$B$4+_xlfn.IFNA(VLOOKUP($A10,'EV Distribution'!$A$2:$B$7,2,FALSE),0)*('EV Scenarios'!E$2-'EV Scenarios'!E$3)</f>
        <v>0</v>
      </c>
      <c r="F10" s="1">
        <f>'Pc, Summer, S1'!F10*Main!$B$4+_xlfn.IFNA(VLOOKUP($A10,'EV Distribution'!$A$2:$B$7,2,FALSE),0)*('EV Scenarios'!F$2-'EV Scenarios'!F$3)</f>
        <v>0</v>
      </c>
      <c r="G10" s="1">
        <f>'Pc, Summer, S1'!G10*Main!$B$4+_xlfn.IFNA(VLOOKUP($A10,'EV Distribution'!$A$2:$B$7,2,FALSE),0)*('EV Scenarios'!G$2-'EV Scenarios'!G$3)</f>
        <v>0</v>
      </c>
      <c r="H10" s="1">
        <f>'Pc, Summer, S1'!H10*Main!$B$4+_xlfn.IFNA(VLOOKUP($A10,'EV Distribution'!$A$2:$B$7,2,FALSE),0)*('EV Scenarios'!H$2-'EV Scenarios'!H$3)</f>
        <v>0</v>
      </c>
      <c r="I10" s="1">
        <f>'Pc, Summer, S1'!I10*Main!$B$4+_xlfn.IFNA(VLOOKUP($A10,'EV Distribution'!$A$2:$B$7,2,FALSE),0)*('EV Scenarios'!I$2-'EV Scenarios'!I$3)</f>
        <v>0</v>
      </c>
      <c r="J10" s="1">
        <f>'Pc, Summer, S1'!J10*Main!$B$4+_xlfn.IFNA(VLOOKUP($A10,'EV Distribution'!$A$2:$B$7,2,FALSE),0)*('EV Scenarios'!J$2-'EV Scenarios'!J$3)</f>
        <v>0</v>
      </c>
      <c r="K10" s="1">
        <f>'Pc, Summer, S1'!K10*Main!$B$4+_xlfn.IFNA(VLOOKUP($A10,'EV Distribution'!$A$2:$B$7,2,FALSE),0)*('EV Scenarios'!K$2-'EV Scenarios'!K$3)</f>
        <v>0</v>
      </c>
      <c r="L10" s="1">
        <f>'Pc, Summer, S1'!L10*Main!$B$4+_xlfn.IFNA(VLOOKUP($A10,'EV Distribution'!$A$2:$B$7,2,FALSE),0)*('EV Scenarios'!L$2-'EV Scenarios'!L$3)</f>
        <v>0</v>
      </c>
      <c r="M10" s="1">
        <f>'Pc, Summer, S1'!M10*Main!$B$4+_xlfn.IFNA(VLOOKUP($A10,'EV Distribution'!$A$2:$B$7,2,FALSE),0)*('EV Scenarios'!M$2-'EV Scenarios'!M$3)</f>
        <v>0</v>
      </c>
      <c r="N10" s="1">
        <f>'Pc, Summer, S1'!N10*Main!$B$4+_xlfn.IFNA(VLOOKUP($A10,'EV Distribution'!$A$2:$B$7,2,FALSE),0)*('EV Scenarios'!N$2-'EV Scenarios'!N$3)</f>
        <v>0</v>
      </c>
      <c r="O10" s="1">
        <f>'Pc, Summer, S1'!O10*Main!$B$4+_xlfn.IFNA(VLOOKUP($A10,'EV Distribution'!$A$2:$B$7,2,FALSE),0)*('EV Scenarios'!O$2-'EV Scenarios'!O$3)</f>
        <v>0</v>
      </c>
      <c r="P10" s="1">
        <f>'Pc, Summer, S1'!P10*Main!$B$4+_xlfn.IFNA(VLOOKUP($A10,'EV Distribution'!$A$2:$B$7,2,FALSE),0)*('EV Scenarios'!P$2-'EV Scenarios'!P$3)</f>
        <v>0</v>
      </c>
      <c r="Q10" s="1">
        <f>'Pc, Summer, S1'!Q10*Main!$B$4+_xlfn.IFNA(VLOOKUP($A10,'EV Distribution'!$A$2:$B$7,2,FALSE),0)*('EV Scenarios'!Q$2-'EV Scenarios'!Q$3)</f>
        <v>0</v>
      </c>
      <c r="R10" s="1">
        <f>'Pc, Summer, S1'!R10*Main!$B$4+_xlfn.IFNA(VLOOKUP($A10,'EV Distribution'!$A$2:$B$7,2,FALSE),0)*('EV Scenarios'!R$2-'EV Scenarios'!R$3)</f>
        <v>0</v>
      </c>
      <c r="S10" s="1">
        <f>'Pc, Summer, S1'!S10*Main!$B$4+_xlfn.IFNA(VLOOKUP($A10,'EV Distribution'!$A$2:$B$7,2,FALSE),0)*('EV Scenarios'!S$2-'EV Scenarios'!S$3)</f>
        <v>0</v>
      </c>
      <c r="T10" s="1">
        <f>'Pc, Summer, S1'!T10*Main!$B$4+_xlfn.IFNA(VLOOKUP($A10,'EV Distribution'!$A$2:$B$7,2,FALSE),0)*('EV Scenarios'!T$2-'EV Scenarios'!T$3)</f>
        <v>0</v>
      </c>
      <c r="U10" s="1">
        <f>'Pc, Summer, S1'!U10*Main!$B$4+_xlfn.IFNA(VLOOKUP($A10,'EV Distribution'!$A$2:$B$7,2,FALSE),0)*('EV Scenarios'!U$2-'EV Scenarios'!U$3)</f>
        <v>0</v>
      </c>
      <c r="V10" s="1">
        <f>'Pc, Summer, S1'!V10*Main!$B$4+_xlfn.IFNA(VLOOKUP($A10,'EV Distribution'!$A$2:$B$7,2,FALSE),0)*('EV Scenarios'!V$2-'EV Scenarios'!V$3)</f>
        <v>0</v>
      </c>
      <c r="W10" s="1">
        <f>'Pc, Summer, S1'!W10*Main!$B$4+_xlfn.IFNA(VLOOKUP($A10,'EV Distribution'!$A$2:$B$7,2,FALSE),0)*('EV Scenarios'!W$2-'EV Scenarios'!W$3)</f>
        <v>0</v>
      </c>
      <c r="X10" s="1">
        <f>'Pc, Summer, S1'!X10*Main!$B$4+_xlfn.IFNA(VLOOKUP($A10,'EV Distribution'!$A$2:$B$7,2,FALSE),0)*('EV Scenarios'!X$2-'EV Scenarios'!X$3)</f>
        <v>0</v>
      </c>
      <c r="Y10" s="1">
        <f>'Pc, Summer, S1'!Y10*Main!$B$4+_xlfn.IFNA(VLOOKUP($A10,'EV Distribution'!$A$2:$B$7,2,FALSE),0)*('EV Scenarios'!Y$2-'EV Scenarios'!Y$3)</f>
        <v>0</v>
      </c>
    </row>
    <row r="11" spans="1:25" x14ac:dyDescent="0.3">
      <c r="A11">
        <v>15</v>
      </c>
      <c r="B11" s="1">
        <f>'Pc, Summer, S1'!B11*Main!$B$4+_xlfn.IFNA(VLOOKUP($A11,'EV Distribution'!$A$2:$B$7,2,FALSE),0)*('EV Scenarios'!B$2-'EV Scenarios'!B$3)</f>
        <v>22.515525</v>
      </c>
      <c r="C11" s="1">
        <f>'Pc, Summer, S1'!C11*Main!$B$4+_xlfn.IFNA(VLOOKUP($A11,'EV Distribution'!$A$2:$B$7,2,FALSE),0)*('EV Scenarios'!C$2-'EV Scenarios'!C$3)</f>
        <v>23.799701666666664</v>
      </c>
      <c r="D11" s="1">
        <f>'Pc, Summer, S1'!D11*Main!$B$4+_xlfn.IFNA(VLOOKUP($A11,'EV Distribution'!$A$2:$B$7,2,FALSE),0)*('EV Scenarios'!D$2-'EV Scenarios'!D$3)</f>
        <v>24.832155</v>
      </c>
      <c r="E11" s="1">
        <f>'Pc, Summer, S1'!E11*Main!$B$4+_xlfn.IFNA(VLOOKUP($A11,'EV Distribution'!$A$2:$B$7,2,FALSE),0)*('EV Scenarios'!E$2-'EV Scenarios'!E$3)</f>
        <v>26.222476666666665</v>
      </c>
      <c r="F11" s="1">
        <f>'Pc, Summer, S1'!F11*Main!$B$4+_xlfn.IFNA(VLOOKUP($A11,'EV Distribution'!$A$2:$B$7,2,FALSE),0)*('EV Scenarios'!F$2-'EV Scenarios'!F$3)</f>
        <v>27.693458333333329</v>
      </c>
      <c r="G11" s="1">
        <f>'Pc, Summer, S1'!G11*Main!$B$4+_xlfn.IFNA(VLOOKUP($A11,'EV Distribution'!$A$2:$B$7,2,FALSE),0)*('EV Scenarios'!G$2-'EV Scenarios'!G$3)</f>
        <v>28.609565000000003</v>
      </c>
      <c r="H11" s="1">
        <f>'Pc, Summer, S1'!H11*Main!$B$4+_xlfn.IFNA(VLOOKUP($A11,'EV Distribution'!$A$2:$B$7,2,FALSE),0)*('EV Scenarios'!H$2-'EV Scenarios'!H$3)</f>
        <v>28.133046666666665</v>
      </c>
      <c r="I11" s="1">
        <f>'Pc, Summer, S1'!I11*Main!$B$4+_xlfn.IFNA(VLOOKUP($A11,'EV Distribution'!$A$2:$B$7,2,FALSE),0)*('EV Scenarios'!I$2-'EV Scenarios'!I$3)</f>
        <v>26.816814999999998</v>
      </c>
      <c r="J11" s="1">
        <f>'Pc, Summer, S1'!J11*Main!$B$4+_xlfn.IFNA(VLOOKUP($A11,'EV Distribution'!$A$2:$B$7,2,FALSE),0)*('EV Scenarios'!J$2-'EV Scenarios'!J$3)</f>
        <v>24.005889999999997</v>
      </c>
      <c r="K11" s="1">
        <f>'Pc, Summer, S1'!K11*Main!$B$4+_xlfn.IFNA(VLOOKUP($A11,'EV Distribution'!$A$2:$B$7,2,FALSE),0)*('EV Scenarios'!K$2-'EV Scenarios'!K$3)</f>
        <v>36.877658333333329</v>
      </c>
      <c r="L11" s="1">
        <f>'Pc, Summer, S1'!L11*Main!$B$4+_xlfn.IFNA(VLOOKUP($A11,'EV Distribution'!$A$2:$B$7,2,FALSE),0)*('EV Scenarios'!L$2-'EV Scenarios'!L$3)</f>
        <v>35.976836666666664</v>
      </c>
      <c r="M11" s="1">
        <f>'Pc, Summer, S1'!M11*Main!$B$4+_xlfn.IFNA(VLOOKUP($A11,'EV Distribution'!$A$2:$B$7,2,FALSE),0)*('EV Scenarios'!M$2-'EV Scenarios'!M$3)</f>
        <v>34.571621666666665</v>
      </c>
      <c r="N11" s="1">
        <f>'Pc, Summer, S1'!N11*Main!$B$4+_xlfn.IFNA(VLOOKUP($A11,'EV Distribution'!$A$2:$B$7,2,FALSE),0)*('EV Scenarios'!N$2-'EV Scenarios'!N$3)</f>
        <v>32.048823333333331</v>
      </c>
      <c r="O11" s="1">
        <f>'Pc, Summer, S1'!O11*Main!$B$4+_xlfn.IFNA(VLOOKUP($A11,'EV Distribution'!$A$2:$B$7,2,FALSE),0)*('EV Scenarios'!O$2-'EV Scenarios'!O$3)</f>
        <v>30.641403333333333</v>
      </c>
      <c r="P11" s="1">
        <f>'Pc, Summer, S1'!P11*Main!$B$4+_xlfn.IFNA(VLOOKUP($A11,'EV Distribution'!$A$2:$B$7,2,FALSE),0)*('EV Scenarios'!P$2-'EV Scenarios'!P$3)</f>
        <v>29.502831666666669</v>
      </c>
      <c r="Q11" s="1">
        <f>'Pc, Summer, S1'!Q11*Main!$B$4+_xlfn.IFNA(VLOOKUP($A11,'EV Distribution'!$A$2:$B$7,2,FALSE),0)*('EV Scenarios'!Q$2-'EV Scenarios'!Q$3)</f>
        <v>27.843746666666668</v>
      </c>
      <c r="R11" s="1">
        <f>'Pc, Summer, S1'!R11*Main!$B$4+_xlfn.IFNA(VLOOKUP($A11,'EV Distribution'!$A$2:$B$7,2,FALSE),0)*('EV Scenarios'!R$2-'EV Scenarios'!R$3)</f>
        <v>26.955921666666669</v>
      </c>
      <c r="S11" s="1">
        <f>'Pc, Summer, S1'!S11*Main!$B$4+_xlfn.IFNA(VLOOKUP($A11,'EV Distribution'!$A$2:$B$7,2,FALSE),0)*('EV Scenarios'!S$2-'EV Scenarios'!S$3)</f>
        <v>25.779611666666668</v>
      </c>
      <c r="T11" s="1">
        <f>'Pc, Summer, S1'!T11*Main!$B$4+_xlfn.IFNA(VLOOKUP($A11,'EV Distribution'!$A$2:$B$7,2,FALSE),0)*('EV Scenarios'!T$2-'EV Scenarios'!T$3)</f>
        <v>15.774903333333334</v>
      </c>
      <c r="U11" s="1">
        <f>'Pc, Summer, S1'!U11*Main!$B$4+_xlfn.IFNA(VLOOKUP($A11,'EV Distribution'!$A$2:$B$7,2,FALSE),0)*('EV Scenarios'!U$2-'EV Scenarios'!U$3)</f>
        <v>16.504494999999999</v>
      </c>
      <c r="V11" s="1">
        <f>'Pc, Summer, S1'!V11*Main!$B$4+_xlfn.IFNA(VLOOKUP($A11,'EV Distribution'!$A$2:$B$7,2,FALSE),0)*('EV Scenarios'!V$2-'EV Scenarios'!V$3)</f>
        <v>17.396668333333331</v>
      </c>
      <c r="W11" s="1">
        <f>'Pc, Summer, S1'!W11*Main!$B$4+_xlfn.IFNA(VLOOKUP($A11,'EV Distribution'!$A$2:$B$7,2,FALSE),0)*('EV Scenarios'!W$2-'EV Scenarios'!W$3)</f>
        <v>18.380775</v>
      </c>
      <c r="X11" s="1">
        <f>'Pc, Summer, S1'!X11*Main!$B$4+_xlfn.IFNA(VLOOKUP($A11,'EV Distribution'!$A$2:$B$7,2,FALSE),0)*('EV Scenarios'!X$2-'EV Scenarios'!X$3)</f>
        <v>19.581854999999997</v>
      </c>
      <c r="Y11" s="1">
        <f>'Pc, Summer, S1'!Y11*Main!$B$4+_xlfn.IFNA(VLOOKUP($A11,'EV Distribution'!$A$2:$B$7,2,FALSE),0)*('EV Scenarios'!Y$2-'EV Scenarios'!Y$3)</f>
        <v>21.350911666666665</v>
      </c>
    </row>
    <row r="12" spans="1:25" x14ac:dyDescent="0.3">
      <c r="A12">
        <v>16</v>
      </c>
      <c r="B12" s="1">
        <f>'Pc, Summer, S1'!B12*Main!$B$4+_xlfn.IFNA(VLOOKUP($A12,'EV Distribution'!$A$2:$B$7,2,FALSE),0)*('EV Scenarios'!B$2-'EV Scenarios'!B$3)</f>
        <v>0</v>
      </c>
      <c r="C12" s="1">
        <f>'Pc, Summer, S1'!C12*Main!$B$4+_xlfn.IFNA(VLOOKUP($A12,'EV Distribution'!$A$2:$B$7,2,FALSE),0)*('EV Scenarios'!C$2-'EV Scenarios'!C$3)</f>
        <v>0</v>
      </c>
      <c r="D12" s="1">
        <f>'Pc, Summer, S1'!D12*Main!$B$4+_xlfn.IFNA(VLOOKUP($A12,'EV Distribution'!$A$2:$B$7,2,FALSE),0)*('EV Scenarios'!D$2-'EV Scenarios'!D$3)</f>
        <v>0</v>
      </c>
      <c r="E12" s="1">
        <f>'Pc, Summer, S1'!E12*Main!$B$4+_xlfn.IFNA(VLOOKUP($A12,'EV Distribution'!$A$2:$B$7,2,FALSE),0)*('EV Scenarios'!E$2-'EV Scenarios'!E$3)</f>
        <v>0</v>
      </c>
      <c r="F12" s="1">
        <f>'Pc, Summer, S1'!F12*Main!$B$4+_xlfn.IFNA(VLOOKUP($A12,'EV Distribution'!$A$2:$B$7,2,FALSE),0)*('EV Scenarios'!F$2-'EV Scenarios'!F$3)</f>
        <v>0</v>
      </c>
      <c r="G12" s="1">
        <f>'Pc, Summer, S1'!G12*Main!$B$4+_xlfn.IFNA(VLOOKUP($A12,'EV Distribution'!$A$2:$B$7,2,FALSE),0)*('EV Scenarios'!G$2-'EV Scenarios'!G$3)</f>
        <v>0</v>
      </c>
      <c r="H12" s="1">
        <f>'Pc, Summer, S1'!H12*Main!$B$4+_xlfn.IFNA(VLOOKUP($A12,'EV Distribution'!$A$2:$B$7,2,FALSE),0)*('EV Scenarios'!H$2-'EV Scenarios'!H$3)</f>
        <v>0</v>
      </c>
      <c r="I12" s="1">
        <f>'Pc, Summer, S1'!I12*Main!$B$4+_xlfn.IFNA(VLOOKUP($A12,'EV Distribution'!$A$2:$B$7,2,FALSE),0)*('EV Scenarios'!I$2-'EV Scenarios'!I$3)</f>
        <v>0</v>
      </c>
      <c r="J12" s="1">
        <f>'Pc, Summer, S1'!J12*Main!$B$4+_xlfn.IFNA(VLOOKUP($A12,'EV Distribution'!$A$2:$B$7,2,FALSE),0)*('EV Scenarios'!J$2-'EV Scenarios'!J$3)</f>
        <v>0</v>
      </c>
      <c r="K12" s="1">
        <f>'Pc, Summer, S1'!K12*Main!$B$4+_xlfn.IFNA(VLOOKUP($A12,'EV Distribution'!$A$2:$B$7,2,FALSE),0)*('EV Scenarios'!K$2-'EV Scenarios'!K$3)</f>
        <v>0</v>
      </c>
      <c r="L12" s="1">
        <f>'Pc, Summer, S1'!L12*Main!$B$4+_xlfn.IFNA(VLOOKUP($A12,'EV Distribution'!$A$2:$B$7,2,FALSE),0)*('EV Scenarios'!L$2-'EV Scenarios'!L$3)</f>
        <v>0</v>
      </c>
      <c r="M12" s="1">
        <f>'Pc, Summer, S1'!M12*Main!$B$4+_xlfn.IFNA(VLOOKUP($A12,'EV Distribution'!$A$2:$B$7,2,FALSE),0)*('EV Scenarios'!M$2-'EV Scenarios'!M$3)</f>
        <v>0</v>
      </c>
      <c r="N12" s="1">
        <f>'Pc, Summer, S1'!N12*Main!$B$4+_xlfn.IFNA(VLOOKUP($A12,'EV Distribution'!$A$2:$B$7,2,FALSE),0)*('EV Scenarios'!N$2-'EV Scenarios'!N$3)</f>
        <v>0</v>
      </c>
      <c r="O12" s="1">
        <f>'Pc, Summer, S1'!O12*Main!$B$4+_xlfn.IFNA(VLOOKUP($A12,'EV Distribution'!$A$2:$B$7,2,FALSE),0)*('EV Scenarios'!O$2-'EV Scenarios'!O$3)</f>
        <v>0</v>
      </c>
      <c r="P12" s="1">
        <f>'Pc, Summer, S1'!P12*Main!$B$4+_xlfn.IFNA(VLOOKUP($A12,'EV Distribution'!$A$2:$B$7,2,FALSE),0)*('EV Scenarios'!P$2-'EV Scenarios'!P$3)</f>
        <v>0</v>
      </c>
      <c r="Q12" s="1">
        <f>'Pc, Summer, S1'!Q12*Main!$B$4+_xlfn.IFNA(VLOOKUP($A12,'EV Distribution'!$A$2:$B$7,2,FALSE),0)*('EV Scenarios'!Q$2-'EV Scenarios'!Q$3)</f>
        <v>0</v>
      </c>
      <c r="R12" s="1">
        <f>'Pc, Summer, S1'!R12*Main!$B$4+_xlfn.IFNA(VLOOKUP($A12,'EV Distribution'!$A$2:$B$7,2,FALSE),0)*('EV Scenarios'!R$2-'EV Scenarios'!R$3)</f>
        <v>0</v>
      </c>
      <c r="S12" s="1">
        <f>'Pc, Summer, S1'!S12*Main!$B$4+_xlfn.IFNA(VLOOKUP($A12,'EV Distribution'!$A$2:$B$7,2,FALSE),0)*('EV Scenarios'!S$2-'EV Scenarios'!S$3)</f>
        <v>0</v>
      </c>
      <c r="T12" s="1">
        <f>'Pc, Summer, S1'!T12*Main!$B$4+_xlfn.IFNA(VLOOKUP($A12,'EV Distribution'!$A$2:$B$7,2,FALSE),0)*('EV Scenarios'!T$2-'EV Scenarios'!T$3)</f>
        <v>0</v>
      </c>
      <c r="U12" s="1">
        <f>'Pc, Summer, S1'!U12*Main!$B$4+_xlfn.IFNA(VLOOKUP($A12,'EV Distribution'!$A$2:$B$7,2,FALSE),0)*('EV Scenarios'!U$2-'EV Scenarios'!U$3)</f>
        <v>0</v>
      </c>
      <c r="V12" s="1">
        <f>'Pc, Summer, S1'!V12*Main!$B$4+_xlfn.IFNA(VLOOKUP($A12,'EV Distribution'!$A$2:$B$7,2,FALSE),0)*('EV Scenarios'!V$2-'EV Scenarios'!V$3)</f>
        <v>0</v>
      </c>
      <c r="W12" s="1">
        <f>'Pc, Summer, S1'!W12*Main!$B$4+_xlfn.IFNA(VLOOKUP($A12,'EV Distribution'!$A$2:$B$7,2,FALSE),0)*('EV Scenarios'!W$2-'EV Scenarios'!W$3)</f>
        <v>0</v>
      </c>
      <c r="X12" s="1">
        <f>'Pc, Summer, S1'!X12*Main!$B$4+_xlfn.IFNA(VLOOKUP($A12,'EV Distribution'!$A$2:$B$7,2,FALSE),0)*('EV Scenarios'!X$2-'EV Scenarios'!X$3)</f>
        <v>0</v>
      </c>
      <c r="Y12" s="1">
        <f>'Pc, Summer, S1'!Y12*Main!$B$4+_xlfn.IFNA(VLOOKUP($A12,'EV Distribution'!$A$2:$B$7,2,FALSE),0)*('EV Scenarios'!Y$2-'EV Scenarios'!Y$3)</f>
        <v>0</v>
      </c>
    </row>
    <row r="13" spans="1:25" x14ac:dyDescent="0.3">
      <c r="A13">
        <v>17</v>
      </c>
      <c r="B13" s="1">
        <f>'Pc, Summer, S1'!B13*Main!$B$4+_xlfn.IFNA(VLOOKUP($A13,'EV Distribution'!$A$2:$B$7,2,FALSE),0)*('EV Scenarios'!B$2-'EV Scenarios'!B$3)</f>
        <v>0</v>
      </c>
      <c r="C13" s="1">
        <f>'Pc, Summer, S1'!C13*Main!$B$4+_xlfn.IFNA(VLOOKUP($A13,'EV Distribution'!$A$2:$B$7,2,FALSE),0)*('EV Scenarios'!C$2-'EV Scenarios'!C$3)</f>
        <v>0</v>
      </c>
      <c r="D13" s="1">
        <f>'Pc, Summer, S1'!D13*Main!$B$4+_xlfn.IFNA(VLOOKUP($A13,'EV Distribution'!$A$2:$B$7,2,FALSE),0)*('EV Scenarios'!D$2-'EV Scenarios'!D$3)</f>
        <v>0</v>
      </c>
      <c r="E13" s="1">
        <f>'Pc, Summer, S1'!E13*Main!$B$4+_xlfn.IFNA(VLOOKUP($A13,'EV Distribution'!$A$2:$B$7,2,FALSE),0)*('EV Scenarios'!E$2-'EV Scenarios'!E$3)</f>
        <v>0</v>
      </c>
      <c r="F13" s="1">
        <f>'Pc, Summer, S1'!F13*Main!$B$4+_xlfn.IFNA(VLOOKUP($A13,'EV Distribution'!$A$2:$B$7,2,FALSE),0)*('EV Scenarios'!F$2-'EV Scenarios'!F$3)</f>
        <v>0</v>
      </c>
      <c r="G13" s="1">
        <f>'Pc, Summer, S1'!G13*Main!$B$4+_xlfn.IFNA(VLOOKUP($A13,'EV Distribution'!$A$2:$B$7,2,FALSE),0)*('EV Scenarios'!G$2-'EV Scenarios'!G$3)</f>
        <v>0</v>
      </c>
      <c r="H13" s="1">
        <f>'Pc, Summer, S1'!H13*Main!$B$4+_xlfn.IFNA(VLOOKUP($A13,'EV Distribution'!$A$2:$B$7,2,FALSE),0)*('EV Scenarios'!H$2-'EV Scenarios'!H$3)</f>
        <v>0</v>
      </c>
      <c r="I13" s="1">
        <f>'Pc, Summer, S1'!I13*Main!$B$4+_xlfn.IFNA(VLOOKUP($A13,'EV Distribution'!$A$2:$B$7,2,FALSE),0)*('EV Scenarios'!I$2-'EV Scenarios'!I$3)</f>
        <v>0</v>
      </c>
      <c r="J13" s="1">
        <f>'Pc, Summer, S1'!J13*Main!$B$4+_xlfn.IFNA(VLOOKUP($A13,'EV Distribution'!$A$2:$B$7,2,FALSE),0)*('EV Scenarios'!J$2-'EV Scenarios'!J$3)</f>
        <v>0</v>
      </c>
      <c r="K13" s="1">
        <f>'Pc, Summer, S1'!K13*Main!$B$4+_xlfn.IFNA(VLOOKUP($A13,'EV Distribution'!$A$2:$B$7,2,FALSE),0)*('EV Scenarios'!K$2-'EV Scenarios'!K$3)</f>
        <v>0</v>
      </c>
      <c r="L13" s="1">
        <f>'Pc, Summer, S1'!L13*Main!$B$4+_xlfn.IFNA(VLOOKUP($A13,'EV Distribution'!$A$2:$B$7,2,FALSE),0)*('EV Scenarios'!L$2-'EV Scenarios'!L$3)</f>
        <v>0</v>
      </c>
      <c r="M13" s="1">
        <f>'Pc, Summer, S1'!M13*Main!$B$4+_xlfn.IFNA(VLOOKUP($A13,'EV Distribution'!$A$2:$B$7,2,FALSE),0)*('EV Scenarios'!M$2-'EV Scenarios'!M$3)</f>
        <v>0</v>
      </c>
      <c r="N13" s="1">
        <f>'Pc, Summer, S1'!N13*Main!$B$4+_xlfn.IFNA(VLOOKUP($A13,'EV Distribution'!$A$2:$B$7,2,FALSE),0)*('EV Scenarios'!N$2-'EV Scenarios'!N$3)</f>
        <v>0</v>
      </c>
      <c r="O13" s="1">
        <f>'Pc, Summer, S1'!O13*Main!$B$4+_xlfn.IFNA(VLOOKUP($A13,'EV Distribution'!$A$2:$B$7,2,FALSE),0)*('EV Scenarios'!O$2-'EV Scenarios'!O$3)</f>
        <v>0</v>
      </c>
      <c r="P13" s="1">
        <f>'Pc, Summer, S1'!P13*Main!$B$4+_xlfn.IFNA(VLOOKUP($A13,'EV Distribution'!$A$2:$B$7,2,FALSE),0)*('EV Scenarios'!P$2-'EV Scenarios'!P$3)</f>
        <v>0</v>
      </c>
      <c r="Q13" s="1">
        <f>'Pc, Summer, S1'!Q13*Main!$B$4+_xlfn.IFNA(VLOOKUP($A13,'EV Distribution'!$A$2:$B$7,2,FALSE),0)*('EV Scenarios'!Q$2-'EV Scenarios'!Q$3)</f>
        <v>0</v>
      </c>
      <c r="R13" s="1">
        <f>'Pc, Summer, S1'!R13*Main!$B$4+_xlfn.IFNA(VLOOKUP($A13,'EV Distribution'!$A$2:$B$7,2,FALSE),0)*('EV Scenarios'!R$2-'EV Scenarios'!R$3)</f>
        <v>0</v>
      </c>
      <c r="S13" s="1">
        <f>'Pc, Summer, S1'!S13*Main!$B$4+_xlfn.IFNA(VLOOKUP($A13,'EV Distribution'!$A$2:$B$7,2,FALSE),0)*('EV Scenarios'!S$2-'EV Scenarios'!S$3)</f>
        <v>0</v>
      </c>
      <c r="T13" s="1">
        <f>'Pc, Summer, S1'!T13*Main!$B$4+_xlfn.IFNA(VLOOKUP($A13,'EV Distribution'!$A$2:$B$7,2,FALSE),0)*('EV Scenarios'!T$2-'EV Scenarios'!T$3)</f>
        <v>0</v>
      </c>
      <c r="U13" s="1">
        <f>'Pc, Summer, S1'!U13*Main!$B$4+_xlfn.IFNA(VLOOKUP($A13,'EV Distribution'!$A$2:$B$7,2,FALSE),0)*('EV Scenarios'!U$2-'EV Scenarios'!U$3)</f>
        <v>0</v>
      </c>
      <c r="V13" s="1">
        <f>'Pc, Summer, S1'!V13*Main!$B$4+_xlfn.IFNA(VLOOKUP($A13,'EV Distribution'!$A$2:$B$7,2,FALSE),0)*('EV Scenarios'!V$2-'EV Scenarios'!V$3)</f>
        <v>0</v>
      </c>
      <c r="W13" s="1">
        <f>'Pc, Summer, S1'!W13*Main!$B$4+_xlfn.IFNA(VLOOKUP($A13,'EV Distribution'!$A$2:$B$7,2,FALSE),0)*('EV Scenarios'!W$2-'EV Scenarios'!W$3)</f>
        <v>0</v>
      </c>
      <c r="X13" s="1">
        <f>'Pc, Summer, S1'!X13*Main!$B$4+_xlfn.IFNA(VLOOKUP($A13,'EV Distribution'!$A$2:$B$7,2,FALSE),0)*('EV Scenarios'!X$2-'EV Scenarios'!X$3)</f>
        <v>0</v>
      </c>
      <c r="Y13" s="1">
        <f>'Pc, Summer, S1'!Y13*Main!$B$4+_xlfn.IFNA(VLOOKUP($A13,'EV Distribution'!$A$2:$B$7,2,FALSE),0)*('EV Scenarios'!Y$2-'EV Scenarios'!Y$3)</f>
        <v>0</v>
      </c>
    </row>
    <row r="14" spans="1:25" x14ac:dyDescent="0.3">
      <c r="A14">
        <v>18</v>
      </c>
      <c r="B14" s="1">
        <f>'Pc, Summer, S1'!B14*Main!$B$4+_xlfn.IFNA(VLOOKUP($A14,'EV Distribution'!$A$2:$B$7,2,FALSE),0)*('EV Scenarios'!B$2-'EV Scenarios'!B$3)</f>
        <v>0</v>
      </c>
      <c r="C14" s="1">
        <f>'Pc, Summer, S1'!C14*Main!$B$4+_xlfn.IFNA(VLOOKUP($A14,'EV Distribution'!$A$2:$B$7,2,FALSE),0)*('EV Scenarios'!C$2-'EV Scenarios'!C$3)</f>
        <v>0</v>
      </c>
      <c r="D14" s="1">
        <f>'Pc, Summer, S1'!D14*Main!$B$4+_xlfn.IFNA(VLOOKUP($A14,'EV Distribution'!$A$2:$B$7,2,FALSE),0)*('EV Scenarios'!D$2-'EV Scenarios'!D$3)</f>
        <v>0</v>
      </c>
      <c r="E14" s="1">
        <f>'Pc, Summer, S1'!E14*Main!$B$4+_xlfn.IFNA(VLOOKUP($A14,'EV Distribution'!$A$2:$B$7,2,FALSE),0)*('EV Scenarios'!E$2-'EV Scenarios'!E$3)</f>
        <v>0</v>
      </c>
      <c r="F14" s="1">
        <f>'Pc, Summer, S1'!F14*Main!$B$4+_xlfn.IFNA(VLOOKUP($A14,'EV Distribution'!$A$2:$B$7,2,FALSE),0)*('EV Scenarios'!F$2-'EV Scenarios'!F$3)</f>
        <v>0</v>
      </c>
      <c r="G14" s="1">
        <f>'Pc, Summer, S1'!G14*Main!$B$4+_xlfn.IFNA(VLOOKUP($A14,'EV Distribution'!$A$2:$B$7,2,FALSE),0)*('EV Scenarios'!G$2-'EV Scenarios'!G$3)</f>
        <v>0</v>
      </c>
      <c r="H14" s="1">
        <f>'Pc, Summer, S1'!H14*Main!$B$4+_xlfn.IFNA(VLOOKUP($A14,'EV Distribution'!$A$2:$B$7,2,FALSE),0)*('EV Scenarios'!H$2-'EV Scenarios'!H$3)</f>
        <v>0</v>
      </c>
      <c r="I14" s="1">
        <f>'Pc, Summer, S1'!I14*Main!$B$4+_xlfn.IFNA(VLOOKUP($A14,'EV Distribution'!$A$2:$B$7,2,FALSE),0)*('EV Scenarios'!I$2-'EV Scenarios'!I$3)</f>
        <v>0</v>
      </c>
      <c r="J14" s="1">
        <f>'Pc, Summer, S1'!J14*Main!$B$4+_xlfn.IFNA(VLOOKUP($A14,'EV Distribution'!$A$2:$B$7,2,FALSE),0)*('EV Scenarios'!J$2-'EV Scenarios'!J$3)</f>
        <v>0</v>
      </c>
      <c r="K14" s="1">
        <f>'Pc, Summer, S1'!K14*Main!$B$4+_xlfn.IFNA(VLOOKUP($A14,'EV Distribution'!$A$2:$B$7,2,FALSE),0)*('EV Scenarios'!K$2-'EV Scenarios'!K$3)</f>
        <v>0</v>
      </c>
      <c r="L14" s="1">
        <f>'Pc, Summer, S1'!L14*Main!$B$4+_xlfn.IFNA(VLOOKUP($A14,'EV Distribution'!$A$2:$B$7,2,FALSE),0)*('EV Scenarios'!L$2-'EV Scenarios'!L$3)</f>
        <v>0</v>
      </c>
      <c r="M14" s="1">
        <f>'Pc, Summer, S1'!M14*Main!$B$4+_xlfn.IFNA(VLOOKUP($A14,'EV Distribution'!$A$2:$B$7,2,FALSE),0)*('EV Scenarios'!M$2-'EV Scenarios'!M$3)</f>
        <v>0</v>
      </c>
      <c r="N14" s="1">
        <f>'Pc, Summer, S1'!N14*Main!$B$4+_xlfn.IFNA(VLOOKUP($A14,'EV Distribution'!$A$2:$B$7,2,FALSE),0)*('EV Scenarios'!N$2-'EV Scenarios'!N$3)</f>
        <v>0</v>
      </c>
      <c r="O14" s="1">
        <f>'Pc, Summer, S1'!O14*Main!$B$4+_xlfn.IFNA(VLOOKUP($A14,'EV Distribution'!$A$2:$B$7,2,FALSE),0)*('EV Scenarios'!O$2-'EV Scenarios'!O$3)</f>
        <v>0</v>
      </c>
      <c r="P14" s="1">
        <f>'Pc, Summer, S1'!P14*Main!$B$4+_xlfn.IFNA(VLOOKUP($A14,'EV Distribution'!$A$2:$B$7,2,FALSE),0)*('EV Scenarios'!P$2-'EV Scenarios'!P$3)</f>
        <v>0</v>
      </c>
      <c r="Q14" s="1">
        <f>'Pc, Summer, S1'!Q14*Main!$B$4+_xlfn.IFNA(VLOOKUP($A14,'EV Distribution'!$A$2:$B$7,2,FALSE),0)*('EV Scenarios'!Q$2-'EV Scenarios'!Q$3)</f>
        <v>0</v>
      </c>
      <c r="R14" s="1">
        <f>'Pc, Summer, S1'!R14*Main!$B$4+_xlfn.IFNA(VLOOKUP($A14,'EV Distribution'!$A$2:$B$7,2,FALSE),0)*('EV Scenarios'!R$2-'EV Scenarios'!R$3)</f>
        <v>0</v>
      </c>
      <c r="S14" s="1">
        <f>'Pc, Summer, S1'!S14*Main!$B$4+_xlfn.IFNA(VLOOKUP($A14,'EV Distribution'!$A$2:$B$7,2,FALSE),0)*('EV Scenarios'!S$2-'EV Scenarios'!S$3)</f>
        <v>0</v>
      </c>
      <c r="T14" s="1">
        <f>'Pc, Summer, S1'!T14*Main!$B$4+_xlfn.IFNA(VLOOKUP($A14,'EV Distribution'!$A$2:$B$7,2,FALSE),0)*('EV Scenarios'!T$2-'EV Scenarios'!T$3)</f>
        <v>0</v>
      </c>
      <c r="U14" s="1">
        <f>'Pc, Summer, S1'!U14*Main!$B$4+_xlfn.IFNA(VLOOKUP($A14,'EV Distribution'!$A$2:$B$7,2,FALSE),0)*('EV Scenarios'!U$2-'EV Scenarios'!U$3)</f>
        <v>0</v>
      </c>
      <c r="V14" s="1">
        <f>'Pc, Summer, S1'!V14*Main!$B$4+_xlfn.IFNA(VLOOKUP($A14,'EV Distribution'!$A$2:$B$7,2,FALSE),0)*('EV Scenarios'!V$2-'EV Scenarios'!V$3)</f>
        <v>0</v>
      </c>
      <c r="W14" s="1">
        <f>'Pc, Summer, S1'!W14*Main!$B$4+_xlfn.IFNA(VLOOKUP($A14,'EV Distribution'!$A$2:$B$7,2,FALSE),0)*('EV Scenarios'!W$2-'EV Scenarios'!W$3)</f>
        <v>0</v>
      </c>
      <c r="X14" s="1">
        <f>'Pc, Summer, S1'!X14*Main!$B$4+_xlfn.IFNA(VLOOKUP($A14,'EV Distribution'!$A$2:$B$7,2,FALSE),0)*('EV Scenarios'!X$2-'EV Scenarios'!X$3)</f>
        <v>0</v>
      </c>
      <c r="Y14" s="1">
        <f>'Pc, Summer, S1'!Y14*Main!$B$4+_xlfn.IFNA(VLOOKUP($A14,'EV Distribution'!$A$2:$B$7,2,FALSE),0)*('EV Scenarios'!Y$2-'EV Scenarios'!Y$3)</f>
        <v>0</v>
      </c>
    </row>
    <row r="15" spans="1:25" x14ac:dyDescent="0.3">
      <c r="A15">
        <v>20</v>
      </c>
      <c r="B15" s="1">
        <f>'Pc, Summer, S1'!B15*Main!$B$4+_xlfn.IFNA(VLOOKUP($A15,'EV Distribution'!$A$2:$B$7,2,FALSE),0)*('EV Scenarios'!B$2-'EV Scenarios'!B$3)</f>
        <v>22.515525</v>
      </c>
      <c r="C15" s="1">
        <f>'Pc, Summer, S1'!C15*Main!$B$4+_xlfn.IFNA(VLOOKUP($A15,'EV Distribution'!$A$2:$B$7,2,FALSE),0)*('EV Scenarios'!C$2-'EV Scenarios'!C$3)</f>
        <v>23.799701666666664</v>
      </c>
      <c r="D15" s="1">
        <f>'Pc, Summer, S1'!D15*Main!$B$4+_xlfn.IFNA(VLOOKUP($A15,'EV Distribution'!$A$2:$B$7,2,FALSE),0)*('EV Scenarios'!D$2-'EV Scenarios'!D$3)</f>
        <v>24.832155</v>
      </c>
      <c r="E15" s="1">
        <f>'Pc, Summer, S1'!E15*Main!$B$4+_xlfn.IFNA(VLOOKUP($A15,'EV Distribution'!$A$2:$B$7,2,FALSE),0)*('EV Scenarios'!E$2-'EV Scenarios'!E$3)</f>
        <v>26.222476666666665</v>
      </c>
      <c r="F15" s="1">
        <f>'Pc, Summer, S1'!F15*Main!$B$4+_xlfn.IFNA(VLOOKUP($A15,'EV Distribution'!$A$2:$B$7,2,FALSE),0)*('EV Scenarios'!F$2-'EV Scenarios'!F$3)</f>
        <v>27.693458333333329</v>
      </c>
      <c r="G15" s="1">
        <f>'Pc, Summer, S1'!G15*Main!$B$4+_xlfn.IFNA(VLOOKUP($A15,'EV Distribution'!$A$2:$B$7,2,FALSE),0)*('EV Scenarios'!G$2-'EV Scenarios'!G$3)</f>
        <v>28.609565000000003</v>
      </c>
      <c r="H15" s="1">
        <f>'Pc, Summer, S1'!H15*Main!$B$4+_xlfn.IFNA(VLOOKUP($A15,'EV Distribution'!$A$2:$B$7,2,FALSE),0)*('EV Scenarios'!H$2-'EV Scenarios'!H$3)</f>
        <v>28.133046666666665</v>
      </c>
      <c r="I15" s="1">
        <f>'Pc, Summer, S1'!I15*Main!$B$4+_xlfn.IFNA(VLOOKUP($A15,'EV Distribution'!$A$2:$B$7,2,FALSE),0)*('EV Scenarios'!I$2-'EV Scenarios'!I$3)</f>
        <v>26.816814999999998</v>
      </c>
      <c r="J15" s="1">
        <f>'Pc, Summer, S1'!J15*Main!$B$4+_xlfn.IFNA(VLOOKUP($A15,'EV Distribution'!$A$2:$B$7,2,FALSE),0)*('EV Scenarios'!J$2-'EV Scenarios'!J$3)</f>
        <v>24.005889999999997</v>
      </c>
      <c r="K15" s="1">
        <f>'Pc, Summer, S1'!K15*Main!$B$4+_xlfn.IFNA(VLOOKUP($A15,'EV Distribution'!$A$2:$B$7,2,FALSE),0)*('EV Scenarios'!K$2-'EV Scenarios'!K$3)</f>
        <v>36.877658333333329</v>
      </c>
      <c r="L15" s="1">
        <f>'Pc, Summer, S1'!L15*Main!$B$4+_xlfn.IFNA(VLOOKUP($A15,'EV Distribution'!$A$2:$B$7,2,FALSE),0)*('EV Scenarios'!L$2-'EV Scenarios'!L$3)</f>
        <v>35.976836666666664</v>
      </c>
      <c r="M15" s="1">
        <f>'Pc, Summer, S1'!M15*Main!$B$4+_xlfn.IFNA(VLOOKUP($A15,'EV Distribution'!$A$2:$B$7,2,FALSE),0)*('EV Scenarios'!M$2-'EV Scenarios'!M$3)</f>
        <v>34.571621666666665</v>
      </c>
      <c r="N15" s="1">
        <f>'Pc, Summer, S1'!N15*Main!$B$4+_xlfn.IFNA(VLOOKUP($A15,'EV Distribution'!$A$2:$B$7,2,FALSE),0)*('EV Scenarios'!N$2-'EV Scenarios'!N$3)</f>
        <v>32.048823333333331</v>
      </c>
      <c r="O15" s="1">
        <f>'Pc, Summer, S1'!O15*Main!$B$4+_xlfn.IFNA(VLOOKUP($A15,'EV Distribution'!$A$2:$B$7,2,FALSE),0)*('EV Scenarios'!O$2-'EV Scenarios'!O$3)</f>
        <v>30.641403333333333</v>
      </c>
      <c r="P15" s="1">
        <f>'Pc, Summer, S1'!P15*Main!$B$4+_xlfn.IFNA(VLOOKUP($A15,'EV Distribution'!$A$2:$B$7,2,FALSE),0)*('EV Scenarios'!P$2-'EV Scenarios'!P$3)</f>
        <v>29.502831666666669</v>
      </c>
      <c r="Q15" s="1">
        <f>'Pc, Summer, S1'!Q15*Main!$B$4+_xlfn.IFNA(VLOOKUP($A15,'EV Distribution'!$A$2:$B$7,2,FALSE),0)*('EV Scenarios'!Q$2-'EV Scenarios'!Q$3)</f>
        <v>27.843746666666668</v>
      </c>
      <c r="R15" s="1">
        <f>'Pc, Summer, S1'!R15*Main!$B$4+_xlfn.IFNA(VLOOKUP($A15,'EV Distribution'!$A$2:$B$7,2,FALSE),0)*('EV Scenarios'!R$2-'EV Scenarios'!R$3)</f>
        <v>26.955921666666669</v>
      </c>
      <c r="S15" s="1">
        <f>'Pc, Summer, S1'!S15*Main!$B$4+_xlfn.IFNA(VLOOKUP($A15,'EV Distribution'!$A$2:$B$7,2,FALSE),0)*('EV Scenarios'!S$2-'EV Scenarios'!S$3)</f>
        <v>25.779611666666668</v>
      </c>
      <c r="T15" s="1">
        <f>'Pc, Summer, S1'!T15*Main!$B$4+_xlfn.IFNA(VLOOKUP($A15,'EV Distribution'!$A$2:$B$7,2,FALSE),0)*('EV Scenarios'!T$2-'EV Scenarios'!T$3)</f>
        <v>15.774903333333334</v>
      </c>
      <c r="U15" s="1">
        <f>'Pc, Summer, S1'!U15*Main!$B$4+_xlfn.IFNA(VLOOKUP($A15,'EV Distribution'!$A$2:$B$7,2,FALSE),0)*('EV Scenarios'!U$2-'EV Scenarios'!U$3)</f>
        <v>16.504494999999999</v>
      </c>
      <c r="V15" s="1">
        <f>'Pc, Summer, S1'!V15*Main!$B$4+_xlfn.IFNA(VLOOKUP($A15,'EV Distribution'!$A$2:$B$7,2,FALSE),0)*('EV Scenarios'!V$2-'EV Scenarios'!V$3)</f>
        <v>17.396668333333331</v>
      </c>
      <c r="W15" s="1">
        <f>'Pc, Summer, S1'!W15*Main!$B$4+_xlfn.IFNA(VLOOKUP($A15,'EV Distribution'!$A$2:$B$7,2,FALSE),0)*('EV Scenarios'!W$2-'EV Scenarios'!W$3)</f>
        <v>18.380775</v>
      </c>
      <c r="X15" s="1">
        <f>'Pc, Summer, S1'!X15*Main!$B$4+_xlfn.IFNA(VLOOKUP($A15,'EV Distribution'!$A$2:$B$7,2,FALSE),0)*('EV Scenarios'!X$2-'EV Scenarios'!X$3)</f>
        <v>19.581854999999997</v>
      </c>
      <c r="Y15" s="1">
        <f>'Pc, Summer, S1'!Y15*Main!$B$4+_xlfn.IFNA(VLOOKUP($A15,'EV Distribution'!$A$2:$B$7,2,FALSE),0)*('EV Scenarios'!Y$2-'EV Scenarios'!Y$3)</f>
        <v>21.350911666666665</v>
      </c>
    </row>
    <row r="16" spans="1:25" x14ac:dyDescent="0.3">
      <c r="A16">
        <v>21</v>
      </c>
      <c r="B16" s="1">
        <f>'Pc, Summer, S1'!B16*Main!$B$4+_xlfn.IFNA(VLOOKUP($A16,'EV Distribution'!$A$2:$B$7,2,FALSE),0)*('EV Scenarios'!B$2-'EV Scenarios'!B$3)</f>
        <v>0</v>
      </c>
      <c r="C16" s="1">
        <f>'Pc, Summer, S1'!C16*Main!$B$4+_xlfn.IFNA(VLOOKUP($A16,'EV Distribution'!$A$2:$B$7,2,FALSE),0)*('EV Scenarios'!C$2-'EV Scenarios'!C$3)</f>
        <v>0</v>
      </c>
      <c r="D16" s="1">
        <f>'Pc, Summer, S1'!D16*Main!$B$4+_xlfn.IFNA(VLOOKUP($A16,'EV Distribution'!$A$2:$B$7,2,FALSE),0)*('EV Scenarios'!D$2-'EV Scenarios'!D$3)</f>
        <v>0</v>
      </c>
      <c r="E16" s="1">
        <f>'Pc, Summer, S1'!E16*Main!$B$4+_xlfn.IFNA(VLOOKUP($A16,'EV Distribution'!$A$2:$B$7,2,FALSE),0)*('EV Scenarios'!E$2-'EV Scenarios'!E$3)</f>
        <v>0</v>
      </c>
      <c r="F16" s="1">
        <f>'Pc, Summer, S1'!F16*Main!$B$4+_xlfn.IFNA(VLOOKUP($A16,'EV Distribution'!$A$2:$B$7,2,FALSE),0)*('EV Scenarios'!F$2-'EV Scenarios'!F$3)</f>
        <v>0</v>
      </c>
      <c r="G16" s="1">
        <f>'Pc, Summer, S1'!G16*Main!$B$4+_xlfn.IFNA(VLOOKUP($A16,'EV Distribution'!$A$2:$B$7,2,FALSE),0)*('EV Scenarios'!G$2-'EV Scenarios'!G$3)</f>
        <v>0</v>
      </c>
      <c r="H16" s="1">
        <f>'Pc, Summer, S1'!H16*Main!$B$4+_xlfn.IFNA(VLOOKUP($A16,'EV Distribution'!$A$2:$B$7,2,FALSE),0)*('EV Scenarios'!H$2-'EV Scenarios'!H$3)</f>
        <v>0</v>
      </c>
      <c r="I16" s="1">
        <f>'Pc, Summer, S1'!I16*Main!$B$4+_xlfn.IFNA(VLOOKUP($A16,'EV Distribution'!$A$2:$B$7,2,FALSE),0)*('EV Scenarios'!I$2-'EV Scenarios'!I$3)</f>
        <v>0</v>
      </c>
      <c r="J16" s="1">
        <f>'Pc, Summer, S1'!J16*Main!$B$4+_xlfn.IFNA(VLOOKUP($A16,'EV Distribution'!$A$2:$B$7,2,FALSE),0)*('EV Scenarios'!J$2-'EV Scenarios'!J$3)</f>
        <v>0</v>
      </c>
      <c r="K16" s="1">
        <f>'Pc, Summer, S1'!K16*Main!$B$4+_xlfn.IFNA(VLOOKUP($A16,'EV Distribution'!$A$2:$B$7,2,FALSE),0)*('EV Scenarios'!K$2-'EV Scenarios'!K$3)</f>
        <v>0</v>
      </c>
      <c r="L16" s="1">
        <f>'Pc, Summer, S1'!L16*Main!$B$4+_xlfn.IFNA(VLOOKUP($A16,'EV Distribution'!$A$2:$B$7,2,FALSE),0)*('EV Scenarios'!L$2-'EV Scenarios'!L$3)</f>
        <v>0</v>
      </c>
      <c r="M16" s="1">
        <f>'Pc, Summer, S1'!M16*Main!$B$4+_xlfn.IFNA(VLOOKUP($A16,'EV Distribution'!$A$2:$B$7,2,FALSE),0)*('EV Scenarios'!M$2-'EV Scenarios'!M$3)</f>
        <v>0</v>
      </c>
      <c r="N16" s="1">
        <f>'Pc, Summer, S1'!N16*Main!$B$4+_xlfn.IFNA(VLOOKUP($A16,'EV Distribution'!$A$2:$B$7,2,FALSE),0)*('EV Scenarios'!N$2-'EV Scenarios'!N$3)</f>
        <v>0</v>
      </c>
      <c r="O16" s="1">
        <f>'Pc, Summer, S1'!O16*Main!$B$4+_xlfn.IFNA(VLOOKUP($A16,'EV Distribution'!$A$2:$B$7,2,FALSE),0)*('EV Scenarios'!O$2-'EV Scenarios'!O$3)</f>
        <v>0</v>
      </c>
      <c r="P16" s="1">
        <f>'Pc, Summer, S1'!P16*Main!$B$4+_xlfn.IFNA(VLOOKUP($A16,'EV Distribution'!$A$2:$B$7,2,FALSE),0)*('EV Scenarios'!P$2-'EV Scenarios'!P$3)</f>
        <v>0</v>
      </c>
      <c r="Q16" s="1">
        <f>'Pc, Summer, S1'!Q16*Main!$B$4+_xlfn.IFNA(VLOOKUP($A16,'EV Distribution'!$A$2:$B$7,2,FALSE),0)*('EV Scenarios'!Q$2-'EV Scenarios'!Q$3)</f>
        <v>0</v>
      </c>
      <c r="R16" s="1">
        <f>'Pc, Summer, S1'!R16*Main!$B$4+_xlfn.IFNA(VLOOKUP($A16,'EV Distribution'!$A$2:$B$7,2,FALSE),0)*('EV Scenarios'!R$2-'EV Scenarios'!R$3)</f>
        <v>0</v>
      </c>
      <c r="S16" s="1">
        <f>'Pc, Summer, S1'!S16*Main!$B$4+_xlfn.IFNA(VLOOKUP($A16,'EV Distribution'!$A$2:$B$7,2,FALSE),0)*('EV Scenarios'!S$2-'EV Scenarios'!S$3)</f>
        <v>0</v>
      </c>
      <c r="T16" s="1">
        <f>'Pc, Summer, S1'!T16*Main!$B$4+_xlfn.IFNA(VLOOKUP($A16,'EV Distribution'!$A$2:$B$7,2,FALSE),0)*('EV Scenarios'!T$2-'EV Scenarios'!T$3)</f>
        <v>0</v>
      </c>
      <c r="U16" s="1">
        <f>'Pc, Summer, S1'!U16*Main!$B$4+_xlfn.IFNA(VLOOKUP($A16,'EV Distribution'!$A$2:$B$7,2,FALSE),0)*('EV Scenarios'!U$2-'EV Scenarios'!U$3)</f>
        <v>0</v>
      </c>
      <c r="V16" s="1">
        <f>'Pc, Summer, S1'!V16*Main!$B$4+_xlfn.IFNA(VLOOKUP($A16,'EV Distribution'!$A$2:$B$7,2,FALSE),0)*('EV Scenarios'!V$2-'EV Scenarios'!V$3)</f>
        <v>0</v>
      </c>
      <c r="W16" s="1">
        <f>'Pc, Summer, S1'!W16*Main!$B$4+_xlfn.IFNA(VLOOKUP($A16,'EV Distribution'!$A$2:$B$7,2,FALSE),0)*('EV Scenarios'!W$2-'EV Scenarios'!W$3)</f>
        <v>0</v>
      </c>
      <c r="X16" s="1">
        <f>'Pc, Summer, S1'!X16*Main!$B$4+_xlfn.IFNA(VLOOKUP($A16,'EV Distribution'!$A$2:$B$7,2,FALSE),0)*('EV Scenarios'!X$2-'EV Scenarios'!X$3)</f>
        <v>0</v>
      </c>
      <c r="Y16" s="1">
        <f>'Pc, Summer, S1'!Y16*Main!$B$4+_xlfn.IFNA(VLOOKUP($A16,'EV Distribution'!$A$2:$B$7,2,FALSE),0)*('EV Scenarios'!Y$2-'EV Scenarios'!Y$3)</f>
        <v>0</v>
      </c>
    </row>
    <row r="17" spans="1:25" x14ac:dyDescent="0.3">
      <c r="A17">
        <v>26</v>
      </c>
      <c r="B17" s="1">
        <f>'Pc, Summer, S1'!B17*Main!$B$4+_xlfn.IFNA(VLOOKUP($A17,'EV Distribution'!$A$2:$B$7,2,FALSE),0)*('EV Scenarios'!B$2-'EV Scenarios'!B$3)</f>
        <v>0</v>
      </c>
      <c r="C17" s="1">
        <f>'Pc, Summer, S1'!C17*Main!$B$4+_xlfn.IFNA(VLOOKUP($A17,'EV Distribution'!$A$2:$B$7,2,FALSE),0)*('EV Scenarios'!C$2-'EV Scenarios'!C$3)</f>
        <v>0</v>
      </c>
      <c r="D17" s="1">
        <f>'Pc, Summer, S1'!D17*Main!$B$4+_xlfn.IFNA(VLOOKUP($A17,'EV Distribution'!$A$2:$B$7,2,FALSE),0)*('EV Scenarios'!D$2-'EV Scenarios'!D$3)</f>
        <v>0</v>
      </c>
      <c r="E17" s="1">
        <f>'Pc, Summer, S1'!E17*Main!$B$4+_xlfn.IFNA(VLOOKUP($A17,'EV Distribution'!$A$2:$B$7,2,FALSE),0)*('EV Scenarios'!E$2-'EV Scenarios'!E$3)</f>
        <v>0</v>
      </c>
      <c r="F17" s="1">
        <f>'Pc, Summer, S1'!F17*Main!$B$4+_xlfn.IFNA(VLOOKUP($A17,'EV Distribution'!$A$2:$B$7,2,FALSE),0)*('EV Scenarios'!F$2-'EV Scenarios'!F$3)</f>
        <v>0</v>
      </c>
      <c r="G17" s="1">
        <f>'Pc, Summer, S1'!G17*Main!$B$4+_xlfn.IFNA(VLOOKUP($A17,'EV Distribution'!$A$2:$B$7,2,FALSE),0)*('EV Scenarios'!G$2-'EV Scenarios'!G$3)</f>
        <v>0</v>
      </c>
      <c r="H17" s="1">
        <f>'Pc, Summer, S1'!H17*Main!$B$4+_xlfn.IFNA(VLOOKUP($A17,'EV Distribution'!$A$2:$B$7,2,FALSE),0)*('EV Scenarios'!H$2-'EV Scenarios'!H$3)</f>
        <v>0</v>
      </c>
      <c r="I17" s="1">
        <f>'Pc, Summer, S1'!I17*Main!$B$4+_xlfn.IFNA(VLOOKUP($A17,'EV Distribution'!$A$2:$B$7,2,FALSE),0)*('EV Scenarios'!I$2-'EV Scenarios'!I$3)</f>
        <v>0</v>
      </c>
      <c r="J17" s="1">
        <f>'Pc, Summer, S1'!J17*Main!$B$4+_xlfn.IFNA(VLOOKUP($A17,'EV Distribution'!$A$2:$B$7,2,FALSE),0)*('EV Scenarios'!J$2-'EV Scenarios'!J$3)</f>
        <v>0</v>
      </c>
      <c r="K17" s="1">
        <f>'Pc, Summer, S1'!K17*Main!$B$4+_xlfn.IFNA(VLOOKUP($A17,'EV Distribution'!$A$2:$B$7,2,FALSE),0)*('EV Scenarios'!K$2-'EV Scenarios'!K$3)</f>
        <v>0</v>
      </c>
      <c r="L17" s="1">
        <f>'Pc, Summer, S1'!L17*Main!$B$4+_xlfn.IFNA(VLOOKUP($A17,'EV Distribution'!$A$2:$B$7,2,FALSE),0)*('EV Scenarios'!L$2-'EV Scenarios'!L$3)</f>
        <v>0</v>
      </c>
      <c r="M17" s="1">
        <f>'Pc, Summer, S1'!M17*Main!$B$4+_xlfn.IFNA(VLOOKUP($A17,'EV Distribution'!$A$2:$B$7,2,FALSE),0)*('EV Scenarios'!M$2-'EV Scenarios'!M$3)</f>
        <v>0</v>
      </c>
      <c r="N17" s="1">
        <f>'Pc, Summer, S1'!N17*Main!$B$4+_xlfn.IFNA(VLOOKUP($A17,'EV Distribution'!$A$2:$B$7,2,FALSE),0)*('EV Scenarios'!N$2-'EV Scenarios'!N$3)</f>
        <v>0</v>
      </c>
      <c r="O17" s="1">
        <f>'Pc, Summer, S1'!O17*Main!$B$4+_xlfn.IFNA(VLOOKUP($A17,'EV Distribution'!$A$2:$B$7,2,FALSE),0)*('EV Scenarios'!O$2-'EV Scenarios'!O$3)</f>
        <v>0</v>
      </c>
      <c r="P17" s="1">
        <f>'Pc, Summer, S1'!P17*Main!$B$4+_xlfn.IFNA(VLOOKUP($A17,'EV Distribution'!$A$2:$B$7,2,FALSE),0)*('EV Scenarios'!P$2-'EV Scenarios'!P$3)</f>
        <v>0</v>
      </c>
      <c r="Q17" s="1">
        <f>'Pc, Summer, S1'!Q17*Main!$B$4+_xlfn.IFNA(VLOOKUP($A17,'EV Distribution'!$A$2:$B$7,2,FALSE),0)*('EV Scenarios'!Q$2-'EV Scenarios'!Q$3)</f>
        <v>0</v>
      </c>
      <c r="R17" s="1">
        <f>'Pc, Summer, S1'!R17*Main!$B$4+_xlfn.IFNA(VLOOKUP($A17,'EV Distribution'!$A$2:$B$7,2,FALSE),0)*('EV Scenarios'!R$2-'EV Scenarios'!R$3)</f>
        <v>0</v>
      </c>
      <c r="S17" s="1">
        <f>'Pc, Summer, S1'!S17*Main!$B$4+_xlfn.IFNA(VLOOKUP($A17,'EV Distribution'!$A$2:$B$7,2,FALSE),0)*('EV Scenarios'!S$2-'EV Scenarios'!S$3)</f>
        <v>0</v>
      </c>
      <c r="T17" s="1">
        <f>'Pc, Summer, S1'!T17*Main!$B$4+_xlfn.IFNA(VLOOKUP($A17,'EV Distribution'!$A$2:$B$7,2,FALSE),0)*('EV Scenarios'!T$2-'EV Scenarios'!T$3)</f>
        <v>0</v>
      </c>
      <c r="U17" s="1">
        <f>'Pc, Summer, S1'!U17*Main!$B$4+_xlfn.IFNA(VLOOKUP($A17,'EV Distribution'!$A$2:$B$7,2,FALSE),0)*('EV Scenarios'!U$2-'EV Scenarios'!U$3)</f>
        <v>0</v>
      </c>
      <c r="V17" s="1">
        <f>'Pc, Summer, S1'!V17*Main!$B$4+_xlfn.IFNA(VLOOKUP($A17,'EV Distribution'!$A$2:$B$7,2,FALSE),0)*('EV Scenarios'!V$2-'EV Scenarios'!V$3)</f>
        <v>0</v>
      </c>
      <c r="W17" s="1">
        <f>'Pc, Summer, S1'!W17*Main!$B$4+_xlfn.IFNA(VLOOKUP($A17,'EV Distribution'!$A$2:$B$7,2,FALSE),0)*('EV Scenarios'!W$2-'EV Scenarios'!W$3)</f>
        <v>0</v>
      </c>
      <c r="X17" s="1">
        <f>'Pc, Summer, S1'!X17*Main!$B$4+_xlfn.IFNA(VLOOKUP($A17,'EV Distribution'!$A$2:$B$7,2,FALSE),0)*('EV Scenarios'!X$2-'EV Scenarios'!X$3)</f>
        <v>0</v>
      </c>
      <c r="Y17" s="1">
        <f>'Pc, Summer, S1'!Y17*Main!$B$4+_xlfn.IFNA(VLOOKUP($A17,'EV Distribution'!$A$2:$B$7,2,FALSE),0)*('EV Scenarios'!Y$2-'EV Scenarios'!Y$3)</f>
        <v>0</v>
      </c>
    </row>
    <row r="18" spans="1:25" x14ac:dyDescent="0.3">
      <c r="A18">
        <v>30</v>
      </c>
      <c r="B18" s="1">
        <f>'Pc, Summer, S1'!B18*Main!$B$4+_xlfn.IFNA(VLOOKUP($A18,'EV Distribution'!$A$2:$B$7,2,FALSE),0)*('EV Scenarios'!B$2-'EV Scenarios'!B$3)</f>
        <v>0</v>
      </c>
      <c r="C18" s="1">
        <f>'Pc, Summer, S1'!C18*Main!$B$4+_xlfn.IFNA(VLOOKUP($A18,'EV Distribution'!$A$2:$B$7,2,FALSE),0)*('EV Scenarios'!C$2-'EV Scenarios'!C$3)</f>
        <v>0</v>
      </c>
      <c r="D18" s="1">
        <f>'Pc, Summer, S1'!D18*Main!$B$4+_xlfn.IFNA(VLOOKUP($A18,'EV Distribution'!$A$2:$B$7,2,FALSE),0)*('EV Scenarios'!D$2-'EV Scenarios'!D$3)</f>
        <v>0</v>
      </c>
      <c r="E18" s="1">
        <f>'Pc, Summer, S1'!E18*Main!$B$4+_xlfn.IFNA(VLOOKUP($A18,'EV Distribution'!$A$2:$B$7,2,FALSE),0)*('EV Scenarios'!E$2-'EV Scenarios'!E$3)</f>
        <v>0</v>
      </c>
      <c r="F18" s="1">
        <f>'Pc, Summer, S1'!F18*Main!$B$4+_xlfn.IFNA(VLOOKUP($A18,'EV Distribution'!$A$2:$B$7,2,FALSE),0)*('EV Scenarios'!F$2-'EV Scenarios'!F$3)</f>
        <v>0</v>
      </c>
      <c r="G18" s="1">
        <f>'Pc, Summer, S1'!G18*Main!$B$4+_xlfn.IFNA(VLOOKUP($A18,'EV Distribution'!$A$2:$B$7,2,FALSE),0)*('EV Scenarios'!G$2-'EV Scenarios'!G$3)</f>
        <v>0</v>
      </c>
      <c r="H18" s="1">
        <f>'Pc, Summer, S1'!H18*Main!$B$4+_xlfn.IFNA(VLOOKUP($A18,'EV Distribution'!$A$2:$B$7,2,FALSE),0)*('EV Scenarios'!H$2-'EV Scenarios'!H$3)</f>
        <v>0</v>
      </c>
      <c r="I18" s="1">
        <f>'Pc, Summer, S1'!I18*Main!$B$4+_xlfn.IFNA(VLOOKUP($A18,'EV Distribution'!$A$2:$B$7,2,FALSE),0)*('EV Scenarios'!I$2-'EV Scenarios'!I$3)</f>
        <v>0</v>
      </c>
      <c r="J18" s="1">
        <f>'Pc, Summer, S1'!J18*Main!$B$4+_xlfn.IFNA(VLOOKUP($A18,'EV Distribution'!$A$2:$B$7,2,FALSE),0)*('EV Scenarios'!J$2-'EV Scenarios'!J$3)</f>
        <v>0</v>
      </c>
      <c r="K18" s="1">
        <f>'Pc, Summer, S1'!K18*Main!$B$4+_xlfn.IFNA(VLOOKUP($A18,'EV Distribution'!$A$2:$B$7,2,FALSE),0)*('EV Scenarios'!K$2-'EV Scenarios'!K$3)</f>
        <v>0</v>
      </c>
      <c r="L18" s="1">
        <f>'Pc, Summer, S1'!L18*Main!$B$4+_xlfn.IFNA(VLOOKUP($A18,'EV Distribution'!$A$2:$B$7,2,FALSE),0)*('EV Scenarios'!L$2-'EV Scenarios'!L$3)</f>
        <v>0</v>
      </c>
      <c r="M18" s="1">
        <f>'Pc, Summer, S1'!M18*Main!$B$4+_xlfn.IFNA(VLOOKUP($A18,'EV Distribution'!$A$2:$B$7,2,FALSE),0)*('EV Scenarios'!M$2-'EV Scenarios'!M$3)</f>
        <v>0</v>
      </c>
      <c r="N18" s="1">
        <f>'Pc, Summer, S1'!N18*Main!$B$4+_xlfn.IFNA(VLOOKUP($A18,'EV Distribution'!$A$2:$B$7,2,FALSE),0)*('EV Scenarios'!N$2-'EV Scenarios'!N$3)</f>
        <v>0</v>
      </c>
      <c r="O18" s="1">
        <f>'Pc, Summer, S1'!O18*Main!$B$4+_xlfn.IFNA(VLOOKUP($A18,'EV Distribution'!$A$2:$B$7,2,FALSE),0)*('EV Scenarios'!O$2-'EV Scenarios'!O$3)</f>
        <v>0</v>
      </c>
      <c r="P18" s="1">
        <f>'Pc, Summer, S1'!P18*Main!$B$4+_xlfn.IFNA(VLOOKUP($A18,'EV Distribution'!$A$2:$B$7,2,FALSE),0)*('EV Scenarios'!P$2-'EV Scenarios'!P$3)</f>
        <v>0</v>
      </c>
      <c r="Q18" s="1">
        <f>'Pc, Summer, S1'!Q18*Main!$B$4+_xlfn.IFNA(VLOOKUP($A18,'EV Distribution'!$A$2:$B$7,2,FALSE),0)*('EV Scenarios'!Q$2-'EV Scenarios'!Q$3)</f>
        <v>0</v>
      </c>
      <c r="R18" s="1">
        <f>'Pc, Summer, S1'!R18*Main!$B$4+_xlfn.IFNA(VLOOKUP($A18,'EV Distribution'!$A$2:$B$7,2,FALSE),0)*('EV Scenarios'!R$2-'EV Scenarios'!R$3)</f>
        <v>0</v>
      </c>
      <c r="S18" s="1">
        <f>'Pc, Summer, S1'!S18*Main!$B$4+_xlfn.IFNA(VLOOKUP($A18,'EV Distribution'!$A$2:$B$7,2,FALSE),0)*('EV Scenarios'!S$2-'EV Scenarios'!S$3)</f>
        <v>0</v>
      </c>
      <c r="T18" s="1">
        <f>'Pc, Summer, S1'!T18*Main!$B$4+_xlfn.IFNA(VLOOKUP($A18,'EV Distribution'!$A$2:$B$7,2,FALSE),0)*('EV Scenarios'!T$2-'EV Scenarios'!T$3)</f>
        <v>0</v>
      </c>
      <c r="U18" s="1">
        <f>'Pc, Summer, S1'!U18*Main!$B$4+_xlfn.IFNA(VLOOKUP($A18,'EV Distribution'!$A$2:$B$7,2,FALSE),0)*('EV Scenarios'!U$2-'EV Scenarios'!U$3)</f>
        <v>0</v>
      </c>
      <c r="V18" s="1">
        <f>'Pc, Summer, S1'!V18*Main!$B$4+_xlfn.IFNA(VLOOKUP($A18,'EV Distribution'!$A$2:$B$7,2,FALSE),0)*('EV Scenarios'!V$2-'EV Scenarios'!V$3)</f>
        <v>0</v>
      </c>
      <c r="W18" s="1">
        <f>'Pc, Summer, S1'!W18*Main!$B$4+_xlfn.IFNA(VLOOKUP($A18,'EV Distribution'!$A$2:$B$7,2,FALSE),0)*('EV Scenarios'!W$2-'EV Scenarios'!W$3)</f>
        <v>0</v>
      </c>
      <c r="X18" s="1">
        <f>'Pc, Summer, S1'!X18*Main!$B$4+_xlfn.IFNA(VLOOKUP($A18,'EV Distribution'!$A$2:$B$7,2,FALSE),0)*('EV Scenarios'!X$2-'EV Scenarios'!X$3)</f>
        <v>0</v>
      </c>
      <c r="Y18" s="1">
        <f>'Pc, Summer, S1'!Y18*Main!$B$4+_xlfn.IFNA(VLOOKUP($A18,'EV Distribution'!$A$2:$B$7,2,FALSE),0)*('EV Scenarios'!Y$2-'EV Scenarios'!Y$3)</f>
        <v>0</v>
      </c>
    </row>
    <row r="19" spans="1:25" x14ac:dyDescent="0.3">
      <c r="A19">
        <v>35</v>
      </c>
      <c r="B19" s="1">
        <f>'Pc, Summer, S1'!B19*Main!$B$4+_xlfn.IFNA(VLOOKUP($A19,'EV Distribution'!$A$2:$B$7,2,FALSE),0)*('EV Scenarios'!B$2-'EV Scenarios'!B$3)</f>
        <v>0</v>
      </c>
      <c r="C19" s="1">
        <f>'Pc, Summer, S1'!C19*Main!$B$4+_xlfn.IFNA(VLOOKUP($A19,'EV Distribution'!$A$2:$B$7,2,FALSE),0)*('EV Scenarios'!C$2-'EV Scenarios'!C$3)</f>
        <v>0</v>
      </c>
      <c r="D19" s="1">
        <f>'Pc, Summer, S1'!D19*Main!$B$4+_xlfn.IFNA(VLOOKUP($A19,'EV Distribution'!$A$2:$B$7,2,FALSE),0)*('EV Scenarios'!D$2-'EV Scenarios'!D$3)</f>
        <v>0</v>
      </c>
      <c r="E19" s="1">
        <f>'Pc, Summer, S1'!E19*Main!$B$4+_xlfn.IFNA(VLOOKUP($A19,'EV Distribution'!$A$2:$B$7,2,FALSE),0)*('EV Scenarios'!E$2-'EV Scenarios'!E$3)</f>
        <v>0</v>
      </c>
      <c r="F19" s="1">
        <f>'Pc, Summer, S1'!F19*Main!$B$4+_xlfn.IFNA(VLOOKUP($A19,'EV Distribution'!$A$2:$B$7,2,FALSE),0)*('EV Scenarios'!F$2-'EV Scenarios'!F$3)</f>
        <v>0</v>
      </c>
      <c r="G19" s="1">
        <f>'Pc, Summer, S1'!G19*Main!$B$4+_xlfn.IFNA(VLOOKUP($A19,'EV Distribution'!$A$2:$B$7,2,FALSE),0)*('EV Scenarios'!G$2-'EV Scenarios'!G$3)</f>
        <v>0</v>
      </c>
      <c r="H19" s="1">
        <f>'Pc, Summer, S1'!H19*Main!$B$4+_xlfn.IFNA(VLOOKUP($A19,'EV Distribution'!$A$2:$B$7,2,FALSE),0)*('EV Scenarios'!H$2-'EV Scenarios'!H$3)</f>
        <v>0</v>
      </c>
      <c r="I19" s="1">
        <f>'Pc, Summer, S1'!I19*Main!$B$4+_xlfn.IFNA(VLOOKUP($A19,'EV Distribution'!$A$2:$B$7,2,FALSE),0)*('EV Scenarios'!I$2-'EV Scenarios'!I$3)</f>
        <v>0</v>
      </c>
      <c r="J19" s="1">
        <f>'Pc, Summer, S1'!J19*Main!$B$4+_xlfn.IFNA(VLOOKUP($A19,'EV Distribution'!$A$2:$B$7,2,FALSE),0)*('EV Scenarios'!J$2-'EV Scenarios'!J$3)</f>
        <v>0</v>
      </c>
      <c r="K19" s="1">
        <f>'Pc, Summer, S1'!K19*Main!$B$4+_xlfn.IFNA(VLOOKUP($A19,'EV Distribution'!$A$2:$B$7,2,FALSE),0)*('EV Scenarios'!K$2-'EV Scenarios'!K$3)</f>
        <v>0</v>
      </c>
      <c r="L19" s="1">
        <f>'Pc, Summer, S1'!L19*Main!$B$4+_xlfn.IFNA(VLOOKUP($A19,'EV Distribution'!$A$2:$B$7,2,FALSE),0)*('EV Scenarios'!L$2-'EV Scenarios'!L$3)</f>
        <v>0</v>
      </c>
      <c r="M19" s="1">
        <f>'Pc, Summer, S1'!M19*Main!$B$4+_xlfn.IFNA(VLOOKUP($A19,'EV Distribution'!$A$2:$B$7,2,FALSE),0)*('EV Scenarios'!M$2-'EV Scenarios'!M$3)</f>
        <v>0</v>
      </c>
      <c r="N19" s="1">
        <f>'Pc, Summer, S1'!N19*Main!$B$4+_xlfn.IFNA(VLOOKUP($A19,'EV Distribution'!$A$2:$B$7,2,FALSE),0)*('EV Scenarios'!N$2-'EV Scenarios'!N$3)</f>
        <v>0</v>
      </c>
      <c r="O19" s="1">
        <f>'Pc, Summer, S1'!O19*Main!$B$4+_xlfn.IFNA(VLOOKUP($A19,'EV Distribution'!$A$2:$B$7,2,FALSE),0)*('EV Scenarios'!O$2-'EV Scenarios'!O$3)</f>
        <v>0</v>
      </c>
      <c r="P19" s="1">
        <f>'Pc, Summer, S1'!P19*Main!$B$4+_xlfn.IFNA(VLOOKUP($A19,'EV Distribution'!$A$2:$B$7,2,FALSE),0)*('EV Scenarios'!P$2-'EV Scenarios'!P$3)</f>
        <v>0</v>
      </c>
      <c r="Q19" s="1">
        <f>'Pc, Summer, S1'!Q19*Main!$B$4+_xlfn.IFNA(VLOOKUP($A19,'EV Distribution'!$A$2:$B$7,2,FALSE),0)*('EV Scenarios'!Q$2-'EV Scenarios'!Q$3)</f>
        <v>0</v>
      </c>
      <c r="R19" s="1">
        <f>'Pc, Summer, S1'!R19*Main!$B$4+_xlfn.IFNA(VLOOKUP($A19,'EV Distribution'!$A$2:$B$7,2,FALSE),0)*('EV Scenarios'!R$2-'EV Scenarios'!R$3)</f>
        <v>0</v>
      </c>
      <c r="S19" s="1">
        <f>'Pc, Summer, S1'!S19*Main!$B$4+_xlfn.IFNA(VLOOKUP($A19,'EV Distribution'!$A$2:$B$7,2,FALSE),0)*('EV Scenarios'!S$2-'EV Scenarios'!S$3)</f>
        <v>0</v>
      </c>
      <c r="T19" s="1">
        <f>'Pc, Summer, S1'!T19*Main!$B$4+_xlfn.IFNA(VLOOKUP($A19,'EV Distribution'!$A$2:$B$7,2,FALSE),0)*('EV Scenarios'!T$2-'EV Scenarios'!T$3)</f>
        <v>0</v>
      </c>
      <c r="U19" s="1">
        <f>'Pc, Summer, S1'!U19*Main!$B$4+_xlfn.IFNA(VLOOKUP($A19,'EV Distribution'!$A$2:$B$7,2,FALSE),0)*('EV Scenarios'!U$2-'EV Scenarios'!U$3)</f>
        <v>0</v>
      </c>
      <c r="V19" s="1">
        <f>'Pc, Summer, S1'!V19*Main!$B$4+_xlfn.IFNA(VLOOKUP($A19,'EV Distribution'!$A$2:$B$7,2,FALSE),0)*('EV Scenarios'!V$2-'EV Scenarios'!V$3)</f>
        <v>0</v>
      </c>
      <c r="W19" s="1">
        <f>'Pc, Summer, S1'!W19*Main!$B$4+_xlfn.IFNA(VLOOKUP($A19,'EV Distribution'!$A$2:$B$7,2,FALSE),0)*('EV Scenarios'!W$2-'EV Scenarios'!W$3)</f>
        <v>0</v>
      </c>
      <c r="X19" s="1">
        <f>'Pc, Summer, S1'!X19*Main!$B$4+_xlfn.IFNA(VLOOKUP($A19,'EV Distribution'!$A$2:$B$7,2,FALSE),0)*('EV Scenarios'!X$2-'EV Scenarios'!X$3)</f>
        <v>0</v>
      </c>
      <c r="Y19" s="1">
        <f>'Pc, Summer, S1'!Y19*Main!$B$4+_xlfn.IFNA(VLOOKUP($A19,'EV Distribution'!$A$2:$B$7,2,FALSE),0)*('EV Scenarios'!Y$2-'EV Scenarios'!Y$3)</f>
        <v>0</v>
      </c>
    </row>
    <row r="20" spans="1:25" x14ac:dyDescent="0.3">
      <c r="A20">
        <v>36</v>
      </c>
      <c r="B20" s="1">
        <f>'Pc, Summer, S1'!B20*Main!$B$4+_xlfn.IFNA(VLOOKUP($A20,'EV Distribution'!$A$2:$B$7,2,FALSE),0)*('EV Scenarios'!B$2-'EV Scenarios'!B$3)</f>
        <v>0</v>
      </c>
      <c r="C20" s="1">
        <f>'Pc, Summer, S1'!C20*Main!$B$4+_xlfn.IFNA(VLOOKUP($A20,'EV Distribution'!$A$2:$B$7,2,FALSE),0)*('EV Scenarios'!C$2-'EV Scenarios'!C$3)</f>
        <v>0</v>
      </c>
      <c r="D20" s="1">
        <f>'Pc, Summer, S1'!D20*Main!$B$4+_xlfn.IFNA(VLOOKUP($A20,'EV Distribution'!$A$2:$B$7,2,FALSE),0)*('EV Scenarios'!D$2-'EV Scenarios'!D$3)</f>
        <v>0</v>
      </c>
      <c r="E20" s="1">
        <f>'Pc, Summer, S1'!E20*Main!$B$4+_xlfn.IFNA(VLOOKUP($A20,'EV Distribution'!$A$2:$B$7,2,FALSE),0)*('EV Scenarios'!E$2-'EV Scenarios'!E$3)</f>
        <v>0</v>
      </c>
      <c r="F20" s="1">
        <f>'Pc, Summer, S1'!F20*Main!$B$4+_xlfn.IFNA(VLOOKUP($A20,'EV Distribution'!$A$2:$B$7,2,FALSE),0)*('EV Scenarios'!F$2-'EV Scenarios'!F$3)</f>
        <v>0</v>
      </c>
      <c r="G20" s="1">
        <f>'Pc, Summer, S1'!G20*Main!$B$4+_xlfn.IFNA(VLOOKUP($A20,'EV Distribution'!$A$2:$B$7,2,FALSE),0)*('EV Scenarios'!G$2-'EV Scenarios'!G$3)</f>
        <v>0</v>
      </c>
      <c r="H20" s="1">
        <f>'Pc, Summer, S1'!H20*Main!$B$4+_xlfn.IFNA(VLOOKUP($A20,'EV Distribution'!$A$2:$B$7,2,FALSE),0)*('EV Scenarios'!H$2-'EV Scenarios'!H$3)</f>
        <v>0</v>
      </c>
      <c r="I20" s="1">
        <f>'Pc, Summer, S1'!I20*Main!$B$4+_xlfn.IFNA(VLOOKUP($A20,'EV Distribution'!$A$2:$B$7,2,FALSE),0)*('EV Scenarios'!I$2-'EV Scenarios'!I$3)</f>
        <v>0</v>
      </c>
      <c r="J20" s="1">
        <f>'Pc, Summer, S1'!J20*Main!$B$4+_xlfn.IFNA(VLOOKUP($A20,'EV Distribution'!$A$2:$B$7,2,FALSE),0)*('EV Scenarios'!J$2-'EV Scenarios'!J$3)</f>
        <v>0</v>
      </c>
      <c r="K20" s="1">
        <f>'Pc, Summer, S1'!K20*Main!$B$4+_xlfn.IFNA(VLOOKUP($A20,'EV Distribution'!$A$2:$B$7,2,FALSE),0)*('EV Scenarios'!K$2-'EV Scenarios'!K$3)</f>
        <v>0</v>
      </c>
      <c r="L20" s="1">
        <f>'Pc, Summer, S1'!L20*Main!$B$4+_xlfn.IFNA(VLOOKUP($A20,'EV Distribution'!$A$2:$B$7,2,FALSE),0)*('EV Scenarios'!L$2-'EV Scenarios'!L$3)</f>
        <v>0</v>
      </c>
      <c r="M20" s="1">
        <f>'Pc, Summer, S1'!M20*Main!$B$4+_xlfn.IFNA(VLOOKUP($A20,'EV Distribution'!$A$2:$B$7,2,FALSE),0)*('EV Scenarios'!M$2-'EV Scenarios'!M$3)</f>
        <v>0</v>
      </c>
      <c r="N20" s="1">
        <f>'Pc, Summer, S1'!N20*Main!$B$4+_xlfn.IFNA(VLOOKUP($A20,'EV Distribution'!$A$2:$B$7,2,FALSE),0)*('EV Scenarios'!N$2-'EV Scenarios'!N$3)</f>
        <v>0</v>
      </c>
      <c r="O20" s="1">
        <f>'Pc, Summer, S1'!O20*Main!$B$4+_xlfn.IFNA(VLOOKUP($A20,'EV Distribution'!$A$2:$B$7,2,FALSE),0)*('EV Scenarios'!O$2-'EV Scenarios'!O$3)</f>
        <v>0</v>
      </c>
      <c r="P20" s="1">
        <f>'Pc, Summer, S1'!P20*Main!$B$4+_xlfn.IFNA(VLOOKUP($A20,'EV Distribution'!$A$2:$B$7,2,FALSE),0)*('EV Scenarios'!P$2-'EV Scenarios'!P$3)</f>
        <v>0</v>
      </c>
      <c r="Q20" s="1">
        <f>'Pc, Summer, S1'!Q20*Main!$B$4+_xlfn.IFNA(VLOOKUP($A20,'EV Distribution'!$A$2:$B$7,2,FALSE),0)*('EV Scenarios'!Q$2-'EV Scenarios'!Q$3)</f>
        <v>0</v>
      </c>
      <c r="R20" s="1">
        <f>'Pc, Summer, S1'!R20*Main!$B$4+_xlfn.IFNA(VLOOKUP($A20,'EV Distribution'!$A$2:$B$7,2,FALSE),0)*('EV Scenarios'!R$2-'EV Scenarios'!R$3)</f>
        <v>0</v>
      </c>
      <c r="S20" s="1">
        <f>'Pc, Summer, S1'!S20*Main!$B$4+_xlfn.IFNA(VLOOKUP($A20,'EV Distribution'!$A$2:$B$7,2,FALSE),0)*('EV Scenarios'!S$2-'EV Scenarios'!S$3)</f>
        <v>0</v>
      </c>
      <c r="T20" s="1">
        <f>'Pc, Summer, S1'!T20*Main!$B$4+_xlfn.IFNA(VLOOKUP($A20,'EV Distribution'!$A$2:$B$7,2,FALSE),0)*('EV Scenarios'!T$2-'EV Scenarios'!T$3)</f>
        <v>0</v>
      </c>
      <c r="U20" s="1">
        <f>'Pc, Summer, S1'!U20*Main!$B$4+_xlfn.IFNA(VLOOKUP($A20,'EV Distribution'!$A$2:$B$7,2,FALSE),0)*('EV Scenarios'!U$2-'EV Scenarios'!U$3)</f>
        <v>0</v>
      </c>
      <c r="V20" s="1">
        <f>'Pc, Summer, S1'!V20*Main!$B$4+_xlfn.IFNA(VLOOKUP($A20,'EV Distribution'!$A$2:$B$7,2,FALSE),0)*('EV Scenarios'!V$2-'EV Scenarios'!V$3)</f>
        <v>0</v>
      </c>
      <c r="W20" s="1">
        <f>'Pc, Summer, S1'!W20*Main!$B$4+_xlfn.IFNA(VLOOKUP($A20,'EV Distribution'!$A$2:$B$7,2,FALSE),0)*('EV Scenarios'!W$2-'EV Scenarios'!W$3)</f>
        <v>0</v>
      </c>
      <c r="X20" s="1">
        <f>'Pc, Summer, S1'!X20*Main!$B$4+_xlfn.IFNA(VLOOKUP($A20,'EV Distribution'!$A$2:$B$7,2,FALSE),0)*('EV Scenarios'!X$2-'EV Scenarios'!X$3)</f>
        <v>0</v>
      </c>
      <c r="Y20" s="1">
        <f>'Pc, Summer, S1'!Y20*Main!$B$4+_xlfn.IFNA(VLOOKUP($A20,'EV Distribution'!$A$2:$B$7,2,FALSE),0)*('EV Scenarios'!Y$2-'EV Scenarios'!Y$3)</f>
        <v>0</v>
      </c>
    </row>
    <row r="21" spans="1:25" x14ac:dyDescent="0.3">
      <c r="A21">
        <v>42</v>
      </c>
      <c r="B21" s="1">
        <f>'Pc, Summer, S1'!B21*Main!$B$4+_xlfn.IFNA(VLOOKUP($A21,'EV Distribution'!$A$2:$B$7,2,FALSE),0)*('EV Scenarios'!B$2-'EV Scenarios'!B$3)</f>
        <v>0</v>
      </c>
      <c r="C21" s="1">
        <f>'Pc, Summer, S1'!C21*Main!$B$4+_xlfn.IFNA(VLOOKUP($A21,'EV Distribution'!$A$2:$B$7,2,FALSE),0)*('EV Scenarios'!C$2-'EV Scenarios'!C$3)</f>
        <v>0</v>
      </c>
      <c r="D21" s="1">
        <f>'Pc, Summer, S1'!D21*Main!$B$4+_xlfn.IFNA(VLOOKUP($A21,'EV Distribution'!$A$2:$B$7,2,FALSE),0)*('EV Scenarios'!D$2-'EV Scenarios'!D$3)</f>
        <v>0</v>
      </c>
      <c r="E21" s="1">
        <f>'Pc, Summer, S1'!E21*Main!$B$4+_xlfn.IFNA(VLOOKUP($A21,'EV Distribution'!$A$2:$B$7,2,FALSE),0)*('EV Scenarios'!E$2-'EV Scenarios'!E$3)</f>
        <v>0</v>
      </c>
      <c r="F21" s="1">
        <f>'Pc, Summer, S1'!F21*Main!$B$4+_xlfn.IFNA(VLOOKUP($A21,'EV Distribution'!$A$2:$B$7,2,FALSE),0)*('EV Scenarios'!F$2-'EV Scenarios'!F$3)</f>
        <v>0</v>
      </c>
      <c r="G21" s="1">
        <f>'Pc, Summer, S1'!G21*Main!$B$4+_xlfn.IFNA(VLOOKUP($A21,'EV Distribution'!$A$2:$B$7,2,FALSE),0)*('EV Scenarios'!G$2-'EV Scenarios'!G$3)</f>
        <v>0</v>
      </c>
      <c r="H21" s="1">
        <f>'Pc, Summer, S1'!H21*Main!$B$4+_xlfn.IFNA(VLOOKUP($A21,'EV Distribution'!$A$2:$B$7,2,FALSE),0)*('EV Scenarios'!H$2-'EV Scenarios'!H$3)</f>
        <v>0</v>
      </c>
      <c r="I21" s="1">
        <f>'Pc, Summer, S1'!I21*Main!$B$4+_xlfn.IFNA(VLOOKUP($A21,'EV Distribution'!$A$2:$B$7,2,FALSE),0)*('EV Scenarios'!I$2-'EV Scenarios'!I$3)</f>
        <v>0</v>
      </c>
      <c r="J21" s="1">
        <f>'Pc, Summer, S1'!J21*Main!$B$4+_xlfn.IFNA(VLOOKUP($A21,'EV Distribution'!$A$2:$B$7,2,FALSE),0)*('EV Scenarios'!J$2-'EV Scenarios'!J$3)</f>
        <v>0</v>
      </c>
      <c r="K21" s="1">
        <f>'Pc, Summer, S1'!K21*Main!$B$4+_xlfn.IFNA(VLOOKUP($A21,'EV Distribution'!$A$2:$B$7,2,FALSE),0)*('EV Scenarios'!K$2-'EV Scenarios'!K$3)</f>
        <v>0</v>
      </c>
      <c r="L21" s="1">
        <f>'Pc, Summer, S1'!L21*Main!$B$4+_xlfn.IFNA(VLOOKUP($A21,'EV Distribution'!$A$2:$B$7,2,FALSE),0)*('EV Scenarios'!L$2-'EV Scenarios'!L$3)</f>
        <v>0</v>
      </c>
      <c r="M21" s="1">
        <f>'Pc, Summer, S1'!M21*Main!$B$4+_xlfn.IFNA(VLOOKUP($A21,'EV Distribution'!$A$2:$B$7,2,FALSE),0)*('EV Scenarios'!M$2-'EV Scenarios'!M$3)</f>
        <v>0</v>
      </c>
      <c r="N21" s="1">
        <f>'Pc, Summer, S1'!N21*Main!$B$4+_xlfn.IFNA(VLOOKUP($A21,'EV Distribution'!$A$2:$B$7,2,FALSE),0)*('EV Scenarios'!N$2-'EV Scenarios'!N$3)</f>
        <v>0</v>
      </c>
      <c r="O21" s="1">
        <f>'Pc, Summer, S1'!O21*Main!$B$4+_xlfn.IFNA(VLOOKUP($A21,'EV Distribution'!$A$2:$B$7,2,FALSE),0)*('EV Scenarios'!O$2-'EV Scenarios'!O$3)</f>
        <v>0</v>
      </c>
      <c r="P21" s="1">
        <f>'Pc, Summer, S1'!P21*Main!$B$4+_xlfn.IFNA(VLOOKUP($A21,'EV Distribution'!$A$2:$B$7,2,FALSE),0)*('EV Scenarios'!P$2-'EV Scenarios'!P$3)</f>
        <v>0</v>
      </c>
      <c r="Q21" s="1">
        <f>'Pc, Summer, S1'!Q21*Main!$B$4+_xlfn.IFNA(VLOOKUP($A21,'EV Distribution'!$A$2:$B$7,2,FALSE),0)*('EV Scenarios'!Q$2-'EV Scenarios'!Q$3)</f>
        <v>0</v>
      </c>
      <c r="R21" s="1">
        <f>'Pc, Summer, S1'!R21*Main!$B$4+_xlfn.IFNA(VLOOKUP($A21,'EV Distribution'!$A$2:$B$7,2,FALSE),0)*('EV Scenarios'!R$2-'EV Scenarios'!R$3)</f>
        <v>0</v>
      </c>
      <c r="S21" s="1">
        <f>'Pc, Summer, S1'!S21*Main!$B$4+_xlfn.IFNA(VLOOKUP($A21,'EV Distribution'!$A$2:$B$7,2,FALSE),0)*('EV Scenarios'!S$2-'EV Scenarios'!S$3)</f>
        <v>0</v>
      </c>
      <c r="T21" s="1">
        <f>'Pc, Summer, S1'!T21*Main!$B$4+_xlfn.IFNA(VLOOKUP($A21,'EV Distribution'!$A$2:$B$7,2,FALSE),0)*('EV Scenarios'!T$2-'EV Scenarios'!T$3)</f>
        <v>0</v>
      </c>
      <c r="U21" s="1">
        <f>'Pc, Summer, S1'!U21*Main!$B$4+_xlfn.IFNA(VLOOKUP($A21,'EV Distribution'!$A$2:$B$7,2,FALSE),0)*('EV Scenarios'!U$2-'EV Scenarios'!U$3)</f>
        <v>0</v>
      </c>
      <c r="V21" s="1">
        <f>'Pc, Summer, S1'!V21*Main!$B$4+_xlfn.IFNA(VLOOKUP($A21,'EV Distribution'!$A$2:$B$7,2,FALSE),0)*('EV Scenarios'!V$2-'EV Scenarios'!V$3)</f>
        <v>0</v>
      </c>
      <c r="W21" s="1">
        <f>'Pc, Summer, S1'!W21*Main!$B$4+_xlfn.IFNA(VLOOKUP($A21,'EV Distribution'!$A$2:$B$7,2,FALSE),0)*('EV Scenarios'!W$2-'EV Scenarios'!W$3)</f>
        <v>0</v>
      </c>
      <c r="X21" s="1">
        <f>'Pc, Summer, S1'!X21*Main!$B$4+_xlfn.IFNA(VLOOKUP($A21,'EV Distribution'!$A$2:$B$7,2,FALSE),0)*('EV Scenarios'!X$2-'EV Scenarios'!X$3)</f>
        <v>0</v>
      </c>
      <c r="Y21" s="1">
        <f>'Pc, Summer, S1'!Y21*Main!$B$4+_xlfn.IFNA(VLOOKUP($A21,'EV Distribution'!$A$2:$B$7,2,FALSE),0)*('EV Scenarios'!Y$2-'EV Scenarios'!Y$3)</f>
        <v>0</v>
      </c>
    </row>
    <row r="22" spans="1:25" x14ac:dyDescent="0.3">
      <c r="A22">
        <v>55</v>
      </c>
      <c r="B22" s="1">
        <f>'Pc, Summer, S1'!B22*Main!$B$4+_xlfn.IFNA(VLOOKUP($A22,'EV Distribution'!$A$2:$B$7,2,FALSE),0)*('EV Scenarios'!B$2-'EV Scenarios'!B$3)</f>
        <v>0</v>
      </c>
      <c r="C22" s="1">
        <f>'Pc, Summer, S1'!C22*Main!$B$4+_xlfn.IFNA(VLOOKUP($A22,'EV Distribution'!$A$2:$B$7,2,FALSE),0)*('EV Scenarios'!C$2-'EV Scenarios'!C$3)</f>
        <v>0</v>
      </c>
      <c r="D22" s="1">
        <f>'Pc, Summer, S1'!D22*Main!$B$4+_xlfn.IFNA(VLOOKUP($A22,'EV Distribution'!$A$2:$B$7,2,FALSE),0)*('EV Scenarios'!D$2-'EV Scenarios'!D$3)</f>
        <v>0</v>
      </c>
      <c r="E22" s="1">
        <f>'Pc, Summer, S1'!E22*Main!$B$4+_xlfn.IFNA(VLOOKUP($A22,'EV Distribution'!$A$2:$B$7,2,FALSE),0)*('EV Scenarios'!E$2-'EV Scenarios'!E$3)</f>
        <v>0</v>
      </c>
      <c r="F22" s="1">
        <f>'Pc, Summer, S1'!F22*Main!$B$4+_xlfn.IFNA(VLOOKUP($A22,'EV Distribution'!$A$2:$B$7,2,FALSE),0)*('EV Scenarios'!F$2-'EV Scenarios'!F$3)</f>
        <v>0</v>
      </c>
      <c r="G22" s="1">
        <f>'Pc, Summer, S1'!G22*Main!$B$4+_xlfn.IFNA(VLOOKUP($A22,'EV Distribution'!$A$2:$B$7,2,FALSE),0)*('EV Scenarios'!G$2-'EV Scenarios'!G$3)</f>
        <v>0</v>
      </c>
      <c r="H22" s="1">
        <f>'Pc, Summer, S1'!H22*Main!$B$4+_xlfn.IFNA(VLOOKUP($A22,'EV Distribution'!$A$2:$B$7,2,FALSE),0)*('EV Scenarios'!H$2-'EV Scenarios'!H$3)</f>
        <v>0</v>
      </c>
      <c r="I22" s="1">
        <f>'Pc, Summer, S1'!I22*Main!$B$4+_xlfn.IFNA(VLOOKUP($A22,'EV Distribution'!$A$2:$B$7,2,FALSE),0)*('EV Scenarios'!I$2-'EV Scenarios'!I$3)</f>
        <v>0</v>
      </c>
      <c r="J22" s="1">
        <f>'Pc, Summer, S1'!J22*Main!$B$4+_xlfn.IFNA(VLOOKUP($A22,'EV Distribution'!$A$2:$B$7,2,FALSE),0)*('EV Scenarios'!J$2-'EV Scenarios'!J$3)</f>
        <v>0</v>
      </c>
      <c r="K22" s="1">
        <f>'Pc, Summer, S1'!K22*Main!$B$4+_xlfn.IFNA(VLOOKUP($A22,'EV Distribution'!$A$2:$B$7,2,FALSE),0)*('EV Scenarios'!K$2-'EV Scenarios'!K$3)</f>
        <v>0</v>
      </c>
      <c r="L22" s="1">
        <f>'Pc, Summer, S1'!L22*Main!$B$4+_xlfn.IFNA(VLOOKUP($A22,'EV Distribution'!$A$2:$B$7,2,FALSE),0)*('EV Scenarios'!L$2-'EV Scenarios'!L$3)</f>
        <v>0</v>
      </c>
      <c r="M22" s="1">
        <f>'Pc, Summer, S1'!M22*Main!$B$4+_xlfn.IFNA(VLOOKUP($A22,'EV Distribution'!$A$2:$B$7,2,FALSE),0)*('EV Scenarios'!M$2-'EV Scenarios'!M$3)</f>
        <v>0</v>
      </c>
      <c r="N22" s="1">
        <f>'Pc, Summer, S1'!N22*Main!$B$4+_xlfn.IFNA(VLOOKUP($A22,'EV Distribution'!$A$2:$B$7,2,FALSE),0)*('EV Scenarios'!N$2-'EV Scenarios'!N$3)</f>
        <v>0</v>
      </c>
      <c r="O22" s="1">
        <f>'Pc, Summer, S1'!O22*Main!$B$4+_xlfn.IFNA(VLOOKUP($A22,'EV Distribution'!$A$2:$B$7,2,FALSE),0)*('EV Scenarios'!O$2-'EV Scenarios'!O$3)</f>
        <v>0</v>
      </c>
      <c r="P22" s="1">
        <f>'Pc, Summer, S1'!P22*Main!$B$4+_xlfn.IFNA(VLOOKUP($A22,'EV Distribution'!$A$2:$B$7,2,FALSE),0)*('EV Scenarios'!P$2-'EV Scenarios'!P$3)</f>
        <v>0</v>
      </c>
      <c r="Q22" s="1">
        <f>'Pc, Summer, S1'!Q22*Main!$B$4+_xlfn.IFNA(VLOOKUP($A22,'EV Distribution'!$A$2:$B$7,2,FALSE),0)*('EV Scenarios'!Q$2-'EV Scenarios'!Q$3)</f>
        <v>0</v>
      </c>
      <c r="R22" s="1">
        <f>'Pc, Summer, S1'!R22*Main!$B$4+_xlfn.IFNA(VLOOKUP($A22,'EV Distribution'!$A$2:$B$7,2,FALSE),0)*('EV Scenarios'!R$2-'EV Scenarios'!R$3)</f>
        <v>0</v>
      </c>
      <c r="S22" s="1">
        <f>'Pc, Summer, S1'!S22*Main!$B$4+_xlfn.IFNA(VLOOKUP($A22,'EV Distribution'!$A$2:$B$7,2,FALSE),0)*('EV Scenarios'!S$2-'EV Scenarios'!S$3)</f>
        <v>0</v>
      </c>
      <c r="T22" s="1">
        <f>'Pc, Summer, S1'!T22*Main!$B$4+_xlfn.IFNA(VLOOKUP($A22,'EV Distribution'!$A$2:$B$7,2,FALSE),0)*('EV Scenarios'!T$2-'EV Scenarios'!T$3)</f>
        <v>0</v>
      </c>
      <c r="U22" s="1">
        <f>'Pc, Summer, S1'!U22*Main!$B$4+_xlfn.IFNA(VLOOKUP($A22,'EV Distribution'!$A$2:$B$7,2,FALSE),0)*('EV Scenarios'!U$2-'EV Scenarios'!U$3)</f>
        <v>0</v>
      </c>
      <c r="V22" s="1">
        <f>'Pc, Summer, S1'!V22*Main!$B$4+_xlfn.IFNA(VLOOKUP($A22,'EV Distribution'!$A$2:$B$7,2,FALSE),0)*('EV Scenarios'!V$2-'EV Scenarios'!V$3)</f>
        <v>0</v>
      </c>
      <c r="W22" s="1">
        <f>'Pc, Summer, S1'!W22*Main!$B$4+_xlfn.IFNA(VLOOKUP($A22,'EV Distribution'!$A$2:$B$7,2,FALSE),0)*('EV Scenarios'!W$2-'EV Scenarios'!W$3)</f>
        <v>0</v>
      </c>
      <c r="X22" s="1">
        <f>'Pc, Summer, S1'!X22*Main!$B$4+_xlfn.IFNA(VLOOKUP($A22,'EV Distribution'!$A$2:$B$7,2,FALSE),0)*('EV Scenarios'!X$2-'EV Scenarios'!X$3)</f>
        <v>0</v>
      </c>
      <c r="Y22" s="1">
        <f>'Pc, Summer, S1'!Y22*Main!$B$4+_xlfn.IFNA(VLOOKUP($A22,'EV Distribution'!$A$2:$B$7,2,FALSE),0)*('EV Scenarios'!Y$2-'EV Scenarios'!Y$3)</f>
        <v>0</v>
      </c>
    </row>
    <row r="23" spans="1:25" x14ac:dyDescent="0.3">
      <c r="A23">
        <v>68</v>
      </c>
      <c r="B23" s="1">
        <f>'Pc, Summer, S1'!B23*Main!$B$4+_xlfn.IFNA(VLOOKUP($A23,'EV Distribution'!$A$2:$B$7,2,FALSE),0)*('EV Scenarios'!B$2-'EV Scenarios'!B$3)</f>
        <v>0</v>
      </c>
      <c r="C23" s="1">
        <f>'Pc, Summer, S1'!C23*Main!$B$4+_xlfn.IFNA(VLOOKUP($A23,'EV Distribution'!$A$2:$B$7,2,FALSE),0)*('EV Scenarios'!C$2-'EV Scenarios'!C$3)</f>
        <v>0</v>
      </c>
      <c r="D23" s="1">
        <f>'Pc, Summer, S1'!D23*Main!$B$4+_xlfn.IFNA(VLOOKUP($A23,'EV Distribution'!$A$2:$B$7,2,FALSE),0)*('EV Scenarios'!D$2-'EV Scenarios'!D$3)</f>
        <v>0</v>
      </c>
      <c r="E23" s="1">
        <f>'Pc, Summer, S1'!E23*Main!$B$4+_xlfn.IFNA(VLOOKUP($A23,'EV Distribution'!$A$2:$B$7,2,FALSE),0)*('EV Scenarios'!E$2-'EV Scenarios'!E$3)</f>
        <v>0</v>
      </c>
      <c r="F23" s="1">
        <f>'Pc, Summer, S1'!F23*Main!$B$4+_xlfn.IFNA(VLOOKUP($A23,'EV Distribution'!$A$2:$B$7,2,FALSE),0)*('EV Scenarios'!F$2-'EV Scenarios'!F$3)</f>
        <v>0</v>
      </c>
      <c r="G23" s="1">
        <f>'Pc, Summer, S1'!G23*Main!$B$4+_xlfn.IFNA(VLOOKUP($A23,'EV Distribution'!$A$2:$B$7,2,FALSE),0)*('EV Scenarios'!G$2-'EV Scenarios'!G$3)</f>
        <v>0</v>
      </c>
      <c r="H23" s="1">
        <f>'Pc, Summer, S1'!H23*Main!$B$4+_xlfn.IFNA(VLOOKUP($A23,'EV Distribution'!$A$2:$B$7,2,FALSE),0)*('EV Scenarios'!H$2-'EV Scenarios'!H$3)</f>
        <v>0</v>
      </c>
      <c r="I23" s="1">
        <f>'Pc, Summer, S1'!I23*Main!$B$4+_xlfn.IFNA(VLOOKUP($A23,'EV Distribution'!$A$2:$B$7,2,FALSE),0)*('EV Scenarios'!I$2-'EV Scenarios'!I$3)</f>
        <v>0</v>
      </c>
      <c r="J23" s="1">
        <f>'Pc, Summer, S1'!J23*Main!$B$4+_xlfn.IFNA(VLOOKUP($A23,'EV Distribution'!$A$2:$B$7,2,FALSE),0)*('EV Scenarios'!J$2-'EV Scenarios'!J$3)</f>
        <v>0</v>
      </c>
      <c r="K23" s="1">
        <f>'Pc, Summer, S1'!K23*Main!$B$4+_xlfn.IFNA(VLOOKUP($A23,'EV Distribution'!$A$2:$B$7,2,FALSE),0)*('EV Scenarios'!K$2-'EV Scenarios'!K$3)</f>
        <v>0</v>
      </c>
      <c r="L23" s="1">
        <f>'Pc, Summer, S1'!L23*Main!$B$4+_xlfn.IFNA(VLOOKUP($A23,'EV Distribution'!$A$2:$B$7,2,FALSE),0)*('EV Scenarios'!L$2-'EV Scenarios'!L$3)</f>
        <v>0</v>
      </c>
      <c r="M23" s="1">
        <f>'Pc, Summer, S1'!M23*Main!$B$4+_xlfn.IFNA(VLOOKUP($A23,'EV Distribution'!$A$2:$B$7,2,FALSE),0)*('EV Scenarios'!M$2-'EV Scenarios'!M$3)</f>
        <v>0</v>
      </c>
      <c r="N23" s="1">
        <f>'Pc, Summer, S1'!N23*Main!$B$4+_xlfn.IFNA(VLOOKUP($A23,'EV Distribution'!$A$2:$B$7,2,FALSE),0)*('EV Scenarios'!N$2-'EV Scenarios'!N$3)</f>
        <v>0</v>
      </c>
      <c r="O23" s="1">
        <f>'Pc, Summer, S1'!O23*Main!$B$4+_xlfn.IFNA(VLOOKUP($A23,'EV Distribution'!$A$2:$B$7,2,FALSE),0)*('EV Scenarios'!O$2-'EV Scenarios'!O$3)</f>
        <v>0</v>
      </c>
      <c r="P23" s="1">
        <f>'Pc, Summer, S1'!P23*Main!$B$4+_xlfn.IFNA(VLOOKUP($A23,'EV Distribution'!$A$2:$B$7,2,FALSE),0)*('EV Scenarios'!P$2-'EV Scenarios'!P$3)</f>
        <v>0</v>
      </c>
      <c r="Q23" s="1">
        <f>'Pc, Summer, S1'!Q23*Main!$B$4+_xlfn.IFNA(VLOOKUP($A23,'EV Distribution'!$A$2:$B$7,2,FALSE),0)*('EV Scenarios'!Q$2-'EV Scenarios'!Q$3)</f>
        <v>0</v>
      </c>
      <c r="R23" s="1">
        <f>'Pc, Summer, S1'!R23*Main!$B$4+_xlfn.IFNA(VLOOKUP($A23,'EV Distribution'!$A$2:$B$7,2,FALSE),0)*('EV Scenarios'!R$2-'EV Scenarios'!R$3)</f>
        <v>0</v>
      </c>
      <c r="S23" s="1">
        <f>'Pc, Summer, S1'!S23*Main!$B$4+_xlfn.IFNA(VLOOKUP($A23,'EV Distribution'!$A$2:$B$7,2,FALSE),0)*('EV Scenarios'!S$2-'EV Scenarios'!S$3)</f>
        <v>0</v>
      </c>
      <c r="T23" s="1">
        <f>'Pc, Summer, S1'!T23*Main!$B$4+_xlfn.IFNA(VLOOKUP($A23,'EV Distribution'!$A$2:$B$7,2,FALSE),0)*('EV Scenarios'!T$2-'EV Scenarios'!T$3)</f>
        <v>0</v>
      </c>
      <c r="U23" s="1">
        <f>'Pc, Summer, S1'!U23*Main!$B$4+_xlfn.IFNA(VLOOKUP($A23,'EV Distribution'!$A$2:$B$7,2,FALSE),0)*('EV Scenarios'!U$2-'EV Scenarios'!U$3)</f>
        <v>0</v>
      </c>
      <c r="V23" s="1">
        <f>'Pc, Summer, S1'!V23*Main!$B$4+_xlfn.IFNA(VLOOKUP($A23,'EV Distribution'!$A$2:$B$7,2,FALSE),0)*('EV Scenarios'!V$2-'EV Scenarios'!V$3)</f>
        <v>0</v>
      </c>
      <c r="W23" s="1">
        <f>'Pc, Summer, S1'!W23*Main!$B$4+_xlfn.IFNA(VLOOKUP($A23,'EV Distribution'!$A$2:$B$7,2,FALSE),0)*('EV Scenarios'!W$2-'EV Scenarios'!W$3)</f>
        <v>0</v>
      </c>
      <c r="X23" s="1">
        <f>'Pc, Summer, S1'!X23*Main!$B$4+_xlfn.IFNA(VLOOKUP($A23,'EV Distribution'!$A$2:$B$7,2,FALSE),0)*('EV Scenarios'!X$2-'EV Scenarios'!X$3)</f>
        <v>0</v>
      </c>
      <c r="Y23" s="1">
        <f>'Pc, Summer, S1'!Y23*Main!$B$4+_xlfn.IFNA(VLOOKUP($A23,'EV Distribution'!$A$2:$B$7,2,FALSE),0)*('EV Scenarios'!Y$2-'EV Scenarios'!Y$3)</f>
        <v>0</v>
      </c>
    </row>
    <row r="24" spans="1:25" x14ac:dyDescent="0.3">
      <c r="A24">
        <v>72</v>
      </c>
      <c r="B24" s="1">
        <f>'Pc, Summer, S1'!B24*Main!$B$4+_xlfn.IFNA(VLOOKUP($A24,'EV Distribution'!$A$2:$B$7,2,FALSE),0)*('EV Scenarios'!B$2-'EV Scenarios'!B$3)</f>
        <v>0</v>
      </c>
      <c r="C24" s="1">
        <f>'Pc, Summer, S1'!C24*Main!$B$4+_xlfn.IFNA(VLOOKUP($A24,'EV Distribution'!$A$2:$B$7,2,FALSE),0)*('EV Scenarios'!C$2-'EV Scenarios'!C$3)</f>
        <v>0</v>
      </c>
      <c r="D24" s="1">
        <f>'Pc, Summer, S1'!D24*Main!$B$4+_xlfn.IFNA(VLOOKUP($A24,'EV Distribution'!$A$2:$B$7,2,FALSE),0)*('EV Scenarios'!D$2-'EV Scenarios'!D$3)</f>
        <v>0</v>
      </c>
      <c r="E24" s="1">
        <f>'Pc, Summer, S1'!E24*Main!$B$4+_xlfn.IFNA(VLOOKUP($A24,'EV Distribution'!$A$2:$B$7,2,FALSE),0)*('EV Scenarios'!E$2-'EV Scenarios'!E$3)</f>
        <v>0</v>
      </c>
      <c r="F24" s="1">
        <f>'Pc, Summer, S1'!F24*Main!$B$4+_xlfn.IFNA(VLOOKUP($A24,'EV Distribution'!$A$2:$B$7,2,FALSE),0)*('EV Scenarios'!F$2-'EV Scenarios'!F$3)</f>
        <v>0</v>
      </c>
      <c r="G24" s="1">
        <f>'Pc, Summer, S1'!G24*Main!$B$4+_xlfn.IFNA(VLOOKUP($A24,'EV Distribution'!$A$2:$B$7,2,FALSE),0)*('EV Scenarios'!G$2-'EV Scenarios'!G$3)</f>
        <v>0</v>
      </c>
      <c r="H24" s="1">
        <f>'Pc, Summer, S1'!H24*Main!$B$4+_xlfn.IFNA(VLOOKUP($A24,'EV Distribution'!$A$2:$B$7,2,FALSE),0)*('EV Scenarios'!H$2-'EV Scenarios'!H$3)</f>
        <v>0</v>
      </c>
      <c r="I24" s="1">
        <f>'Pc, Summer, S1'!I24*Main!$B$4+_xlfn.IFNA(VLOOKUP($A24,'EV Distribution'!$A$2:$B$7,2,FALSE),0)*('EV Scenarios'!I$2-'EV Scenarios'!I$3)</f>
        <v>0</v>
      </c>
      <c r="J24" s="1">
        <f>'Pc, Summer, S1'!J24*Main!$B$4+_xlfn.IFNA(VLOOKUP($A24,'EV Distribution'!$A$2:$B$7,2,FALSE),0)*('EV Scenarios'!J$2-'EV Scenarios'!J$3)</f>
        <v>0</v>
      </c>
      <c r="K24" s="1">
        <f>'Pc, Summer, S1'!K24*Main!$B$4+_xlfn.IFNA(VLOOKUP($A24,'EV Distribution'!$A$2:$B$7,2,FALSE),0)*('EV Scenarios'!K$2-'EV Scenarios'!K$3)</f>
        <v>0</v>
      </c>
      <c r="L24" s="1">
        <f>'Pc, Summer, S1'!L24*Main!$B$4+_xlfn.IFNA(VLOOKUP($A24,'EV Distribution'!$A$2:$B$7,2,FALSE),0)*('EV Scenarios'!L$2-'EV Scenarios'!L$3)</f>
        <v>0</v>
      </c>
      <c r="M24" s="1">
        <f>'Pc, Summer, S1'!M24*Main!$B$4+_xlfn.IFNA(VLOOKUP($A24,'EV Distribution'!$A$2:$B$7,2,FALSE),0)*('EV Scenarios'!M$2-'EV Scenarios'!M$3)</f>
        <v>0</v>
      </c>
      <c r="N24" s="1">
        <f>'Pc, Summer, S1'!N24*Main!$B$4+_xlfn.IFNA(VLOOKUP($A24,'EV Distribution'!$A$2:$B$7,2,FALSE),0)*('EV Scenarios'!N$2-'EV Scenarios'!N$3)</f>
        <v>0</v>
      </c>
      <c r="O24" s="1">
        <f>'Pc, Summer, S1'!O24*Main!$B$4+_xlfn.IFNA(VLOOKUP($A24,'EV Distribution'!$A$2:$B$7,2,FALSE),0)*('EV Scenarios'!O$2-'EV Scenarios'!O$3)</f>
        <v>0</v>
      </c>
      <c r="P24" s="1">
        <f>'Pc, Summer, S1'!P24*Main!$B$4+_xlfn.IFNA(VLOOKUP($A24,'EV Distribution'!$A$2:$B$7,2,FALSE),0)*('EV Scenarios'!P$2-'EV Scenarios'!P$3)</f>
        <v>0</v>
      </c>
      <c r="Q24" s="1">
        <f>'Pc, Summer, S1'!Q24*Main!$B$4+_xlfn.IFNA(VLOOKUP($A24,'EV Distribution'!$A$2:$B$7,2,FALSE),0)*('EV Scenarios'!Q$2-'EV Scenarios'!Q$3)</f>
        <v>0</v>
      </c>
      <c r="R24" s="1">
        <f>'Pc, Summer, S1'!R24*Main!$B$4+_xlfn.IFNA(VLOOKUP($A24,'EV Distribution'!$A$2:$B$7,2,FALSE),0)*('EV Scenarios'!R$2-'EV Scenarios'!R$3)</f>
        <v>0</v>
      </c>
      <c r="S24" s="1">
        <f>'Pc, Summer, S1'!S24*Main!$B$4+_xlfn.IFNA(VLOOKUP($A24,'EV Distribution'!$A$2:$B$7,2,FALSE),0)*('EV Scenarios'!S$2-'EV Scenarios'!S$3)</f>
        <v>0</v>
      </c>
      <c r="T24" s="1">
        <f>'Pc, Summer, S1'!T24*Main!$B$4+_xlfn.IFNA(VLOOKUP($A24,'EV Distribution'!$A$2:$B$7,2,FALSE),0)*('EV Scenarios'!T$2-'EV Scenarios'!T$3)</f>
        <v>0</v>
      </c>
      <c r="U24" s="1">
        <f>'Pc, Summer, S1'!U24*Main!$B$4+_xlfn.IFNA(VLOOKUP($A24,'EV Distribution'!$A$2:$B$7,2,FALSE),0)*('EV Scenarios'!U$2-'EV Scenarios'!U$3)</f>
        <v>0</v>
      </c>
      <c r="V24" s="1">
        <f>'Pc, Summer, S1'!V24*Main!$B$4+_xlfn.IFNA(VLOOKUP($A24,'EV Distribution'!$A$2:$B$7,2,FALSE),0)*('EV Scenarios'!V$2-'EV Scenarios'!V$3)</f>
        <v>0</v>
      </c>
      <c r="W24" s="1">
        <f>'Pc, Summer, S1'!W24*Main!$B$4+_xlfn.IFNA(VLOOKUP($A24,'EV Distribution'!$A$2:$B$7,2,FALSE),0)*('EV Scenarios'!W$2-'EV Scenarios'!W$3)</f>
        <v>0</v>
      </c>
      <c r="X24" s="1">
        <f>'Pc, Summer, S1'!X24*Main!$B$4+_xlfn.IFNA(VLOOKUP($A24,'EV Distribution'!$A$2:$B$7,2,FALSE),0)*('EV Scenarios'!X$2-'EV Scenarios'!X$3)</f>
        <v>0</v>
      </c>
      <c r="Y24" s="1">
        <f>'Pc, Summer, S1'!Y24*Main!$B$4+_xlfn.IFNA(VLOOKUP($A24,'EV Distribution'!$A$2:$B$7,2,FALSE),0)*('EV Scenarios'!Y$2-'EV Scenarios'!Y$3)</f>
        <v>0</v>
      </c>
    </row>
    <row r="25" spans="1:25" x14ac:dyDescent="0.3">
      <c r="A25">
        <v>103</v>
      </c>
      <c r="B25" s="1">
        <f>'Pc, Summer, S1'!B25*Main!$B$4+_xlfn.IFNA(VLOOKUP($A25,'EV Distribution'!$A$2:$B$7,2,FALSE),0)*('EV Scenarios'!B$2-'EV Scenarios'!B$3)</f>
        <v>0</v>
      </c>
      <c r="C25" s="1">
        <f>'Pc, Summer, S1'!C25*Main!$B$4+_xlfn.IFNA(VLOOKUP($A25,'EV Distribution'!$A$2:$B$7,2,FALSE),0)*('EV Scenarios'!C$2-'EV Scenarios'!C$3)</f>
        <v>0</v>
      </c>
      <c r="D25" s="1">
        <f>'Pc, Summer, S1'!D25*Main!$B$4+_xlfn.IFNA(VLOOKUP($A25,'EV Distribution'!$A$2:$B$7,2,FALSE),0)*('EV Scenarios'!D$2-'EV Scenarios'!D$3)</f>
        <v>0</v>
      </c>
      <c r="E25" s="1">
        <f>'Pc, Summer, S1'!E25*Main!$B$4+_xlfn.IFNA(VLOOKUP($A25,'EV Distribution'!$A$2:$B$7,2,FALSE),0)*('EV Scenarios'!E$2-'EV Scenarios'!E$3)</f>
        <v>0</v>
      </c>
      <c r="F25" s="1">
        <f>'Pc, Summer, S1'!F25*Main!$B$4+_xlfn.IFNA(VLOOKUP($A25,'EV Distribution'!$A$2:$B$7,2,FALSE),0)*('EV Scenarios'!F$2-'EV Scenarios'!F$3)</f>
        <v>0</v>
      </c>
      <c r="G25" s="1">
        <f>'Pc, Summer, S1'!G25*Main!$B$4+_xlfn.IFNA(VLOOKUP($A25,'EV Distribution'!$A$2:$B$7,2,FALSE),0)*('EV Scenarios'!G$2-'EV Scenarios'!G$3)</f>
        <v>0</v>
      </c>
      <c r="H25" s="1">
        <f>'Pc, Summer, S1'!H25*Main!$B$4+_xlfn.IFNA(VLOOKUP($A25,'EV Distribution'!$A$2:$B$7,2,FALSE),0)*('EV Scenarios'!H$2-'EV Scenarios'!H$3)</f>
        <v>0</v>
      </c>
      <c r="I25" s="1">
        <f>'Pc, Summer, S1'!I25*Main!$B$4+_xlfn.IFNA(VLOOKUP($A25,'EV Distribution'!$A$2:$B$7,2,FALSE),0)*('EV Scenarios'!I$2-'EV Scenarios'!I$3)</f>
        <v>0</v>
      </c>
      <c r="J25" s="1">
        <f>'Pc, Summer, S1'!J25*Main!$B$4+_xlfn.IFNA(VLOOKUP($A25,'EV Distribution'!$A$2:$B$7,2,FALSE),0)*('EV Scenarios'!J$2-'EV Scenarios'!J$3)</f>
        <v>0</v>
      </c>
      <c r="K25" s="1">
        <f>'Pc, Summer, S1'!K25*Main!$B$4+_xlfn.IFNA(VLOOKUP($A25,'EV Distribution'!$A$2:$B$7,2,FALSE),0)*('EV Scenarios'!K$2-'EV Scenarios'!K$3)</f>
        <v>0</v>
      </c>
      <c r="L25" s="1">
        <f>'Pc, Summer, S1'!L25*Main!$B$4+_xlfn.IFNA(VLOOKUP($A25,'EV Distribution'!$A$2:$B$7,2,FALSE),0)*('EV Scenarios'!L$2-'EV Scenarios'!L$3)</f>
        <v>0</v>
      </c>
      <c r="M25" s="1">
        <f>'Pc, Summer, S1'!M25*Main!$B$4+_xlfn.IFNA(VLOOKUP($A25,'EV Distribution'!$A$2:$B$7,2,FALSE),0)*('EV Scenarios'!M$2-'EV Scenarios'!M$3)</f>
        <v>0</v>
      </c>
      <c r="N25" s="1">
        <f>'Pc, Summer, S1'!N25*Main!$B$4+_xlfn.IFNA(VLOOKUP($A25,'EV Distribution'!$A$2:$B$7,2,FALSE),0)*('EV Scenarios'!N$2-'EV Scenarios'!N$3)</f>
        <v>0</v>
      </c>
      <c r="O25" s="1">
        <f>'Pc, Summer, S1'!O25*Main!$B$4+_xlfn.IFNA(VLOOKUP($A25,'EV Distribution'!$A$2:$B$7,2,FALSE),0)*('EV Scenarios'!O$2-'EV Scenarios'!O$3)</f>
        <v>0</v>
      </c>
      <c r="P25" s="1">
        <f>'Pc, Summer, S1'!P25*Main!$B$4+_xlfn.IFNA(VLOOKUP($A25,'EV Distribution'!$A$2:$B$7,2,FALSE),0)*('EV Scenarios'!P$2-'EV Scenarios'!P$3)</f>
        <v>0</v>
      </c>
      <c r="Q25" s="1">
        <f>'Pc, Summer, S1'!Q25*Main!$B$4+_xlfn.IFNA(VLOOKUP($A25,'EV Distribution'!$A$2:$B$7,2,FALSE),0)*('EV Scenarios'!Q$2-'EV Scenarios'!Q$3)</f>
        <v>0</v>
      </c>
      <c r="R25" s="1">
        <f>'Pc, Summer, S1'!R25*Main!$B$4+_xlfn.IFNA(VLOOKUP($A25,'EV Distribution'!$A$2:$B$7,2,FALSE),0)*('EV Scenarios'!R$2-'EV Scenarios'!R$3)</f>
        <v>0</v>
      </c>
      <c r="S25" s="1">
        <f>'Pc, Summer, S1'!S25*Main!$B$4+_xlfn.IFNA(VLOOKUP($A25,'EV Distribution'!$A$2:$B$7,2,FALSE),0)*('EV Scenarios'!S$2-'EV Scenarios'!S$3)</f>
        <v>0</v>
      </c>
      <c r="T25" s="1">
        <f>'Pc, Summer, S1'!T25*Main!$B$4+_xlfn.IFNA(VLOOKUP($A25,'EV Distribution'!$A$2:$B$7,2,FALSE),0)*('EV Scenarios'!T$2-'EV Scenarios'!T$3)</f>
        <v>0</v>
      </c>
      <c r="U25" s="1">
        <f>'Pc, Summer, S1'!U25*Main!$B$4+_xlfn.IFNA(VLOOKUP($A25,'EV Distribution'!$A$2:$B$7,2,FALSE),0)*('EV Scenarios'!U$2-'EV Scenarios'!U$3)</f>
        <v>0</v>
      </c>
      <c r="V25" s="1">
        <f>'Pc, Summer, S1'!V25*Main!$B$4+_xlfn.IFNA(VLOOKUP($A25,'EV Distribution'!$A$2:$B$7,2,FALSE),0)*('EV Scenarios'!V$2-'EV Scenarios'!V$3)</f>
        <v>0</v>
      </c>
      <c r="W25" s="1">
        <f>'Pc, Summer, S1'!W25*Main!$B$4+_xlfn.IFNA(VLOOKUP($A25,'EV Distribution'!$A$2:$B$7,2,FALSE),0)*('EV Scenarios'!W$2-'EV Scenarios'!W$3)</f>
        <v>0</v>
      </c>
      <c r="X25" s="1">
        <f>'Pc, Summer, S1'!X25*Main!$B$4+_xlfn.IFNA(VLOOKUP($A25,'EV Distribution'!$A$2:$B$7,2,FALSE),0)*('EV Scenarios'!X$2-'EV Scenarios'!X$3)</f>
        <v>0</v>
      </c>
      <c r="Y25" s="1">
        <f>'Pc, Summer, S1'!Y25*Main!$B$4+_xlfn.IFNA(VLOOKUP($A25,'EV Distribution'!$A$2:$B$7,2,FALSE),0)*('EV Scenarios'!Y$2-'EV Scenarios'!Y$3)</f>
        <v>0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ED50-8151-4F1C-B4C6-EE4364B95742}">
  <dimension ref="A1:Y32"/>
  <sheetViews>
    <sheetView zoomScale="85" zoomScaleNormal="85" workbookViewId="0">
      <selection activeCell="B2" sqref="B2:Y2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'Pc, Summer, S1'!B2*Main!$B$5+_xlfn.IFNA(VLOOKUP($A2,'EV Distribution'!$A$2:$B$7,2,FALSE),0)*('EV Scenarios'!B$4-'EV Scenarios'!B$2)</f>
        <v>0</v>
      </c>
      <c r="C2" s="1">
        <f>'Pc, Summer, S1'!C2*Main!$B$5+_xlfn.IFNA(VLOOKUP($A2,'EV Distribution'!$A$2:$B$7,2,FALSE),0)*('EV Scenarios'!C$4-'EV Scenarios'!C$2)</f>
        <v>0</v>
      </c>
      <c r="D2" s="1">
        <f>'Pc, Summer, S1'!D2*Main!$B$5+_xlfn.IFNA(VLOOKUP($A2,'EV Distribution'!$A$2:$B$7,2,FALSE),0)*('EV Scenarios'!D$4-'EV Scenarios'!D$2)</f>
        <v>0</v>
      </c>
      <c r="E2" s="1">
        <f>'Pc, Summer, S1'!E2*Main!$B$5+_xlfn.IFNA(VLOOKUP($A2,'EV Distribution'!$A$2:$B$7,2,FALSE),0)*('EV Scenarios'!E$4-'EV Scenarios'!E$2)</f>
        <v>0</v>
      </c>
      <c r="F2" s="1">
        <f>'Pc, Summer, S1'!F2*Main!$B$5+_xlfn.IFNA(VLOOKUP($A2,'EV Distribution'!$A$2:$B$7,2,FALSE),0)*('EV Scenarios'!F$4-'EV Scenarios'!F$2)</f>
        <v>0</v>
      </c>
      <c r="G2" s="1">
        <f>'Pc, Summer, S1'!G2*Main!$B$5+_xlfn.IFNA(VLOOKUP($A2,'EV Distribution'!$A$2:$B$7,2,FALSE),0)*('EV Scenarios'!G$4-'EV Scenarios'!G$2)</f>
        <v>0</v>
      </c>
      <c r="H2" s="1">
        <f>'Pc, Summer, S1'!H2*Main!$B$5+_xlfn.IFNA(VLOOKUP($A2,'EV Distribution'!$A$2:$B$7,2,FALSE),0)*('EV Scenarios'!H$4-'EV Scenarios'!H$2)</f>
        <v>0</v>
      </c>
      <c r="I2" s="1">
        <f>'Pc, Summer, S1'!I2*Main!$B$5+_xlfn.IFNA(VLOOKUP($A2,'EV Distribution'!$A$2:$B$7,2,FALSE),0)*('EV Scenarios'!I$4-'EV Scenarios'!I$2)</f>
        <v>0</v>
      </c>
      <c r="J2" s="1">
        <f>'Pc, Summer, S1'!J2*Main!$B$5+_xlfn.IFNA(VLOOKUP($A2,'EV Distribution'!$A$2:$B$7,2,FALSE),0)*('EV Scenarios'!J$4-'EV Scenarios'!J$2)</f>
        <v>0</v>
      </c>
      <c r="K2" s="1">
        <f>'Pc, Summer, S1'!K2*Main!$B$5+_xlfn.IFNA(VLOOKUP($A2,'EV Distribution'!$A$2:$B$7,2,FALSE),0)*('EV Scenarios'!K$4-'EV Scenarios'!K$2)</f>
        <v>0</v>
      </c>
      <c r="L2" s="1">
        <f>'Pc, Summer, S1'!L2*Main!$B$5+_xlfn.IFNA(VLOOKUP($A2,'EV Distribution'!$A$2:$B$7,2,FALSE),0)*('EV Scenarios'!L$4-'EV Scenarios'!L$2)</f>
        <v>0</v>
      </c>
      <c r="M2" s="1">
        <f>'Pc, Summer, S1'!M2*Main!$B$5+_xlfn.IFNA(VLOOKUP($A2,'EV Distribution'!$A$2:$B$7,2,FALSE),0)*('EV Scenarios'!M$4-'EV Scenarios'!M$2)</f>
        <v>0</v>
      </c>
      <c r="N2" s="1">
        <f>'Pc, Summer, S1'!N2*Main!$B$5+_xlfn.IFNA(VLOOKUP($A2,'EV Distribution'!$A$2:$B$7,2,FALSE),0)*('EV Scenarios'!N$4-'EV Scenarios'!N$2)</f>
        <v>0</v>
      </c>
      <c r="O2" s="1">
        <f>'Pc, Summer, S1'!O2*Main!$B$5+_xlfn.IFNA(VLOOKUP($A2,'EV Distribution'!$A$2:$B$7,2,FALSE),0)*('EV Scenarios'!O$4-'EV Scenarios'!O$2)</f>
        <v>0</v>
      </c>
      <c r="P2" s="1">
        <f>'Pc, Summer, S1'!P2*Main!$B$5+_xlfn.IFNA(VLOOKUP($A2,'EV Distribution'!$A$2:$B$7,2,FALSE),0)*('EV Scenarios'!P$4-'EV Scenarios'!P$2)</f>
        <v>0</v>
      </c>
      <c r="Q2" s="1">
        <f>'Pc, Summer, S1'!Q2*Main!$B$5+_xlfn.IFNA(VLOOKUP($A2,'EV Distribution'!$A$2:$B$7,2,FALSE),0)*('EV Scenarios'!Q$4-'EV Scenarios'!Q$2)</f>
        <v>0</v>
      </c>
      <c r="R2" s="1">
        <f>'Pc, Summer, S1'!R2*Main!$B$5+_xlfn.IFNA(VLOOKUP($A2,'EV Distribution'!$A$2:$B$7,2,FALSE),0)*('EV Scenarios'!R$4-'EV Scenarios'!R$2)</f>
        <v>0</v>
      </c>
      <c r="S2" s="1">
        <f>'Pc, Summer, S1'!S2*Main!$B$5+_xlfn.IFNA(VLOOKUP($A2,'EV Distribution'!$A$2:$B$7,2,FALSE),0)*('EV Scenarios'!S$4-'EV Scenarios'!S$2)</f>
        <v>0</v>
      </c>
      <c r="T2" s="1">
        <f>'Pc, Summer, S1'!T2*Main!$B$5+_xlfn.IFNA(VLOOKUP($A2,'EV Distribution'!$A$2:$B$7,2,FALSE),0)*('EV Scenarios'!T$4-'EV Scenarios'!T$2)</f>
        <v>0</v>
      </c>
      <c r="U2" s="1">
        <f>'Pc, Summer, S1'!U2*Main!$B$5+_xlfn.IFNA(VLOOKUP($A2,'EV Distribution'!$A$2:$B$7,2,FALSE),0)*('EV Scenarios'!U$4-'EV Scenarios'!U$2)</f>
        <v>0</v>
      </c>
      <c r="V2" s="1">
        <f>'Pc, Summer, S1'!V2*Main!$B$5+_xlfn.IFNA(VLOOKUP($A2,'EV Distribution'!$A$2:$B$7,2,FALSE),0)*('EV Scenarios'!V$4-'EV Scenarios'!V$2)</f>
        <v>0</v>
      </c>
      <c r="W2" s="1">
        <f>'Pc, Summer, S1'!W2*Main!$B$5+_xlfn.IFNA(VLOOKUP($A2,'EV Distribution'!$A$2:$B$7,2,FALSE),0)*('EV Scenarios'!W$4-'EV Scenarios'!W$2)</f>
        <v>0</v>
      </c>
      <c r="X2" s="1">
        <f>'Pc, Summer, S1'!X2*Main!$B$5+_xlfn.IFNA(VLOOKUP($A2,'EV Distribution'!$A$2:$B$7,2,FALSE),0)*('EV Scenarios'!X$4-'EV Scenarios'!X$2)</f>
        <v>0</v>
      </c>
      <c r="Y2" s="1">
        <f>'Pc, Summer, S1'!Y2*Main!$B$5+_xlfn.IFNA(VLOOKUP($A2,'EV Distribution'!$A$2:$B$7,2,FALSE),0)*('EV Scenarios'!Y$4-'EV Scenarios'!Y$2)</f>
        <v>0</v>
      </c>
    </row>
    <row r="3" spans="1:25" x14ac:dyDescent="0.3">
      <c r="A3">
        <v>2</v>
      </c>
      <c r="B3" s="1">
        <f>'Pc, Summer, S1'!B3*Main!$B$5+_xlfn.IFNA(VLOOKUP($A3,'EV Distribution'!$A$2:$B$7,2,FALSE),0)*('EV Scenarios'!B$4-'EV Scenarios'!B$2)</f>
        <v>0</v>
      </c>
      <c r="C3" s="1">
        <f>'Pc, Summer, S1'!C3*Main!$B$5+_xlfn.IFNA(VLOOKUP($A3,'EV Distribution'!$A$2:$B$7,2,FALSE),0)*('EV Scenarios'!C$4-'EV Scenarios'!C$2)</f>
        <v>0</v>
      </c>
      <c r="D3" s="1">
        <f>'Pc, Summer, S1'!D3*Main!$B$5+_xlfn.IFNA(VLOOKUP($A3,'EV Distribution'!$A$2:$B$7,2,FALSE),0)*('EV Scenarios'!D$4-'EV Scenarios'!D$2)</f>
        <v>0</v>
      </c>
      <c r="E3" s="1">
        <f>'Pc, Summer, S1'!E3*Main!$B$5+_xlfn.IFNA(VLOOKUP($A3,'EV Distribution'!$A$2:$B$7,2,FALSE),0)*('EV Scenarios'!E$4-'EV Scenarios'!E$2)</f>
        <v>0</v>
      </c>
      <c r="F3" s="1">
        <f>'Pc, Summer, S1'!F3*Main!$B$5+_xlfn.IFNA(VLOOKUP($A3,'EV Distribution'!$A$2:$B$7,2,FALSE),0)*('EV Scenarios'!F$4-'EV Scenarios'!F$2)</f>
        <v>0</v>
      </c>
      <c r="G3" s="1">
        <f>'Pc, Summer, S1'!G3*Main!$B$5+_xlfn.IFNA(VLOOKUP($A3,'EV Distribution'!$A$2:$B$7,2,FALSE),0)*('EV Scenarios'!G$4-'EV Scenarios'!G$2)</f>
        <v>0</v>
      </c>
      <c r="H3" s="1">
        <f>'Pc, Summer, S1'!H3*Main!$B$5+_xlfn.IFNA(VLOOKUP($A3,'EV Distribution'!$A$2:$B$7,2,FALSE),0)*('EV Scenarios'!H$4-'EV Scenarios'!H$2)</f>
        <v>0</v>
      </c>
      <c r="I3" s="1">
        <f>'Pc, Summer, S1'!I3*Main!$B$5+_xlfn.IFNA(VLOOKUP($A3,'EV Distribution'!$A$2:$B$7,2,FALSE),0)*('EV Scenarios'!I$4-'EV Scenarios'!I$2)</f>
        <v>0</v>
      </c>
      <c r="J3" s="1">
        <f>'Pc, Summer, S1'!J3*Main!$B$5+_xlfn.IFNA(VLOOKUP($A3,'EV Distribution'!$A$2:$B$7,2,FALSE),0)*('EV Scenarios'!J$4-'EV Scenarios'!J$2)</f>
        <v>0</v>
      </c>
      <c r="K3" s="1">
        <f>'Pc, Summer, S1'!K3*Main!$B$5+_xlfn.IFNA(VLOOKUP($A3,'EV Distribution'!$A$2:$B$7,2,FALSE),0)*('EV Scenarios'!K$4-'EV Scenarios'!K$2)</f>
        <v>0</v>
      </c>
      <c r="L3" s="1">
        <f>'Pc, Summer, S1'!L3*Main!$B$5+_xlfn.IFNA(VLOOKUP($A3,'EV Distribution'!$A$2:$B$7,2,FALSE),0)*('EV Scenarios'!L$4-'EV Scenarios'!L$2)</f>
        <v>0</v>
      </c>
      <c r="M3" s="1">
        <f>'Pc, Summer, S1'!M3*Main!$B$5+_xlfn.IFNA(VLOOKUP($A3,'EV Distribution'!$A$2:$B$7,2,FALSE),0)*('EV Scenarios'!M$4-'EV Scenarios'!M$2)</f>
        <v>0</v>
      </c>
      <c r="N3" s="1">
        <f>'Pc, Summer, S1'!N3*Main!$B$5+_xlfn.IFNA(VLOOKUP($A3,'EV Distribution'!$A$2:$B$7,2,FALSE),0)*('EV Scenarios'!N$4-'EV Scenarios'!N$2)</f>
        <v>0</v>
      </c>
      <c r="O3" s="1">
        <f>'Pc, Summer, S1'!O3*Main!$B$5+_xlfn.IFNA(VLOOKUP($A3,'EV Distribution'!$A$2:$B$7,2,FALSE),0)*('EV Scenarios'!O$4-'EV Scenarios'!O$2)</f>
        <v>0</v>
      </c>
      <c r="P3" s="1">
        <f>'Pc, Summer, S1'!P3*Main!$B$5+_xlfn.IFNA(VLOOKUP($A3,'EV Distribution'!$A$2:$B$7,2,FALSE),0)*('EV Scenarios'!P$4-'EV Scenarios'!P$2)</f>
        <v>0</v>
      </c>
      <c r="Q3" s="1">
        <f>'Pc, Summer, S1'!Q3*Main!$B$5+_xlfn.IFNA(VLOOKUP($A3,'EV Distribution'!$A$2:$B$7,2,FALSE),0)*('EV Scenarios'!Q$4-'EV Scenarios'!Q$2)</f>
        <v>0</v>
      </c>
      <c r="R3" s="1">
        <f>'Pc, Summer, S1'!R3*Main!$B$5+_xlfn.IFNA(VLOOKUP($A3,'EV Distribution'!$A$2:$B$7,2,FALSE),0)*('EV Scenarios'!R$4-'EV Scenarios'!R$2)</f>
        <v>0</v>
      </c>
      <c r="S3" s="1">
        <f>'Pc, Summer, S1'!S3*Main!$B$5+_xlfn.IFNA(VLOOKUP($A3,'EV Distribution'!$A$2:$B$7,2,FALSE),0)*('EV Scenarios'!S$4-'EV Scenarios'!S$2)</f>
        <v>0</v>
      </c>
      <c r="T3" s="1">
        <f>'Pc, Summer, S1'!T3*Main!$B$5+_xlfn.IFNA(VLOOKUP($A3,'EV Distribution'!$A$2:$B$7,2,FALSE),0)*('EV Scenarios'!T$4-'EV Scenarios'!T$2)</f>
        <v>0</v>
      </c>
      <c r="U3" s="1">
        <f>'Pc, Summer, S1'!U3*Main!$B$5+_xlfn.IFNA(VLOOKUP($A3,'EV Distribution'!$A$2:$B$7,2,FALSE),0)*('EV Scenarios'!U$4-'EV Scenarios'!U$2)</f>
        <v>0</v>
      </c>
      <c r="V3" s="1">
        <f>'Pc, Summer, S1'!V3*Main!$B$5+_xlfn.IFNA(VLOOKUP($A3,'EV Distribution'!$A$2:$B$7,2,FALSE),0)*('EV Scenarios'!V$4-'EV Scenarios'!V$2)</f>
        <v>0</v>
      </c>
      <c r="W3" s="1">
        <f>'Pc, Summer, S1'!W3*Main!$B$5+_xlfn.IFNA(VLOOKUP($A3,'EV Distribution'!$A$2:$B$7,2,FALSE),0)*('EV Scenarios'!W$4-'EV Scenarios'!W$2)</f>
        <v>0</v>
      </c>
      <c r="X3" s="1">
        <f>'Pc, Summer, S1'!X3*Main!$B$5+_xlfn.IFNA(VLOOKUP($A3,'EV Distribution'!$A$2:$B$7,2,FALSE),0)*('EV Scenarios'!X$4-'EV Scenarios'!X$2)</f>
        <v>0</v>
      </c>
      <c r="Y3" s="1">
        <f>'Pc, Summer, S1'!Y3*Main!$B$5+_xlfn.IFNA(VLOOKUP($A3,'EV Distribution'!$A$2:$B$7,2,FALSE),0)*('EV Scenarios'!Y$4-'EV Scenarios'!Y$2)</f>
        <v>0</v>
      </c>
    </row>
    <row r="4" spans="1:25" x14ac:dyDescent="0.3">
      <c r="A4">
        <v>3</v>
      </c>
      <c r="B4" s="1">
        <f>'Pc, Summer, S1'!B4*Main!$B$5+_xlfn.IFNA(VLOOKUP($A4,'EV Distribution'!$A$2:$B$7,2,FALSE),0)*('EV Scenarios'!B$4-'EV Scenarios'!B$2)</f>
        <v>0</v>
      </c>
      <c r="C4" s="1">
        <f>'Pc, Summer, S1'!C4*Main!$B$5+_xlfn.IFNA(VLOOKUP($A4,'EV Distribution'!$A$2:$B$7,2,FALSE),0)*('EV Scenarios'!C$4-'EV Scenarios'!C$2)</f>
        <v>0</v>
      </c>
      <c r="D4" s="1">
        <f>'Pc, Summer, S1'!D4*Main!$B$5+_xlfn.IFNA(VLOOKUP($A4,'EV Distribution'!$A$2:$B$7,2,FALSE),0)*('EV Scenarios'!D$4-'EV Scenarios'!D$2)</f>
        <v>0</v>
      </c>
      <c r="E4" s="1">
        <f>'Pc, Summer, S1'!E4*Main!$B$5+_xlfn.IFNA(VLOOKUP($A4,'EV Distribution'!$A$2:$B$7,2,FALSE),0)*('EV Scenarios'!E$4-'EV Scenarios'!E$2)</f>
        <v>0</v>
      </c>
      <c r="F4" s="1">
        <f>'Pc, Summer, S1'!F4*Main!$B$5+_xlfn.IFNA(VLOOKUP($A4,'EV Distribution'!$A$2:$B$7,2,FALSE),0)*('EV Scenarios'!F$4-'EV Scenarios'!F$2)</f>
        <v>0</v>
      </c>
      <c r="G4" s="1">
        <f>'Pc, Summer, S1'!G4*Main!$B$5+_xlfn.IFNA(VLOOKUP($A4,'EV Distribution'!$A$2:$B$7,2,FALSE),0)*('EV Scenarios'!G$4-'EV Scenarios'!G$2)</f>
        <v>0</v>
      </c>
      <c r="H4" s="1">
        <f>'Pc, Summer, S1'!H4*Main!$B$5+_xlfn.IFNA(VLOOKUP($A4,'EV Distribution'!$A$2:$B$7,2,FALSE),0)*('EV Scenarios'!H$4-'EV Scenarios'!H$2)</f>
        <v>0</v>
      </c>
      <c r="I4" s="1">
        <f>'Pc, Summer, S1'!I4*Main!$B$5+_xlfn.IFNA(VLOOKUP($A4,'EV Distribution'!$A$2:$B$7,2,FALSE),0)*('EV Scenarios'!I$4-'EV Scenarios'!I$2)</f>
        <v>0</v>
      </c>
      <c r="J4" s="1">
        <f>'Pc, Summer, S1'!J4*Main!$B$5+_xlfn.IFNA(VLOOKUP($A4,'EV Distribution'!$A$2:$B$7,2,FALSE),0)*('EV Scenarios'!J$4-'EV Scenarios'!J$2)</f>
        <v>0</v>
      </c>
      <c r="K4" s="1">
        <f>'Pc, Summer, S1'!K4*Main!$B$5+_xlfn.IFNA(VLOOKUP($A4,'EV Distribution'!$A$2:$B$7,2,FALSE),0)*('EV Scenarios'!K$4-'EV Scenarios'!K$2)</f>
        <v>0</v>
      </c>
      <c r="L4" s="1">
        <f>'Pc, Summer, S1'!L4*Main!$B$5+_xlfn.IFNA(VLOOKUP($A4,'EV Distribution'!$A$2:$B$7,2,FALSE),0)*('EV Scenarios'!L$4-'EV Scenarios'!L$2)</f>
        <v>0</v>
      </c>
      <c r="M4" s="1">
        <f>'Pc, Summer, S1'!M4*Main!$B$5+_xlfn.IFNA(VLOOKUP($A4,'EV Distribution'!$A$2:$B$7,2,FALSE),0)*('EV Scenarios'!M$4-'EV Scenarios'!M$2)</f>
        <v>0</v>
      </c>
      <c r="N4" s="1">
        <f>'Pc, Summer, S1'!N4*Main!$B$5+_xlfn.IFNA(VLOOKUP($A4,'EV Distribution'!$A$2:$B$7,2,FALSE),0)*('EV Scenarios'!N$4-'EV Scenarios'!N$2)</f>
        <v>0</v>
      </c>
      <c r="O4" s="1">
        <f>'Pc, Summer, S1'!O4*Main!$B$5+_xlfn.IFNA(VLOOKUP($A4,'EV Distribution'!$A$2:$B$7,2,FALSE),0)*('EV Scenarios'!O$4-'EV Scenarios'!O$2)</f>
        <v>0</v>
      </c>
      <c r="P4" s="1">
        <f>'Pc, Summer, S1'!P4*Main!$B$5+_xlfn.IFNA(VLOOKUP($A4,'EV Distribution'!$A$2:$B$7,2,FALSE),0)*('EV Scenarios'!P$4-'EV Scenarios'!P$2)</f>
        <v>0</v>
      </c>
      <c r="Q4" s="1">
        <f>'Pc, Summer, S1'!Q4*Main!$B$5+_xlfn.IFNA(VLOOKUP($A4,'EV Distribution'!$A$2:$B$7,2,FALSE),0)*('EV Scenarios'!Q$4-'EV Scenarios'!Q$2)</f>
        <v>0</v>
      </c>
      <c r="R4" s="1">
        <f>'Pc, Summer, S1'!R4*Main!$B$5+_xlfn.IFNA(VLOOKUP($A4,'EV Distribution'!$A$2:$B$7,2,FALSE),0)*('EV Scenarios'!R$4-'EV Scenarios'!R$2)</f>
        <v>0</v>
      </c>
      <c r="S4" s="1">
        <f>'Pc, Summer, S1'!S4*Main!$B$5+_xlfn.IFNA(VLOOKUP($A4,'EV Distribution'!$A$2:$B$7,2,FALSE),0)*('EV Scenarios'!S$4-'EV Scenarios'!S$2)</f>
        <v>0</v>
      </c>
      <c r="T4" s="1">
        <f>'Pc, Summer, S1'!T4*Main!$B$5+_xlfn.IFNA(VLOOKUP($A4,'EV Distribution'!$A$2:$B$7,2,FALSE),0)*('EV Scenarios'!T$4-'EV Scenarios'!T$2)</f>
        <v>0</v>
      </c>
      <c r="U4" s="1">
        <f>'Pc, Summer, S1'!U4*Main!$B$5+_xlfn.IFNA(VLOOKUP($A4,'EV Distribution'!$A$2:$B$7,2,FALSE),0)*('EV Scenarios'!U$4-'EV Scenarios'!U$2)</f>
        <v>0</v>
      </c>
      <c r="V4" s="1">
        <f>'Pc, Summer, S1'!V4*Main!$B$5+_xlfn.IFNA(VLOOKUP($A4,'EV Distribution'!$A$2:$B$7,2,FALSE),0)*('EV Scenarios'!V$4-'EV Scenarios'!V$2)</f>
        <v>0</v>
      </c>
      <c r="W4" s="1">
        <f>'Pc, Summer, S1'!W4*Main!$B$5+_xlfn.IFNA(VLOOKUP($A4,'EV Distribution'!$A$2:$B$7,2,FALSE),0)*('EV Scenarios'!W$4-'EV Scenarios'!W$2)</f>
        <v>0</v>
      </c>
      <c r="X4" s="1">
        <f>'Pc, Summer, S1'!X4*Main!$B$5+_xlfn.IFNA(VLOOKUP($A4,'EV Distribution'!$A$2:$B$7,2,FALSE),0)*('EV Scenarios'!X$4-'EV Scenarios'!X$2)</f>
        <v>0</v>
      </c>
      <c r="Y4" s="1">
        <f>'Pc, Summer, S1'!Y4*Main!$B$5+_xlfn.IFNA(VLOOKUP($A4,'EV Distribution'!$A$2:$B$7,2,FALSE),0)*('EV Scenarios'!Y$4-'EV Scenarios'!Y$2)</f>
        <v>0</v>
      </c>
    </row>
    <row r="5" spans="1:25" x14ac:dyDescent="0.3">
      <c r="A5">
        <v>4</v>
      </c>
      <c r="B5" s="1">
        <f>'Pc, Summer, S1'!B5*Main!$B$5+_xlfn.IFNA(VLOOKUP($A5,'EV Distribution'!$A$2:$B$7,2,FALSE),0)*('EV Scenarios'!B$4-'EV Scenarios'!B$2)</f>
        <v>0</v>
      </c>
      <c r="C5" s="1">
        <f>'Pc, Summer, S1'!C5*Main!$B$5+_xlfn.IFNA(VLOOKUP($A5,'EV Distribution'!$A$2:$B$7,2,FALSE),0)*('EV Scenarios'!C$4-'EV Scenarios'!C$2)</f>
        <v>0</v>
      </c>
      <c r="D5" s="1">
        <f>'Pc, Summer, S1'!D5*Main!$B$5+_xlfn.IFNA(VLOOKUP($A5,'EV Distribution'!$A$2:$B$7,2,FALSE),0)*('EV Scenarios'!D$4-'EV Scenarios'!D$2)</f>
        <v>0</v>
      </c>
      <c r="E5" s="1">
        <f>'Pc, Summer, S1'!E5*Main!$B$5+_xlfn.IFNA(VLOOKUP($A5,'EV Distribution'!$A$2:$B$7,2,FALSE),0)*('EV Scenarios'!E$4-'EV Scenarios'!E$2)</f>
        <v>0</v>
      </c>
      <c r="F5" s="1">
        <f>'Pc, Summer, S1'!F5*Main!$B$5+_xlfn.IFNA(VLOOKUP($A5,'EV Distribution'!$A$2:$B$7,2,FALSE),0)*('EV Scenarios'!F$4-'EV Scenarios'!F$2)</f>
        <v>0</v>
      </c>
      <c r="G5" s="1">
        <f>'Pc, Summer, S1'!G5*Main!$B$5+_xlfn.IFNA(VLOOKUP($A5,'EV Distribution'!$A$2:$B$7,2,FALSE),0)*('EV Scenarios'!G$4-'EV Scenarios'!G$2)</f>
        <v>0</v>
      </c>
      <c r="H5" s="1">
        <f>'Pc, Summer, S1'!H5*Main!$B$5+_xlfn.IFNA(VLOOKUP($A5,'EV Distribution'!$A$2:$B$7,2,FALSE),0)*('EV Scenarios'!H$4-'EV Scenarios'!H$2)</f>
        <v>0</v>
      </c>
      <c r="I5" s="1">
        <f>'Pc, Summer, S1'!I5*Main!$B$5+_xlfn.IFNA(VLOOKUP($A5,'EV Distribution'!$A$2:$B$7,2,FALSE),0)*('EV Scenarios'!I$4-'EV Scenarios'!I$2)</f>
        <v>0</v>
      </c>
      <c r="J5" s="1">
        <f>'Pc, Summer, S1'!J5*Main!$B$5+_xlfn.IFNA(VLOOKUP($A5,'EV Distribution'!$A$2:$B$7,2,FALSE),0)*('EV Scenarios'!J$4-'EV Scenarios'!J$2)</f>
        <v>0</v>
      </c>
      <c r="K5" s="1">
        <f>'Pc, Summer, S1'!K5*Main!$B$5+_xlfn.IFNA(VLOOKUP($A5,'EV Distribution'!$A$2:$B$7,2,FALSE),0)*('EV Scenarios'!K$4-'EV Scenarios'!K$2)</f>
        <v>0</v>
      </c>
      <c r="L5" s="1">
        <f>'Pc, Summer, S1'!L5*Main!$B$5+_xlfn.IFNA(VLOOKUP($A5,'EV Distribution'!$A$2:$B$7,2,FALSE),0)*('EV Scenarios'!L$4-'EV Scenarios'!L$2)</f>
        <v>0</v>
      </c>
      <c r="M5" s="1">
        <f>'Pc, Summer, S1'!M5*Main!$B$5+_xlfn.IFNA(VLOOKUP($A5,'EV Distribution'!$A$2:$B$7,2,FALSE),0)*('EV Scenarios'!M$4-'EV Scenarios'!M$2)</f>
        <v>0</v>
      </c>
      <c r="N5" s="1">
        <f>'Pc, Summer, S1'!N5*Main!$B$5+_xlfn.IFNA(VLOOKUP($A5,'EV Distribution'!$A$2:$B$7,2,FALSE),0)*('EV Scenarios'!N$4-'EV Scenarios'!N$2)</f>
        <v>0</v>
      </c>
      <c r="O5" s="1">
        <f>'Pc, Summer, S1'!O5*Main!$B$5+_xlfn.IFNA(VLOOKUP($A5,'EV Distribution'!$A$2:$B$7,2,FALSE),0)*('EV Scenarios'!O$4-'EV Scenarios'!O$2)</f>
        <v>0</v>
      </c>
      <c r="P5" s="1">
        <f>'Pc, Summer, S1'!P5*Main!$B$5+_xlfn.IFNA(VLOOKUP($A5,'EV Distribution'!$A$2:$B$7,2,FALSE),0)*('EV Scenarios'!P$4-'EV Scenarios'!P$2)</f>
        <v>0</v>
      </c>
      <c r="Q5" s="1">
        <f>'Pc, Summer, S1'!Q5*Main!$B$5+_xlfn.IFNA(VLOOKUP($A5,'EV Distribution'!$A$2:$B$7,2,FALSE),0)*('EV Scenarios'!Q$4-'EV Scenarios'!Q$2)</f>
        <v>0</v>
      </c>
      <c r="R5" s="1">
        <f>'Pc, Summer, S1'!R5*Main!$B$5+_xlfn.IFNA(VLOOKUP($A5,'EV Distribution'!$A$2:$B$7,2,FALSE),0)*('EV Scenarios'!R$4-'EV Scenarios'!R$2)</f>
        <v>0</v>
      </c>
      <c r="S5" s="1">
        <f>'Pc, Summer, S1'!S5*Main!$B$5+_xlfn.IFNA(VLOOKUP($A5,'EV Distribution'!$A$2:$B$7,2,FALSE),0)*('EV Scenarios'!S$4-'EV Scenarios'!S$2)</f>
        <v>0</v>
      </c>
      <c r="T5" s="1">
        <f>'Pc, Summer, S1'!T5*Main!$B$5+_xlfn.IFNA(VLOOKUP($A5,'EV Distribution'!$A$2:$B$7,2,FALSE),0)*('EV Scenarios'!T$4-'EV Scenarios'!T$2)</f>
        <v>0</v>
      </c>
      <c r="U5" s="1">
        <f>'Pc, Summer, S1'!U5*Main!$B$5+_xlfn.IFNA(VLOOKUP($A5,'EV Distribution'!$A$2:$B$7,2,FALSE),0)*('EV Scenarios'!U$4-'EV Scenarios'!U$2)</f>
        <v>0</v>
      </c>
      <c r="V5" s="1">
        <f>'Pc, Summer, S1'!V5*Main!$B$5+_xlfn.IFNA(VLOOKUP($A5,'EV Distribution'!$A$2:$B$7,2,FALSE),0)*('EV Scenarios'!V$4-'EV Scenarios'!V$2)</f>
        <v>0</v>
      </c>
      <c r="W5" s="1">
        <f>'Pc, Summer, S1'!W5*Main!$B$5+_xlfn.IFNA(VLOOKUP($A5,'EV Distribution'!$A$2:$B$7,2,FALSE),0)*('EV Scenarios'!W$4-'EV Scenarios'!W$2)</f>
        <v>0</v>
      </c>
      <c r="X5" s="1">
        <f>'Pc, Summer, S1'!X5*Main!$B$5+_xlfn.IFNA(VLOOKUP($A5,'EV Distribution'!$A$2:$B$7,2,FALSE),0)*('EV Scenarios'!X$4-'EV Scenarios'!X$2)</f>
        <v>0</v>
      </c>
      <c r="Y5" s="1">
        <f>'Pc, Summer, S1'!Y5*Main!$B$5+_xlfn.IFNA(VLOOKUP($A5,'EV Distribution'!$A$2:$B$7,2,FALSE),0)*('EV Scenarios'!Y$4-'EV Scenarios'!Y$2)</f>
        <v>0</v>
      </c>
    </row>
    <row r="6" spans="1:25" x14ac:dyDescent="0.3">
      <c r="A6">
        <v>5</v>
      </c>
      <c r="B6" s="1">
        <f>'Pc, Summer, S1'!B6*Main!$B$5+_xlfn.IFNA(VLOOKUP($A6,'EV Distribution'!$A$2:$B$7,2,FALSE),0)*('EV Scenarios'!B$4-'EV Scenarios'!B$2)</f>
        <v>7.1379599999999979</v>
      </c>
      <c r="C6" s="1">
        <f>'Pc, Summer, S1'!C6*Main!$B$5+_xlfn.IFNA(VLOOKUP($A6,'EV Distribution'!$A$2:$B$7,2,FALSE),0)*('EV Scenarios'!C$4-'EV Scenarios'!C$2)</f>
        <v>8.8650683333333333</v>
      </c>
      <c r="D6" s="1">
        <f>'Pc, Summer, S1'!D6*Main!$B$5+_xlfn.IFNA(VLOOKUP($A6,'EV Distribution'!$A$2:$B$7,2,FALSE),0)*('EV Scenarios'!D$4-'EV Scenarios'!D$2)</f>
        <v>11.564693333333333</v>
      </c>
      <c r="E6" s="1">
        <f>'Pc, Summer, S1'!E6*Main!$B$5+_xlfn.IFNA(VLOOKUP($A6,'EV Distribution'!$A$2:$B$7,2,FALSE),0)*('EV Scenarios'!E$4-'EV Scenarios'!E$2)</f>
        <v>13.803021666666666</v>
      </c>
      <c r="F6" s="1">
        <f>'Pc, Summer, S1'!F6*Main!$B$5+_xlfn.IFNA(VLOOKUP($A6,'EV Distribution'!$A$2:$B$7,2,FALSE),0)*('EV Scenarios'!F$4-'EV Scenarios'!F$2)</f>
        <v>15.75855</v>
      </c>
      <c r="G6" s="1">
        <f>'Pc, Summer, S1'!G6*Main!$B$5+_xlfn.IFNA(VLOOKUP($A6,'EV Distribution'!$A$2:$B$7,2,FALSE),0)*('EV Scenarios'!G$4-'EV Scenarios'!G$2)</f>
        <v>16.816326666666665</v>
      </c>
      <c r="H6" s="1">
        <f>'Pc, Summer, S1'!H6*Main!$B$5+_xlfn.IFNA(VLOOKUP($A6,'EV Distribution'!$A$2:$B$7,2,FALSE),0)*('EV Scenarios'!H$4-'EV Scenarios'!H$2)</f>
        <v>15.937103333333335</v>
      </c>
      <c r="I6" s="1">
        <f>'Pc, Summer, S1'!I6*Main!$B$5+_xlfn.IFNA(VLOOKUP($A6,'EV Distribution'!$A$2:$B$7,2,FALSE),0)*('EV Scenarios'!I$4-'EV Scenarios'!I$2)</f>
        <v>23.495096666666669</v>
      </c>
      <c r="J6" s="1">
        <f>'Pc, Summer, S1'!J6*Main!$B$5+_xlfn.IFNA(VLOOKUP($A6,'EV Distribution'!$A$2:$B$7,2,FALSE),0)*('EV Scenarios'!J$4-'EV Scenarios'!J$2)</f>
        <v>20.924388333333333</v>
      </c>
      <c r="K6" s="1">
        <f>'Pc, Summer, S1'!K6*Main!$B$5+_xlfn.IFNA(VLOOKUP($A6,'EV Distribution'!$A$2:$B$7,2,FALSE),0)*('EV Scenarios'!K$4-'EV Scenarios'!K$2)</f>
        <v>24.832281666666663</v>
      </c>
      <c r="L6" s="1">
        <f>'Pc, Summer, S1'!L6*Main!$B$5+_xlfn.IFNA(VLOOKUP($A6,'EV Distribution'!$A$2:$B$7,2,FALSE),0)*('EV Scenarios'!L$4-'EV Scenarios'!L$2)</f>
        <v>25.068986666666667</v>
      </c>
      <c r="M6" s="1">
        <f>'Pc, Summer, S1'!M6*Main!$B$5+_xlfn.IFNA(VLOOKUP($A6,'EV Distribution'!$A$2:$B$7,2,FALSE),0)*('EV Scenarios'!M$4-'EV Scenarios'!M$2)</f>
        <v>24.602351666666667</v>
      </c>
      <c r="N6" s="1">
        <f>'Pc, Summer, S1'!N6*Main!$B$5+_xlfn.IFNA(VLOOKUP($A6,'EV Distribution'!$A$2:$B$7,2,FALSE),0)*('EV Scenarios'!N$4-'EV Scenarios'!N$2)</f>
        <v>22.625140000000002</v>
      </c>
      <c r="O6" s="1">
        <f>'Pc, Summer, S1'!O6*Main!$B$5+_xlfn.IFNA(VLOOKUP($A6,'EV Distribution'!$A$2:$B$7,2,FALSE),0)*('EV Scenarios'!O$4-'EV Scenarios'!O$2)</f>
        <v>21.521985000000001</v>
      </c>
      <c r="P6" s="1">
        <f>'Pc, Summer, S1'!P6*Main!$B$5+_xlfn.IFNA(VLOOKUP($A6,'EV Distribution'!$A$2:$B$7,2,FALSE),0)*('EV Scenarios'!P$4-'EV Scenarios'!P$2)</f>
        <v>20.796238333333331</v>
      </c>
      <c r="Q6" s="1">
        <f>'Pc, Summer, S1'!Q6*Main!$B$5+_xlfn.IFNA(VLOOKUP($A6,'EV Distribution'!$A$2:$B$7,2,FALSE),0)*('EV Scenarios'!Q$4-'EV Scenarios'!Q$2)</f>
        <v>19.633841666666665</v>
      </c>
      <c r="R6" s="1">
        <f>'Pc, Summer, S1'!R6*Main!$B$5+_xlfn.IFNA(VLOOKUP($A6,'EV Distribution'!$A$2:$B$7,2,FALSE),0)*('EV Scenarios'!R$4-'EV Scenarios'!R$2)</f>
        <v>18.754516666666667</v>
      </c>
      <c r="S6" s="1">
        <f>'Pc, Summer, S1'!S6*Main!$B$5+_xlfn.IFNA(VLOOKUP($A6,'EV Distribution'!$A$2:$B$7,2,FALSE),0)*('EV Scenarios'!S$4-'EV Scenarios'!S$2)</f>
        <v>18.124634999999998</v>
      </c>
      <c r="T6" s="1">
        <f>'Pc, Summer, S1'!T6*Main!$B$5+_xlfn.IFNA(VLOOKUP($A6,'EV Distribution'!$A$2:$B$7,2,FALSE),0)*('EV Scenarios'!T$4-'EV Scenarios'!T$2)</f>
        <v>12.801359999999999</v>
      </c>
      <c r="U6" s="1">
        <f>'Pc, Summer, S1'!U6*Main!$B$5+_xlfn.IFNA(VLOOKUP($A6,'EV Distribution'!$A$2:$B$7,2,FALSE),0)*('EV Scenarios'!U$4-'EV Scenarios'!U$2)</f>
        <v>13.013086666666666</v>
      </c>
      <c r="V6" s="1">
        <f>'Pc, Summer, S1'!V6*Main!$B$5+_xlfn.IFNA(VLOOKUP($A6,'EV Distribution'!$A$2:$B$7,2,FALSE),0)*('EV Scenarios'!V$4-'EV Scenarios'!V$2)</f>
        <v>13.789781666666666</v>
      </c>
      <c r="W6" s="1">
        <f>'Pc, Summer, S1'!W6*Main!$B$5+_xlfn.IFNA(VLOOKUP($A6,'EV Distribution'!$A$2:$B$7,2,FALSE),0)*('EV Scenarios'!W$4-'EV Scenarios'!W$2)</f>
        <v>14.939676666666665</v>
      </c>
      <c r="X6" s="1">
        <f>'Pc, Summer, S1'!X6*Main!$B$5+_xlfn.IFNA(VLOOKUP($A6,'EV Distribution'!$A$2:$B$7,2,FALSE),0)*('EV Scenarios'!X$4-'EV Scenarios'!X$2)</f>
        <v>5.3425283333333322</v>
      </c>
      <c r="Y6" s="1">
        <f>'Pc, Summer, S1'!Y6*Main!$B$5+_xlfn.IFNA(VLOOKUP($A6,'EV Distribution'!$A$2:$B$7,2,FALSE),0)*('EV Scenarios'!Y$4-'EV Scenarios'!Y$2)</f>
        <v>6.21793</v>
      </c>
    </row>
    <row r="7" spans="1:25" x14ac:dyDescent="0.3">
      <c r="A7">
        <v>8</v>
      </c>
      <c r="B7" s="1">
        <f>'Pc, Summer, S1'!B7*Main!$B$5+_xlfn.IFNA(VLOOKUP($A7,'EV Distribution'!$A$2:$B$7,2,FALSE),0)*('EV Scenarios'!B$4-'EV Scenarios'!B$2)</f>
        <v>0</v>
      </c>
      <c r="C7" s="1">
        <f>'Pc, Summer, S1'!C7*Main!$B$5+_xlfn.IFNA(VLOOKUP($A7,'EV Distribution'!$A$2:$B$7,2,FALSE),0)*('EV Scenarios'!C$4-'EV Scenarios'!C$2)</f>
        <v>0</v>
      </c>
      <c r="D7" s="1">
        <f>'Pc, Summer, S1'!D7*Main!$B$5+_xlfn.IFNA(VLOOKUP($A7,'EV Distribution'!$A$2:$B$7,2,FALSE),0)*('EV Scenarios'!D$4-'EV Scenarios'!D$2)</f>
        <v>0</v>
      </c>
      <c r="E7" s="1">
        <f>'Pc, Summer, S1'!E7*Main!$B$5+_xlfn.IFNA(VLOOKUP($A7,'EV Distribution'!$A$2:$B$7,2,FALSE),0)*('EV Scenarios'!E$4-'EV Scenarios'!E$2)</f>
        <v>0</v>
      </c>
      <c r="F7" s="1">
        <f>'Pc, Summer, S1'!F7*Main!$B$5+_xlfn.IFNA(VLOOKUP($A7,'EV Distribution'!$A$2:$B$7,2,FALSE),0)*('EV Scenarios'!F$4-'EV Scenarios'!F$2)</f>
        <v>0</v>
      </c>
      <c r="G7" s="1">
        <f>'Pc, Summer, S1'!G7*Main!$B$5+_xlfn.IFNA(VLOOKUP($A7,'EV Distribution'!$A$2:$B$7,2,FALSE),0)*('EV Scenarios'!G$4-'EV Scenarios'!G$2)</f>
        <v>0</v>
      </c>
      <c r="H7" s="1">
        <f>'Pc, Summer, S1'!H7*Main!$B$5+_xlfn.IFNA(VLOOKUP($A7,'EV Distribution'!$A$2:$B$7,2,FALSE),0)*('EV Scenarios'!H$4-'EV Scenarios'!H$2)</f>
        <v>0</v>
      </c>
      <c r="I7" s="1">
        <f>'Pc, Summer, S1'!I7*Main!$B$5+_xlfn.IFNA(VLOOKUP($A7,'EV Distribution'!$A$2:$B$7,2,FALSE),0)*('EV Scenarios'!I$4-'EV Scenarios'!I$2)</f>
        <v>0</v>
      </c>
      <c r="J7" s="1">
        <f>'Pc, Summer, S1'!J7*Main!$B$5+_xlfn.IFNA(VLOOKUP($A7,'EV Distribution'!$A$2:$B$7,2,FALSE),0)*('EV Scenarios'!J$4-'EV Scenarios'!J$2)</f>
        <v>0</v>
      </c>
      <c r="K7" s="1">
        <f>'Pc, Summer, S1'!K7*Main!$B$5+_xlfn.IFNA(VLOOKUP($A7,'EV Distribution'!$A$2:$B$7,2,FALSE),0)*('EV Scenarios'!K$4-'EV Scenarios'!K$2)</f>
        <v>0</v>
      </c>
      <c r="L7" s="1">
        <f>'Pc, Summer, S1'!L7*Main!$B$5+_xlfn.IFNA(VLOOKUP($A7,'EV Distribution'!$A$2:$B$7,2,FALSE),0)*('EV Scenarios'!L$4-'EV Scenarios'!L$2)</f>
        <v>0</v>
      </c>
      <c r="M7" s="1">
        <f>'Pc, Summer, S1'!M7*Main!$B$5+_xlfn.IFNA(VLOOKUP($A7,'EV Distribution'!$A$2:$B$7,2,FALSE),0)*('EV Scenarios'!M$4-'EV Scenarios'!M$2)</f>
        <v>0</v>
      </c>
      <c r="N7" s="1">
        <f>'Pc, Summer, S1'!N7*Main!$B$5+_xlfn.IFNA(VLOOKUP($A7,'EV Distribution'!$A$2:$B$7,2,FALSE),0)*('EV Scenarios'!N$4-'EV Scenarios'!N$2)</f>
        <v>0</v>
      </c>
      <c r="O7" s="1">
        <f>'Pc, Summer, S1'!O7*Main!$B$5+_xlfn.IFNA(VLOOKUP($A7,'EV Distribution'!$A$2:$B$7,2,FALSE),0)*('EV Scenarios'!O$4-'EV Scenarios'!O$2)</f>
        <v>0</v>
      </c>
      <c r="P7" s="1">
        <f>'Pc, Summer, S1'!P7*Main!$B$5+_xlfn.IFNA(VLOOKUP($A7,'EV Distribution'!$A$2:$B$7,2,FALSE),0)*('EV Scenarios'!P$4-'EV Scenarios'!P$2)</f>
        <v>0</v>
      </c>
      <c r="Q7" s="1">
        <f>'Pc, Summer, S1'!Q7*Main!$B$5+_xlfn.IFNA(VLOOKUP($A7,'EV Distribution'!$A$2:$B$7,2,FALSE),0)*('EV Scenarios'!Q$4-'EV Scenarios'!Q$2)</f>
        <v>0</v>
      </c>
      <c r="R7" s="1">
        <f>'Pc, Summer, S1'!R7*Main!$B$5+_xlfn.IFNA(VLOOKUP($A7,'EV Distribution'!$A$2:$B$7,2,FALSE),0)*('EV Scenarios'!R$4-'EV Scenarios'!R$2)</f>
        <v>0</v>
      </c>
      <c r="S7" s="1">
        <f>'Pc, Summer, S1'!S7*Main!$B$5+_xlfn.IFNA(VLOOKUP($A7,'EV Distribution'!$A$2:$B$7,2,FALSE),0)*('EV Scenarios'!S$4-'EV Scenarios'!S$2)</f>
        <v>0</v>
      </c>
      <c r="T7" s="1">
        <f>'Pc, Summer, S1'!T7*Main!$B$5+_xlfn.IFNA(VLOOKUP($A7,'EV Distribution'!$A$2:$B$7,2,FALSE),0)*('EV Scenarios'!T$4-'EV Scenarios'!T$2)</f>
        <v>0</v>
      </c>
      <c r="U7" s="1">
        <f>'Pc, Summer, S1'!U7*Main!$B$5+_xlfn.IFNA(VLOOKUP($A7,'EV Distribution'!$A$2:$B$7,2,FALSE),0)*('EV Scenarios'!U$4-'EV Scenarios'!U$2)</f>
        <v>0</v>
      </c>
      <c r="V7" s="1">
        <f>'Pc, Summer, S1'!V7*Main!$B$5+_xlfn.IFNA(VLOOKUP($A7,'EV Distribution'!$A$2:$B$7,2,FALSE),0)*('EV Scenarios'!V$4-'EV Scenarios'!V$2)</f>
        <v>0</v>
      </c>
      <c r="W7" s="1">
        <f>'Pc, Summer, S1'!W7*Main!$B$5+_xlfn.IFNA(VLOOKUP($A7,'EV Distribution'!$A$2:$B$7,2,FALSE),0)*('EV Scenarios'!W$4-'EV Scenarios'!W$2)</f>
        <v>0</v>
      </c>
      <c r="X7" s="1">
        <f>'Pc, Summer, S1'!X7*Main!$B$5+_xlfn.IFNA(VLOOKUP($A7,'EV Distribution'!$A$2:$B$7,2,FALSE),0)*('EV Scenarios'!X$4-'EV Scenarios'!X$2)</f>
        <v>0</v>
      </c>
      <c r="Y7" s="1">
        <f>'Pc, Summer, S1'!Y7*Main!$B$5+_xlfn.IFNA(VLOOKUP($A7,'EV Distribution'!$A$2:$B$7,2,FALSE),0)*('EV Scenarios'!Y$4-'EV Scenarios'!Y$2)</f>
        <v>0</v>
      </c>
    </row>
    <row r="8" spans="1:25" x14ac:dyDescent="0.3">
      <c r="A8">
        <v>9</v>
      </c>
      <c r="B8" s="1">
        <f>'Pc, Summer, S1'!B8*Main!$B$5+_xlfn.IFNA(VLOOKUP($A8,'EV Distribution'!$A$2:$B$7,2,FALSE),0)*('EV Scenarios'!B$4-'EV Scenarios'!B$2)</f>
        <v>0</v>
      </c>
      <c r="C8" s="1">
        <f>'Pc, Summer, S1'!C8*Main!$B$5+_xlfn.IFNA(VLOOKUP($A8,'EV Distribution'!$A$2:$B$7,2,FALSE),0)*('EV Scenarios'!C$4-'EV Scenarios'!C$2)</f>
        <v>0</v>
      </c>
      <c r="D8" s="1">
        <f>'Pc, Summer, S1'!D8*Main!$B$5+_xlfn.IFNA(VLOOKUP($A8,'EV Distribution'!$A$2:$B$7,2,FALSE),0)*('EV Scenarios'!D$4-'EV Scenarios'!D$2)</f>
        <v>0</v>
      </c>
      <c r="E8" s="1">
        <f>'Pc, Summer, S1'!E8*Main!$B$5+_xlfn.IFNA(VLOOKUP($A8,'EV Distribution'!$A$2:$B$7,2,FALSE),0)*('EV Scenarios'!E$4-'EV Scenarios'!E$2)</f>
        <v>0</v>
      </c>
      <c r="F8" s="1">
        <f>'Pc, Summer, S1'!F8*Main!$B$5+_xlfn.IFNA(VLOOKUP($A8,'EV Distribution'!$A$2:$B$7,2,FALSE),0)*('EV Scenarios'!F$4-'EV Scenarios'!F$2)</f>
        <v>0</v>
      </c>
      <c r="G8" s="1">
        <f>'Pc, Summer, S1'!G8*Main!$B$5+_xlfn.IFNA(VLOOKUP($A8,'EV Distribution'!$A$2:$B$7,2,FALSE),0)*('EV Scenarios'!G$4-'EV Scenarios'!G$2)</f>
        <v>0</v>
      </c>
      <c r="H8" s="1">
        <f>'Pc, Summer, S1'!H8*Main!$B$5+_xlfn.IFNA(VLOOKUP($A8,'EV Distribution'!$A$2:$B$7,2,FALSE),0)*('EV Scenarios'!H$4-'EV Scenarios'!H$2)</f>
        <v>0</v>
      </c>
      <c r="I8" s="1">
        <f>'Pc, Summer, S1'!I8*Main!$B$5+_xlfn.IFNA(VLOOKUP($A8,'EV Distribution'!$A$2:$B$7,2,FALSE),0)*('EV Scenarios'!I$4-'EV Scenarios'!I$2)</f>
        <v>0</v>
      </c>
      <c r="J8" s="1">
        <f>'Pc, Summer, S1'!J8*Main!$B$5+_xlfn.IFNA(VLOOKUP($A8,'EV Distribution'!$A$2:$B$7,2,FALSE),0)*('EV Scenarios'!J$4-'EV Scenarios'!J$2)</f>
        <v>0</v>
      </c>
      <c r="K8" s="1">
        <f>'Pc, Summer, S1'!K8*Main!$B$5+_xlfn.IFNA(VLOOKUP($A8,'EV Distribution'!$A$2:$B$7,2,FALSE),0)*('EV Scenarios'!K$4-'EV Scenarios'!K$2)</f>
        <v>0</v>
      </c>
      <c r="L8" s="1">
        <f>'Pc, Summer, S1'!L8*Main!$B$5+_xlfn.IFNA(VLOOKUP($A8,'EV Distribution'!$A$2:$B$7,2,FALSE),0)*('EV Scenarios'!L$4-'EV Scenarios'!L$2)</f>
        <v>0</v>
      </c>
      <c r="M8" s="1">
        <f>'Pc, Summer, S1'!M8*Main!$B$5+_xlfn.IFNA(VLOOKUP($A8,'EV Distribution'!$A$2:$B$7,2,FALSE),0)*('EV Scenarios'!M$4-'EV Scenarios'!M$2)</f>
        <v>0</v>
      </c>
      <c r="N8" s="1">
        <f>'Pc, Summer, S1'!N8*Main!$B$5+_xlfn.IFNA(VLOOKUP($A8,'EV Distribution'!$A$2:$B$7,2,FALSE),0)*('EV Scenarios'!N$4-'EV Scenarios'!N$2)</f>
        <v>0</v>
      </c>
      <c r="O8" s="1">
        <f>'Pc, Summer, S1'!O8*Main!$B$5+_xlfn.IFNA(VLOOKUP($A8,'EV Distribution'!$A$2:$B$7,2,FALSE),0)*('EV Scenarios'!O$4-'EV Scenarios'!O$2)</f>
        <v>0</v>
      </c>
      <c r="P8" s="1">
        <f>'Pc, Summer, S1'!P8*Main!$B$5+_xlfn.IFNA(VLOOKUP($A8,'EV Distribution'!$A$2:$B$7,2,FALSE),0)*('EV Scenarios'!P$4-'EV Scenarios'!P$2)</f>
        <v>0</v>
      </c>
      <c r="Q8" s="1">
        <f>'Pc, Summer, S1'!Q8*Main!$B$5+_xlfn.IFNA(VLOOKUP($A8,'EV Distribution'!$A$2:$B$7,2,FALSE),0)*('EV Scenarios'!Q$4-'EV Scenarios'!Q$2)</f>
        <v>0</v>
      </c>
      <c r="R8" s="1">
        <f>'Pc, Summer, S1'!R8*Main!$B$5+_xlfn.IFNA(VLOOKUP($A8,'EV Distribution'!$A$2:$B$7,2,FALSE),0)*('EV Scenarios'!R$4-'EV Scenarios'!R$2)</f>
        <v>0</v>
      </c>
      <c r="S8" s="1">
        <f>'Pc, Summer, S1'!S8*Main!$B$5+_xlfn.IFNA(VLOOKUP($A8,'EV Distribution'!$A$2:$B$7,2,FALSE),0)*('EV Scenarios'!S$4-'EV Scenarios'!S$2)</f>
        <v>0</v>
      </c>
      <c r="T8" s="1">
        <f>'Pc, Summer, S1'!T8*Main!$B$5+_xlfn.IFNA(VLOOKUP($A8,'EV Distribution'!$A$2:$B$7,2,FALSE),0)*('EV Scenarios'!T$4-'EV Scenarios'!T$2)</f>
        <v>0</v>
      </c>
      <c r="U8" s="1">
        <f>'Pc, Summer, S1'!U8*Main!$B$5+_xlfn.IFNA(VLOOKUP($A8,'EV Distribution'!$A$2:$B$7,2,FALSE),0)*('EV Scenarios'!U$4-'EV Scenarios'!U$2)</f>
        <v>0</v>
      </c>
      <c r="V8" s="1">
        <f>'Pc, Summer, S1'!V8*Main!$B$5+_xlfn.IFNA(VLOOKUP($A8,'EV Distribution'!$A$2:$B$7,2,FALSE),0)*('EV Scenarios'!V$4-'EV Scenarios'!V$2)</f>
        <v>0</v>
      </c>
      <c r="W8" s="1">
        <f>'Pc, Summer, S1'!W8*Main!$B$5+_xlfn.IFNA(VLOOKUP($A8,'EV Distribution'!$A$2:$B$7,2,FALSE),0)*('EV Scenarios'!W$4-'EV Scenarios'!W$2)</f>
        <v>0</v>
      </c>
      <c r="X8" s="1">
        <f>'Pc, Summer, S1'!X8*Main!$B$5+_xlfn.IFNA(VLOOKUP($A8,'EV Distribution'!$A$2:$B$7,2,FALSE),0)*('EV Scenarios'!X$4-'EV Scenarios'!X$2)</f>
        <v>0</v>
      </c>
      <c r="Y8" s="1">
        <f>'Pc, Summer, S1'!Y8*Main!$B$5+_xlfn.IFNA(VLOOKUP($A8,'EV Distribution'!$A$2:$B$7,2,FALSE),0)*('EV Scenarios'!Y$4-'EV Scenarios'!Y$2)</f>
        <v>0</v>
      </c>
    </row>
    <row r="9" spans="1:25" x14ac:dyDescent="0.3">
      <c r="A9">
        <v>10</v>
      </c>
      <c r="B9" s="1">
        <f>'Pc, Summer, S1'!B9*Main!$B$5+_xlfn.IFNA(VLOOKUP($A9,'EV Distribution'!$A$2:$B$7,2,FALSE),0)*('EV Scenarios'!B$4-'EV Scenarios'!B$2)</f>
        <v>7.1379599999999979</v>
      </c>
      <c r="C9" s="1">
        <f>'Pc, Summer, S1'!C9*Main!$B$5+_xlfn.IFNA(VLOOKUP($A9,'EV Distribution'!$A$2:$B$7,2,FALSE),0)*('EV Scenarios'!C$4-'EV Scenarios'!C$2)</f>
        <v>8.8650683333333333</v>
      </c>
      <c r="D9" s="1">
        <f>'Pc, Summer, S1'!D9*Main!$B$5+_xlfn.IFNA(VLOOKUP($A9,'EV Distribution'!$A$2:$B$7,2,FALSE),0)*('EV Scenarios'!D$4-'EV Scenarios'!D$2)</f>
        <v>11.564693333333333</v>
      </c>
      <c r="E9" s="1">
        <f>'Pc, Summer, S1'!E9*Main!$B$5+_xlfn.IFNA(VLOOKUP($A9,'EV Distribution'!$A$2:$B$7,2,FALSE),0)*('EV Scenarios'!E$4-'EV Scenarios'!E$2)</f>
        <v>13.803021666666666</v>
      </c>
      <c r="F9" s="1">
        <f>'Pc, Summer, S1'!F9*Main!$B$5+_xlfn.IFNA(VLOOKUP($A9,'EV Distribution'!$A$2:$B$7,2,FALSE),0)*('EV Scenarios'!F$4-'EV Scenarios'!F$2)</f>
        <v>15.75855</v>
      </c>
      <c r="G9" s="1">
        <f>'Pc, Summer, S1'!G9*Main!$B$5+_xlfn.IFNA(VLOOKUP($A9,'EV Distribution'!$A$2:$B$7,2,FALSE),0)*('EV Scenarios'!G$4-'EV Scenarios'!G$2)</f>
        <v>16.816326666666665</v>
      </c>
      <c r="H9" s="1">
        <f>'Pc, Summer, S1'!H9*Main!$B$5+_xlfn.IFNA(VLOOKUP($A9,'EV Distribution'!$A$2:$B$7,2,FALSE),0)*('EV Scenarios'!H$4-'EV Scenarios'!H$2)</f>
        <v>15.937103333333335</v>
      </c>
      <c r="I9" s="1">
        <f>'Pc, Summer, S1'!I9*Main!$B$5+_xlfn.IFNA(VLOOKUP($A9,'EV Distribution'!$A$2:$B$7,2,FALSE),0)*('EV Scenarios'!I$4-'EV Scenarios'!I$2)</f>
        <v>23.495096666666669</v>
      </c>
      <c r="J9" s="1">
        <f>'Pc, Summer, S1'!J9*Main!$B$5+_xlfn.IFNA(VLOOKUP($A9,'EV Distribution'!$A$2:$B$7,2,FALSE),0)*('EV Scenarios'!J$4-'EV Scenarios'!J$2)</f>
        <v>20.924388333333333</v>
      </c>
      <c r="K9" s="1">
        <f>'Pc, Summer, S1'!K9*Main!$B$5+_xlfn.IFNA(VLOOKUP($A9,'EV Distribution'!$A$2:$B$7,2,FALSE),0)*('EV Scenarios'!K$4-'EV Scenarios'!K$2)</f>
        <v>24.832281666666663</v>
      </c>
      <c r="L9" s="1">
        <f>'Pc, Summer, S1'!L9*Main!$B$5+_xlfn.IFNA(VLOOKUP($A9,'EV Distribution'!$A$2:$B$7,2,FALSE),0)*('EV Scenarios'!L$4-'EV Scenarios'!L$2)</f>
        <v>25.068986666666667</v>
      </c>
      <c r="M9" s="1">
        <f>'Pc, Summer, S1'!M9*Main!$B$5+_xlfn.IFNA(VLOOKUP($A9,'EV Distribution'!$A$2:$B$7,2,FALSE),0)*('EV Scenarios'!M$4-'EV Scenarios'!M$2)</f>
        <v>24.602351666666667</v>
      </c>
      <c r="N9" s="1">
        <f>'Pc, Summer, S1'!N9*Main!$B$5+_xlfn.IFNA(VLOOKUP($A9,'EV Distribution'!$A$2:$B$7,2,FALSE),0)*('EV Scenarios'!N$4-'EV Scenarios'!N$2)</f>
        <v>22.625140000000002</v>
      </c>
      <c r="O9" s="1">
        <f>'Pc, Summer, S1'!O9*Main!$B$5+_xlfn.IFNA(VLOOKUP($A9,'EV Distribution'!$A$2:$B$7,2,FALSE),0)*('EV Scenarios'!O$4-'EV Scenarios'!O$2)</f>
        <v>21.521985000000001</v>
      </c>
      <c r="P9" s="1">
        <f>'Pc, Summer, S1'!P9*Main!$B$5+_xlfn.IFNA(VLOOKUP($A9,'EV Distribution'!$A$2:$B$7,2,FALSE),0)*('EV Scenarios'!P$4-'EV Scenarios'!P$2)</f>
        <v>20.796238333333331</v>
      </c>
      <c r="Q9" s="1">
        <f>'Pc, Summer, S1'!Q9*Main!$B$5+_xlfn.IFNA(VLOOKUP($A9,'EV Distribution'!$A$2:$B$7,2,FALSE),0)*('EV Scenarios'!Q$4-'EV Scenarios'!Q$2)</f>
        <v>19.633841666666665</v>
      </c>
      <c r="R9" s="1">
        <f>'Pc, Summer, S1'!R9*Main!$B$5+_xlfn.IFNA(VLOOKUP($A9,'EV Distribution'!$A$2:$B$7,2,FALSE),0)*('EV Scenarios'!R$4-'EV Scenarios'!R$2)</f>
        <v>18.754516666666667</v>
      </c>
      <c r="S9" s="1">
        <f>'Pc, Summer, S1'!S9*Main!$B$5+_xlfn.IFNA(VLOOKUP($A9,'EV Distribution'!$A$2:$B$7,2,FALSE),0)*('EV Scenarios'!S$4-'EV Scenarios'!S$2)</f>
        <v>18.124634999999998</v>
      </c>
      <c r="T9" s="1">
        <f>'Pc, Summer, S1'!T9*Main!$B$5+_xlfn.IFNA(VLOOKUP($A9,'EV Distribution'!$A$2:$B$7,2,FALSE),0)*('EV Scenarios'!T$4-'EV Scenarios'!T$2)</f>
        <v>12.801359999999999</v>
      </c>
      <c r="U9" s="1">
        <f>'Pc, Summer, S1'!U9*Main!$B$5+_xlfn.IFNA(VLOOKUP($A9,'EV Distribution'!$A$2:$B$7,2,FALSE),0)*('EV Scenarios'!U$4-'EV Scenarios'!U$2)</f>
        <v>13.013086666666666</v>
      </c>
      <c r="V9" s="1">
        <f>'Pc, Summer, S1'!V9*Main!$B$5+_xlfn.IFNA(VLOOKUP($A9,'EV Distribution'!$A$2:$B$7,2,FALSE),0)*('EV Scenarios'!V$4-'EV Scenarios'!V$2)</f>
        <v>13.789781666666666</v>
      </c>
      <c r="W9" s="1">
        <f>'Pc, Summer, S1'!W9*Main!$B$5+_xlfn.IFNA(VLOOKUP($A9,'EV Distribution'!$A$2:$B$7,2,FALSE),0)*('EV Scenarios'!W$4-'EV Scenarios'!W$2)</f>
        <v>14.939676666666665</v>
      </c>
      <c r="X9" s="1">
        <f>'Pc, Summer, S1'!X9*Main!$B$5+_xlfn.IFNA(VLOOKUP($A9,'EV Distribution'!$A$2:$B$7,2,FALSE),0)*('EV Scenarios'!X$4-'EV Scenarios'!X$2)</f>
        <v>5.3425283333333322</v>
      </c>
      <c r="Y9" s="1">
        <f>'Pc, Summer, S1'!Y9*Main!$B$5+_xlfn.IFNA(VLOOKUP($A9,'EV Distribution'!$A$2:$B$7,2,FALSE),0)*('EV Scenarios'!Y$4-'EV Scenarios'!Y$2)</f>
        <v>6.21793</v>
      </c>
    </row>
    <row r="10" spans="1:25" x14ac:dyDescent="0.3">
      <c r="A10">
        <v>12</v>
      </c>
      <c r="B10" s="1">
        <f>'Pc, Summer, S1'!B10*Main!$B$5+_xlfn.IFNA(VLOOKUP($A10,'EV Distribution'!$A$2:$B$7,2,FALSE),0)*('EV Scenarios'!B$4-'EV Scenarios'!B$2)</f>
        <v>0</v>
      </c>
      <c r="C10" s="1">
        <f>'Pc, Summer, S1'!C10*Main!$B$5+_xlfn.IFNA(VLOOKUP($A10,'EV Distribution'!$A$2:$B$7,2,FALSE),0)*('EV Scenarios'!C$4-'EV Scenarios'!C$2)</f>
        <v>0</v>
      </c>
      <c r="D10" s="1">
        <f>'Pc, Summer, S1'!D10*Main!$B$5+_xlfn.IFNA(VLOOKUP($A10,'EV Distribution'!$A$2:$B$7,2,FALSE),0)*('EV Scenarios'!D$4-'EV Scenarios'!D$2)</f>
        <v>0</v>
      </c>
      <c r="E10" s="1">
        <f>'Pc, Summer, S1'!E10*Main!$B$5+_xlfn.IFNA(VLOOKUP($A10,'EV Distribution'!$A$2:$B$7,2,FALSE),0)*('EV Scenarios'!E$4-'EV Scenarios'!E$2)</f>
        <v>0</v>
      </c>
      <c r="F10" s="1">
        <f>'Pc, Summer, S1'!F10*Main!$B$5+_xlfn.IFNA(VLOOKUP($A10,'EV Distribution'!$A$2:$B$7,2,FALSE),0)*('EV Scenarios'!F$4-'EV Scenarios'!F$2)</f>
        <v>0</v>
      </c>
      <c r="G10" s="1">
        <f>'Pc, Summer, S1'!G10*Main!$B$5+_xlfn.IFNA(VLOOKUP($A10,'EV Distribution'!$A$2:$B$7,2,FALSE),0)*('EV Scenarios'!G$4-'EV Scenarios'!G$2)</f>
        <v>0</v>
      </c>
      <c r="H10" s="1">
        <f>'Pc, Summer, S1'!H10*Main!$B$5+_xlfn.IFNA(VLOOKUP($A10,'EV Distribution'!$A$2:$B$7,2,FALSE),0)*('EV Scenarios'!H$4-'EV Scenarios'!H$2)</f>
        <v>0</v>
      </c>
      <c r="I10" s="1">
        <f>'Pc, Summer, S1'!I10*Main!$B$5+_xlfn.IFNA(VLOOKUP($A10,'EV Distribution'!$A$2:$B$7,2,FALSE),0)*('EV Scenarios'!I$4-'EV Scenarios'!I$2)</f>
        <v>0</v>
      </c>
      <c r="J10" s="1">
        <f>'Pc, Summer, S1'!J10*Main!$B$5+_xlfn.IFNA(VLOOKUP($A10,'EV Distribution'!$A$2:$B$7,2,FALSE),0)*('EV Scenarios'!J$4-'EV Scenarios'!J$2)</f>
        <v>0</v>
      </c>
      <c r="K10" s="1">
        <f>'Pc, Summer, S1'!K10*Main!$B$5+_xlfn.IFNA(VLOOKUP($A10,'EV Distribution'!$A$2:$B$7,2,FALSE),0)*('EV Scenarios'!K$4-'EV Scenarios'!K$2)</f>
        <v>0</v>
      </c>
      <c r="L10" s="1">
        <f>'Pc, Summer, S1'!L10*Main!$B$5+_xlfn.IFNA(VLOOKUP($A10,'EV Distribution'!$A$2:$B$7,2,FALSE),0)*('EV Scenarios'!L$4-'EV Scenarios'!L$2)</f>
        <v>0</v>
      </c>
      <c r="M10" s="1">
        <f>'Pc, Summer, S1'!M10*Main!$B$5+_xlfn.IFNA(VLOOKUP($A10,'EV Distribution'!$A$2:$B$7,2,FALSE),0)*('EV Scenarios'!M$4-'EV Scenarios'!M$2)</f>
        <v>0</v>
      </c>
      <c r="N10" s="1">
        <f>'Pc, Summer, S1'!N10*Main!$B$5+_xlfn.IFNA(VLOOKUP($A10,'EV Distribution'!$A$2:$B$7,2,FALSE),0)*('EV Scenarios'!N$4-'EV Scenarios'!N$2)</f>
        <v>0</v>
      </c>
      <c r="O10" s="1">
        <f>'Pc, Summer, S1'!O10*Main!$B$5+_xlfn.IFNA(VLOOKUP($A10,'EV Distribution'!$A$2:$B$7,2,FALSE),0)*('EV Scenarios'!O$4-'EV Scenarios'!O$2)</f>
        <v>0</v>
      </c>
      <c r="P10" s="1">
        <f>'Pc, Summer, S1'!P10*Main!$B$5+_xlfn.IFNA(VLOOKUP($A10,'EV Distribution'!$A$2:$B$7,2,FALSE),0)*('EV Scenarios'!P$4-'EV Scenarios'!P$2)</f>
        <v>0</v>
      </c>
      <c r="Q10" s="1">
        <f>'Pc, Summer, S1'!Q10*Main!$B$5+_xlfn.IFNA(VLOOKUP($A10,'EV Distribution'!$A$2:$B$7,2,FALSE),0)*('EV Scenarios'!Q$4-'EV Scenarios'!Q$2)</f>
        <v>0</v>
      </c>
      <c r="R10" s="1">
        <f>'Pc, Summer, S1'!R10*Main!$B$5+_xlfn.IFNA(VLOOKUP($A10,'EV Distribution'!$A$2:$B$7,2,FALSE),0)*('EV Scenarios'!R$4-'EV Scenarios'!R$2)</f>
        <v>0</v>
      </c>
      <c r="S10" s="1">
        <f>'Pc, Summer, S1'!S10*Main!$B$5+_xlfn.IFNA(VLOOKUP($A10,'EV Distribution'!$A$2:$B$7,2,FALSE),0)*('EV Scenarios'!S$4-'EV Scenarios'!S$2)</f>
        <v>0</v>
      </c>
      <c r="T10" s="1">
        <f>'Pc, Summer, S1'!T10*Main!$B$5+_xlfn.IFNA(VLOOKUP($A10,'EV Distribution'!$A$2:$B$7,2,FALSE),0)*('EV Scenarios'!T$4-'EV Scenarios'!T$2)</f>
        <v>0</v>
      </c>
      <c r="U10" s="1">
        <f>'Pc, Summer, S1'!U10*Main!$B$5+_xlfn.IFNA(VLOOKUP($A10,'EV Distribution'!$A$2:$B$7,2,FALSE),0)*('EV Scenarios'!U$4-'EV Scenarios'!U$2)</f>
        <v>0</v>
      </c>
      <c r="V10" s="1">
        <f>'Pc, Summer, S1'!V10*Main!$B$5+_xlfn.IFNA(VLOOKUP($A10,'EV Distribution'!$A$2:$B$7,2,FALSE),0)*('EV Scenarios'!V$4-'EV Scenarios'!V$2)</f>
        <v>0</v>
      </c>
      <c r="W10" s="1">
        <f>'Pc, Summer, S1'!W10*Main!$B$5+_xlfn.IFNA(VLOOKUP($A10,'EV Distribution'!$A$2:$B$7,2,FALSE),0)*('EV Scenarios'!W$4-'EV Scenarios'!W$2)</f>
        <v>0</v>
      </c>
      <c r="X10" s="1">
        <f>'Pc, Summer, S1'!X10*Main!$B$5+_xlfn.IFNA(VLOOKUP($A10,'EV Distribution'!$A$2:$B$7,2,FALSE),0)*('EV Scenarios'!X$4-'EV Scenarios'!X$2)</f>
        <v>0</v>
      </c>
      <c r="Y10" s="1">
        <f>'Pc, Summer, S1'!Y10*Main!$B$5+_xlfn.IFNA(VLOOKUP($A10,'EV Distribution'!$A$2:$B$7,2,FALSE),0)*('EV Scenarios'!Y$4-'EV Scenarios'!Y$2)</f>
        <v>0</v>
      </c>
    </row>
    <row r="11" spans="1:25" x14ac:dyDescent="0.3">
      <c r="A11">
        <v>15</v>
      </c>
      <c r="B11" s="1">
        <f>'Pc, Summer, S1'!B11*Main!$B$5+_xlfn.IFNA(VLOOKUP($A11,'EV Distribution'!$A$2:$B$7,2,FALSE),0)*('EV Scenarios'!B$4-'EV Scenarios'!B$2)</f>
        <v>7.1379599999999979</v>
      </c>
      <c r="C11" s="1">
        <f>'Pc, Summer, S1'!C11*Main!$B$5+_xlfn.IFNA(VLOOKUP($A11,'EV Distribution'!$A$2:$B$7,2,FALSE),0)*('EV Scenarios'!C$4-'EV Scenarios'!C$2)</f>
        <v>8.8650683333333333</v>
      </c>
      <c r="D11" s="1">
        <f>'Pc, Summer, S1'!D11*Main!$B$5+_xlfn.IFNA(VLOOKUP($A11,'EV Distribution'!$A$2:$B$7,2,FALSE),0)*('EV Scenarios'!D$4-'EV Scenarios'!D$2)</f>
        <v>11.564693333333333</v>
      </c>
      <c r="E11" s="1">
        <f>'Pc, Summer, S1'!E11*Main!$B$5+_xlfn.IFNA(VLOOKUP($A11,'EV Distribution'!$A$2:$B$7,2,FALSE),0)*('EV Scenarios'!E$4-'EV Scenarios'!E$2)</f>
        <v>13.803021666666666</v>
      </c>
      <c r="F11" s="1">
        <f>'Pc, Summer, S1'!F11*Main!$B$5+_xlfn.IFNA(VLOOKUP($A11,'EV Distribution'!$A$2:$B$7,2,FALSE),0)*('EV Scenarios'!F$4-'EV Scenarios'!F$2)</f>
        <v>15.75855</v>
      </c>
      <c r="G11" s="1">
        <f>'Pc, Summer, S1'!G11*Main!$B$5+_xlfn.IFNA(VLOOKUP($A11,'EV Distribution'!$A$2:$B$7,2,FALSE),0)*('EV Scenarios'!G$4-'EV Scenarios'!G$2)</f>
        <v>16.816326666666665</v>
      </c>
      <c r="H11" s="1">
        <f>'Pc, Summer, S1'!H11*Main!$B$5+_xlfn.IFNA(VLOOKUP($A11,'EV Distribution'!$A$2:$B$7,2,FALSE),0)*('EV Scenarios'!H$4-'EV Scenarios'!H$2)</f>
        <v>15.937103333333335</v>
      </c>
      <c r="I11" s="1">
        <f>'Pc, Summer, S1'!I11*Main!$B$5+_xlfn.IFNA(VLOOKUP($A11,'EV Distribution'!$A$2:$B$7,2,FALSE),0)*('EV Scenarios'!I$4-'EV Scenarios'!I$2)</f>
        <v>23.495096666666669</v>
      </c>
      <c r="J11" s="1">
        <f>'Pc, Summer, S1'!J11*Main!$B$5+_xlfn.IFNA(VLOOKUP($A11,'EV Distribution'!$A$2:$B$7,2,FALSE),0)*('EV Scenarios'!J$4-'EV Scenarios'!J$2)</f>
        <v>20.924388333333333</v>
      </c>
      <c r="K11" s="1">
        <f>'Pc, Summer, S1'!K11*Main!$B$5+_xlfn.IFNA(VLOOKUP($A11,'EV Distribution'!$A$2:$B$7,2,FALSE),0)*('EV Scenarios'!K$4-'EV Scenarios'!K$2)</f>
        <v>24.832281666666663</v>
      </c>
      <c r="L11" s="1">
        <f>'Pc, Summer, S1'!L11*Main!$B$5+_xlfn.IFNA(VLOOKUP($A11,'EV Distribution'!$A$2:$B$7,2,FALSE),0)*('EV Scenarios'!L$4-'EV Scenarios'!L$2)</f>
        <v>25.068986666666667</v>
      </c>
      <c r="M11" s="1">
        <f>'Pc, Summer, S1'!M11*Main!$B$5+_xlfn.IFNA(VLOOKUP($A11,'EV Distribution'!$A$2:$B$7,2,FALSE),0)*('EV Scenarios'!M$4-'EV Scenarios'!M$2)</f>
        <v>24.602351666666667</v>
      </c>
      <c r="N11" s="1">
        <f>'Pc, Summer, S1'!N11*Main!$B$5+_xlfn.IFNA(VLOOKUP($A11,'EV Distribution'!$A$2:$B$7,2,FALSE),0)*('EV Scenarios'!N$4-'EV Scenarios'!N$2)</f>
        <v>22.625140000000002</v>
      </c>
      <c r="O11" s="1">
        <f>'Pc, Summer, S1'!O11*Main!$B$5+_xlfn.IFNA(VLOOKUP($A11,'EV Distribution'!$A$2:$B$7,2,FALSE),0)*('EV Scenarios'!O$4-'EV Scenarios'!O$2)</f>
        <v>21.521985000000001</v>
      </c>
      <c r="P11" s="1">
        <f>'Pc, Summer, S1'!P11*Main!$B$5+_xlfn.IFNA(VLOOKUP($A11,'EV Distribution'!$A$2:$B$7,2,FALSE),0)*('EV Scenarios'!P$4-'EV Scenarios'!P$2)</f>
        <v>20.796238333333331</v>
      </c>
      <c r="Q11" s="1">
        <f>'Pc, Summer, S1'!Q11*Main!$B$5+_xlfn.IFNA(VLOOKUP($A11,'EV Distribution'!$A$2:$B$7,2,FALSE),0)*('EV Scenarios'!Q$4-'EV Scenarios'!Q$2)</f>
        <v>19.633841666666665</v>
      </c>
      <c r="R11" s="1">
        <f>'Pc, Summer, S1'!R11*Main!$B$5+_xlfn.IFNA(VLOOKUP($A11,'EV Distribution'!$A$2:$B$7,2,FALSE),0)*('EV Scenarios'!R$4-'EV Scenarios'!R$2)</f>
        <v>18.754516666666667</v>
      </c>
      <c r="S11" s="1">
        <f>'Pc, Summer, S1'!S11*Main!$B$5+_xlfn.IFNA(VLOOKUP($A11,'EV Distribution'!$A$2:$B$7,2,FALSE),0)*('EV Scenarios'!S$4-'EV Scenarios'!S$2)</f>
        <v>18.124634999999998</v>
      </c>
      <c r="T11" s="1">
        <f>'Pc, Summer, S1'!T11*Main!$B$5+_xlfn.IFNA(VLOOKUP($A11,'EV Distribution'!$A$2:$B$7,2,FALSE),0)*('EV Scenarios'!T$4-'EV Scenarios'!T$2)</f>
        <v>12.801359999999999</v>
      </c>
      <c r="U11" s="1">
        <f>'Pc, Summer, S1'!U11*Main!$B$5+_xlfn.IFNA(VLOOKUP($A11,'EV Distribution'!$A$2:$B$7,2,FALSE),0)*('EV Scenarios'!U$4-'EV Scenarios'!U$2)</f>
        <v>13.013086666666666</v>
      </c>
      <c r="V11" s="1">
        <f>'Pc, Summer, S1'!V11*Main!$B$5+_xlfn.IFNA(VLOOKUP($A11,'EV Distribution'!$A$2:$B$7,2,FALSE),0)*('EV Scenarios'!V$4-'EV Scenarios'!V$2)</f>
        <v>13.789781666666666</v>
      </c>
      <c r="W11" s="1">
        <f>'Pc, Summer, S1'!W11*Main!$B$5+_xlfn.IFNA(VLOOKUP($A11,'EV Distribution'!$A$2:$B$7,2,FALSE),0)*('EV Scenarios'!W$4-'EV Scenarios'!W$2)</f>
        <v>14.939676666666665</v>
      </c>
      <c r="X11" s="1">
        <f>'Pc, Summer, S1'!X11*Main!$B$5+_xlfn.IFNA(VLOOKUP($A11,'EV Distribution'!$A$2:$B$7,2,FALSE),0)*('EV Scenarios'!X$4-'EV Scenarios'!X$2)</f>
        <v>5.3425283333333322</v>
      </c>
      <c r="Y11" s="1">
        <f>'Pc, Summer, S1'!Y11*Main!$B$5+_xlfn.IFNA(VLOOKUP($A11,'EV Distribution'!$A$2:$B$7,2,FALSE),0)*('EV Scenarios'!Y$4-'EV Scenarios'!Y$2)</f>
        <v>6.21793</v>
      </c>
    </row>
    <row r="12" spans="1:25" x14ac:dyDescent="0.3">
      <c r="A12">
        <v>16</v>
      </c>
      <c r="B12" s="1">
        <f>'Pc, Summer, S1'!B12*Main!$B$5+_xlfn.IFNA(VLOOKUP($A12,'EV Distribution'!$A$2:$B$7,2,FALSE),0)*('EV Scenarios'!B$4-'EV Scenarios'!B$2)</f>
        <v>0</v>
      </c>
      <c r="C12" s="1">
        <f>'Pc, Summer, S1'!C12*Main!$B$5+_xlfn.IFNA(VLOOKUP($A12,'EV Distribution'!$A$2:$B$7,2,FALSE),0)*('EV Scenarios'!C$4-'EV Scenarios'!C$2)</f>
        <v>0</v>
      </c>
      <c r="D12" s="1">
        <f>'Pc, Summer, S1'!D12*Main!$B$5+_xlfn.IFNA(VLOOKUP($A12,'EV Distribution'!$A$2:$B$7,2,FALSE),0)*('EV Scenarios'!D$4-'EV Scenarios'!D$2)</f>
        <v>0</v>
      </c>
      <c r="E12" s="1">
        <f>'Pc, Summer, S1'!E12*Main!$B$5+_xlfn.IFNA(VLOOKUP($A12,'EV Distribution'!$A$2:$B$7,2,FALSE),0)*('EV Scenarios'!E$4-'EV Scenarios'!E$2)</f>
        <v>0</v>
      </c>
      <c r="F12" s="1">
        <f>'Pc, Summer, S1'!F12*Main!$B$5+_xlfn.IFNA(VLOOKUP($A12,'EV Distribution'!$A$2:$B$7,2,FALSE),0)*('EV Scenarios'!F$4-'EV Scenarios'!F$2)</f>
        <v>0</v>
      </c>
      <c r="G12" s="1">
        <f>'Pc, Summer, S1'!G12*Main!$B$5+_xlfn.IFNA(VLOOKUP($A12,'EV Distribution'!$A$2:$B$7,2,FALSE),0)*('EV Scenarios'!G$4-'EV Scenarios'!G$2)</f>
        <v>0</v>
      </c>
      <c r="H12" s="1">
        <f>'Pc, Summer, S1'!H12*Main!$B$5+_xlfn.IFNA(VLOOKUP($A12,'EV Distribution'!$A$2:$B$7,2,FALSE),0)*('EV Scenarios'!H$4-'EV Scenarios'!H$2)</f>
        <v>0</v>
      </c>
      <c r="I12" s="1">
        <f>'Pc, Summer, S1'!I12*Main!$B$5+_xlfn.IFNA(VLOOKUP($A12,'EV Distribution'!$A$2:$B$7,2,FALSE),0)*('EV Scenarios'!I$4-'EV Scenarios'!I$2)</f>
        <v>0</v>
      </c>
      <c r="J12" s="1">
        <f>'Pc, Summer, S1'!J12*Main!$B$5+_xlfn.IFNA(VLOOKUP($A12,'EV Distribution'!$A$2:$B$7,2,FALSE),0)*('EV Scenarios'!J$4-'EV Scenarios'!J$2)</f>
        <v>0</v>
      </c>
      <c r="K12" s="1">
        <f>'Pc, Summer, S1'!K12*Main!$B$5+_xlfn.IFNA(VLOOKUP($A12,'EV Distribution'!$A$2:$B$7,2,FALSE),0)*('EV Scenarios'!K$4-'EV Scenarios'!K$2)</f>
        <v>0</v>
      </c>
      <c r="L12" s="1">
        <f>'Pc, Summer, S1'!L12*Main!$B$5+_xlfn.IFNA(VLOOKUP($A12,'EV Distribution'!$A$2:$B$7,2,FALSE),0)*('EV Scenarios'!L$4-'EV Scenarios'!L$2)</f>
        <v>0</v>
      </c>
      <c r="M12" s="1">
        <f>'Pc, Summer, S1'!M12*Main!$B$5+_xlfn.IFNA(VLOOKUP($A12,'EV Distribution'!$A$2:$B$7,2,FALSE),0)*('EV Scenarios'!M$4-'EV Scenarios'!M$2)</f>
        <v>0</v>
      </c>
      <c r="N12" s="1">
        <f>'Pc, Summer, S1'!N12*Main!$B$5+_xlfn.IFNA(VLOOKUP($A12,'EV Distribution'!$A$2:$B$7,2,FALSE),0)*('EV Scenarios'!N$4-'EV Scenarios'!N$2)</f>
        <v>0</v>
      </c>
      <c r="O12" s="1">
        <f>'Pc, Summer, S1'!O12*Main!$B$5+_xlfn.IFNA(VLOOKUP($A12,'EV Distribution'!$A$2:$B$7,2,FALSE),0)*('EV Scenarios'!O$4-'EV Scenarios'!O$2)</f>
        <v>0</v>
      </c>
      <c r="P12" s="1">
        <f>'Pc, Summer, S1'!P12*Main!$B$5+_xlfn.IFNA(VLOOKUP($A12,'EV Distribution'!$A$2:$B$7,2,FALSE),0)*('EV Scenarios'!P$4-'EV Scenarios'!P$2)</f>
        <v>0</v>
      </c>
      <c r="Q12" s="1">
        <f>'Pc, Summer, S1'!Q12*Main!$B$5+_xlfn.IFNA(VLOOKUP($A12,'EV Distribution'!$A$2:$B$7,2,FALSE),0)*('EV Scenarios'!Q$4-'EV Scenarios'!Q$2)</f>
        <v>0</v>
      </c>
      <c r="R12" s="1">
        <f>'Pc, Summer, S1'!R12*Main!$B$5+_xlfn.IFNA(VLOOKUP($A12,'EV Distribution'!$A$2:$B$7,2,FALSE),0)*('EV Scenarios'!R$4-'EV Scenarios'!R$2)</f>
        <v>0</v>
      </c>
      <c r="S12" s="1">
        <f>'Pc, Summer, S1'!S12*Main!$B$5+_xlfn.IFNA(VLOOKUP($A12,'EV Distribution'!$A$2:$B$7,2,FALSE),0)*('EV Scenarios'!S$4-'EV Scenarios'!S$2)</f>
        <v>0</v>
      </c>
      <c r="T12" s="1">
        <f>'Pc, Summer, S1'!T12*Main!$B$5+_xlfn.IFNA(VLOOKUP($A12,'EV Distribution'!$A$2:$B$7,2,FALSE),0)*('EV Scenarios'!T$4-'EV Scenarios'!T$2)</f>
        <v>0</v>
      </c>
      <c r="U12" s="1">
        <f>'Pc, Summer, S1'!U12*Main!$B$5+_xlfn.IFNA(VLOOKUP($A12,'EV Distribution'!$A$2:$B$7,2,FALSE),0)*('EV Scenarios'!U$4-'EV Scenarios'!U$2)</f>
        <v>0</v>
      </c>
      <c r="V12" s="1">
        <f>'Pc, Summer, S1'!V12*Main!$B$5+_xlfn.IFNA(VLOOKUP($A12,'EV Distribution'!$A$2:$B$7,2,FALSE),0)*('EV Scenarios'!V$4-'EV Scenarios'!V$2)</f>
        <v>0</v>
      </c>
      <c r="W12" s="1">
        <f>'Pc, Summer, S1'!W12*Main!$B$5+_xlfn.IFNA(VLOOKUP($A12,'EV Distribution'!$A$2:$B$7,2,FALSE),0)*('EV Scenarios'!W$4-'EV Scenarios'!W$2)</f>
        <v>0</v>
      </c>
      <c r="X12" s="1">
        <f>'Pc, Summer, S1'!X12*Main!$B$5+_xlfn.IFNA(VLOOKUP($A12,'EV Distribution'!$A$2:$B$7,2,FALSE),0)*('EV Scenarios'!X$4-'EV Scenarios'!X$2)</f>
        <v>0</v>
      </c>
      <c r="Y12" s="1">
        <f>'Pc, Summer, S1'!Y12*Main!$B$5+_xlfn.IFNA(VLOOKUP($A12,'EV Distribution'!$A$2:$B$7,2,FALSE),0)*('EV Scenarios'!Y$4-'EV Scenarios'!Y$2)</f>
        <v>0</v>
      </c>
    </row>
    <row r="13" spans="1:25" x14ac:dyDescent="0.3">
      <c r="A13">
        <v>17</v>
      </c>
      <c r="B13" s="1">
        <f>'Pc, Summer, S1'!B13*Main!$B$5+_xlfn.IFNA(VLOOKUP($A13,'EV Distribution'!$A$2:$B$7,2,FALSE),0)*('EV Scenarios'!B$4-'EV Scenarios'!B$2)</f>
        <v>0</v>
      </c>
      <c r="C13" s="1">
        <f>'Pc, Summer, S1'!C13*Main!$B$5+_xlfn.IFNA(VLOOKUP($A13,'EV Distribution'!$A$2:$B$7,2,FALSE),0)*('EV Scenarios'!C$4-'EV Scenarios'!C$2)</f>
        <v>0</v>
      </c>
      <c r="D13" s="1">
        <f>'Pc, Summer, S1'!D13*Main!$B$5+_xlfn.IFNA(VLOOKUP($A13,'EV Distribution'!$A$2:$B$7,2,FALSE),0)*('EV Scenarios'!D$4-'EV Scenarios'!D$2)</f>
        <v>0</v>
      </c>
      <c r="E13" s="1">
        <f>'Pc, Summer, S1'!E13*Main!$B$5+_xlfn.IFNA(VLOOKUP($A13,'EV Distribution'!$A$2:$B$7,2,FALSE),0)*('EV Scenarios'!E$4-'EV Scenarios'!E$2)</f>
        <v>0</v>
      </c>
      <c r="F13" s="1">
        <f>'Pc, Summer, S1'!F13*Main!$B$5+_xlfn.IFNA(VLOOKUP($A13,'EV Distribution'!$A$2:$B$7,2,FALSE),0)*('EV Scenarios'!F$4-'EV Scenarios'!F$2)</f>
        <v>0</v>
      </c>
      <c r="G13" s="1">
        <f>'Pc, Summer, S1'!G13*Main!$B$5+_xlfn.IFNA(VLOOKUP($A13,'EV Distribution'!$A$2:$B$7,2,FALSE),0)*('EV Scenarios'!G$4-'EV Scenarios'!G$2)</f>
        <v>0</v>
      </c>
      <c r="H13" s="1">
        <f>'Pc, Summer, S1'!H13*Main!$B$5+_xlfn.IFNA(VLOOKUP($A13,'EV Distribution'!$A$2:$B$7,2,FALSE),0)*('EV Scenarios'!H$4-'EV Scenarios'!H$2)</f>
        <v>0</v>
      </c>
      <c r="I13" s="1">
        <f>'Pc, Summer, S1'!I13*Main!$B$5+_xlfn.IFNA(VLOOKUP($A13,'EV Distribution'!$A$2:$B$7,2,FALSE),0)*('EV Scenarios'!I$4-'EV Scenarios'!I$2)</f>
        <v>0</v>
      </c>
      <c r="J13" s="1">
        <f>'Pc, Summer, S1'!J13*Main!$B$5+_xlfn.IFNA(VLOOKUP($A13,'EV Distribution'!$A$2:$B$7,2,FALSE),0)*('EV Scenarios'!J$4-'EV Scenarios'!J$2)</f>
        <v>0</v>
      </c>
      <c r="K13" s="1">
        <f>'Pc, Summer, S1'!K13*Main!$B$5+_xlfn.IFNA(VLOOKUP($A13,'EV Distribution'!$A$2:$B$7,2,FALSE),0)*('EV Scenarios'!K$4-'EV Scenarios'!K$2)</f>
        <v>0</v>
      </c>
      <c r="L13" s="1">
        <f>'Pc, Summer, S1'!L13*Main!$B$5+_xlfn.IFNA(VLOOKUP($A13,'EV Distribution'!$A$2:$B$7,2,FALSE),0)*('EV Scenarios'!L$4-'EV Scenarios'!L$2)</f>
        <v>0</v>
      </c>
      <c r="M13" s="1">
        <f>'Pc, Summer, S1'!M13*Main!$B$5+_xlfn.IFNA(VLOOKUP($A13,'EV Distribution'!$A$2:$B$7,2,FALSE),0)*('EV Scenarios'!M$4-'EV Scenarios'!M$2)</f>
        <v>0</v>
      </c>
      <c r="N13" s="1">
        <f>'Pc, Summer, S1'!N13*Main!$B$5+_xlfn.IFNA(VLOOKUP($A13,'EV Distribution'!$A$2:$B$7,2,FALSE),0)*('EV Scenarios'!N$4-'EV Scenarios'!N$2)</f>
        <v>0</v>
      </c>
      <c r="O13" s="1">
        <f>'Pc, Summer, S1'!O13*Main!$B$5+_xlfn.IFNA(VLOOKUP($A13,'EV Distribution'!$A$2:$B$7,2,FALSE),0)*('EV Scenarios'!O$4-'EV Scenarios'!O$2)</f>
        <v>0</v>
      </c>
      <c r="P13" s="1">
        <f>'Pc, Summer, S1'!P13*Main!$B$5+_xlfn.IFNA(VLOOKUP($A13,'EV Distribution'!$A$2:$B$7,2,FALSE),0)*('EV Scenarios'!P$4-'EV Scenarios'!P$2)</f>
        <v>0</v>
      </c>
      <c r="Q13" s="1">
        <f>'Pc, Summer, S1'!Q13*Main!$B$5+_xlfn.IFNA(VLOOKUP($A13,'EV Distribution'!$A$2:$B$7,2,FALSE),0)*('EV Scenarios'!Q$4-'EV Scenarios'!Q$2)</f>
        <v>0</v>
      </c>
      <c r="R13" s="1">
        <f>'Pc, Summer, S1'!R13*Main!$B$5+_xlfn.IFNA(VLOOKUP($A13,'EV Distribution'!$A$2:$B$7,2,FALSE),0)*('EV Scenarios'!R$4-'EV Scenarios'!R$2)</f>
        <v>0</v>
      </c>
      <c r="S13" s="1">
        <f>'Pc, Summer, S1'!S13*Main!$B$5+_xlfn.IFNA(VLOOKUP($A13,'EV Distribution'!$A$2:$B$7,2,FALSE),0)*('EV Scenarios'!S$4-'EV Scenarios'!S$2)</f>
        <v>0</v>
      </c>
      <c r="T13" s="1">
        <f>'Pc, Summer, S1'!T13*Main!$B$5+_xlfn.IFNA(VLOOKUP($A13,'EV Distribution'!$A$2:$B$7,2,FALSE),0)*('EV Scenarios'!T$4-'EV Scenarios'!T$2)</f>
        <v>0</v>
      </c>
      <c r="U13" s="1">
        <f>'Pc, Summer, S1'!U13*Main!$B$5+_xlfn.IFNA(VLOOKUP($A13,'EV Distribution'!$A$2:$B$7,2,FALSE),0)*('EV Scenarios'!U$4-'EV Scenarios'!U$2)</f>
        <v>0</v>
      </c>
      <c r="V13" s="1">
        <f>'Pc, Summer, S1'!V13*Main!$B$5+_xlfn.IFNA(VLOOKUP($A13,'EV Distribution'!$A$2:$B$7,2,FALSE),0)*('EV Scenarios'!V$4-'EV Scenarios'!V$2)</f>
        <v>0</v>
      </c>
      <c r="W13" s="1">
        <f>'Pc, Summer, S1'!W13*Main!$B$5+_xlfn.IFNA(VLOOKUP($A13,'EV Distribution'!$A$2:$B$7,2,FALSE),0)*('EV Scenarios'!W$4-'EV Scenarios'!W$2)</f>
        <v>0</v>
      </c>
      <c r="X13" s="1">
        <f>'Pc, Summer, S1'!X13*Main!$B$5+_xlfn.IFNA(VLOOKUP($A13,'EV Distribution'!$A$2:$B$7,2,FALSE),0)*('EV Scenarios'!X$4-'EV Scenarios'!X$2)</f>
        <v>0</v>
      </c>
      <c r="Y13" s="1">
        <f>'Pc, Summer, S1'!Y13*Main!$B$5+_xlfn.IFNA(VLOOKUP($A13,'EV Distribution'!$A$2:$B$7,2,FALSE),0)*('EV Scenarios'!Y$4-'EV Scenarios'!Y$2)</f>
        <v>0</v>
      </c>
    </row>
    <row r="14" spans="1:25" x14ac:dyDescent="0.3">
      <c r="A14">
        <v>18</v>
      </c>
      <c r="B14" s="1">
        <f>'Pc, Summer, S1'!B14*Main!$B$5+_xlfn.IFNA(VLOOKUP($A14,'EV Distribution'!$A$2:$B$7,2,FALSE),0)*('EV Scenarios'!B$4-'EV Scenarios'!B$2)</f>
        <v>0</v>
      </c>
      <c r="C14" s="1">
        <f>'Pc, Summer, S1'!C14*Main!$B$5+_xlfn.IFNA(VLOOKUP($A14,'EV Distribution'!$A$2:$B$7,2,FALSE),0)*('EV Scenarios'!C$4-'EV Scenarios'!C$2)</f>
        <v>0</v>
      </c>
      <c r="D14" s="1">
        <f>'Pc, Summer, S1'!D14*Main!$B$5+_xlfn.IFNA(VLOOKUP($A14,'EV Distribution'!$A$2:$B$7,2,FALSE),0)*('EV Scenarios'!D$4-'EV Scenarios'!D$2)</f>
        <v>0</v>
      </c>
      <c r="E14" s="1">
        <f>'Pc, Summer, S1'!E14*Main!$B$5+_xlfn.IFNA(VLOOKUP($A14,'EV Distribution'!$A$2:$B$7,2,FALSE),0)*('EV Scenarios'!E$4-'EV Scenarios'!E$2)</f>
        <v>0</v>
      </c>
      <c r="F14" s="1">
        <f>'Pc, Summer, S1'!F14*Main!$B$5+_xlfn.IFNA(VLOOKUP($A14,'EV Distribution'!$A$2:$B$7,2,FALSE),0)*('EV Scenarios'!F$4-'EV Scenarios'!F$2)</f>
        <v>0</v>
      </c>
      <c r="G14" s="1">
        <f>'Pc, Summer, S1'!G14*Main!$B$5+_xlfn.IFNA(VLOOKUP($A14,'EV Distribution'!$A$2:$B$7,2,FALSE),0)*('EV Scenarios'!G$4-'EV Scenarios'!G$2)</f>
        <v>0</v>
      </c>
      <c r="H14" s="1">
        <f>'Pc, Summer, S1'!H14*Main!$B$5+_xlfn.IFNA(VLOOKUP($A14,'EV Distribution'!$A$2:$B$7,2,FALSE),0)*('EV Scenarios'!H$4-'EV Scenarios'!H$2)</f>
        <v>0</v>
      </c>
      <c r="I14" s="1">
        <f>'Pc, Summer, S1'!I14*Main!$B$5+_xlfn.IFNA(VLOOKUP($A14,'EV Distribution'!$A$2:$B$7,2,FALSE),0)*('EV Scenarios'!I$4-'EV Scenarios'!I$2)</f>
        <v>0</v>
      </c>
      <c r="J14" s="1">
        <f>'Pc, Summer, S1'!J14*Main!$B$5+_xlfn.IFNA(VLOOKUP($A14,'EV Distribution'!$A$2:$B$7,2,FALSE),0)*('EV Scenarios'!J$4-'EV Scenarios'!J$2)</f>
        <v>0</v>
      </c>
      <c r="K14" s="1">
        <f>'Pc, Summer, S1'!K14*Main!$B$5+_xlfn.IFNA(VLOOKUP($A14,'EV Distribution'!$A$2:$B$7,2,FALSE),0)*('EV Scenarios'!K$4-'EV Scenarios'!K$2)</f>
        <v>0</v>
      </c>
      <c r="L14" s="1">
        <f>'Pc, Summer, S1'!L14*Main!$B$5+_xlfn.IFNA(VLOOKUP($A14,'EV Distribution'!$A$2:$B$7,2,FALSE),0)*('EV Scenarios'!L$4-'EV Scenarios'!L$2)</f>
        <v>0</v>
      </c>
      <c r="M14" s="1">
        <f>'Pc, Summer, S1'!M14*Main!$B$5+_xlfn.IFNA(VLOOKUP($A14,'EV Distribution'!$A$2:$B$7,2,FALSE),0)*('EV Scenarios'!M$4-'EV Scenarios'!M$2)</f>
        <v>0</v>
      </c>
      <c r="N14" s="1">
        <f>'Pc, Summer, S1'!N14*Main!$B$5+_xlfn.IFNA(VLOOKUP($A14,'EV Distribution'!$A$2:$B$7,2,FALSE),0)*('EV Scenarios'!N$4-'EV Scenarios'!N$2)</f>
        <v>0</v>
      </c>
      <c r="O14" s="1">
        <f>'Pc, Summer, S1'!O14*Main!$B$5+_xlfn.IFNA(VLOOKUP($A14,'EV Distribution'!$A$2:$B$7,2,FALSE),0)*('EV Scenarios'!O$4-'EV Scenarios'!O$2)</f>
        <v>0</v>
      </c>
      <c r="P14" s="1">
        <f>'Pc, Summer, S1'!P14*Main!$B$5+_xlfn.IFNA(VLOOKUP($A14,'EV Distribution'!$A$2:$B$7,2,FALSE),0)*('EV Scenarios'!P$4-'EV Scenarios'!P$2)</f>
        <v>0</v>
      </c>
      <c r="Q14" s="1">
        <f>'Pc, Summer, S1'!Q14*Main!$B$5+_xlfn.IFNA(VLOOKUP($A14,'EV Distribution'!$A$2:$B$7,2,FALSE),0)*('EV Scenarios'!Q$4-'EV Scenarios'!Q$2)</f>
        <v>0</v>
      </c>
      <c r="R14" s="1">
        <f>'Pc, Summer, S1'!R14*Main!$B$5+_xlfn.IFNA(VLOOKUP($A14,'EV Distribution'!$A$2:$B$7,2,FALSE),0)*('EV Scenarios'!R$4-'EV Scenarios'!R$2)</f>
        <v>0</v>
      </c>
      <c r="S14" s="1">
        <f>'Pc, Summer, S1'!S14*Main!$B$5+_xlfn.IFNA(VLOOKUP($A14,'EV Distribution'!$A$2:$B$7,2,FALSE),0)*('EV Scenarios'!S$4-'EV Scenarios'!S$2)</f>
        <v>0</v>
      </c>
      <c r="T14" s="1">
        <f>'Pc, Summer, S1'!T14*Main!$B$5+_xlfn.IFNA(VLOOKUP($A14,'EV Distribution'!$A$2:$B$7,2,FALSE),0)*('EV Scenarios'!T$4-'EV Scenarios'!T$2)</f>
        <v>0</v>
      </c>
      <c r="U14" s="1">
        <f>'Pc, Summer, S1'!U14*Main!$B$5+_xlfn.IFNA(VLOOKUP($A14,'EV Distribution'!$A$2:$B$7,2,FALSE),0)*('EV Scenarios'!U$4-'EV Scenarios'!U$2)</f>
        <v>0</v>
      </c>
      <c r="V14" s="1">
        <f>'Pc, Summer, S1'!V14*Main!$B$5+_xlfn.IFNA(VLOOKUP($A14,'EV Distribution'!$A$2:$B$7,2,FALSE),0)*('EV Scenarios'!V$4-'EV Scenarios'!V$2)</f>
        <v>0</v>
      </c>
      <c r="W14" s="1">
        <f>'Pc, Summer, S1'!W14*Main!$B$5+_xlfn.IFNA(VLOOKUP($A14,'EV Distribution'!$A$2:$B$7,2,FALSE),0)*('EV Scenarios'!W$4-'EV Scenarios'!W$2)</f>
        <v>0</v>
      </c>
      <c r="X14" s="1">
        <f>'Pc, Summer, S1'!X14*Main!$B$5+_xlfn.IFNA(VLOOKUP($A14,'EV Distribution'!$A$2:$B$7,2,FALSE),0)*('EV Scenarios'!X$4-'EV Scenarios'!X$2)</f>
        <v>0</v>
      </c>
      <c r="Y14" s="1">
        <f>'Pc, Summer, S1'!Y14*Main!$B$5+_xlfn.IFNA(VLOOKUP($A14,'EV Distribution'!$A$2:$B$7,2,FALSE),0)*('EV Scenarios'!Y$4-'EV Scenarios'!Y$2)</f>
        <v>0</v>
      </c>
    </row>
    <row r="15" spans="1:25" x14ac:dyDescent="0.3">
      <c r="A15">
        <v>20</v>
      </c>
      <c r="B15" s="1">
        <f>'Pc, Summer, S1'!B15*Main!$B$5+_xlfn.IFNA(VLOOKUP($A15,'EV Distribution'!$A$2:$B$7,2,FALSE),0)*('EV Scenarios'!B$4-'EV Scenarios'!B$2)</f>
        <v>7.1379599999999979</v>
      </c>
      <c r="C15" s="1">
        <f>'Pc, Summer, S1'!C15*Main!$B$5+_xlfn.IFNA(VLOOKUP($A15,'EV Distribution'!$A$2:$B$7,2,FALSE),0)*('EV Scenarios'!C$4-'EV Scenarios'!C$2)</f>
        <v>8.8650683333333333</v>
      </c>
      <c r="D15" s="1">
        <f>'Pc, Summer, S1'!D15*Main!$B$5+_xlfn.IFNA(VLOOKUP($A15,'EV Distribution'!$A$2:$B$7,2,FALSE),0)*('EV Scenarios'!D$4-'EV Scenarios'!D$2)</f>
        <v>11.564693333333333</v>
      </c>
      <c r="E15" s="1">
        <f>'Pc, Summer, S1'!E15*Main!$B$5+_xlfn.IFNA(VLOOKUP($A15,'EV Distribution'!$A$2:$B$7,2,FALSE),0)*('EV Scenarios'!E$4-'EV Scenarios'!E$2)</f>
        <v>13.803021666666666</v>
      </c>
      <c r="F15" s="1">
        <f>'Pc, Summer, S1'!F15*Main!$B$5+_xlfn.IFNA(VLOOKUP($A15,'EV Distribution'!$A$2:$B$7,2,FALSE),0)*('EV Scenarios'!F$4-'EV Scenarios'!F$2)</f>
        <v>15.75855</v>
      </c>
      <c r="G15" s="1">
        <f>'Pc, Summer, S1'!G15*Main!$B$5+_xlfn.IFNA(VLOOKUP($A15,'EV Distribution'!$A$2:$B$7,2,FALSE),0)*('EV Scenarios'!G$4-'EV Scenarios'!G$2)</f>
        <v>16.816326666666665</v>
      </c>
      <c r="H15" s="1">
        <f>'Pc, Summer, S1'!H15*Main!$B$5+_xlfn.IFNA(VLOOKUP($A15,'EV Distribution'!$A$2:$B$7,2,FALSE),0)*('EV Scenarios'!H$4-'EV Scenarios'!H$2)</f>
        <v>15.937103333333335</v>
      </c>
      <c r="I15" s="1">
        <f>'Pc, Summer, S1'!I15*Main!$B$5+_xlfn.IFNA(VLOOKUP($A15,'EV Distribution'!$A$2:$B$7,2,FALSE),0)*('EV Scenarios'!I$4-'EV Scenarios'!I$2)</f>
        <v>23.495096666666669</v>
      </c>
      <c r="J15" s="1">
        <f>'Pc, Summer, S1'!J15*Main!$B$5+_xlfn.IFNA(VLOOKUP($A15,'EV Distribution'!$A$2:$B$7,2,FALSE),0)*('EV Scenarios'!J$4-'EV Scenarios'!J$2)</f>
        <v>20.924388333333333</v>
      </c>
      <c r="K15" s="1">
        <f>'Pc, Summer, S1'!K15*Main!$B$5+_xlfn.IFNA(VLOOKUP($A15,'EV Distribution'!$A$2:$B$7,2,FALSE),0)*('EV Scenarios'!K$4-'EV Scenarios'!K$2)</f>
        <v>24.832281666666663</v>
      </c>
      <c r="L15" s="1">
        <f>'Pc, Summer, S1'!L15*Main!$B$5+_xlfn.IFNA(VLOOKUP($A15,'EV Distribution'!$A$2:$B$7,2,FALSE),0)*('EV Scenarios'!L$4-'EV Scenarios'!L$2)</f>
        <v>25.068986666666667</v>
      </c>
      <c r="M15" s="1">
        <f>'Pc, Summer, S1'!M15*Main!$B$5+_xlfn.IFNA(VLOOKUP($A15,'EV Distribution'!$A$2:$B$7,2,FALSE),0)*('EV Scenarios'!M$4-'EV Scenarios'!M$2)</f>
        <v>24.602351666666667</v>
      </c>
      <c r="N15" s="1">
        <f>'Pc, Summer, S1'!N15*Main!$B$5+_xlfn.IFNA(VLOOKUP($A15,'EV Distribution'!$A$2:$B$7,2,FALSE),0)*('EV Scenarios'!N$4-'EV Scenarios'!N$2)</f>
        <v>22.625140000000002</v>
      </c>
      <c r="O15" s="1">
        <f>'Pc, Summer, S1'!O15*Main!$B$5+_xlfn.IFNA(VLOOKUP($A15,'EV Distribution'!$A$2:$B$7,2,FALSE),0)*('EV Scenarios'!O$4-'EV Scenarios'!O$2)</f>
        <v>21.521985000000001</v>
      </c>
      <c r="P15" s="1">
        <f>'Pc, Summer, S1'!P15*Main!$B$5+_xlfn.IFNA(VLOOKUP($A15,'EV Distribution'!$A$2:$B$7,2,FALSE),0)*('EV Scenarios'!P$4-'EV Scenarios'!P$2)</f>
        <v>20.796238333333331</v>
      </c>
      <c r="Q15" s="1">
        <f>'Pc, Summer, S1'!Q15*Main!$B$5+_xlfn.IFNA(VLOOKUP($A15,'EV Distribution'!$A$2:$B$7,2,FALSE),0)*('EV Scenarios'!Q$4-'EV Scenarios'!Q$2)</f>
        <v>19.633841666666665</v>
      </c>
      <c r="R15" s="1">
        <f>'Pc, Summer, S1'!R15*Main!$B$5+_xlfn.IFNA(VLOOKUP($A15,'EV Distribution'!$A$2:$B$7,2,FALSE),0)*('EV Scenarios'!R$4-'EV Scenarios'!R$2)</f>
        <v>18.754516666666667</v>
      </c>
      <c r="S15" s="1">
        <f>'Pc, Summer, S1'!S15*Main!$B$5+_xlfn.IFNA(VLOOKUP($A15,'EV Distribution'!$A$2:$B$7,2,FALSE),0)*('EV Scenarios'!S$4-'EV Scenarios'!S$2)</f>
        <v>18.124634999999998</v>
      </c>
      <c r="T15" s="1">
        <f>'Pc, Summer, S1'!T15*Main!$B$5+_xlfn.IFNA(VLOOKUP($A15,'EV Distribution'!$A$2:$B$7,2,FALSE),0)*('EV Scenarios'!T$4-'EV Scenarios'!T$2)</f>
        <v>12.801359999999999</v>
      </c>
      <c r="U15" s="1">
        <f>'Pc, Summer, S1'!U15*Main!$B$5+_xlfn.IFNA(VLOOKUP($A15,'EV Distribution'!$A$2:$B$7,2,FALSE),0)*('EV Scenarios'!U$4-'EV Scenarios'!U$2)</f>
        <v>13.013086666666666</v>
      </c>
      <c r="V15" s="1">
        <f>'Pc, Summer, S1'!V15*Main!$B$5+_xlfn.IFNA(VLOOKUP($A15,'EV Distribution'!$A$2:$B$7,2,FALSE),0)*('EV Scenarios'!V$4-'EV Scenarios'!V$2)</f>
        <v>13.789781666666666</v>
      </c>
      <c r="W15" s="1">
        <f>'Pc, Summer, S1'!W15*Main!$B$5+_xlfn.IFNA(VLOOKUP($A15,'EV Distribution'!$A$2:$B$7,2,FALSE),0)*('EV Scenarios'!W$4-'EV Scenarios'!W$2)</f>
        <v>14.939676666666665</v>
      </c>
      <c r="X15" s="1">
        <f>'Pc, Summer, S1'!X15*Main!$B$5+_xlfn.IFNA(VLOOKUP($A15,'EV Distribution'!$A$2:$B$7,2,FALSE),0)*('EV Scenarios'!X$4-'EV Scenarios'!X$2)</f>
        <v>5.3425283333333322</v>
      </c>
      <c r="Y15" s="1">
        <f>'Pc, Summer, S1'!Y15*Main!$B$5+_xlfn.IFNA(VLOOKUP($A15,'EV Distribution'!$A$2:$B$7,2,FALSE),0)*('EV Scenarios'!Y$4-'EV Scenarios'!Y$2)</f>
        <v>6.21793</v>
      </c>
    </row>
    <row r="16" spans="1:25" x14ac:dyDescent="0.3">
      <c r="A16">
        <v>21</v>
      </c>
      <c r="B16" s="1">
        <f>'Pc, Summer, S1'!B16*Main!$B$5+_xlfn.IFNA(VLOOKUP($A16,'EV Distribution'!$A$2:$B$7,2,FALSE),0)*('EV Scenarios'!B$4-'EV Scenarios'!B$2)</f>
        <v>0</v>
      </c>
      <c r="C16" s="1">
        <f>'Pc, Summer, S1'!C16*Main!$B$5+_xlfn.IFNA(VLOOKUP($A16,'EV Distribution'!$A$2:$B$7,2,FALSE),0)*('EV Scenarios'!C$4-'EV Scenarios'!C$2)</f>
        <v>0</v>
      </c>
      <c r="D16" s="1">
        <f>'Pc, Summer, S1'!D16*Main!$B$5+_xlfn.IFNA(VLOOKUP($A16,'EV Distribution'!$A$2:$B$7,2,FALSE),0)*('EV Scenarios'!D$4-'EV Scenarios'!D$2)</f>
        <v>0</v>
      </c>
      <c r="E16" s="1">
        <f>'Pc, Summer, S1'!E16*Main!$B$5+_xlfn.IFNA(VLOOKUP($A16,'EV Distribution'!$A$2:$B$7,2,FALSE),0)*('EV Scenarios'!E$4-'EV Scenarios'!E$2)</f>
        <v>0</v>
      </c>
      <c r="F16" s="1">
        <f>'Pc, Summer, S1'!F16*Main!$B$5+_xlfn.IFNA(VLOOKUP($A16,'EV Distribution'!$A$2:$B$7,2,FALSE),0)*('EV Scenarios'!F$4-'EV Scenarios'!F$2)</f>
        <v>0</v>
      </c>
      <c r="G16" s="1">
        <f>'Pc, Summer, S1'!G16*Main!$B$5+_xlfn.IFNA(VLOOKUP($A16,'EV Distribution'!$A$2:$B$7,2,FALSE),0)*('EV Scenarios'!G$4-'EV Scenarios'!G$2)</f>
        <v>0</v>
      </c>
      <c r="H16" s="1">
        <f>'Pc, Summer, S1'!H16*Main!$B$5+_xlfn.IFNA(VLOOKUP($A16,'EV Distribution'!$A$2:$B$7,2,FALSE),0)*('EV Scenarios'!H$4-'EV Scenarios'!H$2)</f>
        <v>0</v>
      </c>
      <c r="I16" s="1">
        <f>'Pc, Summer, S1'!I16*Main!$B$5+_xlfn.IFNA(VLOOKUP($A16,'EV Distribution'!$A$2:$B$7,2,FALSE),0)*('EV Scenarios'!I$4-'EV Scenarios'!I$2)</f>
        <v>0</v>
      </c>
      <c r="J16" s="1">
        <f>'Pc, Summer, S1'!J16*Main!$B$5+_xlfn.IFNA(VLOOKUP($A16,'EV Distribution'!$A$2:$B$7,2,FALSE),0)*('EV Scenarios'!J$4-'EV Scenarios'!J$2)</f>
        <v>0</v>
      </c>
      <c r="K16" s="1">
        <f>'Pc, Summer, S1'!K16*Main!$B$5+_xlfn.IFNA(VLOOKUP($A16,'EV Distribution'!$A$2:$B$7,2,FALSE),0)*('EV Scenarios'!K$4-'EV Scenarios'!K$2)</f>
        <v>0</v>
      </c>
      <c r="L16" s="1">
        <f>'Pc, Summer, S1'!L16*Main!$B$5+_xlfn.IFNA(VLOOKUP($A16,'EV Distribution'!$A$2:$B$7,2,FALSE),0)*('EV Scenarios'!L$4-'EV Scenarios'!L$2)</f>
        <v>0</v>
      </c>
      <c r="M16" s="1">
        <f>'Pc, Summer, S1'!M16*Main!$B$5+_xlfn.IFNA(VLOOKUP($A16,'EV Distribution'!$A$2:$B$7,2,FALSE),0)*('EV Scenarios'!M$4-'EV Scenarios'!M$2)</f>
        <v>0</v>
      </c>
      <c r="N16" s="1">
        <f>'Pc, Summer, S1'!N16*Main!$B$5+_xlfn.IFNA(VLOOKUP($A16,'EV Distribution'!$A$2:$B$7,2,FALSE),0)*('EV Scenarios'!N$4-'EV Scenarios'!N$2)</f>
        <v>0</v>
      </c>
      <c r="O16" s="1">
        <f>'Pc, Summer, S1'!O16*Main!$B$5+_xlfn.IFNA(VLOOKUP($A16,'EV Distribution'!$A$2:$B$7,2,FALSE),0)*('EV Scenarios'!O$4-'EV Scenarios'!O$2)</f>
        <v>0</v>
      </c>
      <c r="P16" s="1">
        <f>'Pc, Summer, S1'!P16*Main!$B$5+_xlfn.IFNA(VLOOKUP($A16,'EV Distribution'!$A$2:$B$7,2,FALSE),0)*('EV Scenarios'!P$4-'EV Scenarios'!P$2)</f>
        <v>0</v>
      </c>
      <c r="Q16" s="1">
        <f>'Pc, Summer, S1'!Q16*Main!$B$5+_xlfn.IFNA(VLOOKUP($A16,'EV Distribution'!$A$2:$B$7,2,FALSE),0)*('EV Scenarios'!Q$4-'EV Scenarios'!Q$2)</f>
        <v>0</v>
      </c>
      <c r="R16" s="1">
        <f>'Pc, Summer, S1'!R16*Main!$B$5+_xlfn.IFNA(VLOOKUP($A16,'EV Distribution'!$A$2:$B$7,2,FALSE),0)*('EV Scenarios'!R$4-'EV Scenarios'!R$2)</f>
        <v>0</v>
      </c>
      <c r="S16" s="1">
        <f>'Pc, Summer, S1'!S16*Main!$B$5+_xlfn.IFNA(VLOOKUP($A16,'EV Distribution'!$A$2:$B$7,2,FALSE),0)*('EV Scenarios'!S$4-'EV Scenarios'!S$2)</f>
        <v>0</v>
      </c>
      <c r="T16" s="1">
        <f>'Pc, Summer, S1'!T16*Main!$B$5+_xlfn.IFNA(VLOOKUP($A16,'EV Distribution'!$A$2:$B$7,2,FALSE),0)*('EV Scenarios'!T$4-'EV Scenarios'!T$2)</f>
        <v>0</v>
      </c>
      <c r="U16" s="1">
        <f>'Pc, Summer, S1'!U16*Main!$B$5+_xlfn.IFNA(VLOOKUP($A16,'EV Distribution'!$A$2:$B$7,2,FALSE),0)*('EV Scenarios'!U$4-'EV Scenarios'!U$2)</f>
        <v>0</v>
      </c>
      <c r="V16" s="1">
        <f>'Pc, Summer, S1'!V16*Main!$B$5+_xlfn.IFNA(VLOOKUP($A16,'EV Distribution'!$A$2:$B$7,2,FALSE),0)*('EV Scenarios'!V$4-'EV Scenarios'!V$2)</f>
        <v>0</v>
      </c>
      <c r="W16" s="1">
        <f>'Pc, Summer, S1'!W16*Main!$B$5+_xlfn.IFNA(VLOOKUP($A16,'EV Distribution'!$A$2:$B$7,2,FALSE),0)*('EV Scenarios'!W$4-'EV Scenarios'!W$2)</f>
        <v>0</v>
      </c>
      <c r="X16" s="1">
        <f>'Pc, Summer, S1'!X16*Main!$B$5+_xlfn.IFNA(VLOOKUP($A16,'EV Distribution'!$A$2:$B$7,2,FALSE),0)*('EV Scenarios'!X$4-'EV Scenarios'!X$2)</f>
        <v>0</v>
      </c>
      <c r="Y16" s="1">
        <f>'Pc, Summer, S1'!Y16*Main!$B$5+_xlfn.IFNA(VLOOKUP($A16,'EV Distribution'!$A$2:$B$7,2,FALSE),0)*('EV Scenarios'!Y$4-'EV Scenarios'!Y$2)</f>
        <v>0</v>
      </c>
    </row>
    <row r="17" spans="1:25" x14ac:dyDescent="0.3">
      <c r="A17">
        <v>26</v>
      </c>
      <c r="B17" s="1">
        <f>'Pc, Summer, S1'!B17*Main!$B$5+_xlfn.IFNA(VLOOKUP($A17,'EV Distribution'!$A$2:$B$7,2,FALSE),0)*('EV Scenarios'!B$4-'EV Scenarios'!B$2)</f>
        <v>0</v>
      </c>
      <c r="C17" s="1">
        <f>'Pc, Summer, S1'!C17*Main!$B$5+_xlfn.IFNA(VLOOKUP($A17,'EV Distribution'!$A$2:$B$7,2,FALSE),0)*('EV Scenarios'!C$4-'EV Scenarios'!C$2)</f>
        <v>0</v>
      </c>
      <c r="D17" s="1">
        <f>'Pc, Summer, S1'!D17*Main!$B$5+_xlfn.IFNA(VLOOKUP($A17,'EV Distribution'!$A$2:$B$7,2,FALSE),0)*('EV Scenarios'!D$4-'EV Scenarios'!D$2)</f>
        <v>0</v>
      </c>
      <c r="E17" s="1">
        <f>'Pc, Summer, S1'!E17*Main!$B$5+_xlfn.IFNA(VLOOKUP($A17,'EV Distribution'!$A$2:$B$7,2,FALSE),0)*('EV Scenarios'!E$4-'EV Scenarios'!E$2)</f>
        <v>0</v>
      </c>
      <c r="F17" s="1">
        <f>'Pc, Summer, S1'!F17*Main!$B$5+_xlfn.IFNA(VLOOKUP($A17,'EV Distribution'!$A$2:$B$7,2,FALSE),0)*('EV Scenarios'!F$4-'EV Scenarios'!F$2)</f>
        <v>0</v>
      </c>
      <c r="G17" s="1">
        <f>'Pc, Summer, S1'!G17*Main!$B$5+_xlfn.IFNA(VLOOKUP($A17,'EV Distribution'!$A$2:$B$7,2,FALSE),0)*('EV Scenarios'!G$4-'EV Scenarios'!G$2)</f>
        <v>0</v>
      </c>
      <c r="H17" s="1">
        <f>'Pc, Summer, S1'!H17*Main!$B$5+_xlfn.IFNA(VLOOKUP($A17,'EV Distribution'!$A$2:$B$7,2,FALSE),0)*('EV Scenarios'!H$4-'EV Scenarios'!H$2)</f>
        <v>0</v>
      </c>
      <c r="I17" s="1">
        <f>'Pc, Summer, S1'!I17*Main!$B$5+_xlfn.IFNA(VLOOKUP($A17,'EV Distribution'!$A$2:$B$7,2,FALSE),0)*('EV Scenarios'!I$4-'EV Scenarios'!I$2)</f>
        <v>0</v>
      </c>
      <c r="J17" s="1">
        <f>'Pc, Summer, S1'!J17*Main!$B$5+_xlfn.IFNA(VLOOKUP($A17,'EV Distribution'!$A$2:$B$7,2,FALSE),0)*('EV Scenarios'!J$4-'EV Scenarios'!J$2)</f>
        <v>0</v>
      </c>
      <c r="K17" s="1">
        <f>'Pc, Summer, S1'!K17*Main!$B$5+_xlfn.IFNA(VLOOKUP($A17,'EV Distribution'!$A$2:$B$7,2,FALSE),0)*('EV Scenarios'!K$4-'EV Scenarios'!K$2)</f>
        <v>0</v>
      </c>
      <c r="L17" s="1">
        <f>'Pc, Summer, S1'!L17*Main!$B$5+_xlfn.IFNA(VLOOKUP($A17,'EV Distribution'!$A$2:$B$7,2,FALSE),0)*('EV Scenarios'!L$4-'EV Scenarios'!L$2)</f>
        <v>0</v>
      </c>
      <c r="M17" s="1">
        <f>'Pc, Summer, S1'!M17*Main!$B$5+_xlfn.IFNA(VLOOKUP($A17,'EV Distribution'!$A$2:$B$7,2,FALSE),0)*('EV Scenarios'!M$4-'EV Scenarios'!M$2)</f>
        <v>0</v>
      </c>
      <c r="N17" s="1">
        <f>'Pc, Summer, S1'!N17*Main!$B$5+_xlfn.IFNA(VLOOKUP($A17,'EV Distribution'!$A$2:$B$7,2,FALSE),0)*('EV Scenarios'!N$4-'EV Scenarios'!N$2)</f>
        <v>0</v>
      </c>
      <c r="O17" s="1">
        <f>'Pc, Summer, S1'!O17*Main!$B$5+_xlfn.IFNA(VLOOKUP($A17,'EV Distribution'!$A$2:$B$7,2,FALSE),0)*('EV Scenarios'!O$4-'EV Scenarios'!O$2)</f>
        <v>0</v>
      </c>
      <c r="P17" s="1">
        <f>'Pc, Summer, S1'!P17*Main!$B$5+_xlfn.IFNA(VLOOKUP($A17,'EV Distribution'!$A$2:$B$7,2,FALSE),0)*('EV Scenarios'!P$4-'EV Scenarios'!P$2)</f>
        <v>0</v>
      </c>
      <c r="Q17" s="1">
        <f>'Pc, Summer, S1'!Q17*Main!$B$5+_xlfn.IFNA(VLOOKUP($A17,'EV Distribution'!$A$2:$B$7,2,FALSE),0)*('EV Scenarios'!Q$4-'EV Scenarios'!Q$2)</f>
        <v>0</v>
      </c>
      <c r="R17" s="1">
        <f>'Pc, Summer, S1'!R17*Main!$B$5+_xlfn.IFNA(VLOOKUP($A17,'EV Distribution'!$A$2:$B$7,2,FALSE),0)*('EV Scenarios'!R$4-'EV Scenarios'!R$2)</f>
        <v>0</v>
      </c>
      <c r="S17" s="1">
        <f>'Pc, Summer, S1'!S17*Main!$B$5+_xlfn.IFNA(VLOOKUP($A17,'EV Distribution'!$A$2:$B$7,2,FALSE),0)*('EV Scenarios'!S$4-'EV Scenarios'!S$2)</f>
        <v>0</v>
      </c>
      <c r="T17" s="1">
        <f>'Pc, Summer, S1'!T17*Main!$B$5+_xlfn.IFNA(VLOOKUP($A17,'EV Distribution'!$A$2:$B$7,2,FALSE),0)*('EV Scenarios'!T$4-'EV Scenarios'!T$2)</f>
        <v>0</v>
      </c>
      <c r="U17" s="1">
        <f>'Pc, Summer, S1'!U17*Main!$B$5+_xlfn.IFNA(VLOOKUP($A17,'EV Distribution'!$A$2:$B$7,2,FALSE),0)*('EV Scenarios'!U$4-'EV Scenarios'!U$2)</f>
        <v>0</v>
      </c>
      <c r="V17" s="1">
        <f>'Pc, Summer, S1'!V17*Main!$B$5+_xlfn.IFNA(VLOOKUP($A17,'EV Distribution'!$A$2:$B$7,2,FALSE),0)*('EV Scenarios'!V$4-'EV Scenarios'!V$2)</f>
        <v>0</v>
      </c>
      <c r="W17" s="1">
        <f>'Pc, Summer, S1'!W17*Main!$B$5+_xlfn.IFNA(VLOOKUP($A17,'EV Distribution'!$A$2:$B$7,2,FALSE),0)*('EV Scenarios'!W$4-'EV Scenarios'!W$2)</f>
        <v>0</v>
      </c>
      <c r="X17" s="1">
        <f>'Pc, Summer, S1'!X17*Main!$B$5+_xlfn.IFNA(VLOOKUP($A17,'EV Distribution'!$A$2:$B$7,2,FALSE),0)*('EV Scenarios'!X$4-'EV Scenarios'!X$2)</f>
        <v>0</v>
      </c>
      <c r="Y17" s="1">
        <f>'Pc, Summer, S1'!Y17*Main!$B$5+_xlfn.IFNA(VLOOKUP($A17,'EV Distribution'!$A$2:$B$7,2,FALSE),0)*('EV Scenarios'!Y$4-'EV Scenarios'!Y$2)</f>
        <v>0</v>
      </c>
    </row>
    <row r="18" spans="1:25" x14ac:dyDescent="0.3">
      <c r="A18">
        <v>30</v>
      </c>
      <c r="B18" s="1">
        <f>'Pc, Summer, S1'!B18*Main!$B$5+_xlfn.IFNA(VLOOKUP($A18,'EV Distribution'!$A$2:$B$7,2,FALSE),0)*('EV Scenarios'!B$4-'EV Scenarios'!B$2)</f>
        <v>0</v>
      </c>
      <c r="C18" s="1">
        <f>'Pc, Summer, S1'!C18*Main!$B$5+_xlfn.IFNA(VLOOKUP($A18,'EV Distribution'!$A$2:$B$7,2,FALSE),0)*('EV Scenarios'!C$4-'EV Scenarios'!C$2)</f>
        <v>0</v>
      </c>
      <c r="D18" s="1">
        <f>'Pc, Summer, S1'!D18*Main!$B$5+_xlfn.IFNA(VLOOKUP($A18,'EV Distribution'!$A$2:$B$7,2,FALSE),0)*('EV Scenarios'!D$4-'EV Scenarios'!D$2)</f>
        <v>0</v>
      </c>
      <c r="E18" s="1">
        <f>'Pc, Summer, S1'!E18*Main!$B$5+_xlfn.IFNA(VLOOKUP($A18,'EV Distribution'!$A$2:$B$7,2,FALSE),0)*('EV Scenarios'!E$4-'EV Scenarios'!E$2)</f>
        <v>0</v>
      </c>
      <c r="F18" s="1">
        <f>'Pc, Summer, S1'!F18*Main!$B$5+_xlfn.IFNA(VLOOKUP($A18,'EV Distribution'!$A$2:$B$7,2,FALSE),0)*('EV Scenarios'!F$4-'EV Scenarios'!F$2)</f>
        <v>0</v>
      </c>
      <c r="G18" s="1">
        <f>'Pc, Summer, S1'!G18*Main!$B$5+_xlfn.IFNA(VLOOKUP($A18,'EV Distribution'!$A$2:$B$7,2,FALSE),0)*('EV Scenarios'!G$4-'EV Scenarios'!G$2)</f>
        <v>0</v>
      </c>
      <c r="H18" s="1">
        <f>'Pc, Summer, S1'!H18*Main!$B$5+_xlfn.IFNA(VLOOKUP($A18,'EV Distribution'!$A$2:$B$7,2,FALSE),0)*('EV Scenarios'!H$4-'EV Scenarios'!H$2)</f>
        <v>0</v>
      </c>
      <c r="I18" s="1">
        <f>'Pc, Summer, S1'!I18*Main!$B$5+_xlfn.IFNA(VLOOKUP($A18,'EV Distribution'!$A$2:$B$7,2,FALSE),0)*('EV Scenarios'!I$4-'EV Scenarios'!I$2)</f>
        <v>0</v>
      </c>
      <c r="J18" s="1">
        <f>'Pc, Summer, S1'!J18*Main!$B$5+_xlfn.IFNA(VLOOKUP($A18,'EV Distribution'!$A$2:$B$7,2,FALSE),0)*('EV Scenarios'!J$4-'EV Scenarios'!J$2)</f>
        <v>0</v>
      </c>
      <c r="K18" s="1">
        <f>'Pc, Summer, S1'!K18*Main!$B$5+_xlfn.IFNA(VLOOKUP($A18,'EV Distribution'!$A$2:$B$7,2,FALSE),0)*('EV Scenarios'!K$4-'EV Scenarios'!K$2)</f>
        <v>0</v>
      </c>
      <c r="L18" s="1">
        <f>'Pc, Summer, S1'!L18*Main!$B$5+_xlfn.IFNA(VLOOKUP($A18,'EV Distribution'!$A$2:$B$7,2,FALSE),0)*('EV Scenarios'!L$4-'EV Scenarios'!L$2)</f>
        <v>0</v>
      </c>
      <c r="M18" s="1">
        <f>'Pc, Summer, S1'!M18*Main!$B$5+_xlfn.IFNA(VLOOKUP($A18,'EV Distribution'!$A$2:$B$7,2,FALSE),0)*('EV Scenarios'!M$4-'EV Scenarios'!M$2)</f>
        <v>0</v>
      </c>
      <c r="N18" s="1">
        <f>'Pc, Summer, S1'!N18*Main!$B$5+_xlfn.IFNA(VLOOKUP($A18,'EV Distribution'!$A$2:$B$7,2,FALSE),0)*('EV Scenarios'!N$4-'EV Scenarios'!N$2)</f>
        <v>0</v>
      </c>
      <c r="O18" s="1">
        <f>'Pc, Summer, S1'!O18*Main!$B$5+_xlfn.IFNA(VLOOKUP($A18,'EV Distribution'!$A$2:$B$7,2,FALSE),0)*('EV Scenarios'!O$4-'EV Scenarios'!O$2)</f>
        <v>0</v>
      </c>
      <c r="P18" s="1">
        <f>'Pc, Summer, S1'!P18*Main!$B$5+_xlfn.IFNA(VLOOKUP($A18,'EV Distribution'!$A$2:$B$7,2,FALSE),0)*('EV Scenarios'!P$4-'EV Scenarios'!P$2)</f>
        <v>0</v>
      </c>
      <c r="Q18" s="1">
        <f>'Pc, Summer, S1'!Q18*Main!$B$5+_xlfn.IFNA(VLOOKUP($A18,'EV Distribution'!$A$2:$B$7,2,FALSE),0)*('EV Scenarios'!Q$4-'EV Scenarios'!Q$2)</f>
        <v>0</v>
      </c>
      <c r="R18" s="1">
        <f>'Pc, Summer, S1'!R18*Main!$B$5+_xlfn.IFNA(VLOOKUP($A18,'EV Distribution'!$A$2:$B$7,2,FALSE),0)*('EV Scenarios'!R$4-'EV Scenarios'!R$2)</f>
        <v>0</v>
      </c>
      <c r="S18" s="1">
        <f>'Pc, Summer, S1'!S18*Main!$B$5+_xlfn.IFNA(VLOOKUP($A18,'EV Distribution'!$A$2:$B$7,2,FALSE),0)*('EV Scenarios'!S$4-'EV Scenarios'!S$2)</f>
        <v>0</v>
      </c>
      <c r="T18" s="1">
        <f>'Pc, Summer, S1'!T18*Main!$B$5+_xlfn.IFNA(VLOOKUP($A18,'EV Distribution'!$A$2:$B$7,2,FALSE),0)*('EV Scenarios'!T$4-'EV Scenarios'!T$2)</f>
        <v>0</v>
      </c>
      <c r="U18" s="1">
        <f>'Pc, Summer, S1'!U18*Main!$B$5+_xlfn.IFNA(VLOOKUP($A18,'EV Distribution'!$A$2:$B$7,2,FALSE),0)*('EV Scenarios'!U$4-'EV Scenarios'!U$2)</f>
        <v>0</v>
      </c>
      <c r="V18" s="1">
        <f>'Pc, Summer, S1'!V18*Main!$B$5+_xlfn.IFNA(VLOOKUP($A18,'EV Distribution'!$A$2:$B$7,2,FALSE),0)*('EV Scenarios'!V$4-'EV Scenarios'!V$2)</f>
        <v>0</v>
      </c>
      <c r="W18" s="1">
        <f>'Pc, Summer, S1'!W18*Main!$B$5+_xlfn.IFNA(VLOOKUP($A18,'EV Distribution'!$A$2:$B$7,2,FALSE),0)*('EV Scenarios'!W$4-'EV Scenarios'!W$2)</f>
        <v>0</v>
      </c>
      <c r="X18" s="1">
        <f>'Pc, Summer, S1'!X18*Main!$B$5+_xlfn.IFNA(VLOOKUP($A18,'EV Distribution'!$A$2:$B$7,2,FALSE),0)*('EV Scenarios'!X$4-'EV Scenarios'!X$2)</f>
        <v>0</v>
      </c>
      <c r="Y18" s="1">
        <f>'Pc, Summer, S1'!Y18*Main!$B$5+_xlfn.IFNA(VLOOKUP($A18,'EV Distribution'!$A$2:$B$7,2,FALSE),0)*('EV Scenarios'!Y$4-'EV Scenarios'!Y$2)</f>
        <v>0</v>
      </c>
    </row>
    <row r="19" spans="1:25" x14ac:dyDescent="0.3">
      <c r="A19">
        <v>35</v>
      </c>
      <c r="B19" s="1">
        <f>'Pc, Summer, S1'!B19*Main!$B$5+_xlfn.IFNA(VLOOKUP($A19,'EV Distribution'!$A$2:$B$7,2,FALSE),0)*('EV Scenarios'!B$4-'EV Scenarios'!B$2)</f>
        <v>0</v>
      </c>
      <c r="C19" s="1">
        <f>'Pc, Summer, S1'!C19*Main!$B$5+_xlfn.IFNA(VLOOKUP($A19,'EV Distribution'!$A$2:$B$7,2,FALSE),0)*('EV Scenarios'!C$4-'EV Scenarios'!C$2)</f>
        <v>0</v>
      </c>
      <c r="D19" s="1">
        <f>'Pc, Summer, S1'!D19*Main!$B$5+_xlfn.IFNA(VLOOKUP($A19,'EV Distribution'!$A$2:$B$7,2,FALSE),0)*('EV Scenarios'!D$4-'EV Scenarios'!D$2)</f>
        <v>0</v>
      </c>
      <c r="E19" s="1">
        <f>'Pc, Summer, S1'!E19*Main!$B$5+_xlfn.IFNA(VLOOKUP($A19,'EV Distribution'!$A$2:$B$7,2,FALSE),0)*('EV Scenarios'!E$4-'EV Scenarios'!E$2)</f>
        <v>0</v>
      </c>
      <c r="F19" s="1">
        <f>'Pc, Summer, S1'!F19*Main!$B$5+_xlfn.IFNA(VLOOKUP($A19,'EV Distribution'!$A$2:$B$7,2,FALSE),0)*('EV Scenarios'!F$4-'EV Scenarios'!F$2)</f>
        <v>0</v>
      </c>
      <c r="G19" s="1">
        <f>'Pc, Summer, S1'!G19*Main!$B$5+_xlfn.IFNA(VLOOKUP($A19,'EV Distribution'!$A$2:$B$7,2,FALSE),0)*('EV Scenarios'!G$4-'EV Scenarios'!G$2)</f>
        <v>0</v>
      </c>
      <c r="H19" s="1">
        <f>'Pc, Summer, S1'!H19*Main!$B$5+_xlfn.IFNA(VLOOKUP($A19,'EV Distribution'!$A$2:$B$7,2,FALSE),0)*('EV Scenarios'!H$4-'EV Scenarios'!H$2)</f>
        <v>0</v>
      </c>
      <c r="I19" s="1">
        <f>'Pc, Summer, S1'!I19*Main!$B$5+_xlfn.IFNA(VLOOKUP($A19,'EV Distribution'!$A$2:$B$7,2,FALSE),0)*('EV Scenarios'!I$4-'EV Scenarios'!I$2)</f>
        <v>0</v>
      </c>
      <c r="J19" s="1">
        <f>'Pc, Summer, S1'!J19*Main!$B$5+_xlfn.IFNA(VLOOKUP($A19,'EV Distribution'!$A$2:$B$7,2,FALSE),0)*('EV Scenarios'!J$4-'EV Scenarios'!J$2)</f>
        <v>0</v>
      </c>
      <c r="K19" s="1">
        <f>'Pc, Summer, S1'!K19*Main!$B$5+_xlfn.IFNA(VLOOKUP($A19,'EV Distribution'!$A$2:$B$7,2,FALSE),0)*('EV Scenarios'!K$4-'EV Scenarios'!K$2)</f>
        <v>0</v>
      </c>
      <c r="L19" s="1">
        <f>'Pc, Summer, S1'!L19*Main!$B$5+_xlfn.IFNA(VLOOKUP($A19,'EV Distribution'!$A$2:$B$7,2,FALSE),0)*('EV Scenarios'!L$4-'EV Scenarios'!L$2)</f>
        <v>0</v>
      </c>
      <c r="M19" s="1">
        <f>'Pc, Summer, S1'!M19*Main!$B$5+_xlfn.IFNA(VLOOKUP($A19,'EV Distribution'!$A$2:$B$7,2,FALSE),0)*('EV Scenarios'!M$4-'EV Scenarios'!M$2)</f>
        <v>0</v>
      </c>
      <c r="N19" s="1">
        <f>'Pc, Summer, S1'!N19*Main!$B$5+_xlfn.IFNA(VLOOKUP($A19,'EV Distribution'!$A$2:$B$7,2,FALSE),0)*('EV Scenarios'!N$4-'EV Scenarios'!N$2)</f>
        <v>0</v>
      </c>
      <c r="O19" s="1">
        <f>'Pc, Summer, S1'!O19*Main!$B$5+_xlfn.IFNA(VLOOKUP($A19,'EV Distribution'!$A$2:$B$7,2,FALSE),0)*('EV Scenarios'!O$4-'EV Scenarios'!O$2)</f>
        <v>0</v>
      </c>
      <c r="P19" s="1">
        <f>'Pc, Summer, S1'!P19*Main!$B$5+_xlfn.IFNA(VLOOKUP($A19,'EV Distribution'!$A$2:$B$7,2,FALSE),0)*('EV Scenarios'!P$4-'EV Scenarios'!P$2)</f>
        <v>0</v>
      </c>
      <c r="Q19" s="1">
        <f>'Pc, Summer, S1'!Q19*Main!$B$5+_xlfn.IFNA(VLOOKUP($A19,'EV Distribution'!$A$2:$B$7,2,FALSE),0)*('EV Scenarios'!Q$4-'EV Scenarios'!Q$2)</f>
        <v>0</v>
      </c>
      <c r="R19" s="1">
        <f>'Pc, Summer, S1'!R19*Main!$B$5+_xlfn.IFNA(VLOOKUP($A19,'EV Distribution'!$A$2:$B$7,2,FALSE),0)*('EV Scenarios'!R$4-'EV Scenarios'!R$2)</f>
        <v>0</v>
      </c>
      <c r="S19" s="1">
        <f>'Pc, Summer, S1'!S19*Main!$B$5+_xlfn.IFNA(VLOOKUP($A19,'EV Distribution'!$A$2:$B$7,2,FALSE),0)*('EV Scenarios'!S$4-'EV Scenarios'!S$2)</f>
        <v>0</v>
      </c>
      <c r="T19" s="1">
        <f>'Pc, Summer, S1'!T19*Main!$B$5+_xlfn.IFNA(VLOOKUP($A19,'EV Distribution'!$A$2:$B$7,2,FALSE),0)*('EV Scenarios'!T$4-'EV Scenarios'!T$2)</f>
        <v>0</v>
      </c>
      <c r="U19" s="1">
        <f>'Pc, Summer, S1'!U19*Main!$B$5+_xlfn.IFNA(VLOOKUP($A19,'EV Distribution'!$A$2:$B$7,2,FALSE),0)*('EV Scenarios'!U$4-'EV Scenarios'!U$2)</f>
        <v>0</v>
      </c>
      <c r="V19" s="1">
        <f>'Pc, Summer, S1'!V19*Main!$B$5+_xlfn.IFNA(VLOOKUP($A19,'EV Distribution'!$A$2:$B$7,2,FALSE),0)*('EV Scenarios'!V$4-'EV Scenarios'!V$2)</f>
        <v>0</v>
      </c>
      <c r="W19" s="1">
        <f>'Pc, Summer, S1'!W19*Main!$B$5+_xlfn.IFNA(VLOOKUP($A19,'EV Distribution'!$A$2:$B$7,2,FALSE),0)*('EV Scenarios'!W$4-'EV Scenarios'!W$2)</f>
        <v>0</v>
      </c>
      <c r="X19" s="1">
        <f>'Pc, Summer, S1'!X19*Main!$B$5+_xlfn.IFNA(VLOOKUP($A19,'EV Distribution'!$A$2:$B$7,2,FALSE),0)*('EV Scenarios'!X$4-'EV Scenarios'!X$2)</f>
        <v>0</v>
      </c>
      <c r="Y19" s="1">
        <f>'Pc, Summer, S1'!Y19*Main!$B$5+_xlfn.IFNA(VLOOKUP($A19,'EV Distribution'!$A$2:$B$7,2,FALSE),0)*('EV Scenarios'!Y$4-'EV Scenarios'!Y$2)</f>
        <v>0</v>
      </c>
    </row>
    <row r="20" spans="1:25" x14ac:dyDescent="0.3">
      <c r="A20">
        <v>36</v>
      </c>
      <c r="B20" s="1">
        <f>'Pc, Summer, S1'!B20*Main!$B$5+_xlfn.IFNA(VLOOKUP($A20,'EV Distribution'!$A$2:$B$7,2,FALSE),0)*('EV Scenarios'!B$4-'EV Scenarios'!B$2)</f>
        <v>0</v>
      </c>
      <c r="C20" s="1">
        <f>'Pc, Summer, S1'!C20*Main!$B$5+_xlfn.IFNA(VLOOKUP($A20,'EV Distribution'!$A$2:$B$7,2,FALSE),0)*('EV Scenarios'!C$4-'EV Scenarios'!C$2)</f>
        <v>0</v>
      </c>
      <c r="D20" s="1">
        <f>'Pc, Summer, S1'!D20*Main!$B$5+_xlfn.IFNA(VLOOKUP($A20,'EV Distribution'!$A$2:$B$7,2,FALSE),0)*('EV Scenarios'!D$4-'EV Scenarios'!D$2)</f>
        <v>0</v>
      </c>
      <c r="E20" s="1">
        <f>'Pc, Summer, S1'!E20*Main!$B$5+_xlfn.IFNA(VLOOKUP($A20,'EV Distribution'!$A$2:$B$7,2,FALSE),0)*('EV Scenarios'!E$4-'EV Scenarios'!E$2)</f>
        <v>0</v>
      </c>
      <c r="F20" s="1">
        <f>'Pc, Summer, S1'!F20*Main!$B$5+_xlfn.IFNA(VLOOKUP($A20,'EV Distribution'!$A$2:$B$7,2,FALSE),0)*('EV Scenarios'!F$4-'EV Scenarios'!F$2)</f>
        <v>0</v>
      </c>
      <c r="G20" s="1">
        <f>'Pc, Summer, S1'!G20*Main!$B$5+_xlfn.IFNA(VLOOKUP($A20,'EV Distribution'!$A$2:$B$7,2,FALSE),0)*('EV Scenarios'!G$4-'EV Scenarios'!G$2)</f>
        <v>0</v>
      </c>
      <c r="H20" s="1">
        <f>'Pc, Summer, S1'!H20*Main!$B$5+_xlfn.IFNA(VLOOKUP($A20,'EV Distribution'!$A$2:$B$7,2,FALSE),0)*('EV Scenarios'!H$4-'EV Scenarios'!H$2)</f>
        <v>0</v>
      </c>
      <c r="I20" s="1">
        <f>'Pc, Summer, S1'!I20*Main!$B$5+_xlfn.IFNA(VLOOKUP($A20,'EV Distribution'!$A$2:$B$7,2,FALSE),0)*('EV Scenarios'!I$4-'EV Scenarios'!I$2)</f>
        <v>0</v>
      </c>
      <c r="J20" s="1">
        <f>'Pc, Summer, S1'!J20*Main!$B$5+_xlfn.IFNA(VLOOKUP($A20,'EV Distribution'!$A$2:$B$7,2,FALSE),0)*('EV Scenarios'!J$4-'EV Scenarios'!J$2)</f>
        <v>0</v>
      </c>
      <c r="K20" s="1">
        <f>'Pc, Summer, S1'!K20*Main!$B$5+_xlfn.IFNA(VLOOKUP($A20,'EV Distribution'!$A$2:$B$7,2,FALSE),0)*('EV Scenarios'!K$4-'EV Scenarios'!K$2)</f>
        <v>0</v>
      </c>
      <c r="L20" s="1">
        <f>'Pc, Summer, S1'!L20*Main!$B$5+_xlfn.IFNA(VLOOKUP($A20,'EV Distribution'!$A$2:$B$7,2,FALSE),0)*('EV Scenarios'!L$4-'EV Scenarios'!L$2)</f>
        <v>0</v>
      </c>
      <c r="M20" s="1">
        <f>'Pc, Summer, S1'!M20*Main!$B$5+_xlfn.IFNA(VLOOKUP($A20,'EV Distribution'!$A$2:$B$7,2,FALSE),0)*('EV Scenarios'!M$4-'EV Scenarios'!M$2)</f>
        <v>0</v>
      </c>
      <c r="N20" s="1">
        <f>'Pc, Summer, S1'!N20*Main!$B$5+_xlfn.IFNA(VLOOKUP($A20,'EV Distribution'!$A$2:$B$7,2,FALSE),0)*('EV Scenarios'!N$4-'EV Scenarios'!N$2)</f>
        <v>0</v>
      </c>
      <c r="O20" s="1">
        <f>'Pc, Summer, S1'!O20*Main!$B$5+_xlfn.IFNA(VLOOKUP($A20,'EV Distribution'!$A$2:$B$7,2,FALSE),0)*('EV Scenarios'!O$4-'EV Scenarios'!O$2)</f>
        <v>0</v>
      </c>
      <c r="P20" s="1">
        <f>'Pc, Summer, S1'!P20*Main!$B$5+_xlfn.IFNA(VLOOKUP($A20,'EV Distribution'!$A$2:$B$7,2,FALSE),0)*('EV Scenarios'!P$4-'EV Scenarios'!P$2)</f>
        <v>0</v>
      </c>
      <c r="Q20" s="1">
        <f>'Pc, Summer, S1'!Q20*Main!$B$5+_xlfn.IFNA(VLOOKUP($A20,'EV Distribution'!$A$2:$B$7,2,FALSE),0)*('EV Scenarios'!Q$4-'EV Scenarios'!Q$2)</f>
        <v>0</v>
      </c>
      <c r="R20" s="1">
        <f>'Pc, Summer, S1'!R20*Main!$B$5+_xlfn.IFNA(VLOOKUP($A20,'EV Distribution'!$A$2:$B$7,2,FALSE),0)*('EV Scenarios'!R$4-'EV Scenarios'!R$2)</f>
        <v>0</v>
      </c>
      <c r="S20" s="1">
        <f>'Pc, Summer, S1'!S20*Main!$B$5+_xlfn.IFNA(VLOOKUP($A20,'EV Distribution'!$A$2:$B$7,2,FALSE),0)*('EV Scenarios'!S$4-'EV Scenarios'!S$2)</f>
        <v>0</v>
      </c>
      <c r="T20" s="1">
        <f>'Pc, Summer, S1'!T20*Main!$B$5+_xlfn.IFNA(VLOOKUP($A20,'EV Distribution'!$A$2:$B$7,2,FALSE),0)*('EV Scenarios'!T$4-'EV Scenarios'!T$2)</f>
        <v>0</v>
      </c>
      <c r="U20" s="1">
        <f>'Pc, Summer, S1'!U20*Main!$B$5+_xlfn.IFNA(VLOOKUP($A20,'EV Distribution'!$A$2:$B$7,2,FALSE),0)*('EV Scenarios'!U$4-'EV Scenarios'!U$2)</f>
        <v>0</v>
      </c>
      <c r="V20" s="1">
        <f>'Pc, Summer, S1'!V20*Main!$B$5+_xlfn.IFNA(VLOOKUP($A20,'EV Distribution'!$A$2:$B$7,2,FALSE),0)*('EV Scenarios'!V$4-'EV Scenarios'!V$2)</f>
        <v>0</v>
      </c>
      <c r="W20" s="1">
        <f>'Pc, Summer, S1'!W20*Main!$B$5+_xlfn.IFNA(VLOOKUP($A20,'EV Distribution'!$A$2:$B$7,2,FALSE),0)*('EV Scenarios'!W$4-'EV Scenarios'!W$2)</f>
        <v>0</v>
      </c>
      <c r="X20" s="1">
        <f>'Pc, Summer, S1'!X20*Main!$B$5+_xlfn.IFNA(VLOOKUP($A20,'EV Distribution'!$A$2:$B$7,2,FALSE),0)*('EV Scenarios'!X$4-'EV Scenarios'!X$2)</f>
        <v>0</v>
      </c>
      <c r="Y20" s="1">
        <f>'Pc, Summer, S1'!Y20*Main!$B$5+_xlfn.IFNA(VLOOKUP($A20,'EV Distribution'!$A$2:$B$7,2,FALSE),0)*('EV Scenarios'!Y$4-'EV Scenarios'!Y$2)</f>
        <v>0</v>
      </c>
    </row>
    <row r="21" spans="1:25" x14ac:dyDescent="0.3">
      <c r="A21">
        <v>42</v>
      </c>
      <c r="B21" s="1">
        <f>'Pc, Summer, S1'!B21*Main!$B$5+_xlfn.IFNA(VLOOKUP($A21,'EV Distribution'!$A$2:$B$7,2,FALSE),0)*('EV Scenarios'!B$4-'EV Scenarios'!B$2)</f>
        <v>0</v>
      </c>
      <c r="C21" s="1">
        <f>'Pc, Summer, S1'!C21*Main!$B$5+_xlfn.IFNA(VLOOKUP($A21,'EV Distribution'!$A$2:$B$7,2,FALSE),0)*('EV Scenarios'!C$4-'EV Scenarios'!C$2)</f>
        <v>0</v>
      </c>
      <c r="D21" s="1">
        <f>'Pc, Summer, S1'!D21*Main!$B$5+_xlfn.IFNA(VLOOKUP($A21,'EV Distribution'!$A$2:$B$7,2,FALSE),0)*('EV Scenarios'!D$4-'EV Scenarios'!D$2)</f>
        <v>0</v>
      </c>
      <c r="E21" s="1">
        <f>'Pc, Summer, S1'!E21*Main!$B$5+_xlfn.IFNA(VLOOKUP($A21,'EV Distribution'!$A$2:$B$7,2,FALSE),0)*('EV Scenarios'!E$4-'EV Scenarios'!E$2)</f>
        <v>0</v>
      </c>
      <c r="F21" s="1">
        <f>'Pc, Summer, S1'!F21*Main!$B$5+_xlfn.IFNA(VLOOKUP($A21,'EV Distribution'!$A$2:$B$7,2,FALSE),0)*('EV Scenarios'!F$4-'EV Scenarios'!F$2)</f>
        <v>0</v>
      </c>
      <c r="G21" s="1">
        <f>'Pc, Summer, S1'!G21*Main!$B$5+_xlfn.IFNA(VLOOKUP($A21,'EV Distribution'!$A$2:$B$7,2,FALSE),0)*('EV Scenarios'!G$4-'EV Scenarios'!G$2)</f>
        <v>0</v>
      </c>
      <c r="H21" s="1">
        <f>'Pc, Summer, S1'!H21*Main!$B$5+_xlfn.IFNA(VLOOKUP($A21,'EV Distribution'!$A$2:$B$7,2,FALSE),0)*('EV Scenarios'!H$4-'EV Scenarios'!H$2)</f>
        <v>0</v>
      </c>
      <c r="I21" s="1">
        <f>'Pc, Summer, S1'!I21*Main!$B$5+_xlfn.IFNA(VLOOKUP($A21,'EV Distribution'!$A$2:$B$7,2,FALSE),0)*('EV Scenarios'!I$4-'EV Scenarios'!I$2)</f>
        <v>0</v>
      </c>
      <c r="J21" s="1">
        <f>'Pc, Summer, S1'!J21*Main!$B$5+_xlfn.IFNA(VLOOKUP($A21,'EV Distribution'!$A$2:$B$7,2,FALSE),0)*('EV Scenarios'!J$4-'EV Scenarios'!J$2)</f>
        <v>0</v>
      </c>
      <c r="K21" s="1">
        <f>'Pc, Summer, S1'!K21*Main!$B$5+_xlfn.IFNA(VLOOKUP($A21,'EV Distribution'!$A$2:$B$7,2,FALSE),0)*('EV Scenarios'!K$4-'EV Scenarios'!K$2)</f>
        <v>0</v>
      </c>
      <c r="L21" s="1">
        <f>'Pc, Summer, S1'!L21*Main!$B$5+_xlfn.IFNA(VLOOKUP($A21,'EV Distribution'!$A$2:$B$7,2,FALSE),0)*('EV Scenarios'!L$4-'EV Scenarios'!L$2)</f>
        <v>0</v>
      </c>
      <c r="M21" s="1">
        <f>'Pc, Summer, S1'!M21*Main!$B$5+_xlfn.IFNA(VLOOKUP($A21,'EV Distribution'!$A$2:$B$7,2,FALSE),0)*('EV Scenarios'!M$4-'EV Scenarios'!M$2)</f>
        <v>0</v>
      </c>
      <c r="N21" s="1">
        <f>'Pc, Summer, S1'!N21*Main!$B$5+_xlfn.IFNA(VLOOKUP($A21,'EV Distribution'!$A$2:$B$7,2,FALSE),0)*('EV Scenarios'!N$4-'EV Scenarios'!N$2)</f>
        <v>0</v>
      </c>
      <c r="O21" s="1">
        <f>'Pc, Summer, S1'!O21*Main!$B$5+_xlfn.IFNA(VLOOKUP($A21,'EV Distribution'!$A$2:$B$7,2,FALSE),0)*('EV Scenarios'!O$4-'EV Scenarios'!O$2)</f>
        <v>0</v>
      </c>
      <c r="P21" s="1">
        <f>'Pc, Summer, S1'!P21*Main!$B$5+_xlfn.IFNA(VLOOKUP($A21,'EV Distribution'!$A$2:$B$7,2,FALSE),0)*('EV Scenarios'!P$4-'EV Scenarios'!P$2)</f>
        <v>0</v>
      </c>
      <c r="Q21" s="1">
        <f>'Pc, Summer, S1'!Q21*Main!$B$5+_xlfn.IFNA(VLOOKUP($A21,'EV Distribution'!$A$2:$B$7,2,FALSE),0)*('EV Scenarios'!Q$4-'EV Scenarios'!Q$2)</f>
        <v>0</v>
      </c>
      <c r="R21" s="1">
        <f>'Pc, Summer, S1'!R21*Main!$B$5+_xlfn.IFNA(VLOOKUP($A21,'EV Distribution'!$A$2:$B$7,2,FALSE),0)*('EV Scenarios'!R$4-'EV Scenarios'!R$2)</f>
        <v>0</v>
      </c>
      <c r="S21" s="1">
        <f>'Pc, Summer, S1'!S21*Main!$B$5+_xlfn.IFNA(VLOOKUP($A21,'EV Distribution'!$A$2:$B$7,2,FALSE),0)*('EV Scenarios'!S$4-'EV Scenarios'!S$2)</f>
        <v>0</v>
      </c>
      <c r="T21" s="1">
        <f>'Pc, Summer, S1'!T21*Main!$B$5+_xlfn.IFNA(VLOOKUP($A21,'EV Distribution'!$A$2:$B$7,2,FALSE),0)*('EV Scenarios'!T$4-'EV Scenarios'!T$2)</f>
        <v>0</v>
      </c>
      <c r="U21" s="1">
        <f>'Pc, Summer, S1'!U21*Main!$B$5+_xlfn.IFNA(VLOOKUP($A21,'EV Distribution'!$A$2:$B$7,2,FALSE),0)*('EV Scenarios'!U$4-'EV Scenarios'!U$2)</f>
        <v>0</v>
      </c>
      <c r="V21" s="1">
        <f>'Pc, Summer, S1'!V21*Main!$B$5+_xlfn.IFNA(VLOOKUP($A21,'EV Distribution'!$A$2:$B$7,2,FALSE),0)*('EV Scenarios'!V$4-'EV Scenarios'!V$2)</f>
        <v>0</v>
      </c>
      <c r="W21" s="1">
        <f>'Pc, Summer, S1'!W21*Main!$B$5+_xlfn.IFNA(VLOOKUP($A21,'EV Distribution'!$A$2:$B$7,2,FALSE),0)*('EV Scenarios'!W$4-'EV Scenarios'!W$2)</f>
        <v>0</v>
      </c>
      <c r="X21" s="1">
        <f>'Pc, Summer, S1'!X21*Main!$B$5+_xlfn.IFNA(VLOOKUP($A21,'EV Distribution'!$A$2:$B$7,2,FALSE),0)*('EV Scenarios'!X$4-'EV Scenarios'!X$2)</f>
        <v>0</v>
      </c>
      <c r="Y21" s="1">
        <f>'Pc, Summer, S1'!Y21*Main!$B$5+_xlfn.IFNA(VLOOKUP($A21,'EV Distribution'!$A$2:$B$7,2,FALSE),0)*('EV Scenarios'!Y$4-'EV Scenarios'!Y$2)</f>
        <v>0</v>
      </c>
    </row>
    <row r="22" spans="1:25" x14ac:dyDescent="0.3">
      <c r="A22">
        <v>55</v>
      </c>
      <c r="B22" s="1">
        <f>'Pc, Summer, S1'!B22*Main!$B$5+_xlfn.IFNA(VLOOKUP($A22,'EV Distribution'!$A$2:$B$7,2,FALSE),0)*('EV Scenarios'!B$4-'EV Scenarios'!B$2)</f>
        <v>0</v>
      </c>
      <c r="C22" s="1">
        <f>'Pc, Summer, S1'!C22*Main!$B$5+_xlfn.IFNA(VLOOKUP($A22,'EV Distribution'!$A$2:$B$7,2,FALSE),0)*('EV Scenarios'!C$4-'EV Scenarios'!C$2)</f>
        <v>0</v>
      </c>
      <c r="D22" s="1">
        <f>'Pc, Summer, S1'!D22*Main!$B$5+_xlfn.IFNA(VLOOKUP($A22,'EV Distribution'!$A$2:$B$7,2,FALSE),0)*('EV Scenarios'!D$4-'EV Scenarios'!D$2)</f>
        <v>0</v>
      </c>
      <c r="E22" s="1">
        <f>'Pc, Summer, S1'!E22*Main!$B$5+_xlfn.IFNA(VLOOKUP($A22,'EV Distribution'!$A$2:$B$7,2,FALSE),0)*('EV Scenarios'!E$4-'EV Scenarios'!E$2)</f>
        <v>0</v>
      </c>
      <c r="F22" s="1">
        <f>'Pc, Summer, S1'!F22*Main!$B$5+_xlfn.IFNA(VLOOKUP($A22,'EV Distribution'!$A$2:$B$7,2,FALSE),0)*('EV Scenarios'!F$4-'EV Scenarios'!F$2)</f>
        <v>0</v>
      </c>
      <c r="G22" s="1">
        <f>'Pc, Summer, S1'!G22*Main!$B$5+_xlfn.IFNA(VLOOKUP($A22,'EV Distribution'!$A$2:$B$7,2,FALSE),0)*('EV Scenarios'!G$4-'EV Scenarios'!G$2)</f>
        <v>0</v>
      </c>
      <c r="H22" s="1">
        <f>'Pc, Summer, S1'!H22*Main!$B$5+_xlfn.IFNA(VLOOKUP($A22,'EV Distribution'!$A$2:$B$7,2,FALSE),0)*('EV Scenarios'!H$4-'EV Scenarios'!H$2)</f>
        <v>0</v>
      </c>
      <c r="I22" s="1">
        <f>'Pc, Summer, S1'!I22*Main!$B$5+_xlfn.IFNA(VLOOKUP($A22,'EV Distribution'!$A$2:$B$7,2,FALSE),0)*('EV Scenarios'!I$4-'EV Scenarios'!I$2)</f>
        <v>0</v>
      </c>
      <c r="J22" s="1">
        <f>'Pc, Summer, S1'!J22*Main!$B$5+_xlfn.IFNA(VLOOKUP($A22,'EV Distribution'!$A$2:$B$7,2,FALSE),0)*('EV Scenarios'!J$4-'EV Scenarios'!J$2)</f>
        <v>0</v>
      </c>
      <c r="K22" s="1">
        <f>'Pc, Summer, S1'!K22*Main!$B$5+_xlfn.IFNA(VLOOKUP($A22,'EV Distribution'!$A$2:$B$7,2,FALSE),0)*('EV Scenarios'!K$4-'EV Scenarios'!K$2)</f>
        <v>0</v>
      </c>
      <c r="L22" s="1">
        <f>'Pc, Summer, S1'!L22*Main!$B$5+_xlfn.IFNA(VLOOKUP($A22,'EV Distribution'!$A$2:$B$7,2,FALSE),0)*('EV Scenarios'!L$4-'EV Scenarios'!L$2)</f>
        <v>0</v>
      </c>
      <c r="M22" s="1">
        <f>'Pc, Summer, S1'!M22*Main!$B$5+_xlfn.IFNA(VLOOKUP($A22,'EV Distribution'!$A$2:$B$7,2,FALSE),0)*('EV Scenarios'!M$4-'EV Scenarios'!M$2)</f>
        <v>0</v>
      </c>
      <c r="N22" s="1">
        <f>'Pc, Summer, S1'!N22*Main!$B$5+_xlfn.IFNA(VLOOKUP($A22,'EV Distribution'!$A$2:$B$7,2,FALSE),0)*('EV Scenarios'!N$4-'EV Scenarios'!N$2)</f>
        <v>0</v>
      </c>
      <c r="O22" s="1">
        <f>'Pc, Summer, S1'!O22*Main!$B$5+_xlfn.IFNA(VLOOKUP($A22,'EV Distribution'!$A$2:$B$7,2,FALSE),0)*('EV Scenarios'!O$4-'EV Scenarios'!O$2)</f>
        <v>0</v>
      </c>
      <c r="P22" s="1">
        <f>'Pc, Summer, S1'!P22*Main!$B$5+_xlfn.IFNA(VLOOKUP($A22,'EV Distribution'!$A$2:$B$7,2,FALSE),0)*('EV Scenarios'!P$4-'EV Scenarios'!P$2)</f>
        <v>0</v>
      </c>
      <c r="Q22" s="1">
        <f>'Pc, Summer, S1'!Q22*Main!$B$5+_xlfn.IFNA(VLOOKUP($A22,'EV Distribution'!$A$2:$B$7,2,FALSE),0)*('EV Scenarios'!Q$4-'EV Scenarios'!Q$2)</f>
        <v>0</v>
      </c>
      <c r="R22" s="1">
        <f>'Pc, Summer, S1'!R22*Main!$B$5+_xlfn.IFNA(VLOOKUP($A22,'EV Distribution'!$A$2:$B$7,2,FALSE),0)*('EV Scenarios'!R$4-'EV Scenarios'!R$2)</f>
        <v>0</v>
      </c>
      <c r="S22" s="1">
        <f>'Pc, Summer, S1'!S22*Main!$B$5+_xlfn.IFNA(VLOOKUP($A22,'EV Distribution'!$A$2:$B$7,2,FALSE),0)*('EV Scenarios'!S$4-'EV Scenarios'!S$2)</f>
        <v>0</v>
      </c>
      <c r="T22" s="1">
        <f>'Pc, Summer, S1'!T22*Main!$B$5+_xlfn.IFNA(VLOOKUP($A22,'EV Distribution'!$A$2:$B$7,2,FALSE),0)*('EV Scenarios'!T$4-'EV Scenarios'!T$2)</f>
        <v>0</v>
      </c>
      <c r="U22" s="1">
        <f>'Pc, Summer, S1'!U22*Main!$B$5+_xlfn.IFNA(VLOOKUP($A22,'EV Distribution'!$A$2:$B$7,2,FALSE),0)*('EV Scenarios'!U$4-'EV Scenarios'!U$2)</f>
        <v>0</v>
      </c>
      <c r="V22" s="1">
        <f>'Pc, Summer, S1'!V22*Main!$B$5+_xlfn.IFNA(VLOOKUP($A22,'EV Distribution'!$A$2:$B$7,2,FALSE),0)*('EV Scenarios'!V$4-'EV Scenarios'!V$2)</f>
        <v>0</v>
      </c>
      <c r="W22" s="1">
        <f>'Pc, Summer, S1'!W22*Main!$B$5+_xlfn.IFNA(VLOOKUP($A22,'EV Distribution'!$A$2:$B$7,2,FALSE),0)*('EV Scenarios'!W$4-'EV Scenarios'!W$2)</f>
        <v>0</v>
      </c>
      <c r="X22" s="1">
        <f>'Pc, Summer, S1'!X22*Main!$B$5+_xlfn.IFNA(VLOOKUP($A22,'EV Distribution'!$A$2:$B$7,2,FALSE),0)*('EV Scenarios'!X$4-'EV Scenarios'!X$2)</f>
        <v>0</v>
      </c>
      <c r="Y22" s="1">
        <f>'Pc, Summer, S1'!Y22*Main!$B$5+_xlfn.IFNA(VLOOKUP($A22,'EV Distribution'!$A$2:$B$7,2,FALSE),0)*('EV Scenarios'!Y$4-'EV Scenarios'!Y$2)</f>
        <v>0</v>
      </c>
    </row>
    <row r="23" spans="1:25" x14ac:dyDescent="0.3">
      <c r="A23">
        <v>68</v>
      </c>
      <c r="B23" s="1">
        <f>'Pc, Summer, S1'!B23*Main!$B$5+_xlfn.IFNA(VLOOKUP($A23,'EV Distribution'!$A$2:$B$7,2,FALSE),0)*('EV Scenarios'!B$4-'EV Scenarios'!B$2)</f>
        <v>0</v>
      </c>
      <c r="C23" s="1">
        <f>'Pc, Summer, S1'!C23*Main!$B$5+_xlfn.IFNA(VLOOKUP($A23,'EV Distribution'!$A$2:$B$7,2,FALSE),0)*('EV Scenarios'!C$4-'EV Scenarios'!C$2)</f>
        <v>0</v>
      </c>
      <c r="D23" s="1">
        <f>'Pc, Summer, S1'!D23*Main!$B$5+_xlfn.IFNA(VLOOKUP($A23,'EV Distribution'!$A$2:$B$7,2,FALSE),0)*('EV Scenarios'!D$4-'EV Scenarios'!D$2)</f>
        <v>0</v>
      </c>
      <c r="E23" s="1">
        <f>'Pc, Summer, S1'!E23*Main!$B$5+_xlfn.IFNA(VLOOKUP($A23,'EV Distribution'!$A$2:$B$7,2,FALSE),0)*('EV Scenarios'!E$4-'EV Scenarios'!E$2)</f>
        <v>0</v>
      </c>
      <c r="F23" s="1">
        <f>'Pc, Summer, S1'!F23*Main!$B$5+_xlfn.IFNA(VLOOKUP($A23,'EV Distribution'!$A$2:$B$7,2,FALSE),0)*('EV Scenarios'!F$4-'EV Scenarios'!F$2)</f>
        <v>0</v>
      </c>
      <c r="G23" s="1">
        <f>'Pc, Summer, S1'!G23*Main!$B$5+_xlfn.IFNA(VLOOKUP($A23,'EV Distribution'!$A$2:$B$7,2,FALSE),0)*('EV Scenarios'!G$4-'EV Scenarios'!G$2)</f>
        <v>0</v>
      </c>
      <c r="H23" s="1">
        <f>'Pc, Summer, S1'!H23*Main!$B$5+_xlfn.IFNA(VLOOKUP($A23,'EV Distribution'!$A$2:$B$7,2,FALSE),0)*('EV Scenarios'!H$4-'EV Scenarios'!H$2)</f>
        <v>0</v>
      </c>
      <c r="I23" s="1">
        <f>'Pc, Summer, S1'!I23*Main!$B$5+_xlfn.IFNA(VLOOKUP($A23,'EV Distribution'!$A$2:$B$7,2,FALSE),0)*('EV Scenarios'!I$4-'EV Scenarios'!I$2)</f>
        <v>0</v>
      </c>
      <c r="J23" s="1">
        <f>'Pc, Summer, S1'!J23*Main!$B$5+_xlfn.IFNA(VLOOKUP($A23,'EV Distribution'!$A$2:$B$7,2,FALSE),0)*('EV Scenarios'!J$4-'EV Scenarios'!J$2)</f>
        <v>0</v>
      </c>
      <c r="K23" s="1">
        <f>'Pc, Summer, S1'!K23*Main!$B$5+_xlfn.IFNA(VLOOKUP($A23,'EV Distribution'!$A$2:$B$7,2,FALSE),0)*('EV Scenarios'!K$4-'EV Scenarios'!K$2)</f>
        <v>0</v>
      </c>
      <c r="L23" s="1">
        <f>'Pc, Summer, S1'!L23*Main!$B$5+_xlfn.IFNA(VLOOKUP($A23,'EV Distribution'!$A$2:$B$7,2,FALSE),0)*('EV Scenarios'!L$4-'EV Scenarios'!L$2)</f>
        <v>0</v>
      </c>
      <c r="M23" s="1">
        <f>'Pc, Summer, S1'!M23*Main!$B$5+_xlfn.IFNA(VLOOKUP($A23,'EV Distribution'!$A$2:$B$7,2,FALSE),0)*('EV Scenarios'!M$4-'EV Scenarios'!M$2)</f>
        <v>0</v>
      </c>
      <c r="N23" s="1">
        <f>'Pc, Summer, S1'!N23*Main!$B$5+_xlfn.IFNA(VLOOKUP($A23,'EV Distribution'!$A$2:$B$7,2,FALSE),0)*('EV Scenarios'!N$4-'EV Scenarios'!N$2)</f>
        <v>0</v>
      </c>
      <c r="O23" s="1">
        <f>'Pc, Summer, S1'!O23*Main!$B$5+_xlfn.IFNA(VLOOKUP($A23,'EV Distribution'!$A$2:$B$7,2,FALSE),0)*('EV Scenarios'!O$4-'EV Scenarios'!O$2)</f>
        <v>0</v>
      </c>
      <c r="P23" s="1">
        <f>'Pc, Summer, S1'!P23*Main!$B$5+_xlfn.IFNA(VLOOKUP($A23,'EV Distribution'!$A$2:$B$7,2,FALSE),0)*('EV Scenarios'!P$4-'EV Scenarios'!P$2)</f>
        <v>0</v>
      </c>
      <c r="Q23" s="1">
        <f>'Pc, Summer, S1'!Q23*Main!$B$5+_xlfn.IFNA(VLOOKUP($A23,'EV Distribution'!$A$2:$B$7,2,FALSE),0)*('EV Scenarios'!Q$4-'EV Scenarios'!Q$2)</f>
        <v>0</v>
      </c>
      <c r="R23" s="1">
        <f>'Pc, Summer, S1'!R23*Main!$B$5+_xlfn.IFNA(VLOOKUP($A23,'EV Distribution'!$A$2:$B$7,2,FALSE),0)*('EV Scenarios'!R$4-'EV Scenarios'!R$2)</f>
        <v>0</v>
      </c>
      <c r="S23" s="1">
        <f>'Pc, Summer, S1'!S23*Main!$B$5+_xlfn.IFNA(VLOOKUP($A23,'EV Distribution'!$A$2:$B$7,2,FALSE),0)*('EV Scenarios'!S$4-'EV Scenarios'!S$2)</f>
        <v>0</v>
      </c>
      <c r="T23" s="1">
        <f>'Pc, Summer, S1'!T23*Main!$B$5+_xlfn.IFNA(VLOOKUP($A23,'EV Distribution'!$A$2:$B$7,2,FALSE),0)*('EV Scenarios'!T$4-'EV Scenarios'!T$2)</f>
        <v>0</v>
      </c>
      <c r="U23" s="1">
        <f>'Pc, Summer, S1'!U23*Main!$B$5+_xlfn.IFNA(VLOOKUP($A23,'EV Distribution'!$A$2:$B$7,2,FALSE),0)*('EV Scenarios'!U$4-'EV Scenarios'!U$2)</f>
        <v>0</v>
      </c>
      <c r="V23" s="1">
        <f>'Pc, Summer, S1'!V23*Main!$B$5+_xlfn.IFNA(VLOOKUP($A23,'EV Distribution'!$A$2:$B$7,2,FALSE),0)*('EV Scenarios'!V$4-'EV Scenarios'!V$2)</f>
        <v>0</v>
      </c>
      <c r="W23" s="1">
        <f>'Pc, Summer, S1'!W23*Main!$B$5+_xlfn.IFNA(VLOOKUP($A23,'EV Distribution'!$A$2:$B$7,2,FALSE),0)*('EV Scenarios'!W$4-'EV Scenarios'!W$2)</f>
        <v>0</v>
      </c>
      <c r="X23" s="1">
        <f>'Pc, Summer, S1'!X23*Main!$B$5+_xlfn.IFNA(VLOOKUP($A23,'EV Distribution'!$A$2:$B$7,2,FALSE),0)*('EV Scenarios'!X$4-'EV Scenarios'!X$2)</f>
        <v>0</v>
      </c>
      <c r="Y23" s="1">
        <f>'Pc, Summer, S1'!Y23*Main!$B$5+_xlfn.IFNA(VLOOKUP($A23,'EV Distribution'!$A$2:$B$7,2,FALSE),0)*('EV Scenarios'!Y$4-'EV Scenarios'!Y$2)</f>
        <v>0</v>
      </c>
    </row>
    <row r="24" spans="1:25" x14ac:dyDescent="0.3">
      <c r="A24">
        <v>72</v>
      </c>
      <c r="B24" s="1">
        <f>'Pc, Summer, S1'!B24*Main!$B$5+_xlfn.IFNA(VLOOKUP($A24,'EV Distribution'!$A$2:$B$7,2,FALSE),0)*('EV Scenarios'!B$4-'EV Scenarios'!B$2)</f>
        <v>0</v>
      </c>
      <c r="C24" s="1">
        <f>'Pc, Summer, S1'!C24*Main!$B$5+_xlfn.IFNA(VLOOKUP($A24,'EV Distribution'!$A$2:$B$7,2,FALSE),0)*('EV Scenarios'!C$4-'EV Scenarios'!C$2)</f>
        <v>0</v>
      </c>
      <c r="D24" s="1">
        <f>'Pc, Summer, S1'!D24*Main!$B$5+_xlfn.IFNA(VLOOKUP($A24,'EV Distribution'!$A$2:$B$7,2,FALSE),0)*('EV Scenarios'!D$4-'EV Scenarios'!D$2)</f>
        <v>0</v>
      </c>
      <c r="E24" s="1">
        <f>'Pc, Summer, S1'!E24*Main!$B$5+_xlfn.IFNA(VLOOKUP($A24,'EV Distribution'!$A$2:$B$7,2,FALSE),0)*('EV Scenarios'!E$4-'EV Scenarios'!E$2)</f>
        <v>0</v>
      </c>
      <c r="F24" s="1">
        <f>'Pc, Summer, S1'!F24*Main!$B$5+_xlfn.IFNA(VLOOKUP($A24,'EV Distribution'!$A$2:$B$7,2,FALSE),0)*('EV Scenarios'!F$4-'EV Scenarios'!F$2)</f>
        <v>0</v>
      </c>
      <c r="G24" s="1">
        <f>'Pc, Summer, S1'!G24*Main!$B$5+_xlfn.IFNA(VLOOKUP($A24,'EV Distribution'!$A$2:$B$7,2,FALSE),0)*('EV Scenarios'!G$4-'EV Scenarios'!G$2)</f>
        <v>0</v>
      </c>
      <c r="H24" s="1">
        <f>'Pc, Summer, S1'!H24*Main!$B$5+_xlfn.IFNA(VLOOKUP($A24,'EV Distribution'!$A$2:$B$7,2,FALSE),0)*('EV Scenarios'!H$4-'EV Scenarios'!H$2)</f>
        <v>0</v>
      </c>
      <c r="I24" s="1">
        <f>'Pc, Summer, S1'!I24*Main!$B$5+_xlfn.IFNA(VLOOKUP($A24,'EV Distribution'!$A$2:$B$7,2,FALSE),0)*('EV Scenarios'!I$4-'EV Scenarios'!I$2)</f>
        <v>0</v>
      </c>
      <c r="J24" s="1">
        <f>'Pc, Summer, S1'!J24*Main!$B$5+_xlfn.IFNA(VLOOKUP($A24,'EV Distribution'!$A$2:$B$7,2,FALSE),0)*('EV Scenarios'!J$4-'EV Scenarios'!J$2)</f>
        <v>0</v>
      </c>
      <c r="K24" s="1">
        <f>'Pc, Summer, S1'!K24*Main!$B$5+_xlfn.IFNA(VLOOKUP($A24,'EV Distribution'!$A$2:$B$7,2,FALSE),0)*('EV Scenarios'!K$4-'EV Scenarios'!K$2)</f>
        <v>0</v>
      </c>
      <c r="L24" s="1">
        <f>'Pc, Summer, S1'!L24*Main!$B$5+_xlfn.IFNA(VLOOKUP($A24,'EV Distribution'!$A$2:$B$7,2,FALSE),0)*('EV Scenarios'!L$4-'EV Scenarios'!L$2)</f>
        <v>0</v>
      </c>
      <c r="M24" s="1">
        <f>'Pc, Summer, S1'!M24*Main!$B$5+_xlfn.IFNA(VLOOKUP($A24,'EV Distribution'!$A$2:$B$7,2,FALSE),0)*('EV Scenarios'!M$4-'EV Scenarios'!M$2)</f>
        <v>0</v>
      </c>
      <c r="N24" s="1">
        <f>'Pc, Summer, S1'!N24*Main!$B$5+_xlfn.IFNA(VLOOKUP($A24,'EV Distribution'!$A$2:$B$7,2,FALSE),0)*('EV Scenarios'!N$4-'EV Scenarios'!N$2)</f>
        <v>0</v>
      </c>
      <c r="O24" s="1">
        <f>'Pc, Summer, S1'!O24*Main!$B$5+_xlfn.IFNA(VLOOKUP($A24,'EV Distribution'!$A$2:$B$7,2,FALSE),0)*('EV Scenarios'!O$4-'EV Scenarios'!O$2)</f>
        <v>0</v>
      </c>
      <c r="P24" s="1">
        <f>'Pc, Summer, S1'!P24*Main!$B$5+_xlfn.IFNA(VLOOKUP($A24,'EV Distribution'!$A$2:$B$7,2,FALSE),0)*('EV Scenarios'!P$4-'EV Scenarios'!P$2)</f>
        <v>0</v>
      </c>
      <c r="Q24" s="1">
        <f>'Pc, Summer, S1'!Q24*Main!$B$5+_xlfn.IFNA(VLOOKUP($A24,'EV Distribution'!$A$2:$B$7,2,FALSE),0)*('EV Scenarios'!Q$4-'EV Scenarios'!Q$2)</f>
        <v>0</v>
      </c>
      <c r="R24" s="1">
        <f>'Pc, Summer, S1'!R24*Main!$B$5+_xlfn.IFNA(VLOOKUP($A24,'EV Distribution'!$A$2:$B$7,2,FALSE),0)*('EV Scenarios'!R$4-'EV Scenarios'!R$2)</f>
        <v>0</v>
      </c>
      <c r="S24" s="1">
        <f>'Pc, Summer, S1'!S24*Main!$B$5+_xlfn.IFNA(VLOOKUP($A24,'EV Distribution'!$A$2:$B$7,2,FALSE),0)*('EV Scenarios'!S$4-'EV Scenarios'!S$2)</f>
        <v>0</v>
      </c>
      <c r="T24" s="1">
        <f>'Pc, Summer, S1'!T24*Main!$B$5+_xlfn.IFNA(VLOOKUP($A24,'EV Distribution'!$A$2:$B$7,2,FALSE),0)*('EV Scenarios'!T$4-'EV Scenarios'!T$2)</f>
        <v>0</v>
      </c>
      <c r="U24" s="1">
        <f>'Pc, Summer, S1'!U24*Main!$B$5+_xlfn.IFNA(VLOOKUP($A24,'EV Distribution'!$A$2:$B$7,2,FALSE),0)*('EV Scenarios'!U$4-'EV Scenarios'!U$2)</f>
        <v>0</v>
      </c>
      <c r="V24" s="1">
        <f>'Pc, Summer, S1'!V24*Main!$B$5+_xlfn.IFNA(VLOOKUP($A24,'EV Distribution'!$A$2:$B$7,2,FALSE),0)*('EV Scenarios'!V$4-'EV Scenarios'!V$2)</f>
        <v>0</v>
      </c>
      <c r="W24" s="1">
        <f>'Pc, Summer, S1'!W24*Main!$B$5+_xlfn.IFNA(VLOOKUP($A24,'EV Distribution'!$A$2:$B$7,2,FALSE),0)*('EV Scenarios'!W$4-'EV Scenarios'!W$2)</f>
        <v>0</v>
      </c>
      <c r="X24" s="1">
        <f>'Pc, Summer, S1'!X24*Main!$B$5+_xlfn.IFNA(VLOOKUP($A24,'EV Distribution'!$A$2:$B$7,2,FALSE),0)*('EV Scenarios'!X$4-'EV Scenarios'!X$2)</f>
        <v>0</v>
      </c>
      <c r="Y24" s="1">
        <f>'Pc, Summer, S1'!Y24*Main!$B$5+_xlfn.IFNA(VLOOKUP($A24,'EV Distribution'!$A$2:$B$7,2,FALSE),0)*('EV Scenarios'!Y$4-'EV Scenarios'!Y$2)</f>
        <v>0</v>
      </c>
    </row>
    <row r="25" spans="1:25" x14ac:dyDescent="0.3">
      <c r="A25">
        <v>103</v>
      </c>
      <c r="B25" s="1">
        <f>'Pc, Summer, S1'!B25*Main!$B$5+_xlfn.IFNA(VLOOKUP($A25,'EV Distribution'!$A$2:$B$7,2,FALSE),0)*('EV Scenarios'!B$4-'EV Scenarios'!B$2)</f>
        <v>0</v>
      </c>
      <c r="C25" s="1">
        <f>'Pc, Summer, S1'!C25*Main!$B$5+_xlfn.IFNA(VLOOKUP($A25,'EV Distribution'!$A$2:$B$7,2,FALSE),0)*('EV Scenarios'!C$4-'EV Scenarios'!C$2)</f>
        <v>0</v>
      </c>
      <c r="D25" s="1">
        <f>'Pc, Summer, S1'!D25*Main!$B$5+_xlfn.IFNA(VLOOKUP($A25,'EV Distribution'!$A$2:$B$7,2,FALSE),0)*('EV Scenarios'!D$4-'EV Scenarios'!D$2)</f>
        <v>0</v>
      </c>
      <c r="E25" s="1">
        <f>'Pc, Summer, S1'!E25*Main!$B$5+_xlfn.IFNA(VLOOKUP($A25,'EV Distribution'!$A$2:$B$7,2,FALSE),0)*('EV Scenarios'!E$4-'EV Scenarios'!E$2)</f>
        <v>0</v>
      </c>
      <c r="F25" s="1">
        <f>'Pc, Summer, S1'!F25*Main!$B$5+_xlfn.IFNA(VLOOKUP($A25,'EV Distribution'!$A$2:$B$7,2,FALSE),0)*('EV Scenarios'!F$4-'EV Scenarios'!F$2)</f>
        <v>0</v>
      </c>
      <c r="G25" s="1">
        <f>'Pc, Summer, S1'!G25*Main!$B$5+_xlfn.IFNA(VLOOKUP($A25,'EV Distribution'!$A$2:$B$7,2,FALSE),0)*('EV Scenarios'!G$4-'EV Scenarios'!G$2)</f>
        <v>0</v>
      </c>
      <c r="H25" s="1">
        <f>'Pc, Summer, S1'!H25*Main!$B$5+_xlfn.IFNA(VLOOKUP($A25,'EV Distribution'!$A$2:$B$7,2,FALSE),0)*('EV Scenarios'!H$4-'EV Scenarios'!H$2)</f>
        <v>0</v>
      </c>
      <c r="I25" s="1">
        <f>'Pc, Summer, S1'!I25*Main!$B$5+_xlfn.IFNA(VLOOKUP($A25,'EV Distribution'!$A$2:$B$7,2,FALSE),0)*('EV Scenarios'!I$4-'EV Scenarios'!I$2)</f>
        <v>0</v>
      </c>
      <c r="J25" s="1">
        <f>'Pc, Summer, S1'!J25*Main!$B$5+_xlfn.IFNA(VLOOKUP($A25,'EV Distribution'!$A$2:$B$7,2,FALSE),0)*('EV Scenarios'!J$4-'EV Scenarios'!J$2)</f>
        <v>0</v>
      </c>
      <c r="K25" s="1">
        <f>'Pc, Summer, S1'!K25*Main!$B$5+_xlfn.IFNA(VLOOKUP($A25,'EV Distribution'!$A$2:$B$7,2,FALSE),0)*('EV Scenarios'!K$4-'EV Scenarios'!K$2)</f>
        <v>0</v>
      </c>
      <c r="L25" s="1">
        <f>'Pc, Summer, S1'!L25*Main!$B$5+_xlfn.IFNA(VLOOKUP($A25,'EV Distribution'!$A$2:$B$7,2,FALSE),0)*('EV Scenarios'!L$4-'EV Scenarios'!L$2)</f>
        <v>0</v>
      </c>
      <c r="M25" s="1">
        <f>'Pc, Summer, S1'!M25*Main!$B$5+_xlfn.IFNA(VLOOKUP($A25,'EV Distribution'!$A$2:$B$7,2,FALSE),0)*('EV Scenarios'!M$4-'EV Scenarios'!M$2)</f>
        <v>0</v>
      </c>
      <c r="N25" s="1">
        <f>'Pc, Summer, S1'!N25*Main!$B$5+_xlfn.IFNA(VLOOKUP($A25,'EV Distribution'!$A$2:$B$7,2,FALSE),0)*('EV Scenarios'!N$4-'EV Scenarios'!N$2)</f>
        <v>0</v>
      </c>
      <c r="O25" s="1">
        <f>'Pc, Summer, S1'!O25*Main!$B$5+_xlfn.IFNA(VLOOKUP($A25,'EV Distribution'!$A$2:$B$7,2,FALSE),0)*('EV Scenarios'!O$4-'EV Scenarios'!O$2)</f>
        <v>0</v>
      </c>
      <c r="P25" s="1">
        <f>'Pc, Summer, S1'!P25*Main!$B$5+_xlfn.IFNA(VLOOKUP($A25,'EV Distribution'!$A$2:$B$7,2,FALSE),0)*('EV Scenarios'!P$4-'EV Scenarios'!P$2)</f>
        <v>0</v>
      </c>
      <c r="Q25" s="1">
        <f>'Pc, Summer, S1'!Q25*Main!$B$5+_xlfn.IFNA(VLOOKUP($A25,'EV Distribution'!$A$2:$B$7,2,FALSE),0)*('EV Scenarios'!Q$4-'EV Scenarios'!Q$2)</f>
        <v>0</v>
      </c>
      <c r="R25" s="1">
        <f>'Pc, Summer, S1'!R25*Main!$B$5+_xlfn.IFNA(VLOOKUP($A25,'EV Distribution'!$A$2:$B$7,2,FALSE),0)*('EV Scenarios'!R$4-'EV Scenarios'!R$2)</f>
        <v>0</v>
      </c>
      <c r="S25" s="1">
        <f>'Pc, Summer, S1'!S25*Main!$B$5+_xlfn.IFNA(VLOOKUP($A25,'EV Distribution'!$A$2:$B$7,2,FALSE),0)*('EV Scenarios'!S$4-'EV Scenarios'!S$2)</f>
        <v>0</v>
      </c>
      <c r="T25" s="1">
        <f>'Pc, Summer, S1'!T25*Main!$B$5+_xlfn.IFNA(VLOOKUP($A25,'EV Distribution'!$A$2:$B$7,2,FALSE),0)*('EV Scenarios'!T$4-'EV Scenarios'!T$2)</f>
        <v>0</v>
      </c>
      <c r="U25" s="1">
        <f>'Pc, Summer, S1'!U25*Main!$B$5+_xlfn.IFNA(VLOOKUP($A25,'EV Distribution'!$A$2:$B$7,2,FALSE),0)*('EV Scenarios'!U$4-'EV Scenarios'!U$2)</f>
        <v>0</v>
      </c>
      <c r="V25" s="1">
        <f>'Pc, Summer, S1'!V25*Main!$B$5+_xlfn.IFNA(VLOOKUP($A25,'EV Distribution'!$A$2:$B$7,2,FALSE),0)*('EV Scenarios'!V$4-'EV Scenarios'!V$2)</f>
        <v>0</v>
      </c>
      <c r="W25" s="1">
        <f>'Pc, Summer, S1'!W25*Main!$B$5+_xlfn.IFNA(VLOOKUP($A25,'EV Distribution'!$A$2:$B$7,2,FALSE),0)*('EV Scenarios'!W$4-'EV Scenarios'!W$2)</f>
        <v>0</v>
      </c>
      <c r="X25" s="1">
        <f>'Pc, Summer, S1'!X25*Main!$B$5+_xlfn.IFNA(VLOOKUP($A25,'EV Distribution'!$A$2:$B$7,2,FALSE),0)*('EV Scenarios'!X$4-'EV Scenarios'!X$2)</f>
        <v>0</v>
      </c>
      <c r="Y25" s="1">
        <f>'Pc, Summer, S1'!Y25*Main!$B$5+_xlfn.IFNA(VLOOKUP($A25,'EV Distribution'!$A$2:$B$7,2,FALSE),0)*('EV Scenarios'!Y$4-'EV Scenarios'!Y$2)</f>
        <v>0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043A-BA60-4AC1-87EA-627CD20BC4F7}">
  <dimension ref="A1:Y32"/>
  <sheetViews>
    <sheetView zoomScale="85" zoomScaleNormal="85" workbookViewId="0">
      <selection activeCell="B2" sqref="B2:Y2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'[1]CostFlex, Summer'!B$2*(1+[2]Main!$B$3)^(Main!$B$7-2020)</f>
        <v>7.2039191632574626</v>
      </c>
      <c r="C2" s="1">
        <f>'[1]CostFlex, Summer'!C$2*(1+[2]Main!$B$3)^(Main!$B$7-2020)</f>
        <v>11.667697295091843</v>
      </c>
      <c r="D2" s="1">
        <f>'[1]CostFlex, Summer'!D$2*(1+[2]Main!$B$3)^(Main!$B$7-2020)</f>
        <v>6.5409818169454264</v>
      </c>
      <c r="E2" s="1">
        <f>'[1]CostFlex, Summer'!E$2*(1+[2]Main!$B$3)^(Main!$B$7-2020)</f>
        <v>6.7951077996983749</v>
      </c>
      <c r="F2" s="1">
        <f>'[1]CostFlex, Summer'!F$2*(1+[2]Main!$B$3)^(Main!$B$7-2020)</f>
        <v>7.5022409690978797</v>
      </c>
      <c r="G2" s="1">
        <f>'[1]CostFlex, Summer'!G$2*(1+[2]Main!$B$3)^(Main!$B$7-2020)</f>
        <v>7.3475555882917378</v>
      </c>
      <c r="H2" s="1">
        <f>'[1]CostFlex, Summer'!H$2*(1+[2]Main!$B$3)^(Main!$B$7-2020)</f>
        <v>11.048955771867275</v>
      </c>
      <c r="I2" s="1">
        <f>'[1]CostFlex, Summer'!I$2*(1+[2]Main!$B$3)^(Main!$B$7-2020)</f>
        <v>11.258885931532753</v>
      </c>
      <c r="J2" s="1">
        <f>'[1]CostFlex, Summer'!J$2*(1+[2]Main!$B$3)^(Main!$B$7-2020)</f>
        <v>10.78378083334246</v>
      </c>
      <c r="K2" s="1">
        <f>'[1]CostFlex, Summer'!K$2*(1+[2]Main!$B$3)^(Main!$B$7-2020)</f>
        <v>8.8944093963531579</v>
      </c>
      <c r="L2" s="1">
        <f>'[1]CostFlex, Summer'!L$2*(1+[2]Main!$B$3)^(Main!$B$7-2020)</f>
        <v>9.5683956984370599</v>
      </c>
      <c r="M2" s="1">
        <f>'[1]CostFlex, Summer'!M$2*(1+[2]Main!$B$3)^(Main!$B$7-2020)</f>
        <v>11.048955771867275</v>
      </c>
      <c r="N2" s="1">
        <f>'[1]CostFlex, Summer'!N$2*(1+[2]Main!$B$3)^(Main!$B$7-2020)</f>
        <v>8.618185502056475</v>
      </c>
      <c r="O2" s="1">
        <f>'[1]CostFlex, Summer'!O$2*(1+[2]Main!$B$3)^(Main!$B$7-2020)</f>
        <v>6.4304922592267539</v>
      </c>
      <c r="P2" s="1">
        <f>'[1]CostFlex, Summer'!P$2*(1+[2]Main!$B$3)^(Main!$B$7-2020)</f>
        <v>7.2481149863449321</v>
      </c>
      <c r="Q2" s="1">
        <f>'[1]CostFlex, Summer'!Q$2*(1+[2]Main!$B$3)^(Main!$B$7-2020)</f>
        <v>8.8833604405812885</v>
      </c>
      <c r="R2" s="1">
        <f>'[1]CostFlex, Summer'!R$2*(1+[2]Main!$B$3)^(Main!$B$7-2020)</f>
        <v>8.4303532539347312</v>
      </c>
      <c r="S2" s="1">
        <f>'[1]CostFlex, Summer'!S$2*(1+[2]Main!$B$3)^(Main!$B$7-2020)</f>
        <v>9.3032207599122447</v>
      </c>
      <c r="T2" s="1">
        <f>'[1]CostFlex, Summer'!T$2*(1+[2]Main!$B$3)^(Main!$B$7-2020)</f>
        <v>5.14881338969015</v>
      </c>
      <c r="U2" s="1">
        <f>'[1]CostFlex, Summer'!U$2*(1+[2]Main!$B$3)^(Main!$B$7-2020)</f>
        <v>4.7731488934466633</v>
      </c>
      <c r="V2" s="1">
        <f>'[1]CostFlex, Summer'!V$2*(1+[2]Main!$B$3)^(Main!$B$7-2020)</f>
        <v>3.1047565718947041</v>
      </c>
      <c r="W2" s="1">
        <f>'[1]CostFlex, Summer'!W$2*(1+[2]Main!$B$3)^(Main!$B$7-2020)</f>
        <v>3.1047565718947041</v>
      </c>
      <c r="X2" s="1">
        <f>'[1]CostFlex, Summer'!X$2*(1+[2]Main!$B$3)^(Main!$B$7-2020)</f>
        <v>3.6793022720318027</v>
      </c>
      <c r="Y2" s="1">
        <f>'[1]CostFlex, Summer'!Y$2*(1+[2]Main!$B$3)^(Main!$B$7-2020)</f>
        <v>9.9109133273649466</v>
      </c>
    </row>
    <row r="3" spans="1:25" x14ac:dyDescent="0.3">
      <c r="A3">
        <v>2</v>
      </c>
      <c r="B3" s="1">
        <f>'[1]CostFlex, Summer'!B$2*(1+[2]Main!$B$3)^(Main!$B$7-2020)</f>
        <v>7.2039191632574626</v>
      </c>
      <c r="C3" s="1">
        <f>'[1]CostFlex, Summer'!C$2*(1+[2]Main!$B$3)^(Main!$B$7-2020)</f>
        <v>11.667697295091843</v>
      </c>
      <c r="D3" s="1">
        <f>'[1]CostFlex, Summer'!D$2*(1+[2]Main!$B$3)^(Main!$B$7-2020)</f>
        <v>6.5409818169454264</v>
      </c>
      <c r="E3" s="1">
        <f>'[1]CostFlex, Summer'!E$2*(1+[2]Main!$B$3)^(Main!$B$7-2020)</f>
        <v>6.7951077996983749</v>
      </c>
      <c r="F3" s="1">
        <f>'[1]CostFlex, Summer'!F$2*(1+[2]Main!$B$3)^(Main!$B$7-2020)</f>
        <v>7.5022409690978797</v>
      </c>
      <c r="G3" s="1">
        <f>'[1]CostFlex, Summer'!G$2*(1+[2]Main!$B$3)^(Main!$B$7-2020)</f>
        <v>7.3475555882917378</v>
      </c>
      <c r="H3" s="1">
        <f>'[1]CostFlex, Summer'!H$2*(1+[2]Main!$B$3)^(Main!$B$7-2020)</f>
        <v>11.048955771867275</v>
      </c>
      <c r="I3" s="1">
        <f>'[1]CostFlex, Summer'!I$2*(1+[2]Main!$B$3)^(Main!$B$7-2020)</f>
        <v>11.258885931532753</v>
      </c>
      <c r="J3" s="1">
        <f>'[1]CostFlex, Summer'!J$2*(1+[2]Main!$B$3)^(Main!$B$7-2020)</f>
        <v>10.78378083334246</v>
      </c>
      <c r="K3" s="1">
        <f>'[1]CostFlex, Summer'!K$2*(1+[2]Main!$B$3)^(Main!$B$7-2020)</f>
        <v>8.8944093963531579</v>
      </c>
      <c r="L3" s="1">
        <f>'[1]CostFlex, Summer'!L$2*(1+[2]Main!$B$3)^(Main!$B$7-2020)</f>
        <v>9.5683956984370599</v>
      </c>
      <c r="M3" s="1">
        <f>'[1]CostFlex, Summer'!M$2*(1+[2]Main!$B$3)^(Main!$B$7-2020)</f>
        <v>11.048955771867275</v>
      </c>
      <c r="N3" s="1">
        <f>'[1]CostFlex, Summer'!N$2*(1+[2]Main!$B$3)^(Main!$B$7-2020)</f>
        <v>8.618185502056475</v>
      </c>
      <c r="O3" s="1">
        <f>'[1]CostFlex, Summer'!O$2*(1+[2]Main!$B$3)^(Main!$B$7-2020)</f>
        <v>6.4304922592267539</v>
      </c>
      <c r="P3" s="1">
        <f>'[1]CostFlex, Summer'!P$2*(1+[2]Main!$B$3)^(Main!$B$7-2020)</f>
        <v>7.2481149863449321</v>
      </c>
      <c r="Q3" s="1">
        <f>'[1]CostFlex, Summer'!Q$2*(1+[2]Main!$B$3)^(Main!$B$7-2020)</f>
        <v>8.8833604405812885</v>
      </c>
      <c r="R3" s="1">
        <f>'[1]CostFlex, Summer'!R$2*(1+[2]Main!$B$3)^(Main!$B$7-2020)</f>
        <v>8.4303532539347312</v>
      </c>
      <c r="S3" s="1">
        <f>'[1]CostFlex, Summer'!S$2*(1+[2]Main!$B$3)^(Main!$B$7-2020)</f>
        <v>9.3032207599122447</v>
      </c>
      <c r="T3" s="1">
        <f>'[1]CostFlex, Summer'!T$2*(1+[2]Main!$B$3)^(Main!$B$7-2020)</f>
        <v>5.14881338969015</v>
      </c>
      <c r="U3" s="1">
        <f>'[1]CostFlex, Summer'!U$2*(1+[2]Main!$B$3)^(Main!$B$7-2020)</f>
        <v>4.7731488934466633</v>
      </c>
      <c r="V3" s="1">
        <f>'[1]CostFlex, Summer'!V$2*(1+[2]Main!$B$3)^(Main!$B$7-2020)</f>
        <v>3.1047565718947041</v>
      </c>
      <c r="W3" s="1">
        <f>'[1]CostFlex, Summer'!W$2*(1+[2]Main!$B$3)^(Main!$B$7-2020)</f>
        <v>3.1047565718947041</v>
      </c>
      <c r="X3" s="1">
        <f>'[1]CostFlex, Summer'!X$2*(1+[2]Main!$B$3)^(Main!$B$7-2020)</f>
        <v>3.6793022720318027</v>
      </c>
      <c r="Y3" s="1">
        <f>'[1]CostFlex, Summer'!Y$2*(1+[2]Main!$B$3)^(Main!$B$7-2020)</f>
        <v>9.9109133273649466</v>
      </c>
    </row>
    <row r="4" spans="1:25" x14ac:dyDescent="0.3">
      <c r="A4">
        <v>3</v>
      </c>
      <c r="B4" s="1">
        <f>'[1]CostFlex, Summer'!B$2*(1+[2]Main!$B$3)^(Main!$B$7-2020)</f>
        <v>7.2039191632574626</v>
      </c>
      <c r="C4" s="1">
        <f>'[1]CostFlex, Summer'!C$2*(1+[2]Main!$B$3)^(Main!$B$7-2020)</f>
        <v>11.667697295091843</v>
      </c>
      <c r="D4" s="1">
        <f>'[1]CostFlex, Summer'!D$2*(1+[2]Main!$B$3)^(Main!$B$7-2020)</f>
        <v>6.5409818169454264</v>
      </c>
      <c r="E4" s="1">
        <f>'[1]CostFlex, Summer'!E$2*(1+[2]Main!$B$3)^(Main!$B$7-2020)</f>
        <v>6.7951077996983749</v>
      </c>
      <c r="F4" s="1">
        <f>'[1]CostFlex, Summer'!F$2*(1+[2]Main!$B$3)^(Main!$B$7-2020)</f>
        <v>7.5022409690978797</v>
      </c>
      <c r="G4" s="1">
        <f>'[1]CostFlex, Summer'!G$2*(1+[2]Main!$B$3)^(Main!$B$7-2020)</f>
        <v>7.3475555882917378</v>
      </c>
      <c r="H4" s="1">
        <f>'[1]CostFlex, Summer'!H$2*(1+[2]Main!$B$3)^(Main!$B$7-2020)</f>
        <v>11.048955771867275</v>
      </c>
      <c r="I4" s="1">
        <f>'[1]CostFlex, Summer'!I$2*(1+[2]Main!$B$3)^(Main!$B$7-2020)</f>
        <v>11.258885931532753</v>
      </c>
      <c r="J4" s="1">
        <f>'[1]CostFlex, Summer'!J$2*(1+[2]Main!$B$3)^(Main!$B$7-2020)</f>
        <v>10.78378083334246</v>
      </c>
      <c r="K4" s="1">
        <f>'[1]CostFlex, Summer'!K$2*(1+[2]Main!$B$3)^(Main!$B$7-2020)</f>
        <v>8.8944093963531579</v>
      </c>
      <c r="L4" s="1">
        <f>'[1]CostFlex, Summer'!L$2*(1+[2]Main!$B$3)^(Main!$B$7-2020)</f>
        <v>9.5683956984370599</v>
      </c>
      <c r="M4" s="1">
        <f>'[1]CostFlex, Summer'!M$2*(1+[2]Main!$B$3)^(Main!$B$7-2020)</f>
        <v>11.048955771867275</v>
      </c>
      <c r="N4" s="1">
        <f>'[1]CostFlex, Summer'!N$2*(1+[2]Main!$B$3)^(Main!$B$7-2020)</f>
        <v>8.618185502056475</v>
      </c>
      <c r="O4" s="1">
        <f>'[1]CostFlex, Summer'!O$2*(1+[2]Main!$B$3)^(Main!$B$7-2020)</f>
        <v>6.4304922592267539</v>
      </c>
      <c r="P4" s="1">
        <f>'[1]CostFlex, Summer'!P$2*(1+[2]Main!$B$3)^(Main!$B$7-2020)</f>
        <v>7.2481149863449321</v>
      </c>
      <c r="Q4" s="1">
        <f>'[1]CostFlex, Summer'!Q$2*(1+[2]Main!$B$3)^(Main!$B$7-2020)</f>
        <v>8.8833604405812885</v>
      </c>
      <c r="R4" s="1">
        <f>'[1]CostFlex, Summer'!R$2*(1+[2]Main!$B$3)^(Main!$B$7-2020)</f>
        <v>8.4303532539347312</v>
      </c>
      <c r="S4" s="1">
        <f>'[1]CostFlex, Summer'!S$2*(1+[2]Main!$B$3)^(Main!$B$7-2020)</f>
        <v>9.3032207599122447</v>
      </c>
      <c r="T4" s="1">
        <f>'[1]CostFlex, Summer'!T$2*(1+[2]Main!$B$3)^(Main!$B$7-2020)</f>
        <v>5.14881338969015</v>
      </c>
      <c r="U4" s="1">
        <f>'[1]CostFlex, Summer'!U$2*(1+[2]Main!$B$3)^(Main!$B$7-2020)</f>
        <v>4.7731488934466633</v>
      </c>
      <c r="V4" s="1">
        <f>'[1]CostFlex, Summer'!V$2*(1+[2]Main!$B$3)^(Main!$B$7-2020)</f>
        <v>3.1047565718947041</v>
      </c>
      <c r="W4" s="1">
        <f>'[1]CostFlex, Summer'!W$2*(1+[2]Main!$B$3)^(Main!$B$7-2020)</f>
        <v>3.1047565718947041</v>
      </c>
      <c r="X4" s="1">
        <f>'[1]CostFlex, Summer'!X$2*(1+[2]Main!$B$3)^(Main!$B$7-2020)</f>
        <v>3.6793022720318027</v>
      </c>
      <c r="Y4" s="1">
        <f>'[1]CostFlex, Summer'!Y$2*(1+[2]Main!$B$3)^(Main!$B$7-2020)</f>
        <v>9.9109133273649466</v>
      </c>
    </row>
    <row r="5" spans="1:25" x14ac:dyDescent="0.3">
      <c r="A5">
        <v>4</v>
      </c>
      <c r="B5" s="1">
        <f>'[1]CostFlex, Summer'!B$2*(1+[2]Main!$B$3)^(Main!$B$7-2020)</f>
        <v>7.2039191632574626</v>
      </c>
      <c r="C5" s="1">
        <f>'[1]CostFlex, Summer'!C$2*(1+[2]Main!$B$3)^(Main!$B$7-2020)</f>
        <v>11.667697295091843</v>
      </c>
      <c r="D5" s="1">
        <f>'[1]CostFlex, Summer'!D$2*(1+[2]Main!$B$3)^(Main!$B$7-2020)</f>
        <v>6.5409818169454264</v>
      </c>
      <c r="E5" s="1">
        <f>'[1]CostFlex, Summer'!E$2*(1+[2]Main!$B$3)^(Main!$B$7-2020)</f>
        <v>6.7951077996983749</v>
      </c>
      <c r="F5" s="1">
        <f>'[1]CostFlex, Summer'!F$2*(1+[2]Main!$B$3)^(Main!$B$7-2020)</f>
        <v>7.5022409690978797</v>
      </c>
      <c r="G5" s="1">
        <f>'[1]CostFlex, Summer'!G$2*(1+[2]Main!$B$3)^(Main!$B$7-2020)</f>
        <v>7.3475555882917378</v>
      </c>
      <c r="H5" s="1">
        <f>'[1]CostFlex, Summer'!H$2*(1+[2]Main!$B$3)^(Main!$B$7-2020)</f>
        <v>11.048955771867275</v>
      </c>
      <c r="I5" s="1">
        <f>'[1]CostFlex, Summer'!I$2*(1+[2]Main!$B$3)^(Main!$B$7-2020)</f>
        <v>11.258885931532753</v>
      </c>
      <c r="J5" s="1">
        <f>'[1]CostFlex, Summer'!J$2*(1+[2]Main!$B$3)^(Main!$B$7-2020)</f>
        <v>10.78378083334246</v>
      </c>
      <c r="K5" s="1">
        <f>'[1]CostFlex, Summer'!K$2*(1+[2]Main!$B$3)^(Main!$B$7-2020)</f>
        <v>8.8944093963531579</v>
      </c>
      <c r="L5" s="1">
        <f>'[1]CostFlex, Summer'!L$2*(1+[2]Main!$B$3)^(Main!$B$7-2020)</f>
        <v>9.5683956984370599</v>
      </c>
      <c r="M5" s="1">
        <f>'[1]CostFlex, Summer'!M$2*(1+[2]Main!$B$3)^(Main!$B$7-2020)</f>
        <v>11.048955771867275</v>
      </c>
      <c r="N5" s="1">
        <f>'[1]CostFlex, Summer'!N$2*(1+[2]Main!$B$3)^(Main!$B$7-2020)</f>
        <v>8.618185502056475</v>
      </c>
      <c r="O5" s="1">
        <f>'[1]CostFlex, Summer'!O$2*(1+[2]Main!$B$3)^(Main!$B$7-2020)</f>
        <v>6.4304922592267539</v>
      </c>
      <c r="P5" s="1">
        <f>'[1]CostFlex, Summer'!P$2*(1+[2]Main!$B$3)^(Main!$B$7-2020)</f>
        <v>7.2481149863449321</v>
      </c>
      <c r="Q5" s="1">
        <f>'[1]CostFlex, Summer'!Q$2*(1+[2]Main!$B$3)^(Main!$B$7-2020)</f>
        <v>8.8833604405812885</v>
      </c>
      <c r="R5" s="1">
        <f>'[1]CostFlex, Summer'!R$2*(1+[2]Main!$B$3)^(Main!$B$7-2020)</f>
        <v>8.4303532539347312</v>
      </c>
      <c r="S5" s="1">
        <f>'[1]CostFlex, Summer'!S$2*(1+[2]Main!$B$3)^(Main!$B$7-2020)</f>
        <v>9.3032207599122447</v>
      </c>
      <c r="T5" s="1">
        <f>'[1]CostFlex, Summer'!T$2*(1+[2]Main!$B$3)^(Main!$B$7-2020)</f>
        <v>5.14881338969015</v>
      </c>
      <c r="U5" s="1">
        <f>'[1]CostFlex, Summer'!U$2*(1+[2]Main!$B$3)^(Main!$B$7-2020)</f>
        <v>4.7731488934466633</v>
      </c>
      <c r="V5" s="1">
        <f>'[1]CostFlex, Summer'!V$2*(1+[2]Main!$B$3)^(Main!$B$7-2020)</f>
        <v>3.1047565718947041</v>
      </c>
      <c r="W5" s="1">
        <f>'[1]CostFlex, Summer'!W$2*(1+[2]Main!$B$3)^(Main!$B$7-2020)</f>
        <v>3.1047565718947041</v>
      </c>
      <c r="X5" s="1">
        <f>'[1]CostFlex, Summer'!X$2*(1+[2]Main!$B$3)^(Main!$B$7-2020)</f>
        <v>3.6793022720318027</v>
      </c>
      <c r="Y5" s="1">
        <f>'[1]CostFlex, Summer'!Y$2*(1+[2]Main!$B$3)^(Main!$B$7-2020)</f>
        <v>9.9109133273649466</v>
      </c>
    </row>
    <row r="6" spans="1:25" x14ac:dyDescent="0.3">
      <c r="A6">
        <v>5</v>
      </c>
      <c r="B6" s="1">
        <f>'[1]CostFlex, Summer'!B$2*(1+[2]Main!$B$3)^(Main!$B$7-2020)</f>
        <v>7.2039191632574626</v>
      </c>
      <c r="C6" s="1">
        <f>'[1]CostFlex, Summer'!C$2*(1+[2]Main!$B$3)^(Main!$B$7-2020)</f>
        <v>11.667697295091843</v>
      </c>
      <c r="D6" s="1">
        <f>'[1]CostFlex, Summer'!D$2*(1+[2]Main!$B$3)^(Main!$B$7-2020)</f>
        <v>6.5409818169454264</v>
      </c>
      <c r="E6" s="1">
        <f>'[1]CostFlex, Summer'!E$2*(1+[2]Main!$B$3)^(Main!$B$7-2020)</f>
        <v>6.7951077996983749</v>
      </c>
      <c r="F6" s="1">
        <f>'[1]CostFlex, Summer'!F$2*(1+[2]Main!$B$3)^(Main!$B$7-2020)</f>
        <v>7.5022409690978797</v>
      </c>
      <c r="G6" s="1">
        <f>'[1]CostFlex, Summer'!G$2*(1+[2]Main!$B$3)^(Main!$B$7-2020)</f>
        <v>7.3475555882917378</v>
      </c>
      <c r="H6" s="1">
        <f>'[1]CostFlex, Summer'!H$2*(1+[2]Main!$B$3)^(Main!$B$7-2020)</f>
        <v>11.048955771867275</v>
      </c>
      <c r="I6" s="1">
        <f>'[1]CostFlex, Summer'!I$2*(1+[2]Main!$B$3)^(Main!$B$7-2020)</f>
        <v>11.258885931532753</v>
      </c>
      <c r="J6" s="1">
        <f>'[1]CostFlex, Summer'!J$2*(1+[2]Main!$B$3)^(Main!$B$7-2020)</f>
        <v>10.78378083334246</v>
      </c>
      <c r="K6" s="1">
        <f>'[1]CostFlex, Summer'!K$2*(1+[2]Main!$B$3)^(Main!$B$7-2020)</f>
        <v>8.8944093963531579</v>
      </c>
      <c r="L6" s="1">
        <f>'[1]CostFlex, Summer'!L$2*(1+[2]Main!$B$3)^(Main!$B$7-2020)</f>
        <v>9.5683956984370599</v>
      </c>
      <c r="M6" s="1">
        <f>'[1]CostFlex, Summer'!M$2*(1+[2]Main!$B$3)^(Main!$B$7-2020)</f>
        <v>11.048955771867275</v>
      </c>
      <c r="N6" s="1">
        <f>'[1]CostFlex, Summer'!N$2*(1+[2]Main!$B$3)^(Main!$B$7-2020)</f>
        <v>8.618185502056475</v>
      </c>
      <c r="O6" s="1">
        <f>'[1]CostFlex, Summer'!O$2*(1+[2]Main!$B$3)^(Main!$B$7-2020)</f>
        <v>6.4304922592267539</v>
      </c>
      <c r="P6" s="1">
        <f>'[1]CostFlex, Summer'!P$2*(1+[2]Main!$B$3)^(Main!$B$7-2020)</f>
        <v>7.2481149863449321</v>
      </c>
      <c r="Q6" s="1">
        <f>'[1]CostFlex, Summer'!Q$2*(1+[2]Main!$B$3)^(Main!$B$7-2020)</f>
        <v>8.8833604405812885</v>
      </c>
      <c r="R6" s="1">
        <f>'[1]CostFlex, Summer'!R$2*(1+[2]Main!$B$3)^(Main!$B$7-2020)</f>
        <v>8.4303532539347312</v>
      </c>
      <c r="S6" s="1">
        <f>'[1]CostFlex, Summer'!S$2*(1+[2]Main!$B$3)^(Main!$B$7-2020)</f>
        <v>9.3032207599122447</v>
      </c>
      <c r="T6" s="1">
        <f>'[1]CostFlex, Summer'!T$2*(1+[2]Main!$B$3)^(Main!$B$7-2020)</f>
        <v>5.14881338969015</v>
      </c>
      <c r="U6" s="1">
        <f>'[1]CostFlex, Summer'!U$2*(1+[2]Main!$B$3)^(Main!$B$7-2020)</f>
        <v>4.7731488934466633</v>
      </c>
      <c r="V6" s="1">
        <f>'[1]CostFlex, Summer'!V$2*(1+[2]Main!$B$3)^(Main!$B$7-2020)</f>
        <v>3.1047565718947041</v>
      </c>
      <c r="W6" s="1">
        <f>'[1]CostFlex, Summer'!W$2*(1+[2]Main!$B$3)^(Main!$B$7-2020)</f>
        <v>3.1047565718947041</v>
      </c>
      <c r="X6" s="1">
        <f>'[1]CostFlex, Summer'!X$2*(1+[2]Main!$B$3)^(Main!$B$7-2020)</f>
        <v>3.6793022720318027</v>
      </c>
      <c r="Y6" s="1">
        <f>'[1]CostFlex, Summer'!Y$2*(1+[2]Main!$B$3)^(Main!$B$7-2020)</f>
        <v>9.9109133273649466</v>
      </c>
    </row>
    <row r="7" spans="1:25" x14ac:dyDescent="0.3">
      <c r="A7">
        <v>8</v>
      </c>
      <c r="B7" s="1">
        <f>'[1]CostFlex, Summer'!B$2*(1+[2]Main!$B$3)^(Main!$B$7-2020)</f>
        <v>7.2039191632574626</v>
      </c>
      <c r="C7" s="1">
        <f>'[1]CostFlex, Summer'!C$2*(1+[2]Main!$B$3)^(Main!$B$7-2020)</f>
        <v>11.667697295091843</v>
      </c>
      <c r="D7" s="1">
        <f>'[1]CostFlex, Summer'!D$2*(1+[2]Main!$B$3)^(Main!$B$7-2020)</f>
        <v>6.5409818169454264</v>
      </c>
      <c r="E7" s="1">
        <f>'[1]CostFlex, Summer'!E$2*(1+[2]Main!$B$3)^(Main!$B$7-2020)</f>
        <v>6.7951077996983749</v>
      </c>
      <c r="F7" s="1">
        <f>'[1]CostFlex, Summer'!F$2*(1+[2]Main!$B$3)^(Main!$B$7-2020)</f>
        <v>7.5022409690978797</v>
      </c>
      <c r="G7" s="1">
        <f>'[1]CostFlex, Summer'!G$2*(1+[2]Main!$B$3)^(Main!$B$7-2020)</f>
        <v>7.3475555882917378</v>
      </c>
      <c r="H7" s="1">
        <f>'[1]CostFlex, Summer'!H$2*(1+[2]Main!$B$3)^(Main!$B$7-2020)</f>
        <v>11.048955771867275</v>
      </c>
      <c r="I7" s="1">
        <f>'[1]CostFlex, Summer'!I$2*(1+[2]Main!$B$3)^(Main!$B$7-2020)</f>
        <v>11.258885931532753</v>
      </c>
      <c r="J7" s="1">
        <f>'[1]CostFlex, Summer'!J$2*(1+[2]Main!$B$3)^(Main!$B$7-2020)</f>
        <v>10.78378083334246</v>
      </c>
      <c r="K7" s="1">
        <f>'[1]CostFlex, Summer'!K$2*(1+[2]Main!$B$3)^(Main!$B$7-2020)</f>
        <v>8.8944093963531579</v>
      </c>
      <c r="L7" s="1">
        <f>'[1]CostFlex, Summer'!L$2*(1+[2]Main!$B$3)^(Main!$B$7-2020)</f>
        <v>9.5683956984370599</v>
      </c>
      <c r="M7" s="1">
        <f>'[1]CostFlex, Summer'!M$2*(1+[2]Main!$B$3)^(Main!$B$7-2020)</f>
        <v>11.048955771867275</v>
      </c>
      <c r="N7" s="1">
        <f>'[1]CostFlex, Summer'!N$2*(1+[2]Main!$B$3)^(Main!$B$7-2020)</f>
        <v>8.618185502056475</v>
      </c>
      <c r="O7" s="1">
        <f>'[1]CostFlex, Summer'!O$2*(1+[2]Main!$B$3)^(Main!$B$7-2020)</f>
        <v>6.4304922592267539</v>
      </c>
      <c r="P7" s="1">
        <f>'[1]CostFlex, Summer'!P$2*(1+[2]Main!$B$3)^(Main!$B$7-2020)</f>
        <v>7.2481149863449321</v>
      </c>
      <c r="Q7" s="1">
        <f>'[1]CostFlex, Summer'!Q$2*(1+[2]Main!$B$3)^(Main!$B$7-2020)</f>
        <v>8.8833604405812885</v>
      </c>
      <c r="R7" s="1">
        <f>'[1]CostFlex, Summer'!R$2*(1+[2]Main!$B$3)^(Main!$B$7-2020)</f>
        <v>8.4303532539347312</v>
      </c>
      <c r="S7" s="1">
        <f>'[1]CostFlex, Summer'!S$2*(1+[2]Main!$B$3)^(Main!$B$7-2020)</f>
        <v>9.3032207599122447</v>
      </c>
      <c r="T7" s="1">
        <f>'[1]CostFlex, Summer'!T$2*(1+[2]Main!$B$3)^(Main!$B$7-2020)</f>
        <v>5.14881338969015</v>
      </c>
      <c r="U7" s="1">
        <f>'[1]CostFlex, Summer'!U$2*(1+[2]Main!$B$3)^(Main!$B$7-2020)</f>
        <v>4.7731488934466633</v>
      </c>
      <c r="V7" s="1">
        <f>'[1]CostFlex, Summer'!V$2*(1+[2]Main!$B$3)^(Main!$B$7-2020)</f>
        <v>3.1047565718947041</v>
      </c>
      <c r="W7" s="1">
        <f>'[1]CostFlex, Summer'!W$2*(1+[2]Main!$B$3)^(Main!$B$7-2020)</f>
        <v>3.1047565718947041</v>
      </c>
      <c r="X7" s="1">
        <f>'[1]CostFlex, Summer'!X$2*(1+[2]Main!$B$3)^(Main!$B$7-2020)</f>
        <v>3.6793022720318027</v>
      </c>
      <c r="Y7" s="1">
        <f>'[1]CostFlex, Summer'!Y$2*(1+[2]Main!$B$3)^(Main!$B$7-2020)</f>
        <v>9.9109133273649466</v>
      </c>
    </row>
    <row r="8" spans="1:25" x14ac:dyDescent="0.3">
      <c r="A8">
        <v>9</v>
      </c>
      <c r="B8" s="1">
        <f>'[1]CostFlex, Summer'!B$2*(1+[2]Main!$B$3)^(Main!$B$7-2020)</f>
        <v>7.2039191632574626</v>
      </c>
      <c r="C8" s="1">
        <f>'[1]CostFlex, Summer'!C$2*(1+[2]Main!$B$3)^(Main!$B$7-2020)</f>
        <v>11.667697295091843</v>
      </c>
      <c r="D8" s="1">
        <f>'[1]CostFlex, Summer'!D$2*(1+[2]Main!$B$3)^(Main!$B$7-2020)</f>
        <v>6.5409818169454264</v>
      </c>
      <c r="E8" s="1">
        <f>'[1]CostFlex, Summer'!E$2*(1+[2]Main!$B$3)^(Main!$B$7-2020)</f>
        <v>6.7951077996983749</v>
      </c>
      <c r="F8" s="1">
        <f>'[1]CostFlex, Summer'!F$2*(1+[2]Main!$B$3)^(Main!$B$7-2020)</f>
        <v>7.5022409690978797</v>
      </c>
      <c r="G8" s="1">
        <f>'[1]CostFlex, Summer'!G$2*(1+[2]Main!$B$3)^(Main!$B$7-2020)</f>
        <v>7.3475555882917378</v>
      </c>
      <c r="H8" s="1">
        <f>'[1]CostFlex, Summer'!H$2*(1+[2]Main!$B$3)^(Main!$B$7-2020)</f>
        <v>11.048955771867275</v>
      </c>
      <c r="I8" s="1">
        <f>'[1]CostFlex, Summer'!I$2*(1+[2]Main!$B$3)^(Main!$B$7-2020)</f>
        <v>11.258885931532753</v>
      </c>
      <c r="J8" s="1">
        <f>'[1]CostFlex, Summer'!J$2*(1+[2]Main!$B$3)^(Main!$B$7-2020)</f>
        <v>10.78378083334246</v>
      </c>
      <c r="K8" s="1">
        <f>'[1]CostFlex, Summer'!K$2*(1+[2]Main!$B$3)^(Main!$B$7-2020)</f>
        <v>8.8944093963531579</v>
      </c>
      <c r="L8" s="1">
        <f>'[1]CostFlex, Summer'!L$2*(1+[2]Main!$B$3)^(Main!$B$7-2020)</f>
        <v>9.5683956984370599</v>
      </c>
      <c r="M8" s="1">
        <f>'[1]CostFlex, Summer'!M$2*(1+[2]Main!$B$3)^(Main!$B$7-2020)</f>
        <v>11.048955771867275</v>
      </c>
      <c r="N8" s="1">
        <f>'[1]CostFlex, Summer'!N$2*(1+[2]Main!$B$3)^(Main!$B$7-2020)</f>
        <v>8.618185502056475</v>
      </c>
      <c r="O8" s="1">
        <f>'[1]CostFlex, Summer'!O$2*(1+[2]Main!$B$3)^(Main!$B$7-2020)</f>
        <v>6.4304922592267539</v>
      </c>
      <c r="P8" s="1">
        <f>'[1]CostFlex, Summer'!P$2*(1+[2]Main!$B$3)^(Main!$B$7-2020)</f>
        <v>7.2481149863449321</v>
      </c>
      <c r="Q8" s="1">
        <f>'[1]CostFlex, Summer'!Q$2*(1+[2]Main!$B$3)^(Main!$B$7-2020)</f>
        <v>8.8833604405812885</v>
      </c>
      <c r="R8" s="1">
        <f>'[1]CostFlex, Summer'!R$2*(1+[2]Main!$B$3)^(Main!$B$7-2020)</f>
        <v>8.4303532539347312</v>
      </c>
      <c r="S8" s="1">
        <f>'[1]CostFlex, Summer'!S$2*(1+[2]Main!$B$3)^(Main!$B$7-2020)</f>
        <v>9.3032207599122447</v>
      </c>
      <c r="T8" s="1">
        <f>'[1]CostFlex, Summer'!T$2*(1+[2]Main!$B$3)^(Main!$B$7-2020)</f>
        <v>5.14881338969015</v>
      </c>
      <c r="U8" s="1">
        <f>'[1]CostFlex, Summer'!U$2*(1+[2]Main!$B$3)^(Main!$B$7-2020)</f>
        <v>4.7731488934466633</v>
      </c>
      <c r="V8" s="1">
        <f>'[1]CostFlex, Summer'!V$2*(1+[2]Main!$B$3)^(Main!$B$7-2020)</f>
        <v>3.1047565718947041</v>
      </c>
      <c r="W8" s="1">
        <f>'[1]CostFlex, Summer'!W$2*(1+[2]Main!$B$3)^(Main!$B$7-2020)</f>
        <v>3.1047565718947041</v>
      </c>
      <c r="X8" s="1">
        <f>'[1]CostFlex, Summer'!X$2*(1+[2]Main!$B$3)^(Main!$B$7-2020)</f>
        <v>3.6793022720318027</v>
      </c>
      <c r="Y8" s="1">
        <f>'[1]CostFlex, Summer'!Y$2*(1+[2]Main!$B$3)^(Main!$B$7-2020)</f>
        <v>9.9109133273649466</v>
      </c>
    </row>
    <row r="9" spans="1:25" x14ac:dyDescent="0.3">
      <c r="A9">
        <v>10</v>
      </c>
      <c r="B9" s="1">
        <f>'[1]CostFlex, Summer'!B$2*(1+[2]Main!$B$3)^(Main!$B$7-2020)</f>
        <v>7.2039191632574626</v>
      </c>
      <c r="C9" s="1">
        <f>'[1]CostFlex, Summer'!C$2*(1+[2]Main!$B$3)^(Main!$B$7-2020)</f>
        <v>11.667697295091843</v>
      </c>
      <c r="D9" s="1">
        <f>'[1]CostFlex, Summer'!D$2*(1+[2]Main!$B$3)^(Main!$B$7-2020)</f>
        <v>6.5409818169454264</v>
      </c>
      <c r="E9" s="1">
        <f>'[1]CostFlex, Summer'!E$2*(1+[2]Main!$B$3)^(Main!$B$7-2020)</f>
        <v>6.7951077996983749</v>
      </c>
      <c r="F9" s="1">
        <f>'[1]CostFlex, Summer'!F$2*(1+[2]Main!$B$3)^(Main!$B$7-2020)</f>
        <v>7.5022409690978797</v>
      </c>
      <c r="G9" s="1">
        <f>'[1]CostFlex, Summer'!G$2*(1+[2]Main!$B$3)^(Main!$B$7-2020)</f>
        <v>7.3475555882917378</v>
      </c>
      <c r="H9" s="1">
        <f>'[1]CostFlex, Summer'!H$2*(1+[2]Main!$B$3)^(Main!$B$7-2020)</f>
        <v>11.048955771867275</v>
      </c>
      <c r="I9" s="1">
        <f>'[1]CostFlex, Summer'!I$2*(1+[2]Main!$B$3)^(Main!$B$7-2020)</f>
        <v>11.258885931532753</v>
      </c>
      <c r="J9" s="1">
        <f>'[1]CostFlex, Summer'!J$2*(1+[2]Main!$B$3)^(Main!$B$7-2020)</f>
        <v>10.78378083334246</v>
      </c>
      <c r="K9" s="1">
        <f>'[1]CostFlex, Summer'!K$2*(1+[2]Main!$B$3)^(Main!$B$7-2020)</f>
        <v>8.8944093963531579</v>
      </c>
      <c r="L9" s="1">
        <f>'[1]CostFlex, Summer'!L$2*(1+[2]Main!$B$3)^(Main!$B$7-2020)</f>
        <v>9.5683956984370599</v>
      </c>
      <c r="M9" s="1">
        <f>'[1]CostFlex, Summer'!M$2*(1+[2]Main!$B$3)^(Main!$B$7-2020)</f>
        <v>11.048955771867275</v>
      </c>
      <c r="N9" s="1">
        <f>'[1]CostFlex, Summer'!N$2*(1+[2]Main!$B$3)^(Main!$B$7-2020)</f>
        <v>8.618185502056475</v>
      </c>
      <c r="O9" s="1">
        <f>'[1]CostFlex, Summer'!O$2*(1+[2]Main!$B$3)^(Main!$B$7-2020)</f>
        <v>6.4304922592267539</v>
      </c>
      <c r="P9" s="1">
        <f>'[1]CostFlex, Summer'!P$2*(1+[2]Main!$B$3)^(Main!$B$7-2020)</f>
        <v>7.2481149863449321</v>
      </c>
      <c r="Q9" s="1">
        <f>'[1]CostFlex, Summer'!Q$2*(1+[2]Main!$B$3)^(Main!$B$7-2020)</f>
        <v>8.8833604405812885</v>
      </c>
      <c r="R9" s="1">
        <f>'[1]CostFlex, Summer'!R$2*(1+[2]Main!$B$3)^(Main!$B$7-2020)</f>
        <v>8.4303532539347312</v>
      </c>
      <c r="S9" s="1">
        <f>'[1]CostFlex, Summer'!S$2*(1+[2]Main!$B$3)^(Main!$B$7-2020)</f>
        <v>9.3032207599122447</v>
      </c>
      <c r="T9" s="1">
        <f>'[1]CostFlex, Summer'!T$2*(1+[2]Main!$B$3)^(Main!$B$7-2020)</f>
        <v>5.14881338969015</v>
      </c>
      <c r="U9" s="1">
        <f>'[1]CostFlex, Summer'!U$2*(1+[2]Main!$B$3)^(Main!$B$7-2020)</f>
        <v>4.7731488934466633</v>
      </c>
      <c r="V9" s="1">
        <f>'[1]CostFlex, Summer'!V$2*(1+[2]Main!$B$3)^(Main!$B$7-2020)</f>
        <v>3.1047565718947041</v>
      </c>
      <c r="W9" s="1">
        <f>'[1]CostFlex, Summer'!W$2*(1+[2]Main!$B$3)^(Main!$B$7-2020)</f>
        <v>3.1047565718947041</v>
      </c>
      <c r="X9" s="1">
        <f>'[1]CostFlex, Summer'!X$2*(1+[2]Main!$B$3)^(Main!$B$7-2020)</f>
        <v>3.6793022720318027</v>
      </c>
      <c r="Y9" s="1">
        <f>'[1]CostFlex, Summer'!Y$2*(1+[2]Main!$B$3)^(Main!$B$7-2020)</f>
        <v>9.9109133273649466</v>
      </c>
    </row>
    <row r="10" spans="1:25" x14ac:dyDescent="0.3">
      <c r="A10">
        <v>12</v>
      </c>
      <c r="B10" s="1">
        <f>'[1]CostFlex, Summer'!B$2*(1+[2]Main!$B$3)^(Main!$B$7-2020)</f>
        <v>7.2039191632574626</v>
      </c>
      <c r="C10" s="1">
        <f>'[1]CostFlex, Summer'!C$2*(1+[2]Main!$B$3)^(Main!$B$7-2020)</f>
        <v>11.667697295091843</v>
      </c>
      <c r="D10" s="1">
        <f>'[1]CostFlex, Summer'!D$2*(1+[2]Main!$B$3)^(Main!$B$7-2020)</f>
        <v>6.5409818169454264</v>
      </c>
      <c r="E10" s="1">
        <f>'[1]CostFlex, Summer'!E$2*(1+[2]Main!$B$3)^(Main!$B$7-2020)</f>
        <v>6.7951077996983749</v>
      </c>
      <c r="F10" s="1">
        <f>'[1]CostFlex, Summer'!F$2*(1+[2]Main!$B$3)^(Main!$B$7-2020)</f>
        <v>7.5022409690978797</v>
      </c>
      <c r="G10" s="1">
        <f>'[1]CostFlex, Summer'!G$2*(1+[2]Main!$B$3)^(Main!$B$7-2020)</f>
        <v>7.3475555882917378</v>
      </c>
      <c r="H10" s="1">
        <f>'[1]CostFlex, Summer'!H$2*(1+[2]Main!$B$3)^(Main!$B$7-2020)</f>
        <v>11.048955771867275</v>
      </c>
      <c r="I10" s="1">
        <f>'[1]CostFlex, Summer'!I$2*(1+[2]Main!$B$3)^(Main!$B$7-2020)</f>
        <v>11.258885931532753</v>
      </c>
      <c r="J10" s="1">
        <f>'[1]CostFlex, Summer'!J$2*(1+[2]Main!$B$3)^(Main!$B$7-2020)</f>
        <v>10.78378083334246</v>
      </c>
      <c r="K10" s="1">
        <f>'[1]CostFlex, Summer'!K$2*(1+[2]Main!$B$3)^(Main!$B$7-2020)</f>
        <v>8.8944093963531579</v>
      </c>
      <c r="L10" s="1">
        <f>'[1]CostFlex, Summer'!L$2*(1+[2]Main!$B$3)^(Main!$B$7-2020)</f>
        <v>9.5683956984370599</v>
      </c>
      <c r="M10" s="1">
        <f>'[1]CostFlex, Summer'!M$2*(1+[2]Main!$B$3)^(Main!$B$7-2020)</f>
        <v>11.048955771867275</v>
      </c>
      <c r="N10" s="1">
        <f>'[1]CostFlex, Summer'!N$2*(1+[2]Main!$B$3)^(Main!$B$7-2020)</f>
        <v>8.618185502056475</v>
      </c>
      <c r="O10" s="1">
        <f>'[1]CostFlex, Summer'!O$2*(1+[2]Main!$B$3)^(Main!$B$7-2020)</f>
        <v>6.4304922592267539</v>
      </c>
      <c r="P10" s="1">
        <f>'[1]CostFlex, Summer'!P$2*(1+[2]Main!$B$3)^(Main!$B$7-2020)</f>
        <v>7.2481149863449321</v>
      </c>
      <c r="Q10" s="1">
        <f>'[1]CostFlex, Summer'!Q$2*(1+[2]Main!$B$3)^(Main!$B$7-2020)</f>
        <v>8.8833604405812885</v>
      </c>
      <c r="R10" s="1">
        <f>'[1]CostFlex, Summer'!R$2*(1+[2]Main!$B$3)^(Main!$B$7-2020)</f>
        <v>8.4303532539347312</v>
      </c>
      <c r="S10" s="1">
        <f>'[1]CostFlex, Summer'!S$2*(1+[2]Main!$B$3)^(Main!$B$7-2020)</f>
        <v>9.3032207599122447</v>
      </c>
      <c r="T10" s="1">
        <f>'[1]CostFlex, Summer'!T$2*(1+[2]Main!$B$3)^(Main!$B$7-2020)</f>
        <v>5.14881338969015</v>
      </c>
      <c r="U10" s="1">
        <f>'[1]CostFlex, Summer'!U$2*(1+[2]Main!$B$3)^(Main!$B$7-2020)</f>
        <v>4.7731488934466633</v>
      </c>
      <c r="V10" s="1">
        <f>'[1]CostFlex, Summer'!V$2*(1+[2]Main!$B$3)^(Main!$B$7-2020)</f>
        <v>3.1047565718947041</v>
      </c>
      <c r="W10" s="1">
        <f>'[1]CostFlex, Summer'!W$2*(1+[2]Main!$B$3)^(Main!$B$7-2020)</f>
        <v>3.1047565718947041</v>
      </c>
      <c r="X10" s="1">
        <f>'[1]CostFlex, Summer'!X$2*(1+[2]Main!$B$3)^(Main!$B$7-2020)</f>
        <v>3.6793022720318027</v>
      </c>
      <c r="Y10" s="1">
        <f>'[1]CostFlex, Summer'!Y$2*(1+[2]Main!$B$3)^(Main!$B$7-2020)</f>
        <v>9.9109133273649466</v>
      </c>
    </row>
    <row r="11" spans="1:25" x14ac:dyDescent="0.3">
      <c r="A11">
        <v>15</v>
      </c>
      <c r="B11" s="1">
        <f>'[1]CostFlex, Summer'!B$2*(1+[2]Main!$B$3)^(Main!$B$7-2020)</f>
        <v>7.2039191632574626</v>
      </c>
      <c r="C11" s="1">
        <f>'[1]CostFlex, Summer'!C$2*(1+[2]Main!$B$3)^(Main!$B$7-2020)</f>
        <v>11.667697295091843</v>
      </c>
      <c r="D11" s="1">
        <f>'[1]CostFlex, Summer'!D$2*(1+[2]Main!$B$3)^(Main!$B$7-2020)</f>
        <v>6.5409818169454264</v>
      </c>
      <c r="E11" s="1">
        <f>'[1]CostFlex, Summer'!E$2*(1+[2]Main!$B$3)^(Main!$B$7-2020)</f>
        <v>6.7951077996983749</v>
      </c>
      <c r="F11" s="1">
        <f>'[1]CostFlex, Summer'!F$2*(1+[2]Main!$B$3)^(Main!$B$7-2020)</f>
        <v>7.5022409690978797</v>
      </c>
      <c r="G11" s="1">
        <f>'[1]CostFlex, Summer'!G$2*(1+[2]Main!$B$3)^(Main!$B$7-2020)</f>
        <v>7.3475555882917378</v>
      </c>
      <c r="H11" s="1">
        <f>'[1]CostFlex, Summer'!H$2*(1+[2]Main!$B$3)^(Main!$B$7-2020)</f>
        <v>11.048955771867275</v>
      </c>
      <c r="I11" s="1">
        <f>'[1]CostFlex, Summer'!I$2*(1+[2]Main!$B$3)^(Main!$B$7-2020)</f>
        <v>11.258885931532753</v>
      </c>
      <c r="J11" s="1">
        <f>'[1]CostFlex, Summer'!J$2*(1+[2]Main!$B$3)^(Main!$B$7-2020)</f>
        <v>10.78378083334246</v>
      </c>
      <c r="K11" s="1">
        <f>'[1]CostFlex, Summer'!K$2*(1+[2]Main!$B$3)^(Main!$B$7-2020)</f>
        <v>8.8944093963531579</v>
      </c>
      <c r="L11" s="1">
        <f>'[1]CostFlex, Summer'!L$2*(1+[2]Main!$B$3)^(Main!$B$7-2020)</f>
        <v>9.5683956984370599</v>
      </c>
      <c r="M11" s="1">
        <f>'[1]CostFlex, Summer'!M$2*(1+[2]Main!$B$3)^(Main!$B$7-2020)</f>
        <v>11.048955771867275</v>
      </c>
      <c r="N11" s="1">
        <f>'[1]CostFlex, Summer'!N$2*(1+[2]Main!$B$3)^(Main!$B$7-2020)</f>
        <v>8.618185502056475</v>
      </c>
      <c r="O11" s="1">
        <f>'[1]CostFlex, Summer'!O$2*(1+[2]Main!$B$3)^(Main!$B$7-2020)</f>
        <v>6.4304922592267539</v>
      </c>
      <c r="P11" s="1">
        <f>'[1]CostFlex, Summer'!P$2*(1+[2]Main!$B$3)^(Main!$B$7-2020)</f>
        <v>7.2481149863449321</v>
      </c>
      <c r="Q11" s="1">
        <f>'[1]CostFlex, Summer'!Q$2*(1+[2]Main!$B$3)^(Main!$B$7-2020)</f>
        <v>8.8833604405812885</v>
      </c>
      <c r="R11" s="1">
        <f>'[1]CostFlex, Summer'!R$2*(1+[2]Main!$B$3)^(Main!$B$7-2020)</f>
        <v>8.4303532539347312</v>
      </c>
      <c r="S11" s="1">
        <f>'[1]CostFlex, Summer'!S$2*(1+[2]Main!$B$3)^(Main!$B$7-2020)</f>
        <v>9.3032207599122447</v>
      </c>
      <c r="T11" s="1">
        <f>'[1]CostFlex, Summer'!T$2*(1+[2]Main!$B$3)^(Main!$B$7-2020)</f>
        <v>5.14881338969015</v>
      </c>
      <c r="U11" s="1">
        <f>'[1]CostFlex, Summer'!U$2*(1+[2]Main!$B$3)^(Main!$B$7-2020)</f>
        <v>4.7731488934466633</v>
      </c>
      <c r="V11" s="1">
        <f>'[1]CostFlex, Summer'!V$2*(1+[2]Main!$B$3)^(Main!$B$7-2020)</f>
        <v>3.1047565718947041</v>
      </c>
      <c r="W11" s="1">
        <f>'[1]CostFlex, Summer'!W$2*(1+[2]Main!$B$3)^(Main!$B$7-2020)</f>
        <v>3.1047565718947041</v>
      </c>
      <c r="X11" s="1">
        <f>'[1]CostFlex, Summer'!X$2*(1+[2]Main!$B$3)^(Main!$B$7-2020)</f>
        <v>3.6793022720318027</v>
      </c>
      <c r="Y11" s="1">
        <f>'[1]CostFlex, Summer'!Y$2*(1+[2]Main!$B$3)^(Main!$B$7-2020)</f>
        <v>9.9109133273649466</v>
      </c>
    </row>
    <row r="12" spans="1:25" x14ac:dyDescent="0.3">
      <c r="A12">
        <v>16</v>
      </c>
      <c r="B12" s="1">
        <f>'[1]CostFlex, Summer'!B$2*(1+[2]Main!$B$3)^(Main!$B$7-2020)</f>
        <v>7.2039191632574626</v>
      </c>
      <c r="C12" s="1">
        <f>'[1]CostFlex, Summer'!C$2*(1+[2]Main!$B$3)^(Main!$B$7-2020)</f>
        <v>11.667697295091843</v>
      </c>
      <c r="D12" s="1">
        <f>'[1]CostFlex, Summer'!D$2*(1+[2]Main!$B$3)^(Main!$B$7-2020)</f>
        <v>6.5409818169454264</v>
      </c>
      <c r="E12" s="1">
        <f>'[1]CostFlex, Summer'!E$2*(1+[2]Main!$B$3)^(Main!$B$7-2020)</f>
        <v>6.7951077996983749</v>
      </c>
      <c r="F12" s="1">
        <f>'[1]CostFlex, Summer'!F$2*(1+[2]Main!$B$3)^(Main!$B$7-2020)</f>
        <v>7.5022409690978797</v>
      </c>
      <c r="G12" s="1">
        <f>'[1]CostFlex, Summer'!G$2*(1+[2]Main!$B$3)^(Main!$B$7-2020)</f>
        <v>7.3475555882917378</v>
      </c>
      <c r="H12" s="1">
        <f>'[1]CostFlex, Summer'!H$2*(1+[2]Main!$B$3)^(Main!$B$7-2020)</f>
        <v>11.048955771867275</v>
      </c>
      <c r="I12" s="1">
        <f>'[1]CostFlex, Summer'!I$2*(1+[2]Main!$B$3)^(Main!$B$7-2020)</f>
        <v>11.258885931532753</v>
      </c>
      <c r="J12" s="1">
        <f>'[1]CostFlex, Summer'!J$2*(1+[2]Main!$B$3)^(Main!$B$7-2020)</f>
        <v>10.78378083334246</v>
      </c>
      <c r="K12" s="1">
        <f>'[1]CostFlex, Summer'!K$2*(1+[2]Main!$B$3)^(Main!$B$7-2020)</f>
        <v>8.8944093963531579</v>
      </c>
      <c r="L12" s="1">
        <f>'[1]CostFlex, Summer'!L$2*(1+[2]Main!$B$3)^(Main!$B$7-2020)</f>
        <v>9.5683956984370599</v>
      </c>
      <c r="M12" s="1">
        <f>'[1]CostFlex, Summer'!M$2*(1+[2]Main!$B$3)^(Main!$B$7-2020)</f>
        <v>11.048955771867275</v>
      </c>
      <c r="N12" s="1">
        <f>'[1]CostFlex, Summer'!N$2*(1+[2]Main!$B$3)^(Main!$B$7-2020)</f>
        <v>8.618185502056475</v>
      </c>
      <c r="O12" s="1">
        <f>'[1]CostFlex, Summer'!O$2*(1+[2]Main!$B$3)^(Main!$B$7-2020)</f>
        <v>6.4304922592267539</v>
      </c>
      <c r="P12" s="1">
        <f>'[1]CostFlex, Summer'!P$2*(1+[2]Main!$B$3)^(Main!$B$7-2020)</f>
        <v>7.2481149863449321</v>
      </c>
      <c r="Q12" s="1">
        <f>'[1]CostFlex, Summer'!Q$2*(1+[2]Main!$B$3)^(Main!$B$7-2020)</f>
        <v>8.8833604405812885</v>
      </c>
      <c r="R12" s="1">
        <f>'[1]CostFlex, Summer'!R$2*(1+[2]Main!$B$3)^(Main!$B$7-2020)</f>
        <v>8.4303532539347312</v>
      </c>
      <c r="S12" s="1">
        <f>'[1]CostFlex, Summer'!S$2*(1+[2]Main!$B$3)^(Main!$B$7-2020)</f>
        <v>9.3032207599122447</v>
      </c>
      <c r="T12" s="1">
        <f>'[1]CostFlex, Summer'!T$2*(1+[2]Main!$B$3)^(Main!$B$7-2020)</f>
        <v>5.14881338969015</v>
      </c>
      <c r="U12" s="1">
        <f>'[1]CostFlex, Summer'!U$2*(1+[2]Main!$B$3)^(Main!$B$7-2020)</f>
        <v>4.7731488934466633</v>
      </c>
      <c r="V12" s="1">
        <f>'[1]CostFlex, Summer'!V$2*(1+[2]Main!$B$3)^(Main!$B$7-2020)</f>
        <v>3.1047565718947041</v>
      </c>
      <c r="W12" s="1">
        <f>'[1]CostFlex, Summer'!W$2*(1+[2]Main!$B$3)^(Main!$B$7-2020)</f>
        <v>3.1047565718947041</v>
      </c>
      <c r="X12" s="1">
        <f>'[1]CostFlex, Summer'!X$2*(1+[2]Main!$B$3)^(Main!$B$7-2020)</f>
        <v>3.6793022720318027</v>
      </c>
      <c r="Y12" s="1">
        <f>'[1]CostFlex, Summer'!Y$2*(1+[2]Main!$B$3)^(Main!$B$7-2020)</f>
        <v>9.9109133273649466</v>
      </c>
    </row>
    <row r="13" spans="1:25" x14ac:dyDescent="0.3">
      <c r="A13">
        <v>17</v>
      </c>
      <c r="B13" s="1">
        <f>'[1]CostFlex, Summer'!B$2*(1+[2]Main!$B$3)^(Main!$B$7-2020)</f>
        <v>7.2039191632574626</v>
      </c>
      <c r="C13" s="1">
        <f>'[1]CostFlex, Summer'!C$2*(1+[2]Main!$B$3)^(Main!$B$7-2020)</f>
        <v>11.667697295091843</v>
      </c>
      <c r="D13" s="1">
        <f>'[1]CostFlex, Summer'!D$2*(1+[2]Main!$B$3)^(Main!$B$7-2020)</f>
        <v>6.5409818169454264</v>
      </c>
      <c r="E13" s="1">
        <f>'[1]CostFlex, Summer'!E$2*(1+[2]Main!$B$3)^(Main!$B$7-2020)</f>
        <v>6.7951077996983749</v>
      </c>
      <c r="F13" s="1">
        <f>'[1]CostFlex, Summer'!F$2*(1+[2]Main!$B$3)^(Main!$B$7-2020)</f>
        <v>7.5022409690978797</v>
      </c>
      <c r="G13" s="1">
        <f>'[1]CostFlex, Summer'!G$2*(1+[2]Main!$B$3)^(Main!$B$7-2020)</f>
        <v>7.3475555882917378</v>
      </c>
      <c r="H13" s="1">
        <f>'[1]CostFlex, Summer'!H$2*(1+[2]Main!$B$3)^(Main!$B$7-2020)</f>
        <v>11.048955771867275</v>
      </c>
      <c r="I13" s="1">
        <f>'[1]CostFlex, Summer'!I$2*(1+[2]Main!$B$3)^(Main!$B$7-2020)</f>
        <v>11.258885931532753</v>
      </c>
      <c r="J13" s="1">
        <f>'[1]CostFlex, Summer'!J$2*(1+[2]Main!$B$3)^(Main!$B$7-2020)</f>
        <v>10.78378083334246</v>
      </c>
      <c r="K13" s="1">
        <f>'[1]CostFlex, Summer'!K$2*(1+[2]Main!$B$3)^(Main!$B$7-2020)</f>
        <v>8.8944093963531579</v>
      </c>
      <c r="L13" s="1">
        <f>'[1]CostFlex, Summer'!L$2*(1+[2]Main!$B$3)^(Main!$B$7-2020)</f>
        <v>9.5683956984370599</v>
      </c>
      <c r="M13" s="1">
        <f>'[1]CostFlex, Summer'!M$2*(1+[2]Main!$B$3)^(Main!$B$7-2020)</f>
        <v>11.048955771867275</v>
      </c>
      <c r="N13" s="1">
        <f>'[1]CostFlex, Summer'!N$2*(1+[2]Main!$B$3)^(Main!$B$7-2020)</f>
        <v>8.618185502056475</v>
      </c>
      <c r="O13" s="1">
        <f>'[1]CostFlex, Summer'!O$2*(1+[2]Main!$B$3)^(Main!$B$7-2020)</f>
        <v>6.4304922592267539</v>
      </c>
      <c r="P13" s="1">
        <f>'[1]CostFlex, Summer'!P$2*(1+[2]Main!$B$3)^(Main!$B$7-2020)</f>
        <v>7.2481149863449321</v>
      </c>
      <c r="Q13" s="1">
        <f>'[1]CostFlex, Summer'!Q$2*(1+[2]Main!$B$3)^(Main!$B$7-2020)</f>
        <v>8.8833604405812885</v>
      </c>
      <c r="R13" s="1">
        <f>'[1]CostFlex, Summer'!R$2*(1+[2]Main!$B$3)^(Main!$B$7-2020)</f>
        <v>8.4303532539347312</v>
      </c>
      <c r="S13" s="1">
        <f>'[1]CostFlex, Summer'!S$2*(1+[2]Main!$B$3)^(Main!$B$7-2020)</f>
        <v>9.3032207599122447</v>
      </c>
      <c r="T13" s="1">
        <f>'[1]CostFlex, Summer'!T$2*(1+[2]Main!$B$3)^(Main!$B$7-2020)</f>
        <v>5.14881338969015</v>
      </c>
      <c r="U13" s="1">
        <f>'[1]CostFlex, Summer'!U$2*(1+[2]Main!$B$3)^(Main!$B$7-2020)</f>
        <v>4.7731488934466633</v>
      </c>
      <c r="V13" s="1">
        <f>'[1]CostFlex, Summer'!V$2*(1+[2]Main!$B$3)^(Main!$B$7-2020)</f>
        <v>3.1047565718947041</v>
      </c>
      <c r="W13" s="1">
        <f>'[1]CostFlex, Summer'!W$2*(1+[2]Main!$B$3)^(Main!$B$7-2020)</f>
        <v>3.1047565718947041</v>
      </c>
      <c r="X13" s="1">
        <f>'[1]CostFlex, Summer'!X$2*(1+[2]Main!$B$3)^(Main!$B$7-2020)</f>
        <v>3.6793022720318027</v>
      </c>
      <c r="Y13" s="1">
        <f>'[1]CostFlex, Summer'!Y$2*(1+[2]Main!$B$3)^(Main!$B$7-2020)</f>
        <v>9.9109133273649466</v>
      </c>
    </row>
    <row r="14" spans="1:25" x14ac:dyDescent="0.3">
      <c r="A14">
        <v>18</v>
      </c>
      <c r="B14" s="1">
        <f>'[1]CostFlex, Summer'!B$2*(1+[2]Main!$B$3)^(Main!$B$7-2020)</f>
        <v>7.2039191632574626</v>
      </c>
      <c r="C14" s="1">
        <f>'[1]CostFlex, Summer'!C$2*(1+[2]Main!$B$3)^(Main!$B$7-2020)</f>
        <v>11.667697295091843</v>
      </c>
      <c r="D14" s="1">
        <f>'[1]CostFlex, Summer'!D$2*(1+[2]Main!$B$3)^(Main!$B$7-2020)</f>
        <v>6.5409818169454264</v>
      </c>
      <c r="E14" s="1">
        <f>'[1]CostFlex, Summer'!E$2*(1+[2]Main!$B$3)^(Main!$B$7-2020)</f>
        <v>6.7951077996983749</v>
      </c>
      <c r="F14" s="1">
        <f>'[1]CostFlex, Summer'!F$2*(1+[2]Main!$B$3)^(Main!$B$7-2020)</f>
        <v>7.5022409690978797</v>
      </c>
      <c r="G14" s="1">
        <f>'[1]CostFlex, Summer'!G$2*(1+[2]Main!$B$3)^(Main!$B$7-2020)</f>
        <v>7.3475555882917378</v>
      </c>
      <c r="H14" s="1">
        <f>'[1]CostFlex, Summer'!H$2*(1+[2]Main!$B$3)^(Main!$B$7-2020)</f>
        <v>11.048955771867275</v>
      </c>
      <c r="I14" s="1">
        <f>'[1]CostFlex, Summer'!I$2*(1+[2]Main!$B$3)^(Main!$B$7-2020)</f>
        <v>11.258885931532753</v>
      </c>
      <c r="J14" s="1">
        <f>'[1]CostFlex, Summer'!J$2*(1+[2]Main!$B$3)^(Main!$B$7-2020)</f>
        <v>10.78378083334246</v>
      </c>
      <c r="K14" s="1">
        <f>'[1]CostFlex, Summer'!K$2*(1+[2]Main!$B$3)^(Main!$B$7-2020)</f>
        <v>8.8944093963531579</v>
      </c>
      <c r="L14" s="1">
        <f>'[1]CostFlex, Summer'!L$2*(1+[2]Main!$B$3)^(Main!$B$7-2020)</f>
        <v>9.5683956984370599</v>
      </c>
      <c r="M14" s="1">
        <f>'[1]CostFlex, Summer'!M$2*(1+[2]Main!$B$3)^(Main!$B$7-2020)</f>
        <v>11.048955771867275</v>
      </c>
      <c r="N14" s="1">
        <f>'[1]CostFlex, Summer'!N$2*(1+[2]Main!$B$3)^(Main!$B$7-2020)</f>
        <v>8.618185502056475</v>
      </c>
      <c r="O14" s="1">
        <f>'[1]CostFlex, Summer'!O$2*(1+[2]Main!$B$3)^(Main!$B$7-2020)</f>
        <v>6.4304922592267539</v>
      </c>
      <c r="P14" s="1">
        <f>'[1]CostFlex, Summer'!P$2*(1+[2]Main!$B$3)^(Main!$B$7-2020)</f>
        <v>7.2481149863449321</v>
      </c>
      <c r="Q14" s="1">
        <f>'[1]CostFlex, Summer'!Q$2*(1+[2]Main!$B$3)^(Main!$B$7-2020)</f>
        <v>8.8833604405812885</v>
      </c>
      <c r="R14" s="1">
        <f>'[1]CostFlex, Summer'!R$2*(1+[2]Main!$B$3)^(Main!$B$7-2020)</f>
        <v>8.4303532539347312</v>
      </c>
      <c r="S14" s="1">
        <f>'[1]CostFlex, Summer'!S$2*(1+[2]Main!$B$3)^(Main!$B$7-2020)</f>
        <v>9.3032207599122447</v>
      </c>
      <c r="T14" s="1">
        <f>'[1]CostFlex, Summer'!T$2*(1+[2]Main!$B$3)^(Main!$B$7-2020)</f>
        <v>5.14881338969015</v>
      </c>
      <c r="U14" s="1">
        <f>'[1]CostFlex, Summer'!U$2*(1+[2]Main!$B$3)^(Main!$B$7-2020)</f>
        <v>4.7731488934466633</v>
      </c>
      <c r="V14" s="1">
        <f>'[1]CostFlex, Summer'!V$2*(1+[2]Main!$B$3)^(Main!$B$7-2020)</f>
        <v>3.1047565718947041</v>
      </c>
      <c r="W14" s="1">
        <f>'[1]CostFlex, Summer'!W$2*(1+[2]Main!$B$3)^(Main!$B$7-2020)</f>
        <v>3.1047565718947041</v>
      </c>
      <c r="X14" s="1">
        <f>'[1]CostFlex, Summer'!X$2*(1+[2]Main!$B$3)^(Main!$B$7-2020)</f>
        <v>3.6793022720318027</v>
      </c>
      <c r="Y14" s="1">
        <f>'[1]CostFlex, Summer'!Y$2*(1+[2]Main!$B$3)^(Main!$B$7-2020)</f>
        <v>9.9109133273649466</v>
      </c>
    </row>
    <row r="15" spans="1:25" x14ac:dyDescent="0.3">
      <c r="A15">
        <v>20</v>
      </c>
      <c r="B15" s="1">
        <f>'[1]CostFlex, Summer'!B$2*(1+[2]Main!$B$3)^(Main!$B$7-2020)</f>
        <v>7.2039191632574626</v>
      </c>
      <c r="C15" s="1">
        <f>'[1]CostFlex, Summer'!C$2*(1+[2]Main!$B$3)^(Main!$B$7-2020)</f>
        <v>11.667697295091843</v>
      </c>
      <c r="D15" s="1">
        <f>'[1]CostFlex, Summer'!D$2*(1+[2]Main!$B$3)^(Main!$B$7-2020)</f>
        <v>6.5409818169454264</v>
      </c>
      <c r="E15" s="1">
        <f>'[1]CostFlex, Summer'!E$2*(1+[2]Main!$B$3)^(Main!$B$7-2020)</f>
        <v>6.7951077996983749</v>
      </c>
      <c r="F15" s="1">
        <f>'[1]CostFlex, Summer'!F$2*(1+[2]Main!$B$3)^(Main!$B$7-2020)</f>
        <v>7.5022409690978797</v>
      </c>
      <c r="G15" s="1">
        <f>'[1]CostFlex, Summer'!G$2*(1+[2]Main!$B$3)^(Main!$B$7-2020)</f>
        <v>7.3475555882917378</v>
      </c>
      <c r="H15" s="1">
        <f>'[1]CostFlex, Summer'!H$2*(1+[2]Main!$B$3)^(Main!$B$7-2020)</f>
        <v>11.048955771867275</v>
      </c>
      <c r="I15" s="1">
        <f>'[1]CostFlex, Summer'!I$2*(1+[2]Main!$B$3)^(Main!$B$7-2020)</f>
        <v>11.258885931532753</v>
      </c>
      <c r="J15" s="1">
        <f>'[1]CostFlex, Summer'!J$2*(1+[2]Main!$B$3)^(Main!$B$7-2020)</f>
        <v>10.78378083334246</v>
      </c>
      <c r="K15" s="1">
        <f>'[1]CostFlex, Summer'!K$2*(1+[2]Main!$B$3)^(Main!$B$7-2020)</f>
        <v>8.8944093963531579</v>
      </c>
      <c r="L15" s="1">
        <f>'[1]CostFlex, Summer'!L$2*(1+[2]Main!$B$3)^(Main!$B$7-2020)</f>
        <v>9.5683956984370599</v>
      </c>
      <c r="M15" s="1">
        <f>'[1]CostFlex, Summer'!M$2*(1+[2]Main!$B$3)^(Main!$B$7-2020)</f>
        <v>11.048955771867275</v>
      </c>
      <c r="N15" s="1">
        <f>'[1]CostFlex, Summer'!N$2*(1+[2]Main!$B$3)^(Main!$B$7-2020)</f>
        <v>8.618185502056475</v>
      </c>
      <c r="O15" s="1">
        <f>'[1]CostFlex, Summer'!O$2*(1+[2]Main!$B$3)^(Main!$B$7-2020)</f>
        <v>6.4304922592267539</v>
      </c>
      <c r="P15" s="1">
        <f>'[1]CostFlex, Summer'!P$2*(1+[2]Main!$B$3)^(Main!$B$7-2020)</f>
        <v>7.2481149863449321</v>
      </c>
      <c r="Q15" s="1">
        <f>'[1]CostFlex, Summer'!Q$2*(1+[2]Main!$B$3)^(Main!$B$7-2020)</f>
        <v>8.8833604405812885</v>
      </c>
      <c r="R15" s="1">
        <f>'[1]CostFlex, Summer'!R$2*(1+[2]Main!$B$3)^(Main!$B$7-2020)</f>
        <v>8.4303532539347312</v>
      </c>
      <c r="S15" s="1">
        <f>'[1]CostFlex, Summer'!S$2*(1+[2]Main!$B$3)^(Main!$B$7-2020)</f>
        <v>9.3032207599122447</v>
      </c>
      <c r="T15" s="1">
        <f>'[1]CostFlex, Summer'!T$2*(1+[2]Main!$B$3)^(Main!$B$7-2020)</f>
        <v>5.14881338969015</v>
      </c>
      <c r="U15" s="1">
        <f>'[1]CostFlex, Summer'!U$2*(1+[2]Main!$B$3)^(Main!$B$7-2020)</f>
        <v>4.7731488934466633</v>
      </c>
      <c r="V15" s="1">
        <f>'[1]CostFlex, Summer'!V$2*(1+[2]Main!$B$3)^(Main!$B$7-2020)</f>
        <v>3.1047565718947041</v>
      </c>
      <c r="W15" s="1">
        <f>'[1]CostFlex, Summer'!W$2*(1+[2]Main!$B$3)^(Main!$B$7-2020)</f>
        <v>3.1047565718947041</v>
      </c>
      <c r="X15" s="1">
        <f>'[1]CostFlex, Summer'!X$2*(1+[2]Main!$B$3)^(Main!$B$7-2020)</f>
        <v>3.6793022720318027</v>
      </c>
      <c r="Y15" s="1">
        <f>'[1]CostFlex, Summer'!Y$2*(1+[2]Main!$B$3)^(Main!$B$7-2020)</f>
        <v>9.9109133273649466</v>
      </c>
    </row>
    <row r="16" spans="1:25" x14ac:dyDescent="0.3">
      <c r="A16">
        <v>21</v>
      </c>
      <c r="B16" s="1">
        <f>'[1]CostFlex, Summer'!B$2*(1+[2]Main!$B$3)^(Main!$B$7-2020)</f>
        <v>7.2039191632574626</v>
      </c>
      <c r="C16" s="1">
        <f>'[1]CostFlex, Summer'!C$2*(1+[2]Main!$B$3)^(Main!$B$7-2020)</f>
        <v>11.667697295091843</v>
      </c>
      <c r="D16" s="1">
        <f>'[1]CostFlex, Summer'!D$2*(1+[2]Main!$B$3)^(Main!$B$7-2020)</f>
        <v>6.5409818169454264</v>
      </c>
      <c r="E16" s="1">
        <f>'[1]CostFlex, Summer'!E$2*(1+[2]Main!$B$3)^(Main!$B$7-2020)</f>
        <v>6.7951077996983749</v>
      </c>
      <c r="F16" s="1">
        <f>'[1]CostFlex, Summer'!F$2*(1+[2]Main!$B$3)^(Main!$B$7-2020)</f>
        <v>7.5022409690978797</v>
      </c>
      <c r="G16" s="1">
        <f>'[1]CostFlex, Summer'!G$2*(1+[2]Main!$B$3)^(Main!$B$7-2020)</f>
        <v>7.3475555882917378</v>
      </c>
      <c r="H16" s="1">
        <f>'[1]CostFlex, Summer'!H$2*(1+[2]Main!$B$3)^(Main!$B$7-2020)</f>
        <v>11.048955771867275</v>
      </c>
      <c r="I16" s="1">
        <f>'[1]CostFlex, Summer'!I$2*(1+[2]Main!$B$3)^(Main!$B$7-2020)</f>
        <v>11.258885931532753</v>
      </c>
      <c r="J16" s="1">
        <f>'[1]CostFlex, Summer'!J$2*(1+[2]Main!$B$3)^(Main!$B$7-2020)</f>
        <v>10.78378083334246</v>
      </c>
      <c r="K16" s="1">
        <f>'[1]CostFlex, Summer'!K$2*(1+[2]Main!$B$3)^(Main!$B$7-2020)</f>
        <v>8.8944093963531579</v>
      </c>
      <c r="L16" s="1">
        <f>'[1]CostFlex, Summer'!L$2*(1+[2]Main!$B$3)^(Main!$B$7-2020)</f>
        <v>9.5683956984370599</v>
      </c>
      <c r="M16" s="1">
        <f>'[1]CostFlex, Summer'!M$2*(1+[2]Main!$B$3)^(Main!$B$7-2020)</f>
        <v>11.048955771867275</v>
      </c>
      <c r="N16" s="1">
        <f>'[1]CostFlex, Summer'!N$2*(1+[2]Main!$B$3)^(Main!$B$7-2020)</f>
        <v>8.618185502056475</v>
      </c>
      <c r="O16" s="1">
        <f>'[1]CostFlex, Summer'!O$2*(1+[2]Main!$B$3)^(Main!$B$7-2020)</f>
        <v>6.4304922592267539</v>
      </c>
      <c r="P16" s="1">
        <f>'[1]CostFlex, Summer'!P$2*(1+[2]Main!$B$3)^(Main!$B$7-2020)</f>
        <v>7.2481149863449321</v>
      </c>
      <c r="Q16" s="1">
        <f>'[1]CostFlex, Summer'!Q$2*(1+[2]Main!$B$3)^(Main!$B$7-2020)</f>
        <v>8.8833604405812885</v>
      </c>
      <c r="R16" s="1">
        <f>'[1]CostFlex, Summer'!R$2*(1+[2]Main!$B$3)^(Main!$B$7-2020)</f>
        <v>8.4303532539347312</v>
      </c>
      <c r="S16" s="1">
        <f>'[1]CostFlex, Summer'!S$2*(1+[2]Main!$B$3)^(Main!$B$7-2020)</f>
        <v>9.3032207599122447</v>
      </c>
      <c r="T16" s="1">
        <f>'[1]CostFlex, Summer'!T$2*(1+[2]Main!$B$3)^(Main!$B$7-2020)</f>
        <v>5.14881338969015</v>
      </c>
      <c r="U16" s="1">
        <f>'[1]CostFlex, Summer'!U$2*(1+[2]Main!$B$3)^(Main!$B$7-2020)</f>
        <v>4.7731488934466633</v>
      </c>
      <c r="V16" s="1">
        <f>'[1]CostFlex, Summer'!V$2*(1+[2]Main!$B$3)^(Main!$B$7-2020)</f>
        <v>3.1047565718947041</v>
      </c>
      <c r="W16" s="1">
        <f>'[1]CostFlex, Summer'!W$2*(1+[2]Main!$B$3)^(Main!$B$7-2020)</f>
        <v>3.1047565718947041</v>
      </c>
      <c r="X16" s="1">
        <f>'[1]CostFlex, Summer'!X$2*(1+[2]Main!$B$3)^(Main!$B$7-2020)</f>
        <v>3.6793022720318027</v>
      </c>
      <c r="Y16" s="1">
        <f>'[1]CostFlex, Summer'!Y$2*(1+[2]Main!$B$3)^(Main!$B$7-2020)</f>
        <v>9.9109133273649466</v>
      </c>
    </row>
    <row r="17" spans="1:25" x14ac:dyDescent="0.3">
      <c r="A17">
        <v>26</v>
      </c>
      <c r="B17" s="1">
        <f>'[1]CostFlex, Summer'!B$2*(1+[2]Main!$B$3)^(Main!$B$7-2020)</f>
        <v>7.2039191632574626</v>
      </c>
      <c r="C17" s="1">
        <f>'[1]CostFlex, Summer'!C$2*(1+[2]Main!$B$3)^(Main!$B$7-2020)</f>
        <v>11.667697295091843</v>
      </c>
      <c r="D17" s="1">
        <f>'[1]CostFlex, Summer'!D$2*(1+[2]Main!$B$3)^(Main!$B$7-2020)</f>
        <v>6.5409818169454264</v>
      </c>
      <c r="E17" s="1">
        <f>'[1]CostFlex, Summer'!E$2*(1+[2]Main!$B$3)^(Main!$B$7-2020)</f>
        <v>6.7951077996983749</v>
      </c>
      <c r="F17" s="1">
        <f>'[1]CostFlex, Summer'!F$2*(1+[2]Main!$B$3)^(Main!$B$7-2020)</f>
        <v>7.5022409690978797</v>
      </c>
      <c r="G17" s="1">
        <f>'[1]CostFlex, Summer'!G$2*(1+[2]Main!$B$3)^(Main!$B$7-2020)</f>
        <v>7.3475555882917378</v>
      </c>
      <c r="H17" s="1">
        <f>'[1]CostFlex, Summer'!H$2*(1+[2]Main!$B$3)^(Main!$B$7-2020)</f>
        <v>11.048955771867275</v>
      </c>
      <c r="I17" s="1">
        <f>'[1]CostFlex, Summer'!I$2*(1+[2]Main!$B$3)^(Main!$B$7-2020)</f>
        <v>11.258885931532753</v>
      </c>
      <c r="J17" s="1">
        <f>'[1]CostFlex, Summer'!J$2*(1+[2]Main!$B$3)^(Main!$B$7-2020)</f>
        <v>10.78378083334246</v>
      </c>
      <c r="K17" s="1">
        <f>'[1]CostFlex, Summer'!K$2*(1+[2]Main!$B$3)^(Main!$B$7-2020)</f>
        <v>8.8944093963531579</v>
      </c>
      <c r="L17" s="1">
        <f>'[1]CostFlex, Summer'!L$2*(1+[2]Main!$B$3)^(Main!$B$7-2020)</f>
        <v>9.5683956984370599</v>
      </c>
      <c r="M17" s="1">
        <f>'[1]CostFlex, Summer'!M$2*(1+[2]Main!$B$3)^(Main!$B$7-2020)</f>
        <v>11.048955771867275</v>
      </c>
      <c r="N17" s="1">
        <f>'[1]CostFlex, Summer'!N$2*(1+[2]Main!$B$3)^(Main!$B$7-2020)</f>
        <v>8.618185502056475</v>
      </c>
      <c r="O17" s="1">
        <f>'[1]CostFlex, Summer'!O$2*(1+[2]Main!$B$3)^(Main!$B$7-2020)</f>
        <v>6.4304922592267539</v>
      </c>
      <c r="P17" s="1">
        <f>'[1]CostFlex, Summer'!P$2*(1+[2]Main!$B$3)^(Main!$B$7-2020)</f>
        <v>7.2481149863449321</v>
      </c>
      <c r="Q17" s="1">
        <f>'[1]CostFlex, Summer'!Q$2*(1+[2]Main!$B$3)^(Main!$B$7-2020)</f>
        <v>8.8833604405812885</v>
      </c>
      <c r="R17" s="1">
        <f>'[1]CostFlex, Summer'!R$2*(1+[2]Main!$B$3)^(Main!$B$7-2020)</f>
        <v>8.4303532539347312</v>
      </c>
      <c r="S17" s="1">
        <f>'[1]CostFlex, Summer'!S$2*(1+[2]Main!$B$3)^(Main!$B$7-2020)</f>
        <v>9.3032207599122447</v>
      </c>
      <c r="T17" s="1">
        <f>'[1]CostFlex, Summer'!T$2*(1+[2]Main!$B$3)^(Main!$B$7-2020)</f>
        <v>5.14881338969015</v>
      </c>
      <c r="U17" s="1">
        <f>'[1]CostFlex, Summer'!U$2*(1+[2]Main!$B$3)^(Main!$B$7-2020)</f>
        <v>4.7731488934466633</v>
      </c>
      <c r="V17" s="1">
        <f>'[1]CostFlex, Summer'!V$2*(1+[2]Main!$B$3)^(Main!$B$7-2020)</f>
        <v>3.1047565718947041</v>
      </c>
      <c r="W17" s="1">
        <f>'[1]CostFlex, Summer'!W$2*(1+[2]Main!$B$3)^(Main!$B$7-2020)</f>
        <v>3.1047565718947041</v>
      </c>
      <c r="X17" s="1">
        <f>'[1]CostFlex, Summer'!X$2*(1+[2]Main!$B$3)^(Main!$B$7-2020)</f>
        <v>3.6793022720318027</v>
      </c>
      <c r="Y17" s="1">
        <f>'[1]CostFlex, Summer'!Y$2*(1+[2]Main!$B$3)^(Main!$B$7-2020)</f>
        <v>9.9109133273649466</v>
      </c>
    </row>
    <row r="18" spans="1:25" x14ac:dyDescent="0.3">
      <c r="A18">
        <v>30</v>
      </c>
      <c r="B18" s="1">
        <f>'[1]CostFlex, Summer'!B$2*(1+[2]Main!$B$3)^(Main!$B$7-2020)</f>
        <v>7.2039191632574626</v>
      </c>
      <c r="C18" s="1">
        <f>'[1]CostFlex, Summer'!C$2*(1+[2]Main!$B$3)^(Main!$B$7-2020)</f>
        <v>11.667697295091843</v>
      </c>
      <c r="D18" s="1">
        <f>'[1]CostFlex, Summer'!D$2*(1+[2]Main!$B$3)^(Main!$B$7-2020)</f>
        <v>6.5409818169454264</v>
      </c>
      <c r="E18" s="1">
        <f>'[1]CostFlex, Summer'!E$2*(1+[2]Main!$B$3)^(Main!$B$7-2020)</f>
        <v>6.7951077996983749</v>
      </c>
      <c r="F18" s="1">
        <f>'[1]CostFlex, Summer'!F$2*(1+[2]Main!$B$3)^(Main!$B$7-2020)</f>
        <v>7.5022409690978797</v>
      </c>
      <c r="G18" s="1">
        <f>'[1]CostFlex, Summer'!G$2*(1+[2]Main!$B$3)^(Main!$B$7-2020)</f>
        <v>7.3475555882917378</v>
      </c>
      <c r="H18" s="1">
        <f>'[1]CostFlex, Summer'!H$2*(1+[2]Main!$B$3)^(Main!$B$7-2020)</f>
        <v>11.048955771867275</v>
      </c>
      <c r="I18" s="1">
        <f>'[1]CostFlex, Summer'!I$2*(1+[2]Main!$B$3)^(Main!$B$7-2020)</f>
        <v>11.258885931532753</v>
      </c>
      <c r="J18" s="1">
        <f>'[1]CostFlex, Summer'!J$2*(1+[2]Main!$B$3)^(Main!$B$7-2020)</f>
        <v>10.78378083334246</v>
      </c>
      <c r="K18" s="1">
        <f>'[1]CostFlex, Summer'!K$2*(1+[2]Main!$B$3)^(Main!$B$7-2020)</f>
        <v>8.8944093963531579</v>
      </c>
      <c r="L18" s="1">
        <f>'[1]CostFlex, Summer'!L$2*(1+[2]Main!$B$3)^(Main!$B$7-2020)</f>
        <v>9.5683956984370599</v>
      </c>
      <c r="M18" s="1">
        <f>'[1]CostFlex, Summer'!M$2*(1+[2]Main!$B$3)^(Main!$B$7-2020)</f>
        <v>11.048955771867275</v>
      </c>
      <c r="N18" s="1">
        <f>'[1]CostFlex, Summer'!N$2*(1+[2]Main!$B$3)^(Main!$B$7-2020)</f>
        <v>8.618185502056475</v>
      </c>
      <c r="O18" s="1">
        <f>'[1]CostFlex, Summer'!O$2*(1+[2]Main!$B$3)^(Main!$B$7-2020)</f>
        <v>6.4304922592267539</v>
      </c>
      <c r="P18" s="1">
        <f>'[1]CostFlex, Summer'!P$2*(1+[2]Main!$B$3)^(Main!$B$7-2020)</f>
        <v>7.2481149863449321</v>
      </c>
      <c r="Q18" s="1">
        <f>'[1]CostFlex, Summer'!Q$2*(1+[2]Main!$B$3)^(Main!$B$7-2020)</f>
        <v>8.8833604405812885</v>
      </c>
      <c r="R18" s="1">
        <f>'[1]CostFlex, Summer'!R$2*(1+[2]Main!$B$3)^(Main!$B$7-2020)</f>
        <v>8.4303532539347312</v>
      </c>
      <c r="S18" s="1">
        <f>'[1]CostFlex, Summer'!S$2*(1+[2]Main!$B$3)^(Main!$B$7-2020)</f>
        <v>9.3032207599122447</v>
      </c>
      <c r="T18" s="1">
        <f>'[1]CostFlex, Summer'!T$2*(1+[2]Main!$B$3)^(Main!$B$7-2020)</f>
        <v>5.14881338969015</v>
      </c>
      <c r="U18" s="1">
        <f>'[1]CostFlex, Summer'!U$2*(1+[2]Main!$B$3)^(Main!$B$7-2020)</f>
        <v>4.7731488934466633</v>
      </c>
      <c r="V18" s="1">
        <f>'[1]CostFlex, Summer'!V$2*(1+[2]Main!$B$3)^(Main!$B$7-2020)</f>
        <v>3.1047565718947041</v>
      </c>
      <c r="W18" s="1">
        <f>'[1]CostFlex, Summer'!W$2*(1+[2]Main!$B$3)^(Main!$B$7-2020)</f>
        <v>3.1047565718947041</v>
      </c>
      <c r="X18" s="1">
        <f>'[1]CostFlex, Summer'!X$2*(1+[2]Main!$B$3)^(Main!$B$7-2020)</f>
        <v>3.6793022720318027</v>
      </c>
      <c r="Y18" s="1">
        <f>'[1]CostFlex, Summer'!Y$2*(1+[2]Main!$B$3)^(Main!$B$7-2020)</f>
        <v>9.9109133273649466</v>
      </c>
    </row>
    <row r="19" spans="1:25" x14ac:dyDescent="0.3">
      <c r="A19">
        <v>35</v>
      </c>
      <c r="B19" s="1">
        <f>'[1]CostFlex, Summer'!B$2*(1+[2]Main!$B$3)^(Main!$B$7-2020)</f>
        <v>7.2039191632574626</v>
      </c>
      <c r="C19" s="1">
        <f>'[1]CostFlex, Summer'!C$2*(1+[2]Main!$B$3)^(Main!$B$7-2020)</f>
        <v>11.667697295091843</v>
      </c>
      <c r="D19" s="1">
        <f>'[1]CostFlex, Summer'!D$2*(1+[2]Main!$B$3)^(Main!$B$7-2020)</f>
        <v>6.5409818169454264</v>
      </c>
      <c r="E19" s="1">
        <f>'[1]CostFlex, Summer'!E$2*(1+[2]Main!$B$3)^(Main!$B$7-2020)</f>
        <v>6.7951077996983749</v>
      </c>
      <c r="F19" s="1">
        <f>'[1]CostFlex, Summer'!F$2*(1+[2]Main!$B$3)^(Main!$B$7-2020)</f>
        <v>7.5022409690978797</v>
      </c>
      <c r="G19" s="1">
        <f>'[1]CostFlex, Summer'!G$2*(1+[2]Main!$B$3)^(Main!$B$7-2020)</f>
        <v>7.3475555882917378</v>
      </c>
      <c r="H19" s="1">
        <f>'[1]CostFlex, Summer'!H$2*(1+[2]Main!$B$3)^(Main!$B$7-2020)</f>
        <v>11.048955771867275</v>
      </c>
      <c r="I19" s="1">
        <f>'[1]CostFlex, Summer'!I$2*(1+[2]Main!$B$3)^(Main!$B$7-2020)</f>
        <v>11.258885931532753</v>
      </c>
      <c r="J19" s="1">
        <f>'[1]CostFlex, Summer'!J$2*(1+[2]Main!$B$3)^(Main!$B$7-2020)</f>
        <v>10.78378083334246</v>
      </c>
      <c r="K19" s="1">
        <f>'[1]CostFlex, Summer'!K$2*(1+[2]Main!$B$3)^(Main!$B$7-2020)</f>
        <v>8.8944093963531579</v>
      </c>
      <c r="L19" s="1">
        <f>'[1]CostFlex, Summer'!L$2*(1+[2]Main!$B$3)^(Main!$B$7-2020)</f>
        <v>9.5683956984370599</v>
      </c>
      <c r="M19" s="1">
        <f>'[1]CostFlex, Summer'!M$2*(1+[2]Main!$B$3)^(Main!$B$7-2020)</f>
        <v>11.048955771867275</v>
      </c>
      <c r="N19" s="1">
        <f>'[1]CostFlex, Summer'!N$2*(1+[2]Main!$B$3)^(Main!$B$7-2020)</f>
        <v>8.618185502056475</v>
      </c>
      <c r="O19" s="1">
        <f>'[1]CostFlex, Summer'!O$2*(1+[2]Main!$B$3)^(Main!$B$7-2020)</f>
        <v>6.4304922592267539</v>
      </c>
      <c r="P19" s="1">
        <f>'[1]CostFlex, Summer'!P$2*(1+[2]Main!$B$3)^(Main!$B$7-2020)</f>
        <v>7.2481149863449321</v>
      </c>
      <c r="Q19" s="1">
        <f>'[1]CostFlex, Summer'!Q$2*(1+[2]Main!$B$3)^(Main!$B$7-2020)</f>
        <v>8.8833604405812885</v>
      </c>
      <c r="R19" s="1">
        <f>'[1]CostFlex, Summer'!R$2*(1+[2]Main!$B$3)^(Main!$B$7-2020)</f>
        <v>8.4303532539347312</v>
      </c>
      <c r="S19" s="1">
        <f>'[1]CostFlex, Summer'!S$2*(1+[2]Main!$B$3)^(Main!$B$7-2020)</f>
        <v>9.3032207599122447</v>
      </c>
      <c r="T19" s="1">
        <f>'[1]CostFlex, Summer'!T$2*(1+[2]Main!$B$3)^(Main!$B$7-2020)</f>
        <v>5.14881338969015</v>
      </c>
      <c r="U19" s="1">
        <f>'[1]CostFlex, Summer'!U$2*(1+[2]Main!$B$3)^(Main!$B$7-2020)</f>
        <v>4.7731488934466633</v>
      </c>
      <c r="V19" s="1">
        <f>'[1]CostFlex, Summer'!V$2*(1+[2]Main!$B$3)^(Main!$B$7-2020)</f>
        <v>3.1047565718947041</v>
      </c>
      <c r="W19" s="1">
        <f>'[1]CostFlex, Summer'!W$2*(1+[2]Main!$B$3)^(Main!$B$7-2020)</f>
        <v>3.1047565718947041</v>
      </c>
      <c r="X19" s="1">
        <f>'[1]CostFlex, Summer'!X$2*(1+[2]Main!$B$3)^(Main!$B$7-2020)</f>
        <v>3.6793022720318027</v>
      </c>
      <c r="Y19" s="1">
        <f>'[1]CostFlex, Summer'!Y$2*(1+[2]Main!$B$3)^(Main!$B$7-2020)</f>
        <v>9.9109133273649466</v>
      </c>
    </row>
    <row r="20" spans="1:25" x14ac:dyDescent="0.3">
      <c r="A20">
        <v>36</v>
      </c>
      <c r="B20" s="1">
        <f>'[1]CostFlex, Summer'!B$2*(1+[2]Main!$B$3)^(Main!$B$7-2020)</f>
        <v>7.2039191632574626</v>
      </c>
      <c r="C20" s="1">
        <f>'[1]CostFlex, Summer'!C$2*(1+[2]Main!$B$3)^(Main!$B$7-2020)</f>
        <v>11.667697295091843</v>
      </c>
      <c r="D20" s="1">
        <f>'[1]CostFlex, Summer'!D$2*(1+[2]Main!$B$3)^(Main!$B$7-2020)</f>
        <v>6.5409818169454264</v>
      </c>
      <c r="E20" s="1">
        <f>'[1]CostFlex, Summer'!E$2*(1+[2]Main!$B$3)^(Main!$B$7-2020)</f>
        <v>6.7951077996983749</v>
      </c>
      <c r="F20" s="1">
        <f>'[1]CostFlex, Summer'!F$2*(1+[2]Main!$B$3)^(Main!$B$7-2020)</f>
        <v>7.5022409690978797</v>
      </c>
      <c r="G20" s="1">
        <f>'[1]CostFlex, Summer'!G$2*(1+[2]Main!$B$3)^(Main!$B$7-2020)</f>
        <v>7.3475555882917378</v>
      </c>
      <c r="H20" s="1">
        <f>'[1]CostFlex, Summer'!H$2*(1+[2]Main!$B$3)^(Main!$B$7-2020)</f>
        <v>11.048955771867275</v>
      </c>
      <c r="I20" s="1">
        <f>'[1]CostFlex, Summer'!I$2*(1+[2]Main!$B$3)^(Main!$B$7-2020)</f>
        <v>11.258885931532753</v>
      </c>
      <c r="J20" s="1">
        <f>'[1]CostFlex, Summer'!J$2*(1+[2]Main!$B$3)^(Main!$B$7-2020)</f>
        <v>10.78378083334246</v>
      </c>
      <c r="K20" s="1">
        <f>'[1]CostFlex, Summer'!K$2*(1+[2]Main!$B$3)^(Main!$B$7-2020)</f>
        <v>8.8944093963531579</v>
      </c>
      <c r="L20" s="1">
        <f>'[1]CostFlex, Summer'!L$2*(1+[2]Main!$B$3)^(Main!$B$7-2020)</f>
        <v>9.5683956984370599</v>
      </c>
      <c r="M20" s="1">
        <f>'[1]CostFlex, Summer'!M$2*(1+[2]Main!$B$3)^(Main!$B$7-2020)</f>
        <v>11.048955771867275</v>
      </c>
      <c r="N20" s="1">
        <f>'[1]CostFlex, Summer'!N$2*(1+[2]Main!$B$3)^(Main!$B$7-2020)</f>
        <v>8.618185502056475</v>
      </c>
      <c r="O20" s="1">
        <f>'[1]CostFlex, Summer'!O$2*(1+[2]Main!$B$3)^(Main!$B$7-2020)</f>
        <v>6.4304922592267539</v>
      </c>
      <c r="P20" s="1">
        <f>'[1]CostFlex, Summer'!P$2*(1+[2]Main!$B$3)^(Main!$B$7-2020)</f>
        <v>7.2481149863449321</v>
      </c>
      <c r="Q20" s="1">
        <f>'[1]CostFlex, Summer'!Q$2*(1+[2]Main!$B$3)^(Main!$B$7-2020)</f>
        <v>8.8833604405812885</v>
      </c>
      <c r="R20" s="1">
        <f>'[1]CostFlex, Summer'!R$2*(1+[2]Main!$B$3)^(Main!$B$7-2020)</f>
        <v>8.4303532539347312</v>
      </c>
      <c r="S20" s="1">
        <f>'[1]CostFlex, Summer'!S$2*(1+[2]Main!$B$3)^(Main!$B$7-2020)</f>
        <v>9.3032207599122447</v>
      </c>
      <c r="T20" s="1">
        <f>'[1]CostFlex, Summer'!T$2*(1+[2]Main!$B$3)^(Main!$B$7-2020)</f>
        <v>5.14881338969015</v>
      </c>
      <c r="U20" s="1">
        <f>'[1]CostFlex, Summer'!U$2*(1+[2]Main!$B$3)^(Main!$B$7-2020)</f>
        <v>4.7731488934466633</v>
      </c>
      <c r="V20" s="1">
        <f>'[1]CostFlex, Summer'!V$2*(1+[2]Main!$B$3)^(Main!$B$7-2020)</f>
        <v>3.1047565718947041</v>
      </c>
      <c r="W20" s="1">
        <f>'[1]CostFlex, Summer'!W$2*(1+[2]Main!$B$3)^(Main!$B$7-2020)</f>
        <v>3.1047565718947041</v>
      </c>
      <c r="X20" s="1">
        <f>'[1]CostFlex, Summer'!X$2*(1+[2]Main!$B$3)^(Main!$B$7-2020)</f>
        <v>3.6793022720318027</v>
      </c>
      <c r="Y20" s="1">
        <f>'[1]CostFlex, Summer'!Y$2*(1+[2]Main!$B$3)^(Main!$B$7-2020)</f>
        <v>9.9109133273649466</v>
      </c>
    </row>
    <row r="21" spans="1:25" x14ac:dyDescent="0.3">
      <c r="A21">
        <v>42</v>
      </c>
      <c r="B21" s="1">
        <f>'[1]CostFlex, Summer'!B$2*(1+[2]Main!$B$3)^(Main!$B$7-2020)</f>
        <v>7.2039191632574626</v>
      </c>
      <c r="C21" s="1">
        <f>'[1]CostFlex, Summer'!C$2*(1+[2]Main!$B$3)^(Main!$B$7-2020)</f>
        <v>11.667697295091843</v>
      </c>
      <c r="D21" s="1">
        <f>'[1]CostFlex, Summer'!D$2*(1+[2]Main!$B$3)^(Main!$B$7-2020)</f>
        <v>6.5409818169454264</v>
      </c>
      <c r="E21" s="1">
        <f>'[1]CostFlex, Summer'!E$2*(1+[2]Main!$B$3)^(Main!$B$7-2020)</f>
        <v>6.7951077996983749</v>
      </c>
      <c r="F21" s="1">
        <f>'[1]CostFlex, Summer'!F$2*(1+[2]Main!$B$3)^(Main!$B$7-2020)</f>
        <v>7.5022409690978797</v>
      </c>
      <c r="G21" s="1">
        <f>'[1]CostFlex, Summer'!G$2*(1+[2]Main!$B$3)^(Main!$B$7-2020)</f>
        <v>7.3475555882917378</v>
      </c>
      <c r="H21" s="1">
        <f>'[1]CostFlex, Summer'!H$2*(1+[2]Main!$B$3)^(Main!$B$7-2020)</f>
        <v>11.048955771867275</v>
      </c>
      <c r="I21" s="1">
        <f>'[1]CostFlex, Summer'!I$2*(1+[2]Main!$B$3)^(Main!$B$7-2020)</f>
        <v>11.258885931532753</v>
      </c>
      <c r="J21" s="1">
        <f>'[1]CostFlex, Summer'!J$2*(1+[2]Main!$B$3)^(Main!$B$7-2020)</f>
        <v>10.78378083334246</v>
      </c>
      <c r="K21" s="1">
        <f>'[1]CostFlex, Summer'!K$2*(1+[2]Main!$B$3)^(Main!$B$7-2020)</f>
        <v>8.8944093963531579</v>
      </c>
      <c r="L21" s="1">
        <f>'[1]CostFlex, Summer'!L$2*(1+[2]Main!$B$3)^(Main!$B$7-2020)</f>
        <v>9.5683956984370599</v>
      </c>
      <c r="M21" s="1">
        <f>'[1]CostFlex, Summer'!M$2*(1+[2]Main!$B$3)^(Main!$B$7-2020)</f>
        <v>11.048955771867275</v>
      </c>
      <c r="N21" s="1">
        <f>'[1]CostFlex, Summer'!N$2*(1+[2]Main!$B$3)^(Main!$B$7-2020)</f>
        <v>8.618185502056475</v>
      </c>
      <c r="O21" s="1">
        <f>'[1]CostFlex, Summer'!O$2*(1+[2]Main!$B$3)^(Main!$B$7-2020)</f>
        <v>6.4304922592267539</v>
      </c>
      <c r="P21" s="1">
        <f>'[1]CostFlex, Summer'!P$2*(1+[2]Main!$B$3)^(Main!$B$7-2020)</f>
        <v>7.2481149863449321</v>
      </c>
      <c r="Q21" s="1">
        <f>'[1]CostFlex, Summer'!Q$2*(1+[2]Main!$B$3)^(Main!$B$7-2020)</f>
        <v>8.8833604405812885</v>
      </c>
      <c r="R21" s="1">
        <f>'[1]CostFlex, Summer'!R$2*(1+[2]Main!$B$3)^(Main!$B$7-2020)</f>
        <v>8.4303532539347312</v>
      </c>
      <c r="S21" s="1">
        <f>'[1]CostFlex, Summer'!S$2*(1+[2]Main!$B$3)^(Main!$B$7-2020)</f>
        <v>9.3032207599122447</v>
      </c>
      <c r="T21" s="1">
        <f>'[1]CostFlex, Summer'!T$2*(1+[2]Main!$B$3)^(Main!$B$7-2020)</f>
        <v>5.14881338969015</v>
      </c>
      <c r="U21" s="1">
        <f>'[1]CostFlex, Summer'!U$2*(1+[2]Main!$B$3)^(Main!$B$7-2020)</f>
        <v>4.7731488934466633</v>
      </c>
      <c r="V21" s="1">
        <f>'[1]CostFlex, Summer'!V$2*(1+[2]Main!$B$3)^(Main!$B$7-2020)</f>
        <v>3.1047565718947041</v>
      </c>
      <c r="W21" s="1">
        <f>'[1]CostFlex, Summer'!W$2*(1+[2]Main!$B$3)^(Main!$B$7-2020)</f>
        <v>3.1047565718947041</v>
      </c>
      <c r="X21" s="1">
        <f>'[1]CostFlex, Summer'!X$2*(1+[2]Main!$B$3)^(Main!$B$7-2020)</f>
        <v>3.6793022720318027</v>
      </c>
      <c r="Y21" s="1">
        <f>'[1]CostFlex, Summer'!Y$2*(1+[2]Main!$B$3)^(Main!$B$7-2020)</f>
        <v>9.9109133273649466</v>
      </c>
    </row>
    <row r="22" spans="1:25" x14ac:dyDescent="0.3">
      <c r="A22">
        <v>55</v>
      </c>
      <c r="B22" s="1">
        <f>'[1]CostFlex, Summer'!B$2*(1+[2]Main!$B$3)^(Main!$B$7-2020)</f>
        <v>7.2039191632574626</v>
      </c>
      <c r="C22" s="1">
        <f>'[1]CostFlex, Summer'!C$2*(1+[2]Main!$B$3)^(Main!$B$7-2020)</f>
        <v>11.667697295091843</v>
      </c>
      <c r="D22" s="1">
        <f>'[1]CostFlex, Summer'!D$2*(1+[2]Main!$B$3)^(Main!$B$7-2020)</f>
        <v>6.5409818169454264</v>
      </c>
      <c r="E22" s="1">
        <f>'[1]CostFlex, Summer'!E$2*(1+[2]Main!$B$3)^(Main!$B$7-2020)</f>
        <v>6.7951077996983749</v>
      </c>
      <c r="F22" s="1">
        <f>'[1]CostFlex, Summer'!F$2*(1+[2]Main!$B$3)^(Main!$B$7-2020)</f>
        <v>7.5022409690978797</v>
      </c>
      <c r="G22" s="1">
        <f>'[1]CostFlex, Summer'!G$2*(1+[2]Main!$B$3)^(Main!$B$7-2020)</f>
        <v>7.3475555882917378</v>
      </c>
      <c r="H22" s="1">
        <f>'[1]CostFlex, Summer'!H$2*(1+[2]Main!$B$3)^(Main!$B$7-2020)</f>
        <v>11.048955771867275</v>
      </c>
      <c r="I22" s="1">
        <f>'[1]CostFlex, Summer'!I$2*(1+[2]Main!$B$3)^(Main!$B$7-2020)</f>
        <v>11.258885931532753</v>
      </c>
      <c r="J22" s="1">
        <f>'[1]CostFlex, Summer'!J$2*(1+[2]Main!$B$3)^(Main!$B$7-2020)</f>
        <v>10.78378083334246</v>
      </c>
      <c r="K22" s="1">
        <f>'[1]CostFlex, Summer'!K$2*(1+[2]Main!$B$3)^(Main!$B$7-2020)</f>
        <v>8.8944093963531579</v>
      </c>
      <c r="L22" s="1">
        <f>'[1]CostFlex, Summer'!L$2*(1+[2]Main!$B$3)^(Main!$B$7-2020)</f>
        <v>9.5683956984370599</v>
      </c>
      <c r="M22" s="1">
        <f>'[1]CostFlex, Summer'!M$2*(1+[2]Main!$B$3)^(Main!$B$7-2020)</f>
        <v>11.048955771867275</v>
      </c>
      <c r="N22" s="1">
        <f>'[1]CostFlex, Summer'!N$2*(1+[2]Main!$B$3)^(Main!$B$7-2020)</f>
        <v>8.618185502056475</v>
      </c>
      <c r="O22" s="1">
        <f>'[1]CostFlex, Summer'!O$2*(1+[2]Main!$B$3)^(Main!$B$7-2020)</f>
        <v>6.4304922592267539</v>
      </c>
      <c r="P22" s="1">
        <f>'[1]CostFlex, Summer'!P$2*(1+[2]Main!$B$3)^(Main!$B$7-2020)</f>
        <v>7.2481149863449321</v>
      </c>
      <c r="Q22" s="1">
        <f>'[1]CostFlex, Summer'!Q$2*(1+[2]Main!$B$3)^(Main!$B$7-2020)</f>
        <v>8.8833604405812885</v>
      </c>
      <c r="R22" s="1">
        <f>'[1]CostFlex, Summer'!R$2*(1+[2]Main!$B$3)^(Main!$B$7-2020)</f>
        <v>8.4303532539347312</v>
      </c>
      <c r="S22" s="1">
        <f>'[1]CostFlex, Summer'!S$2*(1+[2]Main!$B$3)^(Main!$B$7-2020)</f>
        <v>9.3032207599122447</v>
      </c>
      <c r="T22" s="1">
        <f>'[1]CostFlex, Summer'!T$2*(1+[2]Main!$B$3)^(Main!$B$7-2020)</f>
        <v>5.14881338969015</v>
      </c>
      <c r="U22" s="1">
        <f>'[1]CostFlex, Summer'!U$2*(1+[2]Main!$B$3)^(Main!$B$7-2020)</f>
        <v>4.7731488934466633</v>
      </c>
      <c r="V22" s="1">
        <f>'[1]CostFlex, Summer'!V$2*(1+[2]Main!$B$3)^(Main!$B$7-2020)</f>
        <v>3.1047565718947041</v>
      </c>
      <c r="W22" s="1">
        <f>'[1]CostFlex, Summer'!W$2*(1+[2]Main!$B$3)^(Main!$B$7-2020)</f>
        <v>3.1047565718947041</v>
      </c>
      <c r="X22" s="1">
        <f>'[1]CostFlex, Summer'!X$2*(1+[2]Main!$B$3)^(Main!$B$7-2020)</f>
        <v>3.6793022720318027</v>
      </c>
      <c r="Y22" s="1">
        <f>'[1]CostFlex, Summer'!Y$2*(1+[2]Main!$B$3)^(Main!$B$7-2020)</f>
        <v>9.9109133273649466</v>
      </c>
    </row>
    <row r="23" spans="1:25" x14ac:dyDescent="0.3">
      <c r="A23">
        <v>68</v>
      </c>
      <c r="B23" s="1">
        <f>'[1]CostFlex, Summer'!B$2*(1+[2]Main!$B$3)^(Main!$B$7-2020)</f>
        <v>7.2039191632574626</v>
      </c>
      <c r="C23" s="1">
        <f>'[1]CostFlex, Summer'!C$2*(1+[2]Main!$B$3)^(Main!$B$7-2020)</f>
        <v>11.667697295091843</v>
      </c>
      <c r="D23" s="1">
        <f>'[1]CostFlex, Summer'!D$2*(1+[2]Main!$B$3)^(Main!$B$7-2020)</f>
        <v>6.5409818169454264</v>
      </c>
      <c r="E23" s="1">
        <f>'[1]CostFlex, Summer'!E$2*(1+[2]Main!$B$3)^(Main!$B$7-2020)</f>
        <v>6.7951077996983749</v>
      </c>
      <c r="F23" s="1">
        <f>'[1]CostFlex, Summer'!F$2*(1+[2]Main!$B$3)^(Main!$B$7-2020)</f>
        <v>7.5022409690978797</v>
      </c>
      <c r="G23" s="1">
        <f>'[1]CostFlex, Summer'!G$2*(1+[2]Main!$B$3)^(Main!$B$7-2020)</f>
        <v>7.3475555882917378</v>
      </c>
      <c r="H23" s="1">
        <f>'[1]CostFlex, Summer'!H$2*(1+[2]Main!$B$3)^(Main!$B$7-2020)</f>
        <v>11.048955771867275</v>
      </c>
      <c r="I23" s="1">
        <f>'[1]CostFlex, Summer'!I$2*(1+[2]Main!$B$3)^(Main!$B$7-2020)</f>
        <v>11.258885931532753</v>
      </c>
      <c r="J23" s="1">
        <f>'[1]CostFlex, Summer'!J$2*(1+[2]Main!$B$3)^(Main!$B$7-2020)</f>
        <v>10.78378083334246</v>
      </c>
      <c r="K23" s="1">
        <f>'[1]CostFlex, Summer'!K$2*(1+[2]Main!$B$3)^(Main!$B$7-2020)</f>
        <v>8.8944093963531579</v>
      </c>
      <c r="L23" s="1">
        <f>'[1]CostFlex, Summer'!L$2*(1+[2]Main!$B$3)^(Main!$B$7-2020)</f>
        <v>9.5683956984370599</v>
      </c>
      <c r="M23" s="1">
        <f>'[1]CostFlex, Summer'!M$2*(1+[2]Main!$B$3)^(Main!$B$7-2020)</f>
        <v>11.048955771867275</v>
      </c>
      <c r="N23" s="1">
        <f>'[1]CostFlex, Summer'!N$2*(1+[2]Main!$B$3)^(Main!$B$7-2020)</f>
        <v>8.618185502056475</v>
      </c>
      <c r="O23" s="1">
        <f>'[1]CostFlex, Summer'!O$2*(1+[2]Main!$B$3)^(Main!$B$7-2020)</f>
        <v>6.4304922592267539</v>
      </c>
      <c r="P23" s="1">
        <f>'[1]CostFlex, Summer'!P$2*(1+[2]Main!$B$3)^(Main!$B$7-2020)</f>
        <v>7.2481149863449321</v>
      </c>
      <c r="Q23" s="1">
        <f>'[1]CostFlex, Summer'!Q$2*(1+[2]Main!$B$3)^(Main!$B$7-2020)</f>
        <v>8.8833604405812885</v>
      </c>
      <c r="R23" s="1">
        <f>'[1]CostFlex, Summer'!R$2*(1+[2]Main!$B$3)^(Main!$B$7-2020)</f>
        <v>8.4303532539347312</v>
      </c>
      <c r="S23" s="1">
        <f>'[1]CostFlex, Summer'!S$2*(1+[2]Main!$B$3)^(Main!$B$7-2020)</f>
        <v>9.3032207599122447</v>
      </c>
      <c r="T23" s="1">
        <f>'[1]CostFlex, Summer'!T$2*(1+[2]Main!$B$3)^(Main!$B$7-2020)</f>
        <v>5.14881338969015</v>
      </c>
      <c r="U23" s="1">
        <f>'[1]CostFlex, Summer'!U$2*(1+[2]Main!$B$3)^(Main!$B$7-2020)</f>
        <v>4.7731488934466633</v>
      </c>
      <c r="V23" s="1">
        <f>'[1]CostFlex, Summer'!V$2*(1+[2]Main!$B$3)^(Main!$B$7-2020)</f>
        <v>3.1047565718947041</v>
      </c>
      <c r="W23" s="1">
        <f>'[1]CostFlex, Summer'!W$2*(1+[2]Main!$B$3)^(Main!$B$7-2020)</f>
        <v>3.1047565718947041</v>
      </c>
      <c r="X23" s="1">
        <f>'[1]CostFlex, Summer'!X$2*(1+[2]Main!$B$3)^(Main!$B$7-2020)</f>
        <v>3.6793022720318027</v>
      </c>
      <c r="Y23" s="1">
        <f>'[1]CostFlex, Summer'!Y$2*(1+[2]Main!$B$3)^(Main!$B$7-2020)</f>
        <v>9.9109133273649466</v>
      </c>
    </row>
    <row r="24" spans="1:25" x14ac:dyDescent="0.3">
      <c r="A24">
        <v>72</v>
      </c>
      <c r="B24" s="1">
        <f>'[1]CostFlex, Summer'!B$2*(1+[2]Main!$B$3)^(Main!$B$7-2020)</f>
        <v>7.2039191632574626</v>
      </c>
      <c r="C24" s="1">
        <f>'[1]CostFlex, Summer'!C$2*(1+[2]Main!$B$3)^(Main!$B$7-2020)</f>
        <v>11.667697295091843</v>
      </c>
      <c r="D24" s="1">
        <f>'[1]CostFlex, Summer'!D$2*(1+[2]Main!$B$3)^(Main!$B$7-2020)</f>
        <v>6.5409818169454264</v>
      </c>
      <c r="E24" s="1">
        <f>'[1]CostFlex, Summer'!E$2*(1+[2]Main!$B$3)^(Main!$B$7-2020)</f>
        <v>6.7951077996983749</v>
      </c>
      <c r="F24" s="1">
        <f>'[1]CostFlex, Summer'!F$2*(1+[2]Main!$B$3)^(Main!$B$7-2020)</f>
        <v>7.5022409690978797</v>
      </c>
      <c r="G24" s="1">
        <f>'[1]CostFlex, Summer'!G$2*(1+[2]Main!$B$3)^(Main!$B$7-2020)</f>
        <v>7.3475555882917378</v>
      </c>
      <c r="H24" s="1">
        <f>'[1]CostFlex, Summer'!H$2*(1+[2]Main!$B$3)^(Main!$B$7-2020)</f>
        <v>11.048955771867275</v>
      </c>
      <c r="I24" s="1">
        <f>'[1]CostFlex, Summer'!I$2*(1+[2]Main!$B$3)^(Main!$B$7-2020)</f>
        <v>11.258885931532753</v>
      </c>
      <c r="J24" s="1">
        <f>'[1]CostFlex, Summer'!J$2*(1+[2]Main!$B$3)^(Main!$B$7-2020)</f>
        <v>10.78378083334246</v>
      </c>
      <c r="K24" s="1">
        <f>'[1]CostFlex, Summer'!K$2*(1+[2]Main!$B$3)^(Main!$B$7-2020)</f>
        <v>8.8944093963531579</v>
      </c>
      <c r="L24" s="1">
        <f>'[1]CostFlex, Summer'!L$2*(1+[2]Main!$B$3)^(Main!$B$7-2020)</f>
        <v>9.5683956984370599</v>
      </c>
      <c r="M24" s="1">
        <f>'[1]CostFlex, Summer'!M$2*(1+[2]Main!$B$3)^(Main!$B$7-2020)</f>
        <v>11.048955771867275</v>
      </c>
      <c r="N24" s="1">
        <f>'[1]CostFlex, Summer'!N$2*(1+[2]Main!$B$3)^(Main!$B$7-2020)</f>
        <v>8.618185502056475</v>
      </c>
      <c r="O24" s="1">
        <f>'[1]CostFlex, Summer'!O$2*(1+[2]Main!$B$3)^(Main!$B$7-2020)</f>
        <v>6.4304922592267539</v>
      </c>
      <c r="P24" s="1">
        <f>'[1]CostFlex, Summer'!P$2*(1+[2]Main!$B$3)^(Main!$B$7-2020)</f>
        <v>7.2481149863449321</v>
      </c>
      <c r="Q24" s="1">
        <f>'[1]CostFlex, Summer'!Q$2*(1+[2]Main!$B$3)^(Main!$B$7-2020)</f>
        <v>8.8833604405812885</v>
      </c>
      <c r="R24" s="1">
        <f>'[1]CostFlex, Summer'!R$2*(1+[2]Main!$B$3)^(Main!$B$7-2020)</f>
        <v>8.4303532539347312</v>
      </c>
      <c r="S24" s="1">
        <f>'[1]CostFlex, Summer'!S$2*(1+[2]Main!$B$3)^(Main!$B$7-2020)</f>
        <v>9.3032207599122447</v>
      </c>
      <c r="T24" s="1">
        <f>'[1]CostFlex, Summer'!T$2*(1+[2]Main!$B$3)^(Main!$B$7-2020)</f>
        <v>5.14881338969015</v>
      </c>
      <c r="U24" s="1">
        <f>'[1]CostFlex, Summer'!U$2*(1+[2]Main!$B$3)^(Main!$B$7-2020)</f>
        <v>4.7731488934466633</v>
      </c>
      <c r="V24" s="1">
        <f>'[1]CostFlex, Summer'!V$2*(1+[2]Main!$B$3)^(Main!$B$7-2020)</f>
        <v>3.1047565718947041</v>
      </c>
      <c r="W24" s="1">
        <f>'[1]CostFlex, Summer'!W$2*(1+[2]Main!$B$3)^(Main!$B$7-2020)</f>
        <v>3.1047565718947041</v>
      </c>
      <c r="X24" s="1">
        <f>'[1]CostFlex, Summer'!X$2*(1+[2]Main!$B$3)^(Main!$B$7-2020)</f>
        <v>3.6793022720318027</v>
      </c>
      <c r="Y24" s="1">
        <f>'[1]CostFlex, Summer'!Y$2*(1+[2]Main!$B$3)^(Main!$B$7-2020)</f>
        <v>9.9109133273649466</v>
      </c>
    </row>
    <row r="25" spans="1:25" x14ac:dyDescent="0.3">
      <c r="A25">
        <v>103</v>
      </c>
      <c r="B25" s="1">
        <f>'[1]CostFlex, Summer'!B$2*(1+[2]Main!$B$3)^(Main!$B$7-2020)</f>
        <v>7.2039191632574626</v>
      </c>
      <c r="C25" s="1">
        <f>'[1]CostFlex, Summer'!C$2*(1+[2]Main!$B$3)^(Main!$B$7-2020)</f>
        <v>11.667697295091843</v>
      </c>
      <c r="D25" s="1">
        <f>'[1]CostFlex, Summer'!D$2*(1+[2]Main!$B$3)^(Main!$B$7-2020)</f>
        <v>6.5409818169454264</v>
      </c>
      <c r="E25" s="1">
        <f>'[1]CostFlex, Summer'!E$2*(1+[2]Main!$B$3)^(Main!$B$7-2020)</f>
        <v>6.7951077996983749</v>
      </c>
      <c r="F25" s="1">
        <f>'[1]CostFlex, Summer'!F$2*(1+[2]Main!$B$3)^(Main!$B$7-2020)</f>
        <v>7.5022409690978797</v>
      </c>
      <c r="G25" s="1">
        <f>'[1]CostFlex, Summer'!G$2*(1+[2]Main!$B$3)^(Main!$B$7-2020)</f>
        <v>7.3475555882917378</v>
      </c>
      <c r="H25" s="1">
        <f>'[1]CostFlex, Summer'!H$2*(1+[2]Main!$B$3)^(Main!$B$7-2020)</f>
        <v>11.048955771867275</v>
      </c>
      <c r="I25" s="1">
        <f>'[1]CostFlex, Summer'!I$2*(1+[2]Main!$B$3)^(Main!$B$7-2020)</f>
        <v>11.258885931532753</v>
      </c>
      <c r="J25" s="1">
        <f>'[1]CostFlex, Summer'!J$2*(1+[2]Main!$B$3)^(Main!$B$7-2020)</f>
        <v>10.78378083334246</v>
      </c>
      <c r="K25" s="1">
        <f>'[1]CostFlex, Summer'!K$2*(1+[2]Main!$B$3)^(Main!$B$7-2020)</f>
        <v>8.8944093963531579</v>
      </c>
      <c r="L25" s="1">
        <f>'[1]CostFlex, Summer'!L$2*(1+[2]Main!$B$3)^(Main!$B$7-2020)</f>
        <v>9.5683956984370599</v>
      </c>
      <c r="M25" s="1">
        <f>'[1]CostFlex, Summer'!M$2*(1+[2]Main!$B$3)^(Main!$B$7-2020)</f>
        <v>11.048955771867275</v>
      </c>
      <c r="N25" s="1">
        <f>'[1]CostFlex, Summer'!N$2*(1+[2]Main!$B$3)^(Main!$B$7-2020)</f>
        <v>8.618185502056475</v>
      </c>
      <c r="O25" s="1">
        <f>'[1]CostFlex, Summer'!O$2*(1+[2]Main!$B$3)^(Main!$B$7-2020)</f>
        <v>6.4304922592267539</v>
      </c>
      <c r="P25" s="1">
        <f>'[1]CostFlex, Summer'!P$2*(1+[2]Main!$B$3)^(Main!$B$7-2020)</f>
        <v>7.2481149863449321</v>
      </c>
      <c r="Q25" s="1">
        <f>'[1]CostFlex, Summer'!Q$2*(1+[2]Main!$B$3)^(Main!$B$7-2020)</f>
        <v>8.8833604405812885</v>
      </c>
      <c r="R25" s="1">
        <f>'[1]CostFlex, Summer'!R$2*(1+[2]Main!$B$3)^(Main!$B$7-2020)</f>
        <v>8.4303532539347312</v>
      </c>
      <c r="S25" s="1">
        <f>'[1]CostFlex, Summer'!S$2*(1+[2]Main!$B$3)^(Main!$B$7-2020)</f>
        <v>9.3032207599122447</v>
      </c>
      <c r="T25" s="1">
        <f>'[1]CostFlex, Summer'!T$2*(1+[2]Main!$B$3)^(Main!$B$7-2020)</f>
        <v>5.14881338969015</v>
      </c>
      <c r="U25" s="1">
        <f>'[1]CostFlex, Summer'!U$2*(1+[2]Main!$B$3)^(Main!$B$7-2020)</f>
        <v>4.7731488934466633</v>
      </c>
      <c r="V25" s="1">
        <f>'[1]CostFlex, Summer'!V$2*(1+[2]Main!$B$3)^(Main!$B$7-2020)</f>
        <v>3.1047565718947041</v>
      </c>
      <c r="W25" s="1">
        <f>'[1]CostFlex, Summer'!W$2*(1+[2]Main!$B$3)^(Main!$B$7-2020)</f>
        <v>3.1047565718947041</v>
      </c>
      <c r="X25" s="1">
        <f>'[1]CostFlex, Summer'!X$2*(1+[2]Main!$B$3)^(Main!$B$7-2020)</f>
        <v>3.6793022720318027</v>
      </c>
      <c r="Y25" s="1">
        <f>'[1]CostFlex, Summer'!Y$2*(1+[2]Main!$B$3)^(Main!$B$7-2020)</f>
        <v>9.9109133273649466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2DC8-879F-40A5-9C7E-1E09B9B96029}">
  <dimension ref="A1:Y5"/>
  <sheetViews>
    <sheetView workbookViewId="0">
      <selection activeCell="C12" sqref="C12"/>
    </sheetView>
  </sheetViews>
  <sheetFormatPr defaultRowHeight="14.4" x14ac:dyDescent="0.3"/>
  <cols>
    <col min="1" max="1" width="22.6640625" bestFit="1" customWidth="1"/>
  </cols>
  <sheetData>
    <row r="1" spans="1:25" x14ac:dyDescent="0.3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 t="s">
        <v>9</v>
      </c>
      <c r="B2" s="4">
        <v>44.359900000000003</v>
      </c>
      <c r="C2" s="4">
        <v>42.798310000000001</v>
      </c>
      <c r="D2" s="4">
        <v>37.430529999999997</v>
      </c>
      <c r="E2" s="4">
        <v>34.568860000000001</v>
      </c>
      <c r="F2" s="4">
        <v>32.857149999999997</v>
      </c>
      <c r="G2" s="4">
        <v>32.282089999999997</v>
      </c>
      <c r="H2" s="4">
        <v>33.541080000000001</v>
      </c>
      <c r="I2" s="4">
        <v>6.9920299999999997</v>
      </c>
      <c r="J2" s="4">
        <v>6.7225799999999998</v>
      </c>
      <c r="K2" s="4">
        <v>8.9514099999999992</v>
      </c>
      <c r="L2" s="4">
        <v>7.3548099999999996</v>
      </c>
      <c r="M2" s="4">
        <v>6.62052</v>
      </c>
      <c r="N2" s="4">
        <v>7.5134800000000004</v>
      </c>
      <c r="O2" s="4">
        <v>8.5851400000000009</v>
      </c>
      <c r="P2" s="4">
        <v>8.5782100000000003</v>
      </c>
      <c r="Q2" s="4">
        <v>8.6724899999999998</v>
      </c>
      <c r="R2" s="4">
        <v>9.9448699999999999</v>
      </c>
      <c r="S2" s="4">
        <v>9.6901799999999998</v>
      </c>
      <c r="T2" s="4">
        <v>8.3589000000000002</v>
      </c>
      <c r="U2" s="4">
        <v>9.9833400000000001</v>
      </c>
      <c r="V2" s="4">
        <v>10.466469999999999</v>
      </c>
      <c r="W2" s="4">
        <v>10.086499999999999</v>
      </c>
      <c r="X2" s="4">
        <v>41.297029999999999</v>
      </c>
      <c r="Y2" s="4">
        <v>43.83032</v>
      </c>
    </row>
    <row r="3" spans="1:25" x14ac:dyDescent="0.3">
      <c r="A3" t="s">
        <v>10</v>
      </c>
      <c r="B3" s="4">
        <v>-90.733249999999998</v>
      </c>
      <c r="C3" s="4">
        <v>-99.999899999999997</v>
      </c>
      <c r="D3" s="4">
        <v>-111.5624</v>
      </c>
      <c r="E3" s="4">
        <v>-122.76600000000001</v>
      </c>
      <c r="F3" s="4">
        <v>-133.30359999999999</v>
      </c>
      <c r="G3" s="4">
        <v>-139.37530000000001</v>
      </c>
      <c r="H3" s="4">
        <v>-135.25720000000001</v>
      </c>
      <c r="I3" s="4">
        <v>-153.90886</v>
      </c>
      <c r="J3" s="4">
        <v>-137.31276</v>
      </c>
      <c r="K3" s="4">
        <v>-212.31453999999999</v>
      </c>
      <c r="L3" s="4">
        <v>-208.50621000000001</v>
      </c>
      <c r="M3" s="4">
        <v>-200.80921000000001</v>
      </c>
      <c r="N3" s="4">
        <v>-184.77946</v>
      </c>
      <c r="O3" s="4">
        <v>-175.26328000000001</v>
      </c>
      <c r="P3" s="4">
        <v>-168.43878000000001</v>
      </c>
      <c r="Q3" s="4">
        <v>-158.38999000000001</v>
      </c>
      <c r="R3" s="4">
        <v>-151.79066</v>
      </c>
      <c r="S3" s="4">
        <v>-144.98749000000001</v>
      </c>
      <c r="T3" s="4">
        <v>-86.290520000000001</v>
      </c>
      <c r="U3" s="4">
        <v>-89.043629999999993</v>
      </c>
      <c r="V3" s="4">
        <v>-93.913539999999998</v>
      </c>
      <c r="W3" s="4">
        <v>-100.19815</v>
      </c>
      <c r="X3" s="4">
        <v>-76.194100000000006</v>
      </c>
      <c r="Y3" s="4">
        <v>-84.275149999999996</v>
      </c>
    </row>
    <row r="4" spans="1:25" x14ac:dyDescent="0.3">
      <c r="A4" t="s">
        <v>11</v>
      </c>
      <c r="B4" s="4">
        <v>87.187659999999994</v>
      </c>
      <c r="C4" s="4">
        <v>95.988720000000001</v>
      </c>
      <c r="D4" s="4">
        <v>106.81869</v>
      </c>
      <c r="E4" s="4">
        <v>117.38699</v>
      </c>
      <c r="F4" s="4">
        <v>127.40845</v>
      </c>
      <c r="G4" s="4">
        <v>133.18004999999999</v>
      </c>
      <c r="H4" s="4">
        <v>129.16370000000001</v>
      </c>
      <c r="I4" s="4">
        <v>147.96261000000001</v>
      </c>
      <c r="J4" s="4">
        <v>132.26891000000001</v>
      </c>
      <c r="K4" s="4">
        <v>157.9451</v>
      </c>
      <c r="L4" s="4">
        <v>157.76873000000001</v>
      </c>
      <c r="M4" s="4">
        <v>154.23463000000001</v>
      </c>
      <c r="N4" s="4">
        <v>143.26432</v>
      </c>
      <c r="O4" s="4">
        <v>137.71705</v>
      </c>
      <c r="P4" s="4">
        <v>133.35563999999999</v>
      </c>
      <c r="Q4" s="4">
        <v>126.47554</v>
      </c>
      <c r="R4" s="4">
        <v>122.47197</v>
      </c>
      <c r="S4" s="4">
        <v>118.43799</v>
      </c>
      <c r="T4" s="4">
        <v>85.167060000000006</v>
      </c>
      <c r="U4" s="4">
        <v>88.061859999999996</v>
      </c>
      <c r="V4" s="4">
        <v>93.205160000000006</v>
      </c>
      <c r="W4" s="4">
        <v>99.724559999999997</v>
      </c>
      <c r="X4" s="4">
        <v>73.352199999999996</v>
      </c>
      <c r="Y4" s="4">
        <v>81.137900000000002</v>
      </c>
    </row>
    <row r="5" spans="1:25" x14ac:dyDescent="0.3">
      <c r="B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5B7B-BEEE-415F-813D-04195B5370B8}">
  <dimension ref="A1:B7"/>
  <sheetViews>
    <sheetView workbookViewId="0">
      <selection activeCell="F8" sqref="F8"/>
    </sheetView>
  </sheetViews>
  <sheetFormatPr defaultRowHeight="14.4" x14ac:dyDescent="0.3"/>
  <sheetData>
    <row r="1" spans="1:2" x14ac:dyDescent="0.3">
      <c r="A1" t="s">
        <v>0</v>
      </c>
      <c r="B1" t="s">
        <v>18</v>
      </c>
    </row>
    <row r="2" spans="1:2" x14ac:dyDescent="0.3">
      <c r="A2">
        <v>5</v>
      </c>
      <c r="B2" s="2">
        <f t="shared" ref="B2:B7" si="0">1/COUNT($A$2:$A$7)</f>
        <v>0.16666666666666666</v>
      </c>
    </row>
    <row r="3" spans="1:2" x14ac:dyDescent="0.3">
      <c r="A3">
        <v>7</v>
      </c>
      <c r="B3" s="2">
        <f t="shared" si="0"/>
        <v>0.16666666666666666</v>
      </c>
    </row>
    <row r="4" spans="1:2" x14ac:dyDescent="0.3">
      <c r="A4">
        <v>10</v>
      </c>
      <c r="B4" s="2">
        <f t="shared" si="0"/>
        <v>0.16666666666666666</v>
      </c>
    </row>
    <row r="5" spans="1:2" x14ac:dyDescent="0.3">
      <c r="A5">
        <v>15</v>
      </c>
      <c r="B5" s="2">
        <f t="shared" si="0"/>
        <v>0.16666666666666666</v>
      </c>
    </row>
    <row r="6" spans="1:2" x14ac:dyDescent="0.3">
      <c r="A6">
        <v>20</v>
      </c>
      <c r="B6" s="2">
        <f t="shared" si="0"/>
        <v>0.16666666666666666</v>
      </c>
    </row>
    <row r="7" spans="1:2" x14ac:dyDescent="0.3">
      <c r="A7">
        <v>25</v>
      </c>
      <c r="B7" s="2">
        <f t="shared" si="0"/>
        <v>0.16666666666666666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C369-12A6-4E58-909B-7535DB739F6A}">
  <dimension ref="A1:B5"/>
  <sheetViews>
    <sheetView workbookViewId="0">
      <selection activeCell="A2" sqref="A2:A5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0</v>
      </c>
      <c r="B1" t="s">
        <v>19</v>
      </c>
    </row>
    <row r="2" spans="1:2" x14ac:dyDescent="0.3">
      <c r="A2">
        <v>1</v>
      </c>
      <c r="B2" s="1">
        <f>Main!$B$9/COUNT('PV Distribution'!$A$2:$A$5)</f>
        <v>147.5</v>
      </c>
    </row>
    <row r="3" spans="1:2" x14ac:dyDescent="0.3">
      <c r="A3">
        <v>8</v>
      </c>
      <c r="B3" s="1">
        <f>Main!$B$9/COUNT('PV Distribution'!$A$2:$A$5)</f>
        <v>147.5</v>
      </c>
    </row>
    <row r="4" spans="1:2" x14ac:dyDescent="0.3">
      <c r="A4">
        <v>11</v>
      </c>
      <c r="B4" s="1">
        <f>Main!$B$9/COUNT('PV Distribution'!$A$2:$A$5)</f>
        <v>147.5</v>
      </c>
    </row>
    <row r="5" spans="1:2" x14ac:dyDescent="0.3">
      <c r="A5">
        <v>13</v>
      </c>
      <c r="B5" s="1">
        <f>Main!$B$9/COUNT('PV Distribution'!$A$2:$A$5)</f>
        <v>147.5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39BC-D4D6-4B60-8F93-05B34C3FEF4D}">
  <dimension ref="A1:B7"/>
  <sheetViews>
    <sheetView workbookViewId="0">
      <selection activeCell="A2" sqref="A2:A7"/>
    </sheetView>
  </sheetViews>
  <sheetFormatPr defaultRowHeight="14.4" x14ac:dyDescent="0.3"/>
  <sheetData>
    <row r="1" spans="1:2" x14ac:dyDescent="0.3">
      <c r="A1" t="s">
        <v>0</v>
      </c>
      <c r="B1" t="s">
        <v>19</v>
      </c>
    </row>
    <row r="2" spans="1:2" x14ac:dyDescent="0.3">
      <c r="A2">
        <v>3</v>
      </c>
      <c r="B2" s="1">
        <f>Main!$B$10/COUNT('ESS Distribution'!$A$2:$A$7)</f>
        <v>32.083333333333336</v>
      </c>
    </row>
    <row r="3" spans="1:2" x14ac:dyDescent="0.3">
      <c r="A3">
        <v>6</v>
      </c>
      <c r="B3" s="1">
        <f>Main!$B$10/COUNT('ESS Distribution'!$A$2:$A$7)</f>
        <v>32.083333333333336</v>
      </c>
    </row>
    <row r="4" spans="1:2" x14ac:dyDescent="0.3">
      <c r="A4">
        <v>9</v>
      </c>
      <c r="B4" s="1">
        <f>Main!$B$10/COUNT('ESS Distribution'!$A$2:$A$7)</f>
        <v>32.083333333333336</v>
      </c>
    </row>
    <row r="5" spans="1:2" x14ac:dyDescent="0.3">
      <c r="A5">
        <v>12</v>
      </c>
      <c r="B5" s="1">
        <f>Main!$B$10/COUNT('ESS Distribution'!$A$2:$A$7)</f>
        <v>32.083333333333336</v>
      </c>
    </row>
    <row r="6" spans="1:2" x14ac:dyDescent="0.3">
      <c r="A6">
        <v>14</v>
      </c>
      <c r="B6" s="1">
        <f>Main!$B$10/COUNT('ESS Distribution'!$A$2:$A$7)</f>
        <v>32.083333333333336</v>
      </c>
    </row>
    <row r="7" spans="1:2" x14ac:dyDescent="0.3">
      <c r="A7">
        <v>18</v>
      </c>
      <c r="B7" s="1">
        <f>Main!$B$10/COUNT('ESS Distribution'!$A$2:$A$7)</f>
        <v>32.083333333333336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06807-C578-4BBF-8934-FDEC5830DC37}">
  <dimension ref="A1:H7"/>
  <sheetViews>
    <sheetView workbookViewId="0">
      <selection activeCell="A2" sqref="A2:H7"/>
    </sheetView>
  </sheetViews>
  <sheetFormatPr defaultRowHeight="14.4" x14ac:dyDescent="0.3"/>
  <sheetData>
    <row r="1" spans="1:8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3">
      <c r="A2">
        <v>3</v>
      </c>
      <c r="B2">
        <f>VLOOKUP($A2,'ESS Distribution'!$A$2:$B$7,2,FALSE)</f>
        <v>32.083333333333336</v>
      </c>
      <c r="C2">
        <f>B2</f>
        <v>32.083333333333336</v>
      </c>
      <c r="D2">
        <f>C2*0.5</f>
        <v>16.041666666666668</v>
      </c>
      <c r="E2" s="1">
        <v>0.9</v>
      </c>
      <c r="F2" s="1">
        <v>0.9</v>
      </c>
      <c r="G2" s="1">
        <v>0.8</v>
      </c>
      <c r="H2" t="s">
        <v>28</v>
      </c>
    </row>
    <row r="3" spans="1:8" x14ac:dyDescent="0.3">
      <c r="A3">
        <v>6</v>
      </c>
      <c r="B3">
        <f>VLOOKUP($A3,'ESS Distribution'!$A$2:$B$7,2,FALSE)</f>
        <v>32.083333333333336</v>
      </c>
      <c r="C3">
        <f t="shared" ref="C3:C6" si="0">B3</f>
        <v>32.083333333333336</v>
      </c>
      <c r="D3">
        <f t="shared" ref="D3:D6" si="1">C3*0.5</f>
        <v>16.041666666666668</v>
      </c>
      <c r="E3" s="1">
        <v>0.9</v>
      </c>
      <c r="F3" s="1">
        <v>0.9</v>
      </c>
      <c r="G3" s="1">
        <v>0.8</v>
      </c>
      <c r="H3" t="s">
        <v>28</v>
      </c>
    </row>
    <row r="4" spans="1:8" x14ac:dyDescent="0.3">
      <c r="A4">
        <v>9</v>
      </c>
      <c r="B4">
        <f>VLOOKUP($A4,'ESS Distribution'!$A$2:$B$7,2,FALSE)</f>
        <v>32.083333333333336</v>
      </c>
      <c r="C4">
        <f t="shared" si="0"/>
        <v>32.083333333333336</v>
      </c>
      <c r="D4">
        <f t="shared" si="1"/>
        <v>16.041666666666668</v>
      </c>
      <c r="E4" s="1">
        <v>0.9</v>
      </c>
      <c r="F4" s="1">
        <v>0.9</v>
      </c>
      <c r="G4" s="1">
        <v>0.8</v>
      </c>
      <c r="H4" t="s">
        <v>28</v>
      </c>
    </row>
    <row r="5" spans="1:8" x14ac:dyDescent="0.3">
      <c r="A5">
        <v>12</v>
      </c>
      <c r="B5">
        <f>VLOOKUP($A5,'ESS Distribution'!$A$2:$B$7,2,FALSE)</f>
        <v>32.083333333333336</v>
      </c>
      <c r="C5">
        <f t="shared" si="0"/>
        <v>32.083333333333336</v>
      </c>
      <c r="D5">
        <f t="shared" si="1"/>
        <v>16.041666666666668</v>
      </c>
      <c r="E5" s="1">
        <v>0.9</v>
      </c>
      <c r="F5" s="1">
        <v>0.9</v>
      </c>
      <c r="G5" s="1">
        <v>0.8</v>
      </c>
      <c r="H5" t="s">
        <v>28</v>
      </c>
    </row>
    <row r="6" spans="1:8" x14ac:dyDescent="0.3">
      <c r="A6">
        <v>14</v>
      </c>
      <c r="B6">
        <f>VLOOKUP($A6,'ESS Distribution'!$A$2:$B$7,2,FALSE)</f>
        <v>32.083333333333336</v>
      </c>
      <c r="C6">
        <f t="shared" si="0"/>
        <v>32.083333333333336</v>
      </c>
      <c r="D6">
        <f t="shared" si="1"/>
        <v>16.041666666666668</v>
      </c>
      <c r="E6" s="1">
        <v>0.9</v>
      </c>
      <c r="F6" s="1">
        <v>0.9</v>
      </c>
      <c r="G6" s="1">
        <v>0.8</v>
      </c>
      <c r="H6" t="s">
        <v>28</v>
      </c>
    </row>
    <row r="7" spans="1:8" x14ac:dyDescent="0.3">
      <c r="A7">
        <v>18</v>
      </c>
      <c r="B7">
        <f>VLOOKUP($A7,'ESS Distribution'!$A$2:$B$7,2,FALSE)</f>
        <v>32.083333333333336</v>
      </c>
      <c r="C7">
        <f t="shared" ref="C7" si="2">B7</f>
        <v>32.083333333333336</v>
      </c>
      <c r="D7">
        <f t="shared" ref="D7" si="3">C7*0.5</f>
        <v>16.041666666666668</v>
      </c>
      <c r="E7" s="1">
        <v>0.9</v>
      </c>
      <c r="F7" s="1">
        <v>0.9</v>
      </c>
      <c r="G7" s="1">
        <v>0.8</v>
      </c>
      <c r="H7" t="s">
        <v>28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zoomScale="85" zoomScaleNormal="85" workbookViewId="0">
      <selection activeCell="B2" sqref="B2"/>
    </sheetView>
  </sheetViews>
  <sheetFormatPr defaultRowHeight="14.4" x14ac:dyDescent="0.3"/>
  <sheetData>
    <row r="1" spans="1:26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3">
      <c r="A2">
        <v>1</v>
      </c>
      <c r="B2" s="1">
        <f>'[1]Pc, Winter, S1'!B2*Main!$B$8+_xlfn.IFNA(VLOOKUP($A2,'EV Distribution'!$A$2:$B$7,2,FALSE),0)*'EV Scenarios'!B$2</f>
        <v>2.8746097628003557</v>
      </c>
      <c r="C2" s="1">
        <f>'[1]Pc, Winter, S1'!C2*Main!$B$8+_xlfn.IFNA(VLOOKUP($A2,'EV Distribution'!$A$2:$B$7,2,FALSE),0)*'EV Scenarios'!C$2</f>
        <v>1.2341496327623231</v>
      </c>
      <c r="D2" s="1">
        <f>'[1]Pc, Winter, S1'!D2*Main!$B$8+_xlfn.IFNA(VLOOKUP($A2,'EV Distribution'!$A$2:$B$7,2,FALSE),0)*'EV Scenarios'!D$2</f>
        <v>2.6642540424102532</v>
      </c>
      <c r="E2" s="1">
        <f>'[1]Pc, Winter, S1'!E2*Main!$B$8+_xlfn.IFNA(VLOOKUP($A2,'EV Distribution'!$A$2:$B$7,2,FALSE),0)*'EV Scenarios'!E$2</f>
        <v>0.995921667802805</v>
      </c>
      <c r="F2" s="1">
        <f>'[1]Pc, Winter, S1'!F2*Main!$B$8+_xlfn.IFNA(VLOOKUP($A2,'EV Distribution'!$A$2:$B$7,2,FALSE),0)*'EV Scenarios'!F$2</f>
        <v>0.94821659213221687</v>
      </c>
      <c r="G2" s="1">
        <f>'[1]Pc, Winter, S1'!G2*Main!$B$8+_xlfn.IFNA(VLOOKUP($A2,'EV Distribution'!$A$2:$B$7,2,FALSE),0)*'EV Scenarios'!G$2</f>
        <v>2.0565886208471853</v>
      </c>
      <c r="H2" s="1">
        <f>'[1]Pc, Winter, S1'!H2*Main!$B$8+_xlfn.IFNA(VLOOKUP($A2,'EV Distribution'!$A$2:$B$7,2,FALSE),0)*'EV Scenarios'!H$2</f>
        <v>2.0364971264116627</v>
      </c>
      <c r="I2" s="1">
        <f>'[1]Pc, Winter, S1'!I2*Main!$B$8+_xlfn.IFNA(VLOOKUP($A2,'EV Distribution'!$A$2:$B$7,2,FALSE),0)*'EV Scenarios'!I$2</f>
        <v>3.1229560783075323</v>
      </c>
      <c r="J2" s="1">
        <f>'[1]Pc, Winter, S1'!J2*Main!$B$8+_xlfn.IFNA(VLOOKUP($A2,'EV Distribution'!$A$2:$B$7,2,FALSE),0)*'EV Scenarios'!J$2</f>
        <v>1.1121730949145083</v>
      </c>
      <c r="K2" s="1">
        <f>'[1]Pc, Winter, S1'!K2*Main!$B$8+_xlfn.IFNA(VLOOKUP($A2,'EV Distribution'!$A$2:$B$7,2,FALSE),0)*'EV Scenarios'!K$2</f>
        <v>3.1595414958993246</v>
      </c>
      <c r="L2" s="1">
        <f>'[1]Pc, Winter, S1'!L2*Main!$B$8+_xlfn.IFNA(VLOOKUP($A2,'EV Distribution'!$A$2:$B$7,2,FALSE),0)*'EV Scenarios'!L$2</f>
        <v>0.67983540936022735</v>
      </c>
      <c r="M2" s="1">
        <f>'[1]Pc, Winter, S1'!M2*Main!$B$8+_xlfn.IFNA(VLOOKUP($A2,'EV Distribution'!$A$2:$B$7,2,FALSE),0)*'EV Scenarios'!M$2</f>
        <v>2.129587250951007</v>
      </c>
      <c r="N2" s="1">
        <f>'[1]Pc, Winter, S1'!N2*Main!$B$8+_xlfn.IFNA(VLOOKUP($A2,'EV Distribution'!$A$2:$B$7,2,FALSE),0)*'EV Scenarios'!N$2</f>
        <v>0.93182955308700721</v>
      </c>
      <c r="O2" s="1">
        <f>'[1]Pc, Winter, S1'!O2*Main!$B$8+_xlfn.IFNA(VLOOKUP($A2,'EV Distribution'!$A$2:$B$7,2,FALSE),0)*'EV Scenarios'!O$2</f>
        <v>2.1863201015636804</v>
      </c>
      <c r="P2" s="1">
        <f>'[1]Pc, Winter, S1'!P2*Main!$B$8+_xlfn.IFNA(VLOOKUP($A2,'EV Distribution'!$A$2:$B$7,2,FALSE),0)*'EV Scenarios'!P$2</f>
        <v>4.347573927548261</v>
      </c>
      <c r="Q2" s="1">
        <f>'[1]Pc, Winter, S1'!Q2*Main!$B$8+_xlfn.IFNA(VLOOKUP($A2,'EV Distribution'!$A$2:$B$7,2,FALSE),0)*'EV Scenarios'!Q$2</f>
        <v>1.2366130876504107</v>
      </c>
      <c r="R2" s="1">
        <f>'[1]Pc, Winter, S1'!R2*Main!$B$8+_xlfn.IFNA(VLOOKUP($A2,'EV Distribution'!$A$2:$B$7,2,FALSE),0)*'EV Scenarios'!R$2</f>
        <v>0.27876518367408248</v>
      </c>
      <c r="S2" s="1">
        <f>'[1]Pc, Winter, S1'!S2*Main!$B$8+_xlfn.IFNA(VLOOKUP($A2,'EV Distribution'!$A$2:$B$7,2,FALSE),0)*'EV Scenarios'!S$2</f>
        <v>4.4551801818886307</v>
      </c>
      <c r="T2" s="1">
        <f>'[1]Pc, Winter, S1'!T2*Main!$B$8+_xlfn.IFNA(VLOOKUP($A2,'EV Distribution'!$A$2:$B$7,2,FALSE),0)*'EV Scenarios'!T$2</f>
        <v>4.0125329409727275</v>
      </c>
      <c r="U2" s="1">
        <f>'[1]Pc, Winter, S1'!U2*Main!$B$8+_xlfn.IFNA(VLOOKUP($A2,'EV Distribution'!$A$2:$B$7,2,FALSE),0)*'EV Scenarios'!U$2</f>
        <v>0.80048996776310088</v>
      </c>
      <c r="V2" s="1">
        <f>'[1]Pc, Winter, S1'!V2*Main!$B$8+_xlfn.IFNA(VLOOKUP($A2,'EV Distribution'!$A$2:$B$7,2,FALSE),0)*'EV Scenarios'!V$2</f>
        <v>3.5582534211864676</v>
      </c>
      <c r="W2" s="1">
        <f>'[1]Pc, Winter, S1'!W2*Main!$B$8+_xlfn.IFNA(VLOOKUP($A2,'EV Distribution'!$A$2:$B$7,2,FALSE),0)*'EV Scenarios'!W$2</f>
        <v>2.7027357196301662</v>
      </c>
      <c r="X2" s="1">
        <f>'[1]Pc, Winter, S1'!X2*Main!$B$8+_xlfn.IFNA(VLOOKUP($A2,'EV Distribution'!$A$2:$B$7,2,FALSE),0)*'EV Scenarios'!X$2</f>
        <v>1.9868061118453688</v>
      </c>
      <c r="Y2" s="1">
        <f>'[1]Pc, Winter, S1'!Y2*Main!$B$8+_xlfn.IFNA(VLOOKUP($A2,'EV Distribution'!$A$2:$B$7,2,FALSE),0)*'EV Scenarios'!Y$2</f>
        <v>0.71285531894802012</v>
      </c>
      <c r="Z2" s="1"/>
    </row>
    <row r="3" spans="1:26" x14ac:dyDescent="0.3">
      <c r="A3">
        <v>2</v>
      </c>
      <c r="B3" s="1">
        <f>'[1]Pc, Winter, S1'!B3*Main!$B$8+_xlfn.IFNA(VLOOKUP($A3,'EV Distribution'!$A$2:$B$7,2,FALSE),0)*'EV Scenarios'!B$2</f>
        <v>24.028546849817417</v>
      </c>
      <c r="C3" s="1">
        <f>'[1]Pc, Winter, S1'!C3*Main!$B$8+_xlfn.IFNA(VLOOKUP($A3,'EV Distribution'!$A$2:$B$7,2,FALSE),0)*'EV Scenarios'!C$2</f>
        <v>22.412586080754156</v>
      </c>
      <c r="D3" s="1">
        <f>'[1]Pc, Winter, S1'!D3*Main!$B$8+_xlfn.IFNA(VLOOKUP($A3,'EV Distribution'!$A$2:$B$7,2,FALSE),0)*'EV Scenarios'!D$2</f>
        <v>21.236614081209535</v>
      </c>
      <c r="E3" s="1">
        <f>'[1]Pc, Winter, S1'!E3*Main!$B$8+_xlfn.IFNA(VLOOKUP($A3,'EV Distribution'!$A$2:$B$7,2,FALSE),0)*'EV Scenarios'!E$2</f>
        <v>21.086353217988943</v>
      </c>
      <c r="F3" s="1">
        <f>'[1]Pc, Winter, S1'!F3*Main!$B$8+_xlfn.IFNA(VLOOKUP($A3,'EV Distribution'!$A$2:$B$7,2,FALSE),0)*'EV Scenarios'!F$2</f>
        <v>21.340702512897362</v>
      </c>
      <c r="G3" s="1">
        <f>'[1]Pc, Winter, S1'!G3*Main!$B$8+_xlfn.IFNA(VLOOKUP($A3,'EV Distribution'!$A$2:$B$7,2,FALSE),0)*'EV Scenarios'!G$2</f>
        <v>23.458039836971437</v>
      </c>
      <c r="H3" s="1">
        <f>'[1]Pc, Winter, S1'!H3*Main!$B$8+_xlfn.IFNA(VLOOKUP($A3,'EV Distribution'!$A$2:$B$7,2,FALSE),0)*'EV Scenarios'!H$2</f>
        <v>27.991158295937343</v>
      </c>
      <c r="I3" s="1">
        <f>'[1]Pc, Winter, S1'!I3*Main!$B$8+_xlfn.IFNA(VLOOKUP($A3,'EV Distribution'!$A$2:$B$7,2,FALSE),0)*'EV Scenarios'!I$2</f>
        <v>33.692820703605236</v>
      </c>
      <c r="J3" s="1">
        <f>'[1]Pc, Winter, S1'!J3*Main!$B$8+_xlfn.IFNA(VLOOKUP($A3,'EV Distribution'!$A$2:$B$7,2,FALSE),0)*'EV Scenarios'!J$2</f>
        <v>36.682326382250139</v>
      </c>
      <c r="K3" s="1">
        <f>'[1]Pc, Winter, S1'!K3*Main!$B$8+_xlfn.IFNA(VLOOKUP($A3,'EV Distribution'!$A$2:$B$7,2,FALSE),0)*'EV Scenarios'!K$2</f>
        <v>37.139748745908626</v>
      </c>
      <c r="L3" s="1">
        <f>'[1]Pc, Winter, S1'!L3*Main!$B$8+_xlfn.IFNA(VLOOKUP($A3,'EV Distribution'!$A$2:$B$7,2,FALSE),0)*'EV Scenarios'!L$2</f>
        <v>36.137471373305836</v>
      </c>
      <c r="M3" s="1">
        <f>'[1]Pc, Winter, S1'!M3*Main!$B$8+_xlfn.IFNA(VLOOKUP($A3,'EV Distribution'!$A$2:$B$7,2,FALSE),0)*'EV Scenarios'!M$2</f>
        <v>36.323728730890146</v>
      </c>
      <c r="N3" s="1">
        <f>'[1]Pc, Winter, S1'!N3*Main!$B$8+_xlfn.IFNA(VLOOKUP($A3,'EV Distribution'!$A$2:$B$7,2,FALSE),0)*'EV Scenarios'!N$2</f>
        <v>36.293878908352376</v>
      </c>
      <c r="O3" s="1">
        <f>'[1]Pc, Winter, S1'!O3*Main!$B$8+_xlfn.IFNA(VLOOKUP($A3,'EV Distribution'!$A$2:$B$7,2,FALSE),0)*'EV Scenarios'!O$2</f>
        <v>35.701219305205271</v>
      </c>
      <c r="P3" s="1">
        <f>'[1]Pc, Winter, S1'!P3*Main!$B$8+_xlfn.IFNA(VLOOKUP($A3,'EV Distribution'!$A$2:$B$7,2,FALSE),0)*'EV Scenarios'!P$2</f>
        <v>33.666622769003546</v>
      </c>
      <c r="Q3" s="1">
        <f>'[1]Pc, Winter, S1'!Q3*Main!$B$8+_xlfn.IFNA(VLOOKUP($A3,'EV Distribution'!$A$2:$B$7,2,FALSE),0)*'EV Scenarios'!Q$2</f>
        <v>32.702061588623522</v>
      </c>
      <c r="R3" s="1">
        <f>'[1]Pc, Winter, S1'!R3*Main!$B$8+_xlfn.IFNA(VLOOKUP($A3,'EV Distribution'!$A$2:$B$7,2,FALSE),0)*'EV Scenarios'!R$2</f>
        <v>34.057533234381246</v>
      </c>
      <c r="S3" s="1">
        <f>'[1]Pc, Winter, S1'!S3*Main!$B$8+_xlfn.IFNA(VLOOKUP($A3,'EV Distribution'!$A$2:$B$7,2,FALSE),0)*'EV Scenarios'!S$2</f>
        <v>37.753415074590002</v>
      </c>
      <c r="T3" s="1">
        <f>'[1]Pc, Winter, S1'!T3*Main!$B$8+_xlfn.IFNA(VLOOKUP($A3,'EV Distribution'!$A$2:$B$7,2,FALSE),0)*'EV Scenarios'!T$2</f>
        <v>37.616559542041522</v>
      </c>
      <c r="U3" s="1">
        <f>'[1]Pc, Winter, S1'!U3*Main!$B$8+_xlfn.IFNA(VLOOKUP($A3,'EV Distribution'!$A$2:$B$7,2,FALSE),0)*'EV Scenarios'!U$2</f>
        <v>36.837761497715924</v>
      </c>
      <c r="V3" s="1">
        <f>'[1]Pc, Winter, S1'!V3*Main!$B$8+_xlfn.IFNA(VLOOKUP($A3,'EV Distribution'!$A$2:$B$7,2,FALSE),0)*'EV Scenarios'!V$2</f>
        <v>36.204247329383463</v>
      </c>
      <c r="W3" s="1">
        <f>'[1]Pc, Winter, S1'!W3*Main!$B$8+_xlfn.IFNA(VLOOKUP($A3,'EV Distribution'!$A$2:$B$7,2,FALSE),0)*'EV Scenarios'!W$2</f>
        <v>33.93311764563235</v>
      </c>
      <c r="X3" s="1">
        <f>'[1]Pc, Winter, S1'!X3*Main!$B$8+_xlfn.IFNA(VLOOKUP($A3,'EV Distribution'!$A$2:$B$7,2,FALSE),0)*'EV Scenarios'!X$2</f>
        <v>29.685164431785523</v>
      </c>
      <c r="Y3" s="1">
        <f>'[1]Pc, Winter, S1'!Y3*Main!$B$8+_xlfn.IFNA(VLOOKUP($A3,'EV Distribution'!$A$2:$B$7,2,FALSE),0)*'EV Scenarios'!Y$2</f>
        <v>26.931979362783885</v>
      </c>
      <c r="Z3" s="1"/>
    </row>
    <row r="4" spans="1:26" x14ac:dyDescent="0.3">
      <c r="A4">
        <v>3</v>
      </c>
      <c r="B4" s="1">
        <f>'[1]Pc, Winter, S1'!B4*Main!$B$8+_xlfn.IFNA(VLOOKUP($A4,'EV Distribution'!$A$2:$B$7,2,FALSE),0)*'EV Scenarios'!B$2</f>
        <v>25.724295537378747</v>
      </c>
      <c r="C4" s="1">
        <f>'[1]Pc, Winter, S1'!C4*Main!$B$8+_xlfn.IFNA(VLOOKUP($A4,'EV Distribution'!$A$2:$B$7,2,FALSE),0)*'EV Scenarios'!C$2</f>
        <v>23.904339938327851</v>
      </c>
      <c r="D4" s="1">
        <f>'[1]Pc, Winter, S1'!D4*Main!$B$8+_xlfn.IFNA(VLOOKUP($A4,'EV Distribution'!$A$2:$B$7,2,FALSE),0)*'EV Scenarios'!D$2</f>
        <v>21.632295444461445</v>
      </c>
      <c r="E4" s="1">
        <f>'[1]Pc, Winter, S1'!E4*Main!$B$8+_xlfn.IFNA(VLOOKUP($A4,'EV Distribution'!$A$2:$B$7,2,FALSE),0)*'EV Scenarios'!E$2</f>
        <v>23.266775478323286</v>
      </c>
      <c r="F4" s="1">
        <f>'[1]Pc, Winter, S1'!F4*Main!$B$8+_xlfn.IFNA(VLOOKUP($A4,'EV Distribution'!$A$2:$B$7,2,FALSE),0)*'EV Scenarios'!F$2</f>
        <v>23.185630230823268</v>
      </c>
      <c r="G4" s="1">
        <f>'[1]Pc, Winter, S1'!G4*Main!$B$8+_xlfn.IFNA(VLOOKUP($A4,'EV Distribution'!$A$2:$B$7,2,FALSE),0)*'EV Scenarios'!G$2</f>
        <v>24.17095078774167</v>
      </c>
      <c r="H4" s="1">
        <f>'[1]Pc, Winter, S1'!H4*Main!$B$8+_xlfn.IFNA(VLOOKUP($A4,'EV Distribution'!$A$2:$B$7,2,FALSE),0)*'EV Scenarios'!H$2</f>
        <v>35.971704488258105</v>
      </c>
      <c r="I4" s="1">
        <f>'[1]Pc, Winter, S1'!I4*Main!$B$8+_xlfn.IFNA(VLOOKUP($A4,'EV Distribution'!$A$2:$B$7,2,FALSE),0)*'EV Scenarios'!I$2</f>
        <v>40.063712047920824</v>
      </c>
      <c r="J4" s="1">
        <f>'[1]Pc, Winter, S1'!J4*Main!$B$8+_xlfn.IFNA(VLOOKUP($A4,'EV Distribution'!$A$2:$B$7,2,FALSE),0)*'EV Scenarios'!J$2</f>
        <v>43.923873921597092</v>
      </c>
      <c r="K4" s="1">
        <f>'[1]Pc, Winter, S1'!K4*Main!$B$8+_xlfn.IFNA(VLOOKUP($A4,'EV Distribution'!$A$2:$B$7,2,FALSE),0)*'EV Scenarios'!K$2</f>
        <v>43.947056501783152</v>
      </c>
      <c r="L4" s="1">
        <f>'[1]Pc, Winter, S1'!L4*Main!$B$8+_xlfn.IFNA(VLOOKUP($A4,'EV Distribution'!$A$2:$B$7,2,FALSE),0)*'EV Scenarios'!L$2</f>
        <v>41.512721509653275</v>
      </c>
      <c r="M4" s="1">
        <f>'[1]Pc, Winter, S1'!M4*Main!$B$8+_xlfn.IFNA(VLOOKUP($A4,'EV Distribution'!$A$2:$B$7,2,FALSE),0)*'EV Scenarios'!M$2</f>
        <v>45.419256000656773</v>
      </c>
      <c r="N4" s="1">
        <f>'[1]Pc, Winter, S1'!N4*Main!$B$8+_xlfn.IFNA(VLOOKUP($A4,'EV Distribution'!$A$2:$B$7,2,FALSE),0)*'EV Scenarios'!N$2</f>
        <v>42.834223053516524</v>
      </c>
      <c r="O4" s="1">
        <f>'[1]Pc, Winter, S1'!O4*Main!$B$8+_xlfn.IFNA(VLOOKUP($A4,'EV Distribution'!$A$2:$B$7,2,FALSE),0)*'EV Scenarios'!O$2</f>
        <v>40.098489651572635</v>
      </c>
      <c r="P4" s="1">
        <f>'[1]Pc, Winter, S1'!P4*Main!$B$8+_xlfn.IFNA(VLOOKUP($A4,'EV Distribution'!$A$2:$B$7,2,FALSE),0)*'EV Scenarios'!P$2</f>
        <v>38.881320912137937</v>
      </c>
      <c r="Q4" s="1">
        <f>'[1]Pc, Winter, S1'!Q4*Main!$B$8+_xlfn.IFNA(VLOOKUP($A4,'EV Distribution'!$A$2:$B$7,2,FALSE),0)*'EV Scenarios'!Q$2</f>
        <v>36.331060585380158</v>
      </c>
      <c r="R4" s="1">
        <f>'[1]Pc, Winter, S1'!R4*Main!$B$8+_xlfn.IFNA(VLOOKUP($A4,'EV Distribution'!$A$2:$B$7,2,FALSE),0)*'EV Scenarios'!R$2</f>
        <v>36.354245652305735</v>
      </c>
      <c r="S4" s="1">
        <f>'[1]Pc, Winter, S1'!S4*Main!$B$8+_xlfn.IFNA(VLOOKUP($A4,'EV Distribution'!$A$2:$B$7,2,FALSE),0)*'EV Scenarios'!S$2</f>
        <v>38.487192194633423</v>
      </c>
      <c r="T4" s="1">
        <f>'[1]Pc, Winter, S1'!T4*Main!$B$8+_xlfn.IFNA(VLOOKUP($A4,'EV Distribution'!$A$2:$B$7,2,FALSE),0)*'EV Scenarios'!T$2</f>
        <v>38.487192194633423</v>
      </c>
      <c r="U4" s="1">
        <f>'[1]Pc, Winter, S1'!U4*Main!$B$8+_xlfn.IFNA(VLOOKUP($A4,'EV Distribution'!$A$2:$B$7,2,FALSE),0)*'EV Scenarios'!U$2</f>
        <v>39.066789004054691</v>
      </c>
      <c r="V4" s="1">
        <f>'[1]Pc, Winter, S1'!V4*Main!$B$8+_xlfn.IFNA(VLOOKUP($A4,'EV Distribution'!$A$2:$B$7,2,FALSE),0)*'EV Scenarios'!V$2</f>
        <v>38.011908266353643</v>
      </c>
      <c r="W4" s="1">
        <f>'[1]Pc, Winter, S1'!W4*Main!$B$8+_xlfn.IFNA(VLOOKUP($A4,'EV Distribution'!$A$2:$B$7,2,FALSE),0)*'EV Scenarios'!W$2</f>
        <v>34.348807027847236</v>
      </c>
      <c r="X4" s="1">
        <f>'[1]Pc, Winter, S1'!X4*Main!$B$8+_xlfn.IFNA(VLOOKUP($A4,'EV Distribution'!$A$2:$B$7,2,FALSE),0)*'EV Scenarios'!X$2</f>
        <v>29.051228235691632</v>
      </c>
      <c r="Y4" s="1">
        <f>'[1]Pc, Winter, S1'!Y4*Main!$B$8+_xlfn.IFNA(VLOOKUP($A4,'EV Distribution'!$A$2:$B$7,2,FALSE),0)*'EV Scenarios'!Y$2</f>
        <v>28.112265372399932</v>
      </c>
      <c r="Z4" s="1"/>
    </row>
    <row r="5" spans="1:26" x14ac:dyDescent="0.3">
      <c r="A5">
        <v>4</v>
      </c>
      <c r="B5" s="1">
        <f>'[1]Pc, Winter, S1'!B5*Main!$B$8+_xlfn.IFNA(VLOOKUP($A5,'EV Distribution'!$A$2:$B$7,2,FALSE),0)*'EV Scenarios'!B$2</f>
        <v>80.392522387576605</v>
      </c>
      <c r="C5" s="1">
        <f>'[1]Pc, Winter, S1'!C5*Main!$B$8+_xlfn.IFNA(VLOOKUP($A5,'EV Distribution'!$A$2:$B$7,2,FALSE),0)*'EV Scenarios'!C$2</f>
        <v>70.734545291113861</v>
      </c>
      <c r="D5" s="1">
        <f>'[1]Pc, Winter, S1'!D5*Main!$B$8+_xlfn.IFNA(VLOOKUP($A5,'EV Distribution'!$A$2:$B$7,2,FALSE),0)*'EV Scenarios'!D$2</f>
        <v>66.593305562750231</v>
      </c>
      <c r="E5" s="1">
        <f>'[1]Pc, Winter, S1'!E5*Main!$B$8+_xlfn.IFNA(VLOOKUP($A5,'EV Distribution'!$A$2:$B$7,2,FALSE),0)*'EV Scenarios'!E$2</f>
        <v>65.802478647026163</v>
      </c>
      <c r="F5" s="1">
        <f>'[1]Pc, Winter, S1'!F5*Main!$B$8+_xlfn.IFNA(VLOOKUP($A5,'EV Distribution'!$A$2:$B$7,2,FALSE),0)*'EV Scenarios'!F$2</f>
        <v>68.875685559571295</v>
      </c>
      <c r="G5" s="1">
        <f>'[1]Pc, Winter, S1'!G5*Main!$B$8+_xlfn.IFNA(VLOOKUP($A5,'EV Distribution'!$A$2:$B$7,2,FALSE),0)*'EV Scenarios'!G$2</f>
        <v>74.36533601632614</v>
      </c>
      <c r="H5" s="1">
        <f>'[1]Pc, Winter, S1'!H5*Main!$B$8+_xlfn.IFNA(VLOOKUP($A5,'EV Distribution'!$A$2:$B$7,2,FALSE),0)*'EV Scenarios'!H$2</f>
        <v>89.734788442608007</v>
      </c>
      <c r="I5" s="1">
        <f>'[1]Pc, Winter, S1'!I5*Main!$B$8+_xlfn.IFNA(VLOOKUP($A5,'EV Distribution'!$A$2:$B$7,2,FALSE),0)*'EV Scenarios'!I$2</f>
        <v>100.31771453846522</v>
      </c>
      <c r="J5" s="1">
        <f>'[1]Pc, Winter, S1'!J5*Main!$B$8+_xlfn.IFNA(VLOOKUP($A5,'EV Distribution'!$A$2:$B$7,2,FALSE),0)*'EV Scenarios'!J$2</f>
        <v>106.177177349018</v>
      </c>
      <c r="K5" s="1">
        <f>'[1]Pc, Winter, S1'!K5*Main!$B$8+_xlfn.IFNA(VLOOKUP($A5,'EV Distribution'!$A$2:$B$7,2,FALSE),0)*'EV Scenarios'!K$2</f>
        <v>109.78923726361062</v>
      </c>
      <c r="L5" s="1">
        <f>'[1]Pc, Winter, S1'!L5*Main!$B$8+_xlfn.IFNA(VLOOKUP($A5,'EV Distribution'!$A$2:$B$7,2,FALSE),0)*'EV Scenarios'!L$2</f>
        <v>110.79375981607193</v>
      </c>
      <c r="M5" s="1">
        <f>'[1]Pc, Winter, S1'!M5*Main!$B$8+_xlfn.IFNA(VLOOKUP($A5,'EV Distribution'!$A$2:$B$7,2,FALSE),0)*'EV Scenarios'!M$2</f>
        <v>109.6381415608152</v>
      </c>
      <c r="N5" s="1">
        <f>'[1]Pc, Winter, S1'!N5*Main!$B$8+_xlfn.IFNA(VLOOKUP($A5,'EV Distribution'!$A$2:$B$7,2,FALSE),0)*'EV Scenarios'!N$2</f>
        <v>109.01603195519829</v>
      </c>
      <c r="O5" s="1">
        <f>'[1]Pc, Winter, S1'!O5*Main!$B$8+_xlfn.IFNA(VLOOKUP($A5,'EV Distribution'!$A$2:$B$7,2,FALSE),0)*'EV Scenarios'!O$2</f>
        <v>106.76790327722389</v>
      </c>
      <c r="P5" s="1">
        <f>'[1]Pc, Winter, S1'!P5*Main!$B$8+_xlfn.IFNA(VLOOKUP($A5,'EV Distribution'!$A$2:$B$7,2,FALSE),0)*'EV Scenarios'!P$2</f>
        <v>103.36929250212985</v>
      </c>
      <c r="Q5" s="1">
        <f>'[1]Pc, Winter, S1'!Q5*Main!$B$8+_xlfn.IFNA(VLOOKUP($A5,'EV Distribution'!$A$2:$B$7,2,FALSE),0)*'EV Scenarios'!Q$2</f>
        <v>101.49762053381662</v>
      </c>
      <c r="R5" s="1">
        <f>'[1]Pc, Winter, S1'!R5*Main!$B$8+_xlfn.IFNA(VLOOKUP($A5,'EV Distribution'!$A$2:$B$7,2,FALSE),0)*'EV Scenarios'!R$2</f>
        <v>105.12101997081174</v>
      </c>
      <c r="S5" s="1">
        <f>'[1]Pc, Winter, S1'!S5*Main!$B$8+_xlfn.IFNA(VLOOKUP($A5,'EV Distribution'!$A$2:$B$7,2,FALSE),0)*'EV Scenarios'!S$2</f>
        <v>119.01188528352637</v>
      </c>
      <c r="T5" s="1">
        <f>'[1]Pc, Winter, S1'!T5*Main!$B$8+_xlfn.IFNA(VLOOKUP($A5,'EV Distribution'!$A$2:$B$7,2,FALSE),0)*'EV Scenarios'!T$2</f>
        <v>121.34679798549293</v>
      </c>
      <c r="U5" s="1">
        <f>'[1]Pc, Winter, S1'!U5*Main!$B$8+_xlfn.IFNA(VLOOKUP($A5,'EV Distribution'!$A$2:$B$7,2,FALSE),0)*'EV Scenarios'!U$2</f>
        <v>122.06748895538703</v>
      </c>
      <c r="V5" s="1">
        <f>'[1]Pc, Winter, S1'!V5*Main!$B$8+_xlfn.IFNA(VLOOKUP($A5,'EV Distribution'!$A$2:$B$7,2,FALSE),0)*'EV Scenarios'!V$2</f>
        <v>118.43757557928889</v>
      </c>
      <c r="W5" s="1">
        <f>'[1]Pc, Winter, S1'!W5*Main!$B$8+_xlfn.IFNA(VLOOKUP($A5,'EV Distribution'!$A$2:$B$7,2,FALSE),0)*'EV Scenarios'!W$2</f>
        <v>113.0235977579985</v>
      </c>
      <c r="X5" s="1">
        <f>'[1]Pc, Winter, S1'!X5*Main!$B$8+_xlfn.IFNA(VLOOKUP($A5,'EV Distribution'!$A$2:$B$7,2,FALSE),0)*'EV Scenarios'!X$2</f>
        <v>103.06098177558434</v>
      </c>
      <c r="Y5" s="1">
        <f>'[1]Pc, Winter, S1'!Y5*Main!$B$8+_xlfn.IFNA(VLOOKUP($A5,'EV Distribution'!$A$2:$B$7,2,FALSE),0)*'EV Scenarios'!Y$2</f>
        <v>91.096309875253709</v>
      </c>
      <c r="Z5" s="1"/>
    </row>
    <row r="6" spans="1:26" x14ac:dyDescent="0.3">
      <c r="A6">
        <v>5</v>
      </c>
      <c r="B6" s="1">
        <f>'[1]Pc, Winter, S1'!B6*Main!$B$8+_xlfn.IFNA(VLOOKUP($A6,'EV Distribution'!$A$2:$B$7,2,FALSE),0)*'EV Scenarios'!B$2</f>
        <v>0.80704606179494309</v>
      </c>
      <c r="C6" s="1">
        <f>'[1]Pc, Winter, S1'!C6*Main!$B$8+_xlfn.IFNA(VLOOKUP($A6,'EV Distribution'!$A$2:$B$7,2,FALSE),0)*'EV Scenarios'!C$2</f>
        <v>-1.1655249934146923</v>
      </c>
      <c r="D6" s="1">
        <f>'[1]Pc, Winter, S1'!D6*Main!$B$8+_xlfn.IFNA(VLOOKUP($A6,'EV Distribution'!$A$2:$B$7,2,FALSE),0)*'EV Scenarios'!D$2</f>
        <v>-3.0381925658224223</v>
      </c>
      <c r="E6" s="1">
        <f>'[1]Pc, Winter, S1'!E6*Main!$B$8+_xlfn.IFNA(VLOOKUP($A6,'EV Distribution'!$A$2:$B$7,2,FALSE),0)*'EV Scenarios'!E$2</f>
        <v>-3.426795537518176</v>
      </c>
      <c r="F6" s="1">
        <f>'[1]Pc, Winter, S1'!F6*Main!$B$8+_xlfn.IFNA(VLOOKUP($A6,'EV Distribution'!$A$2:$B$7,2,FALSE),0)*'EV Scenarios'!F$2</f>
        <v>-3.3667423509560956</v>
      </c>
      <c r="G6" s="1">
        <f>'[1]Pc, Winter, S1'!G6*Main!$B$8+_xlfn.IFNA(VLOOKUP($A6,'EV Distribution'!$A$2:$B$7,2,FALSE),0)*'EV Scenarios'!G$2</f>
        <v>24.130497673499072</v>
      </c>
      <c r="H6" s="1">
        <f>'[1]Pc, Winter, S1'!H6*Main!$B$8+_xlfn.IFNA(VLOOKUP($A6,'EV Distribution'!$A$2:$B$7,2,FALSE),0)*'EV Scenarios'!H$2</f>
        <v>28.531821599974059</v>
      </c>
      <c r="I6" s="1">
        <f>'[1]Pc, Winter, S1'!I6*Main!$B$8+_xlfn.IFNA(VLOOKUP($A6,'EV Distribution'!$A$2:$B$7,2,FALSE),0)*'EV Scenarios'!I$2</f>
        <v>28.592719477618708</v>
      </c>
      <c r="J6" s="1">
        <f>'[1]Pc, Winter, S1'!J6*Main!$B$8+_xlfn.IFNA(VLOOKUP($A6,'EV Distribution'!$A$2:$B$7,2,FALSE),0)*'EV Scenarios'!J$2</f>
        <v>19.1453837656491</v>
      </c>
      <c r="K6" s="1">
        <f>'[1]Pc, Winter, S1'!K6*Main!$B$8+_xlfn.IFNA(VLOOKUP($A6,'EV Distribution'!$A$2:$B$7,2,FALSE),0)*'EV Scenarios'!K$2</f>
        <v>7.3646653256706189</v>
      </c>
      <c r="L6" s="1">
        <f>'[1]Pc, Winter, S1'!L6*Main!$B$8+_xlfn.IFNA(VLOOKUP($A6,'EV Distribution'!$A$2:$B$7,2,FALSE),0)*'EV Scenarios'!L$2</f>
        <v>4.9870124383663317</v>
      </c>
      <c r="M6" s="1">
        <f>'[1]Pc, Winter, S1'!M6*Main!$B$8+_xlfn.IFNA(VLOOKUP($A6,'EV Distribution'!$A$2:$B$7,2,FALSE),0)*'EV Scenarios'!M$2</f>
        <v>4.7321171059267026</v>
      </c>
      <c r="N6" s="1">
        <f>'[1]Pc, Winter, S1'!N6*Main!$B$8+_xlfn.IFNA(VLOOKUP($A6,'EV Distribution'!$A$2:$B$7,2,FALSE),0)*'EV Scenarios'!N$2</f>
        <v>5.1700640170041536</v>
      </c>
      <c r="O6" s="1">
        <f>'[1]Pc, Winter, S1'!O6*Main!$B$8+_xlfn.IFNA(VLOOKUP($A6,'EV Distribution'!$A$2:$B$7,2,FALSE),0)*'EV Scenarios'!O$2</f>
        <v>3.66735607466026</v>
      </c>
      <c r="P6" s="1">
        <f>'[1]Pc, Winter, S1'!P6*Main!$B$8+_xlfn.IFNA(VLOOKUP($A6,'EV Distribution'!$A$2:$B$7,2,FALSE),0)*'EV Scenarios'!P$2</f>
        <v>2.9336807273133916</v>
      </c>
      <c r="Q6" s="1">
        <f>'[1]Pc, Winter, S1'!Q6*Main!$B$8+_xlfn.IFNA(VLOOKUP($A6,'EV Distribution'!$A$2:$B$7,2,FALSE),0)*'EV Scenarios'!Q$2</f>
        <v>1.5980160972285666</v>
      </c>
      <c r="R6" s="1">
        <f>'[1]Pc, Winter, S1'!R6*Main!$B$8+_xlfn.IFNA(VLOOKUP($A6,'EV Distribution'!$A$2:$B$7,2,FALSE),0)*'EV Scenarios'!R$2</f>
        <v>1.7652900145490977</v>
      </c>
      <c r="S6" s="1">
        <f>'[1]Pc, Winter, S1'!S6*Main!$B$8+_xlfn.IFNA(VLOOKUP($A6,'EV Distribution'!$A$2:$B$7,2,FALSE),0)*'EV Scenarios'!S$2</f>
        <v>5.6663407523184892</v>
      </c>
      <c r="T6" s="1">
        <f>'[1]Pc, Winter, S1'!T6*Main!$B$8+_xlfn.IFNA(VLOOKUP($A6,'EV Distribution'!$A$2:$B$7,2,FALSE),0)*'EV Scenarios'!T$2</f>
        <v>5.1339950962835976</v>
      </c>
      <c r="U6" s="1">
        <f>'[1]Pc, Winter, S1'!U6*Main!$B$8+_xlfn.IFNA(VLOOKUP($A6,'EV Distribution'!$A$2:$B$7,2,FALSE),0)*'EV Scenarios'!U$2</f>
        <v>5.7099173837708594</v>
      </c>
      <c r="V6" s="1">
        <f>'[1]Pc, Winter, S1'!V6*Main!$B$8+_xlfn.IFNA(VLOOKUP($A6,'EV Distribution'!$A$2:$B$7,2,FALSE),0)*'EV Scenarios'!V$2</f>
        <v>5.7944544820682786</v>
      </c>
      <c r="W6" s="1">
        <f>'[1]Pc, Winter, S1'!W6*Main!$B$8+_xlfn.IFNA(VLOOKUP($A6,'EV Distribution'!$A$2:$B$7,2,FALSE),0)*'EV Scenarios'!W$2</f>
        <v>5.6387686887999475</v>
      </c>
      <c r="X6" s="1">
        <f>'[1]Pc, Winter, S1'!X6*Main!$B$8+_xlfn.IFNA(VLOOKUP($A6,'EV Distribution'!$A$2:$B$7,2,FALSE),0)*'EV Scenarios'!X$2</f>
        <v>9.9664451495123938</v>
      </c>
      <c r="Y6" s="1">
        <f>'[1]Pc, Winter, S1'!Y6*Main!$B$8+_xlfn.IFNA(VLOOKUP($A6,'EV Distribution'!$A$2:$B$7,2,FALSE),0)*'EV Scenarios'!Y$2</f>
        <v>5.1306036045266303</v>
      </c>
      <c r="Z6" s="1"/>
    </row>
    <row r="7" spans="1:26" x14ac:dyDescent="0.3">
      <c r="A7">
        <v>8</v>
      </c>
      <c r="B7" s="1">
        <f>'[1]Pc, Winter, S1'!B7*Main!$B$8+_xlfn.IFNA(VLOOKUP($A7,'EV Distribution'!$A$2:$B$7,2,FALSE),0)*'EV Scenarios'!B$2</f>
        <v>0</v>
      </c>
      <c r="C7" s="1">
        <f>'[1]Pc, Winter, S1'!C7*Main!$B$8+_xlfn.IFNA(VLOOKUP($A7,'EV Distribution'!$A$2:$B$7,2,FALSE),0)*'EV Scenarios'!C$2</f>
        <v>0</v>
      </c>
      <c r="D7" s="1">
        <f>'[1]Pc, Winter, S1'!D7*Main!$B$8+_xlfn.IFNA(VLOOKUP($A7,'EV Distribution'!$A$2:$B$7,2,FALSE),0)*'EV Scenarios'!D$2</f>
        <v>0</v>
      </c>
      <c r="E7" s="1">
        <f>'[1]Pc, Winter, S1'!E7*Main!$B$8+_xlfn.IFNA(VLOOKUP($A7,'EV Distribution'!$A$2:$B$7,2,FALSE),0)*'EV Scenarios'!E$2</f>
        <v>0</v>
      </c>
      <c r="F7" s="1">
        <f>'[1]Pc, Winter, S1'!F7*Main!$B$8+_xlfn.IFNA(VLOOKUP($A7,'EV Distribution'!$A$2:$B$7,2,FALSE),0)*'EV Scenarios'!F$2</f>
        <v>0</v>
      </c>
      <c r="G7" s="1">
        <f>'[1]Pc, Winter, S1'!G7*Main!$B$8+_xlfn.IFNA(VLOOKUP($A7,'EV Distribution'!$A$2:$B$7,2,FALSE),0)*'EV Scenarios'!G$2</f>
        <v>0</v>
      </c>
      <c r="H7" s="1">
        <f>'[1]Pc, Winter, S1'!H7*Main!$B$8+_xlfn.IFNA(VLOOKUP($A7,'EV Distribution'!$A$2:$B$7,2,FALSE),0)*'EV Scenarios'!H$2</f>
        <v>0</v>
      </c>
      <c r="I7" s="1">
        <f>'[1]Pc, Winter, S1'!I7*Main!$B$8+_xlfn.IFNA(VLOOKUP($A7,'EV Distribution'!$A$2:$B$7,2,FALSE),0)*'EV Scenarios'!I$2</f>
        <v>0</v>
      </c>
      <c r="J7" s="1">
        <f>'[1]Pc, Winter, S1'!J7*Main!$B$8+_xlfn.IFNA(VLOOKUP($A7,'EV Distribution'!$A$2:$B$7,2,FALSE),0)*'EV Scenarios'!J$2</f>
        <v>0</v>
      </c>
      <c r="K7" s="1">
        <f>'[1]Pc, Winter, S1'!K7*Main!$B$8+_xlfn.IFNA(VLOOKUP($A7,'EV Distribution'!$A$2:$B$7,2,FALSE),0)*'EV Scenarios'!K$2</f>
        <v>0</v>
      </c>
      <c r="L7" s="1">
        <f>'[1]Pc, Winter, S1'!L7*Main!$B$8+_xlfn.IFNA(VLOOKUP($A7,'EV Distribution'!$A$2:$B$7,2,FALSE),0)*'EV Scenarios'!L$2</f>
        <v>0</v>
      </c>
      <c r="M7" s="1">
        <f>'[1]Pc, Winter, S1'!M7*Main!$B$8+_xlfn.IFNA(VLOOKUP($A7,'EV Distribution'!$A$2:$B$7,2,FALSE),0)*'EV Scenarios'!M$2</f>
        <v>0</v>
      </c>
      <c r="N7" s="1">
        <f>'[1]Pc, Winter, S1'!N7*Main!$B$8+_xlfn.IFNA(VLOOKUP($A7,'EV Distribution'!$A$2:$B$7,2,FALSE),0)*'EV Scenarios'!N$2</f>
        <v>0</v>
      </c>
      <c r="O7" s="1">
        <f>'[1]Pc, Winter, S1'!O7*Main!$B$8+_xlfn.IFNA(VLOOKUP($A7,'EV Distribution'!$A$2:$B$7,2,FALSE),0)*'EV Scenarios'!O$2</f>
        <v>0</v>
      </c>
      <c r="P7" s="1">
        <f>'[1]Pc, Winter, S1'!P7*Main!$B$8+_xlfn.IFNA(VLOOKUP($A7,'EV Distribution'!$A$2:$B$7,2,FALSE),0)*'EV Scenarios'!P$2</f>
        <v>0</v>
      </c>
      <c r="Q7" s="1">
        <f>'[1]Pc, Winter, S1'!Q7*Main!$B$8+_xlfn.IFNA(VLOOKUP($A7,'EV Distribution'!$A$2:$B$7,2,FALSE),0)*'EV Scenarios'!Q$2</f>
        <v>0</v>
      </c>
      <c r="R7" s="1">
        <f>'[1]Pc, Winter, S1'!R7*Main!$B$8+_xlfn.IFNA(VLOOKUP($A7,'EV Distribution'!$A$2:$B$7,2,FALSE),0)*'EV Scenarios'!R$2</f>
        <v>0</v>
      </c>
      <c r="S7" s="1">
        <f>'[1]Pc, Winter, S1'!S7*Main!$B$8+_xlfn.IFNA(VLOOKUP($A7,'EV Distribution'!$A$2:$B$7,2,FALSE),0)*'EV Scenarios'!S$2</f>
        <v>0</v>
      </c>
      <c r="T7" s="1">
        <f>'[1]Pc, Winter, S1'!T7*Main!$B$8+_xlfn.IFNA(VLOOKUP($A7,'EV Distribution'!$A$2:$B$7,2,FALSE),0)*'EV Scenarios'!T$2</f>
        <v>0</v>
      </c>
      <c r="U7" s="1">
        <f>'[1]Pc, Winter, S1'!U7*Main!$B$8+_xlfn.IFNA(VLOOKUP($A7,'EV Distribution'!$A$2:$B$7,2,FALSE),0)*'EV Scenarios'!U$2</f>
        <v>0</v>
      </c>
      <c r="V7" s="1">
        <f>'[1]Pc, Winter, S1'!V7*Main!$B$8+_xlfn.IFNA(VLOOKUP($A7,'EV Distribution'!$A$2:$B$7,2,FALSE),0)*'EV Scenarios'!V$2</f>
        <v>0</v>
      </c>
      <c r="W7" s="1">
        <f>'[1]Pc, Winter, S1'!W7*Main!$B$8+_xlfn.IFNA(VLOOKUP($A7,'EV Distribution'!$A$2:$B$7,2,FALSE),0)*'EV Scenarios'!W$2</f>
        <v>0</v>
      </c>
      <c r="X7" s="1">
        <f>'[1]Pc, Winter, S1'!X7*Main!$B$8+_xlfn.IFNA(VLOOKUP($A7,'EV Distribution'!$A$2:$B$7,2,FALSE),0)*'EV Scenarios'!X$2</f>
        <v>0</v>
      </c>
      <c r="Y7" s="1">
        <f>'[1]Pc, Winter, S1'!Y7*Main!$B$8+_xlfn.IFNA(VLOOKUP($A7,'EV Distribution'!$A$2:$B$7,2,FALSE),0)*'EV Scenarios'!Y$2</f>
        <v>0</v>
      </c>
      <c r="Z7" s="1"/>
    </row>
    <row r="8" spans="1:26" x14ac:dyDescent="0.3">
      <c r="A8">
        <v>9</v>
      </c>
      <c r="B8" s="1">
        <f>'[1]Pc, Winter, S1'!B8*Main!$B$8+_xlfn.IFNA(VLOOKUP($A8,'EV Distribution'!$A$2:$B$7,2,FALSE),0)*'EV Scenarios'!B$2</f>
        <v>33.005332953857142</v>
      </c>
      <c r="C8" s="1">
        <f>'[1]Pc, Winter, S1'!C8*Main!$B$8+_xlfn.IFNA(VLOOKUP($A8,'EV Distribution'!$A$2:$B$7,2,FALSE),0)*'EV Scenarios'!C$2</f>
        <v>35.111902496757367</v>
      </c>
      <c r="D8" s="1">
        <f>'[1]Pc, Winter, S1'!D8*Main!$B$8+_xlfn.IFNA(VLOOKUP($A8,'EV Distribution'!$A$2:$B$7,2,FALSE),0)*'EV Scenarios'!D$2</f>
        <v>36.870725899492136</v>
      </c>
      <c r="E8" s="1">
        <f>'[1]Pc, Winter, S1'!E8*Main!$B$8+_xlfn.IFNA(VLOOKUP($A8,'EV Distribution'!$A$2:$B$7,2,FALSE),0)*'EV Scenarios'!E$2</f>
        <v>41.576311139814955</v>
      </c>
      <c r="F8" s="1">
        <f>'[1]Pc, Winter, S1'!F8*Main!$B$8+_xlfn.IFNA(VLOOKUP($A8,'EV Distribution'!$A$2:$B$7,2,FALSE),0)*'EV Scenarios'!F$2</f>
        <v>44.045931650511072</v>
      </c>
      <c r="G8" s="1">
        <f>'[1]Pc, Winter, S1'!G8*Main!$B$8+_xlfn.IFNA(VLOOKUP($A8,'EV Distribution'!$A$2:$B$7,2,FALSE),0)*'EV Scenarios'!G$2</f>
        <v>27.049175747648221</v>
      </c>
      <c r="H8" s="1">
        <f>'[1]Pc, Winter, S1'!H8*Main!$B$8+_xlfn.IFNA(VLOOKUP($A8,'EV Distribution'!$A$2:$B$7,2,FALSE),0)*'EV Scenarios'!H$2</f>
        <v>8.6985383808352896</v>
      </c>
      <c r="I8" s="1">
        <f>'[1]Pc, Winter, S1'!I8*Main!$B$8+_xlfn.IFNA(VLOOKUP($A8,'EV Distribution'!$A$2:$B$7,2,FALSE),0)*'EV Scenarios'!I$2</f>
        <v>-25.981338062559214</v>
      </c>
      <c r="J8" s="1">
        <f>'[1]Pc, Winter, S1'!J8*Main!$B$8+_xlfn.IFNA(VLOOKUP($A8,'EV Distribution'!$A$2:$B$7,2,FALSE),0)*'EV Scenarios'!J$2</f>
        <v>-44.325118499704999</v>
      </c>
      <c r="K8" s="1">
        <f>'[1]Pc, Winter, S1'!K8*Main!$B$8+_xlfn.IFNA(VLOOKUP($A8,'EV Distribution'!$A$2:$B$7,2,FALSE),0)*'EV Scenarios'!K$2</f>
        <v>-32.185477387893108</v>
      </c>
      <c r="L8" s="1">
        <f>'[1]Pc, Winter, S1'!L8*Main!$B$8+_xlfn.IFNA(VLOOKUP($A8,'EV Distribution'!$A$2:$B$7,2,FALSE),0)*'EV Scenarios'!L$2</f>
        <v>-15.160514483549981</v>
      </c>
      <c r="M8" s="1">
        <f>'[1]Pc, Winter, S1'!M8*Main!$B$8+_xlfn.IFNA(VLOOKUP($A8,'EV Distribution'!$A$2:$B$7,2,FALSE),0)*'EV Scenarios'!M$2</f>
        <v>-11.490693255748573</v>
      </c>
      <c r="N8" s="1">
        <f>'[1]Pc, Winter, S1'!N8*Main!$B$8+_xlfn.IFNA(VLOOKUP($A8,'EV Distribution'!$A$2:$B$7,2,FALSE),0)*'EV Scenarios'!N$2</f>
        <v>-24.946985774019073</v>
      </c>
      <c r="O8" s="1">
        <f>'[1]Pc, Winter, S1'!O8*Main!$B$8+_xlfn.IFNA(VLOOKUP($A8,'EV Distribution'!$A$2:$B$7,2,FALSE),0)*'EV Scenarios'!O$2</f>
        <v>-10.16552423124398</v>
      </c>
      <c r="P8" s="1">
        <f>'[1]Pc, Winter, S1'!P8*Main!$B$8+_xlfn.IFNA(VLOOKUP($A8,'EV Distribution'!$A$2:$B$7,2,FALSE),0)*'EV Scenarios'!P$2</f>
        <v>-11.694456437139015</v>
      </c>
      <c r="Q8" s="1">
        <f>'[1]Pc, Winter, S1'!Q8*Main!$B$8+_xlfn.IFNA(VLOOKUP($A8,'EV Distribution'!$A$2:$B$7,2,FALSE),0)*'EV Scenarios'!Q$2</f>
        <v>-14.259551026657112</v>
      </c>
      <c r="R8" s="1">
        <f>'[1]Pc, Winter, S1'!R8*Main!$B$8+_xlfn.IFNA(VLOOKUP($A8,'EV Distribution'!$A$2:$B$7,2,FALSE),0)*'EV Scenarios'!R$2</f>
        <v>-19.236674430836207</v>
      </c>
      <c r="S8" s="1">
        <f>'[1]Pc, Winter, S1'!S8*Main!$B$8+_xlfn.IFNA(VLOOKUP($A8,'EV Distribution'!$A$2:$B$7,2,FALSE),0)*'EV Scenarios'!S$2</f>
        <v>-28.620357455586444</v>
      </c>
      <c r="T8" s="1">
        <f>'[1]Pc, Winter, S1'!T8*Main!$B$8+_xlfn.IFNA(VLOOKUP($A8,'EV Distribution'!$A$2:$B$7,2,FALSE),0)*'EV Scenarios'!T$2</f>
        <v>-30.314495724763049</v>
      </c>
      <c r="U8" s="1">
        <f>'[1]Pc, Winter, S1'!U8*Main!$B$8+_xlfn.IFNA(VLOOKUP($A8,'EV Distribution'!$A$2:$B$7,2,FALSE),0)*'EV Scenarios'!U$2</f>
        <v>-32.615140617732344</v>
      </c>
      <c r="V8" s="1">
        <f>'[1]Pc, Winter, S1'!V8*Main!$B$8+_xlfn.IFNA(VLOOKUP($A8,'EV Distribution'!$A$2:$B$7,2,FALSE),0)*'EV Scenarios'!V$2</f>
        <v>-32.608786636027453</v>
      </c>
      <c r="W8" s="1">
        <f>'[1]Pc, Winter, S1'!W8*Main!$B$8+_xlfn.IFNA(VLOOKUP($A8,'EV Distribution'!$A$2:$B$7,2,FALSE),0)*'EV Scenarios'!W$2</f>
        <v>-18.69764651505567</v>
      </c>
      <c r="X8" s="1">
        <f>'[1]Pc, Winter, S1'!X8*Main!$B$8+_xlfn.IFNA(VLOOKUP($A8,'EV Distribution'!$A$2:$B$7,2,FALSE),0)*'EV Scenarios'!X$2</f>
        <v>6.618540041275728</v>
      </c>
      <c r="Y8" s="1">
        <f>'[1]Pc, Winter, S1'!Y8*Main!$B$8+_xlfn.IFNA(VLOOKUP($A8,'EV Distribution'!$A$2:$B$7,2,FALSE),0)*'EV Scenarios'!Y$2</f>
        <v>29.282561036548085</v>
      </c>
      <c r="Z8" s="1"/>
    </row>
    <row r="9" spans="1:26" x14ac:dyDescent="0.3">
      <c r="A9">
        <v>10</v>
      </c>
      <c r="B9" s="1">
        <f>'[1]Pc, Winter, S1'!B9*Main!$B$8+_xlfn.IFNA(VLOOKUP($A9,'EV Distribution'!$A$2:$B$7,2,FALSE),0)*'EV Scenarios'!B$2</f>
        <v>43.531661339160451</v>
      </c>
      <c r="C9" s="1">
        <f>'[1]Pc, Winter, S1'!C9*Main!$B$8+_xlfn.IFNA(VLOOKUP($A9,'EV Distribution'!$A$2:$B$7,2,FALSE),0)*'EV Scenarios'!C$2</f>
        <v>40.431442182920918</v>
      </c>
      <c r="D9" s="1">
        <f>'[1]Pc, Winter, S1'!D9*Main!$B$8+_xlfn.IFNA(VLOOKUP($A9,'EV Distribution'!$A$2:$B$7,2,FALSE),0)*'EV Scenarios'!D$2</f>
        <v>37.993380595187055</v>
      </c>
      <c r="E9" s="1">
        <f>'[1]Pc, Winter, S1'!E9*Main!$B$8+_xlfn.IFNA(VLOOKUP($A9,'EV Distribution'!$A$2:$B$7,2,FALSE),0)*'EV Scenarios'!E$2</f>
        <v>36.869154670458862</v>
      </c>
      <c r="F9" s="1">
        <f>'[1]Pc, Winter, S1'!F9*Main!$B$8+_xlfn.IFNA(VLOOKUP($A9,'EV Distribution'!$A$2:$B$7,2,FALSE),0)*'EV Scenarios'!F$2</f>
        <v>36.157199189202409</v>
      </c>
      <c r="G9" s="1">
        <f>'[1]Pc, Winter, S1'!G9*Main!$B$8+_xlfn.IFNA(VLOOKUP($A9,'EV Distribution'!$A$2:$B$7,2,FALSE),0)*'EV Scenarios'!G$2</f>
        <v>37.903667419394175</v>
      </c>
      <c r="H9" s="1">
        <f>'[1]Pc, Winter, S1'!H9*Main!$B$8+_xlfn.IFNA(VLOOKUP($A9,'EV Distribution'!$A$2:$B$7,2,FALSE),0)*'EV Scenarios'!H$2</f>
        <v>46.104473378117135</v>
      </c>
      <c r="I9" s="1">
        <f>'[1]Pc, Winter, S1'!I9*Main!$B$8+_xlfn.IFNA(VLOOKUP($A9,'EV Distribution'!$A$2:$B$7,2,FALSE),0)*'EV Scenarios'!I$2</f>
        <v>47.266656595742816</v>
      </c>
      <c r="J9" s="1">
        <f>'[1]Pc, Winter, S1'!J9*Main!$B$8+_xlfn.IFNA(VLOOKUP($A9,'EV Distribution'!$A$2:$B$7,2,FALSE),0)*'EV Scenarios'!J$2</f>
        <v>56.130022868522573</v>
      </c>
      <c r="K9" s="1">
        <f>'[1]Pc, Winter, S1'!K9*Main!$B$8+_xlfn.IFNA(VLOOKUP($A9,'EV Distribution'!$A$2:$B$7,2,FALSE),0)*'EV Scenarios'!K$2</f>
        <v>60.686650700194619</v>
      </c>
      <c r="L9" s="1">
        <f>'[1]Pc, Winter, S1'!L9*Main!$B$8+_xlfn.IFNA(VLOOKUP($A9,'EV Distribution'!$A$2:$B$7,2,FALSE),0)*'EV Scenarios'!L$2</f>
        <v>60.445558302427592</v>
      </c>
      <c r="M9" s="1">
        <f>'[1]Pc, Winter, S1'!M9*Main!$B$8+_xlfn.IFNA(VLOOKUP($A9,'EV Distribution'!$A$2:$B$7,2,FALSE),0)*'EV Scenarios'!M$2</f>
        <v>61.399083774262067</v>
      </c>
      <c r="N9" s="1">
        <f>'[1]Pc, Winter, S1'!N9*Main!$B$8+_xlfn.IFNA(VLOOKUP($A9,'EV Distribution'!$A$2:$B$7,2,FALSE),0)*'EV Scenarios'!N$2</f>
        <v>59.548827041544875</v>
      </c>
      <c r="O9" s="1">
        <f>'[1]Pc, Winter, S1'!O9*Main!$B$8+_xlfn.IFNA(VLOOKUP($A9,'EV Distribution'!$A$2:$B$7,2,FALSE),0)*'EV Scenarios'!O$2</f>
        <v>58.55688617004288</v>
      </c>
      <c r="P9" s="1">
        <f>'[1]Pc, Winter, S1'!P9*Main!$B$8+_xlfn.IFNA(VLOOKUP($A9,'EV Distribution'!$A$2:$B$7,2,FALSE),0)*'EV Scenarios'!P$2</f>
        <v>57.963804851553284</v>
      </c>
      <c r="Q9" s="1">
        <f>'[1]Pc, Winter, S1'!Q9*Main!$B$8+_xlfn.IFNA(VLOOKUP($A9,'EV Distribution'!$A$2:$B$7,2,FALSE),0)*'EV Scenarios'!Q$2</f>
        <v>55.917837341563896</v>
      </c>
      <c r="R9" s="1">
        <f>'[1]Pc, Winter, S1'!R9*Main!$B$8+_xlfn.IFNA(VLOOKUP($A9,'EV Distribution'!$A$2:$B$7,2,FALSE),0)*'EV Scenarios'!R$2</f>
        <v>56.326620192716192</v>
      </c>
      <c r="S9" s="1">
        <f>'[1]Pc, Winter, S1'!S9*Main!$B$8+_xlfn.IFNA(VLOOKUP($A9,'EV Distribution'!$A$2:$B$7,2,FALSE),0)*'EV Scenarios'!S$2</f>
        <v>62.739842530555102</v>
      </c>
      <c r="T9" s="1">
        <f>'[1]Pc, Winter, S1'!T9*Main!$B$8+_xlfn.IFNA(VLOOKUP($A9,'EV Distribution'!$A$2:$B$7,2,FALSE),0)*'EV Scenarios'!T$2</f>
        <v>54.430427369658972</v>
      </c>
      <c r="U9" s="1">
        <f>'[1]Pc, Winter, S1'!U9*Main!$B$8+_xlfn.IFNA(VLOOKUP($A9,'EV Distribution'!$A$2:$B$7,2,FALSE),0)*'EV Scenarios'!U$2</f>
        <v>54.34296405252821</v>
      </c>
      <c r="V9" s="1">
        <f>'[1]Pc, Winter, S1'!V9*Main!$B$8+_xlfn.IFNA(VLOOKUP($A9,'EV Distribution'!$A$2:$B$7,2,FALSE),0)*'EV Scenarios'!V$2</f>
        <v>54.580196558139853</v>
      </c>
      <c r="W9" s="1">
        <f>'[1]Pc, Winter, S1'!W9*Main!$B$8+_xlfn.IFNA(VLOOKUP($A9,'EV Distribution'!$A$2:$B$7,2,FALSE),0)*'EV Scenarios'!W$2</f>
        <v>51.984764800517084</v>
      </c>
      <c r="X9" s="1">
        <f>'[1]Pc, Winter, S1'!X9*Main!$B$8+_xlfn.IFNA(VLOOKUP($A9,'EV Distribution'!$A$2:$B$7,2,FALSE),0)*'EV Scenarios'!X$2</f>
        <v>50.541692390129917</v>
      </c>
      <c r="Y9" s="1">
        <f>'[1]Pc, Winter, S1'!Y9*Main!$B$8+_xlfn.IFNA(VLOOKUP($A9,'EV Distribution'!$A$2:$B$7,2,FALSE),0)*'EV Scenarios'!Y$2</f>
        <v>45.945124555865775</v>
      </c>
      <c r="Z9" s="1"/>
    </row>
    <row r="10" spans="1:26" x14ac:dyDescent="0.3">
      <c r="A10">
        <v>12</v>
      </c>
      <c r="B10" s="1">
        <f>'[1]Pc, Winter, S1'!B10*Main!$B$8+_xlfn.IFNA(VLOOKUP($A10,'EV Distribution'!$A$2:$B$7,2,FALSE),0)*'EV Scenarios'!B$2</f>
        <v>222.80238755663441</v>
      </c>
      <c r="C10" s="1">
        <f>'[1]Pc, Winter, S1'!C10*Main!$B$8+_xlfn.IFNA(VLOOKUP($A10,'EV Distribution'!$A$2:$B$7,2,FALSE),0)*'EV Scenarios'!C$2</f>
        <v>195.20701743952782</v>
      </c>
      <c r="D10" s="1">
        <f>'[1]Pc, Winter, S1'!D10*Main!$B$8+_xlfn.IFNA(VLOOKUP($A10,'EV Distribution'!$A$2:$B$7,2,FALSE),0)*'EV Scenarios'!D$2</f>
        <v>185.27362367489638</v>
      </c>
      <c r="E10" s="1">
        <f>'[1]Pc, Winter, S1'!E10*Main!$B$8+_xlfn.IFNA(VLOOKUP($A10,'EV Distribution'!$A$2:$B$7,2,FALSE),0)*'EV Scenarios'!E$2</f>
        <v>180.89102504924861</v>
      </c>
      <c r="F10" s="1">
        <f>'[1]Pc, Winter, S1'!F10*Main!$B$8+_xlfn.IFNA(VLOOKUP($A10,'EV Distribution'!$A$2:$B$7,2,FALSE),0)*'EV Scenarios'!F$2</f>
        <v>177.71329199643617</v>
      </c>
      <c r="G10" s="1">
        <f>'[1]Pc, Winter, S1'!G10*Main!$B$8+_xlfn.IFNA(VLOOKUP($A10,'EV Distribution'!$A$2:$B$7,2,FALSE),0)*'EV Scenarios'!G$2</f>
        <v>201.90168412571876</v>
      </c>
      <c r="H10" s="1">
        <f>'[1]Pc, Winter, S1'!H10*Main!$B$8+_xlfn.IFNA(VLOOKUP($A10,'EV Distribution'!$A$2:$B$7,2,FALSE),0)*'EV Scenarios'!H$2</f>
        <v>277.61921944419612</v>
      </c>
      <c r="I10" s="1">
        <f>'[1]Pc, Winter, S1'!I10*Main!$B$8+_xlfn.IFNA(VLOOKUP($A10,'EV Distribution'!$A$2:$B$7,2,FALSE),0)*'EV Scenarios'!I$2</f>
        <v>334.90347825428182</v>
      </c>
      <c r="J10" s="1">
        <f>'[1]Pc, Winter, S1'!J10*Main!$B$8+_xlfn.IFNA(VLOOKUP($A10,'EV Distribution'!$A$2:$B$7,2,FALSE),0)*'EV Scenarios'!J$2</f>
        <v>361.84583264351414</v>
      </c>
      <c r="K10" s="1">
        <f>'[1]Pc, Winter, S1'!K10*Main!$B$8+_xlfn.IFNA(VLOOKUP($A10,'EV Distribution'!$A$2:$B$7,2,FALSE),0)*'EV Scenarios'!K$2</f>
        <v>357.87780762747332</v>
      </c>
      <c r="L10" s="1">
        <f>'[1]Pc, Winter, S1'!L10*Main!$B$8+_xlfn.IFNA(VLOOKUP($A10,'EV Distribution'!$A$2:$B$7,2,FALSE),0)*'EV Scenarios'!L$2</f>
        <v>377.45169587433014</v>
      </c>
      <c r="M10" s="1">
        <f>'[1]Pc, Winter, S1'!M10*Main!$B$8+_xlfn.IFNA(VLOOKUP($A10,'EV Distribution'!$A$2:$B$7,2,FALSE),0)*'EV Scenarios'!M$2</f>
        <v>386.93253031307682</v>
      </c>
      <c r="N10" s="1">
        <f>'[1]Pc, Winter, S1'!N10*Main!$B$8+_xlfn.IFNA(VLOOKUP($A10,'EV Distribution'!$A$2:$B$7,2,FALSE),0)*'EV Scenarios'!N$2</f>
        <v>370.29208136981345</v>
      </c>
      <c r="O10" s="1">
        <f>'[1]Pc, Winter, S1'!O10*Main!$B$8+_xlfn.IFNA(VLOOKUP($A10,'EV Distribution'!$A$2:$B$7,2,FALSE),0)*'EV Scenarios'!O$2</f>
        <v>364.41025632572268</v>
      </c>
      <c r="P10" s="1">
        <f>'[1]Pc, Winter, S1'!P10*Main!$B$8+_xlfn.IFNA(VLOOKUP($A10,'EV Distribution'!$A$2:$B$7,2,FALSE),0)*'EV Scenarios'!P$2</f>
        <v>340.40268201366638</v>
      </c>
      <c r="Q10" s="1">
        <f>'[1]Pc, Winter, S1'!Q10*Main!$B$8+_xlfn.IFNA(VLOOKUP($A10,'EV Distribution'!$A$2:$B$7,2,FALSE),0)*'EV Scenarios'!Q$2</f>
        <v>328.40518021088036</v>
      </c>
      <c r="R10" s="1">
        <f>'[1]Pc, Winter, S1'!R10*Main!$B$8+_xlfn.IFNA(VLOOKUP($A10,'EV Distribution'!$A$2:$B$7,2,FALSE),0)*'EV Scenarios'!R$2</f>
        <v>340.38337301326516</v>
      </c>
      <c r="S10" s="1">
        <f>'[1]Pc, Winter, S1'!S10*Main!$B$8+_xlfn.IFNA(VLOOKUP($A10,'EV Distribution'!$A$2:$B$7,2,FALSE),0)*'EV Scenarios'!S$2</f>
        <v>399.75360456112452</v>
      </c>
      <c r="T10" s="1">
        <f>'[1]Pc, Winter, S1'!T10*Main!$B$8+_xlfn.IFNA(VLOOKUP($A10,'EV Distribution'!$A$2:$B$7,2,FALSE),0)*'EV Scenarios'!T$2</f>
        <v>398.18348457021239</v>
      </c>
      <c r="U10" s="1">
        <f>'[1]Pc, Winter, S1'!U10*Main!$B$8+_xlfn.IFNA(VLOOKUP($A10,'EV Distribution'!$A$2:$B$7,2,FALSE),0)*'EV Scenarios'!U$2</f>
        <v>397.94042037335618</v>
      </c>
      <c r="V10" s="1">
        <f>'[1]Pc, Winter, S1'!V10*Main!$B$8+_xlfn.IFNA(VLOOKUP($A10,'EV Distribution'!$A$2:$B$7,2,FALSE),0)*'EV Scenarios'!V$2</f>
        <v>396.29238875133552</v>
      </c>
      <c r="W10" s="1">
        <f>'[1]Pc, Winter, S1'!W10*Main!$B$8+_xlfn.IFNA(VLOOKUP($A10,'EV Distribution'!$A$2:$B$7,2,FALSE),0)*'EV Scenarios'!W$2</f>
        <v>373.6036171919726</v>
      </c>
      <c r="X10" s="1">
        <f>'[1]Pc, Winter, S1'!X10*Main!$B$8+_xlfn.IFNA(VLOOKUP($A10,'EV Distribution'!$A$2:$B$7,2,FALSE),0)*'EV Scenarios'!X$2</f>
        <v>324.75855005146639</v>
      </c>
      <c r="Y10" s="1">
        <f>'[1]Pc, Winter, S1'!Y10*Main!$B$8+_xlfn.IFNA(VLOOKUP($A10,'EV Distribution'!$A$2:$B$7,2,FALSE),0)*'EV Scenarios'!Y$2</f>
        <v>277.27398232956261</v>
      </c>
      <c r="Z10" s="1"/>
    </row>
    <row r="11" spans="1:26" x14ac:dyDescent="0.3">
      <c r="A11">
        <v>15</v>
      </c>
      <c r="B11" s="1">
        <f>'[1]Pc, Winter, S1'!B11*Main!$B$8+_xlfn.IFNA(VLOOKUP($A11,'EV Distribution'!$A$2:$B$7,2,FALSE),0)*'EV Scenarios'!B$2</f>
        <v>12.227897472717709</v>
      </c>
      <c r="C11" s="1">
        <f>'[1]Pc, Winter, S1'!C11*Main!$B$8+_xlfn.IFNA(VLOOKUP($A11,'EV Distribution'!$A$2:$B$7,2,FALSE),0)*'EV Scenarios'!C$2</f>
        <v>11.860082842284612</v>
      </c>
      <c r="D11" s="1">
        <f>'[1]Pc, Winter, S1'!D11*Main!$B$8+_xlfn.IFNA(VLOOKUP($A11,'EV Distribution'!$A$2:$B$7,2,FALSE),0)*'EV Scenarios'!D$2</f>
        <v>10.761175519340647</v>
      </c>
      <c r="E11" s="1">
        <f>'[1]Pc, Winter, S1'!E11*Main!$B$8+_xlfn.IFNA(VLOOKUP($A11,'EV Distribution'!$A$2:$B$7,2,FALSE),0)*'EV Scenarios'!E$2</f>
        <v>10.340867362880067</v>
      </c>
      <c r="F11" s="1">
        <f>'[1]Pc, Winter, S1'!F11*Main!$B$8+_xlfn.IFNA(VLOOKUP($A11,'EV Distribution'!$A$2:$B$7,2,FALSE),0)*'EV Scenarios'!F$2</f>
        <v>10.031400132989207</v>
      </c>
      <c r="G11" s="1">
        <f>'[1]Pc, Winter, S1'!G11*Main!$B$8+_xlfn.IFNA(VLOOKUP($A11,'EV Distribution'!$A$2:$B$7,2,FALSE),0)*'EV Scenarios'!G$2</f>
        <v>10.223836421680254</v>
      </c>
      <c r="H11" s="1">
        <f>'[1]Pc, Winter, S1'!H11*Main!$B$8+_xlfn.IFNA(VLOOKUP($A11,'EV Distribution'!$A$2:$B$7,2,FALSE),0)*'EV Scenarios'!H$2</f>
        <v>11.735701842721571</v>
      </c>
      <c r="I11" s="1">
        <f>'[1]Pc, Winter, S1'!I11*Main!$B$8+_xlfn.IFNA(VLOOKUP($A11,'EV Distribution'!$A$2:$B$7,2,FALSE),0)*'EV Scenarios'!I$2</f>
        <v>8.1419721446636117</v>
      </c>
      <c r="J11" s="1">
        <f>'[1]Pc, Winter, S1'!J11*Main!$B$8+_xlfn.IFNA(VLOOKUP($A11,'EV Distribution'!$A$2:$B$7,2,FALSE),0)*'EV Scenarios'!J$2</f>
        <v>8.6080764460676651</v>
      </c>
      <c r="K11" s="1">
        <f>'[1]Pc, Winter, S1'!K11*Main!$B$8+_xlfn.IFNA(VLOOKUP($A11,'EV Distribution'!$A$2:$B$7,2,FALSE),0)*'EV Scenarios'!K$2</f>
        <v>9.2939171633208133</v>
      </c>
      <c r="L11" s="1">
        <f>'[1]Pc, Winter, S1'!L11*Main!$B$8+_xlfn.IFNA(VLOOKUP($A11,'EV Distribution'!$A$2:$B$7,2,FALSE),0)*'EV Scenarios'!L$2</f>
        <v>8.4989887271487845</v>
      </c>
      <c r="M11" s="1">
        <f>'[1]Pc, Winter, S1'!M11*Main!$B$8+_xlfn.IFNA(VLOOKUP($A11,'EV Distribution'!$A$2:$B$7,2,FALSE),0)*'EV Scenarios'!M$2</f>
        <v>8.6152511692249156</v>
      </c>
      <c r="N11" s="1">
        <f>'[1]Pc, Winter, S1'!N11*Main!$B$8+_xlfn.IFNA(VLOOKUP($A11,'EV Distribution'!$A$2:$B$7,2,FALSE),0)*'EV Scenarios'!N$2</f>
        <v>8.6648043160620212</v>
      </c>
      <c r="O11" s="1">
        <f>'[1]Pc, Winter, S1'!O11*Main!$B$8+_xlfn.IFNA(VLOOKUP($A11,'EV Distribution'!$A$2:$B$7,2,FALSE),0)*'EV Scenarios'!O$2</f>
        <v>8.5634058246352698</v>
      </c>
      <c r="P11" s="1">
        <f>'[1]Pc, Winter, S1'!P11*Main!$B$8+_xlfn.IFNA(VLOOKUP($A11,'EV Distribution'!$A$2:$B$7,2,FALSE),0)*'EV Scenarios'!P$2</f>
        <v>8.1988761792994751</v>
      </c>
      <c r="Q11" s="1">
        <f>'[1]Pc, Winter, S1'!Q11*Main!$B$8+_xlfn.IFNA(VLOOKUP($A11,'EV Distribution'!$A$2:$B$7,2,FALSE),0)*'EV Scenarios'!Q$2</f>
        <v>7.7888514705820269</v>
      </c>
      <c r="R11" s="1">
        <f>'[1]Pc, Winter, S1'!R11*Main!$B$8+_xlfn.IFNA(VLOOKUP($A11,'EV Distribution'!$A$2:$B$7,2,FALSE),0)*'EV Scenarios'!R$2</f>
        <v>8.0340068061050527</v>
      </c>
      <c r="S11" s="1">
        <f>'[1]Pc, Winter, S1'!S11*Main!$B$8+_xlfn.IFNA(VLOOKUP($A11,'EV Distribution'!$A$2:$B$7,2,FALSE),0)*'EV Scenarios'!S$2</f>
        <v>8.8239427284597411</v>
      </c>
      <c r="T11" s="1">
        <f>'[1]Pc, Winter, S1'!T11*Main!$B$8+_xlfn.IFNA(VLOOKUP($A11,'EV Distribution'!$A$2:$B$7,2,FALSE),0)*'EV Scenarios'!T$2</f>
        <v>8.6345185887414946</v>
      </c>
      <c r="U11" s="1">
        <f>'[1]Pc, Winter, S1'!U11*Main!$B$8+_xlfn.IFNA(VLOOKUP($A11,'EV Distribution'!$A$2:$B$7,2,FALSE),0)*'EV Scenarios'!U$2</f>
        <v>9.0694450692408868</v>
      </c>
      <c r="V11" s="1">
        <f>'[1]Pc, Winter, S1'!V11*Main!$B$8+_xlfn.IFNA(VLOOKUP($A11,'EV Distribution'!$A$2:$B$7,2,FALSE),0)*'EV Scenarios'!V$2</f>
        <v>8.9189613557540355</v>
      </c>
      <c r="W11" s="1">
        <f>'[1]Pc, Winter, S1'!W11*Main!$B$8+_xlfn.IFNA(VLOOKUP($A11,'EV Distribution'!$A$2:$B$7,2,FALSE),0)*'EV Scenarios'!W$2</f>
        <v>8.6405349951339545</v>
      </c>
      <c r="X11" s="1">
        <f>'[1]Pc, Winter, S1'!X11*Main!$B$8+_xlfn.IFNA(VLOOKUP($A11,'EV Distribution'!$A$2:$B$7,2,FALSE),0)*'EV Scenarios'!X$2</f>
        <v>12.979357074571979</v>
      </c>
      <c r="Y11" s="1">
        <f>'[1]Pc, Winter, S1'!Y11*Main!$B$8+_xlfn.IFNA(VLOOKUP($A11,'EV Distribution'!$A$2:$B$7,2,FALSE),0)*'EV Scenarios'!Y$2</f>
        <v>12.699646142231972</v>
      </c>
      <c r="Z11" s="1"/>
    </row>
    <row r="12" spans="1:26" x14ac:dyDescent="0.3">
      <c r="A12">
        <v>16</v>
      </c>
      <c r="B12" s="1">
        <f>'[1]Pc, Winter, S1'!B12*Main!$B$8+_xlfn.IFNA(VLOOKUP($A12,'EV Distribution'!$A$2:$B$7,2,FALSE),0)*'EV Scenarios'!B$2</f>
        <v>34.531086832522</v>
      </c>
      <c r="C12" s="1">
        <f>'[1]Pc, Winter, S1'!C12*Main!$B$8+_xlfn.IFNA(VLOOKUP($A12,'EV Distribution'!$A$2:$B$7,2,FALSE),0)*'EV Scenarios'!C$2</f>
        <v>33.481565273026</v>
      </c>
      <c r="D12" s="1">
        <f>'[1]Pc, Winter, S1'!D12*Main!$B$8+_xlfn.IFNA(VLOOKUP($A12,'EV Distribution'!$A$2:$B$7,2,FALSE),0)*'EV Scenarios'!D$2</f>
        <v>33.189161256450006</v>
      </c>
      <c r="E12" s="1">
        <f>'[1]Pc, Winter, S1'!E12*Main!$B$8+_xlfn.IFNA(VLOOKUP($A12,'EV Distribution'!$A$2:$B$7,2,FALSE),0)*'EV Scenarios'!E$2</f>
        <v>33.416296519326004</v>
      </c>
      <c r="F12" s="1">
        <f>'[1]Pc, Winter, S1'!F12*Main!$B$8+_xlfn.IFNA(VLOOKUP($A12,'EV Distribution'!$A$2:$B$7,2,FALSE),0)*'EV Scenarios'!F$2</f>
        <v>35.096314239564002</v>
      </c>
      <c r="G12" s="1">
        <f>'[1]Pc, Winter, S1'!G12*Main!$B$8+_xlfn.IFNA(VLOOKUP($A12,'EV Distribution'!$A$2:$B$7,2,FALSE),0)*'EV Scenarios'!G$2</f>
        <v>40.107649148650005</v>
      </c>
      <c r="H12" s="1">
        <f>'[1]Pc, Winter, S1'!H12*Main!$B$8+_xlfn.IFNA(VLOOKUP($A12,'EV Distribution'!$A$2:$B$7,2,FALSE),0)*'EV Scenarios'!H$2</f>
        <v>54.090826941338001</v>
      </c>
      <c r="I12" s="1">
        <f>'[1]Pc, Winter, S1'!I12*Main!$B$8+_xlfn.IFNA(VLOOKUP($A12,'EV Distribution'!$A$2:$B$7,2,FALSE),0)*'EV Scenarios'!I$2</f>
        <v>63.276751337076</v>
      </c>
      <c r="J12" s="1">
        <f>'[1]Pc, Winter, S1'!J12*Main!$B$8+_xlfn.IFNA(VLOOKUP($A12,'EV Distribution'!$A$2:$B$7,2,FALSE),0)*'EV Scenarios'!J$2</f>
        <v>65.408428832918005</v>
      </c>
      <c r="K12" s="1">
        <f>'[1]Pc, Winter, S1'!K12*Main!$B$8+_xlfn.IFNA(VLOOKUP($A12,'EV Distribution'!$A$2:$B$7,2,FALSE),0)*'EV Scenarios'!K$2</f>
        <v>61.164654467343993</v>
      </c>
      <c r="L12" s="1">
        <f>'[1]Pc, Winter, S1'!L12*Main!$B$8+_xlfn.IFNA(VLOOKUP($A12,'EV Distribution'!$A$2:$B$7,2,FALSE),0)*'EV Scenarios'!L$2</f>
        <v>61.805593628678004</v>
      </c>
      <c r="M12" s="1">
        <f>'[1]Pc, Winter, S1'!M12*Main!$B$8+_xlfn.IFNA(VLOOKUP($A12,'EV Distribution'!$A$2:$B$7,2,FALSE),0)*'EV Scenarios'!M$2</f>
        <v>61.977903138446003</v>
      </c>
      <c r="N12" s="1">
        <f>'[1]Pc, Winter, S1'!N12*Main!$B$8+_xlfn.IFNA(VLOOKUP($A12,'EV Distribution'!$A$2:$B$7,2,FALSE),0)*'EV Scenarios'!N$2</f>
        <v>58.295440054691994</v>
      </c>
      <c r="O12" s="1">
        <f>'[1]Pc, Winter, S1'!O12*Main!$B$8+_xlfn.IFNA(VLOOKUP($A12,'EV Distribution'!$A$2:$B$7,2,FALSE),0)*'EV Scenarios'!O$2</f>
        <v>58.620478448118</v>
      </c>
      <c r="P12" s="1">
        <f>'[1]Pc, Winter, S1'!P12*Main!$B$8+_xlfn.IFNA(VLOOKUP($A12,'EV Distribution'!$A$2:$B$7,2,FALSE),0)*'EV Scenarios'!P$2</f>
        <v>54.846639109184011</v>
      </c>
      <c r="Q12" s="1">
        <f>'[1]Pc, Winter, S1'!Q12*Main!$B$8+_xlfn.IFNA(VLOOKUP($A12,'EV Distribution'!$A$2:$B$7,2,FALSE),0)*'EV Scenarios'!Q$2</f>
        <v>54.049054938970002</v>
      </c>
      <c r="R12" s="1">
        <f>'[1]Pc, Winter, S1'!R12*Main!$B$8+_xlfn.IFNA(VLOOKUP($A12,'EV Distribution'!$A$2:$B$7,2,FALSE),0)*'EV Scenarios'!R$2</f>
        <v>55.144264626056</v>
      </c>
      <c r="S12" s="1">
        <f>'[1]Pc, Winter, S1'!S12*Main!$B$8+_xlfn.IFNA(VLOOKUP($A12,'EV Distribution'!$A$2:$B$7,2,FALSE),0)*'EV Scenarios'!S$2</f>
        <v>58.222339050548001</v>
      </c>
      <c r="T12" s="1">
        <f>'[1]Pc, Winter, S1'!T12*Main!$B$8+_xlfn.IFNA(VLOOKUP($A12,'EV Distribution'!$A$2:$B$7,2,FALSE),0)*'EV Scenarios'!T$2</f>
        <v>57.215894868494004</v>
      </c>
      <c r="U12" s="1">
        <f>'[1]Pc, Winter, S1'!U12*Main!$B$8+_xlfn.IFNA(VLOOKUP($A12,'EV Distribution'!$A$2:$B$7,2,FALSE),0)*'EV Scenarios'!U$2</f>
        <v>56.008422925043995</v>
      </c>
      <c r="V12" s="1">
        <f>'[1]Pc, Winter, S1'!V12*Main!$B$8+_xlfn.IFNA(VLOOKUP($A12,'EV Distribution'!$A$2:$B$7,2,FALSE),0)*'EV Scenarios'!V$2</f>
        <v>54.631252221974002</v>
      </c>
      <c r="W12" s="1">
        <f>'[1]Pc, Winter, S1'!W12*Main!$B$8+_xlfn.IFNA(VLOOKUP($A12,'EV Distribution'!$A$2:$B$7,2,FALSE),0)*'EV Scenarios'!W$2</f>
        <v>48.8210277676</v>
      </c>
      <c r="X12" s="1">
        <f>'[1]Pc, Winter, S1'!X12*Main!$B$8+_xlfn.IFNA(VLOOKUP($A12,'EV Distribution'!$A$2:$B$7,2,FALSE),0)*'EV Scenarios'!X$2</f>
        <v>42.939007684156003</v>
      </c>
      <c r="Y12" s="1">
        <f>'[1]Pc, Winter, S1'!Y12*Main!$B$8+_xlfn.IFNA(VLOOKUP($A12,'EV Distribution'!$A$2:$B$7,2,FALSE),0)*'EV Scenarios'!Y$2</f>
        <v>37.371582993545999</v>
      </c>
      <c r="Z12" s="1"/>
    </row>
    <row r="13" spans="1:26" x14ac:dyDescent="0.3">
      <c r="A13">
        <v>17</v>
      </c>
      <c r="B13" s="1">
        <f>'[1]Pc, Winter, S1'!B13*Main!$B$8+_xlfn.IFNA(VLOOKUP($A13,'EV Distribution'!$A$2:$B$7,2,FALSE),0)*'EV Scenarios'!B$2</f>
        <v>8.7953100383786467</v>
      </c>
      <c r="C13" s="1">
        <f>'[1]Pc, Winter, S1'!C13*Main!$B$8+_xlfn.IFNA(VLOOKUP($A13,'EV Distribution'!$A$2:$B$7,2,FALSE),0)*'EV Scenarios'!C$2</f>
        <v>8.5326468520486163</v>
      </c>
      <c r="D13" s="1">
        <f>'[1]Pc, Winter, S1'!D13*Main!$B$8+_xlfn.IFNA(VLOOKUP($A13,'EV Distribution'!$A$2:$B$7,2,FALSE),0)*'EV Scenarios'!D$2</f>
        <v>7.5328168423226893</v>
      </c>
      <c r="E13" s="1">
        <f>'[1]Pc, Winter, S1'!E13*Main!$B$8+_xlfn.IFNA(VLOOKUP($A13,'EV Distribution'!$A$2:$B$7,2,FALSE),0)*'EV Scenarios'!E$2</f>
        <v>7.9099186357110334</v>
      </c>
      <c r="F13" s="1">
        <f>'[1]Pc, Winter, S1'!F13*Main!$B$8+_xlfn.IFNA(VLOOKUP($A13,'EV Distribution'!$A$2:$B$7,2,FALSE),0)*'EV Scenarios'!F$2</f>
        <v>8.1376195502409754</v>
      </c>
      <c r="G13" s="1">
        <f>'[1]Pc, Winter, S1'!G13*Main!$B$8+_xlfn.IFNA(VLOOKUP($A13,'EV Distribution'!$A$2:$B$7,2,FALSE),0)*'EV Scenarios'!G$2</f>
        <v>9.2247034994050878</v>
      </c>
      <c r="H13" s="1">
        <f>'[1]Pc, Winter, S1'!H13*Main!$B$8+_xlfn.IFNA(VLOOKUP($A13,'EV Distribution'!$A$2:$B$7,2,FALSE),0)*'EV Scenarios'!H$2</f>
        <v>10.605685874847103</v>
      </c>
      <c r="I13" s="1">
        <f>'[1]Pc, Winter, S1'!I13*Main!$B$8+_xlfn.IFNA(VLOOKUP($A13,'EV Distribution'!$A$2:$B$7,2,FALSE),0)*'EV Scenarios'!I$2</f>
        <v>12.73244182926792</v>
      </c>
      <c r="J13" s="1">
        <f>'[1]Pc, Winter, S1'!J13*Main!$B$8+_xlfn.IFNA(VLOOKUP($A13,'EV Distribution'!$A$2:$B$7,2,FALSE),0)*'EV Scenarios'!J$2</f>
        <v>12.733741969787875</v>
      </c>
      <c r="K13" s="1">
        <f>'[1]Pc, Winter, S1'!K13*Main!$B$8+_xlfn.IFNA(VLOOKUP($A13,'EV Distribution'!$A$2:$B$7,2,FALSE),0)*'EV Scenarios'!K$2</f>
        <v>13.175837337283744</v>
      </c>
      <c r="L13" s="1">
        <f>'[1]Pc, Winter, S1'!L13*Main!$B$8+_xlfn.IFNA(VLOOKUP($A13,'EV Distribution'!$A$2:$B$7,2,FALSE),0)*'EV Scenarios'!L$2</f>
        <v>11.575383288423289</v>
      </c>
      <c r="M13" s="1">
        <f>'[1]Pc, Winter, S1'!M13*Main!$B$8+_xlfn.IFNA(VLOOKUP($A13,'EV Distribution'!$A$2:$B$7,2,FALSE),0)*'EV Scenarios'!M$2</f>
        <v>12.099939528950948</v>
      </c>
      <c r="N13" s="1">
        <f>'[1]Pc, Winter, S1'!N13*Main!$B$8+_xlfn.IFNA(VLOOKUP($A13,'EV Distribution'!$A$2:$B$7,2,FALSE),0)*'EV Scenarios'!N$2</f>
        <v>11.37263291165495</v>
      </c>
      <c r="O13" s="1">
        <f>'[1]Pc, Winter, S1'!O13*Main!$B$8+_xlfn.IFNA(VLOOKUP($A13,'EV Distribution'!$A$2:$B$7,2,FALSE),0)*'EV Scenarios'!O$2</f>
        <v>10.865116746897334</v>
      </c>
      <c r="P13" s="1">
        <f>'[1]Pc, Winter, S1'!P13*Main!$B$8+_xlfn.IFNA(VLOOKUP($A13,'EV Distribution'!$A$2:$B$7,2,FALSE),0)*'EV Scenarios'!P$2</f>
        <v>11.188836414525767</v>
      </c>
      <c r="Q13" s="1">
        <f>'[1]Pc, Winter, S1'!Q13*Main!$B$8+_xlfn.IFNA(VLOOKUP($A13,'EV Distribution'!$A$2:$B$7,2,FALSE),0)*'EV Scenarios'!Q$2</f>
        <v>11.646088390839283</v>
      </c>
      <c r="R13" s="1">
        <f>'[1]Pc, Winter, S1'!R13*Main!$B$8+_xlfn.IFNA(VLOOKUP($A13,'EV Distribution'!$A$2:$B$7,2,FALSE),0)*'EV Scenarios'!R$2</f>
        <v>12.986053319657636</v>
      </c>
      <c r="S13" s="1">
        <f>'[1]Pc, Winter, S1'!S13*Main!$B$8+_xlfn.IFNA(VLOOKUP($A13,'EV Distribution'!$A$2:$B$7,2,FALSE),0)*'EV Scenarios'!S$2</f>
        <v>13.752852291034273</v>
      </c>
      <c r="T13" s="1">
        <f>'[1]Pc, Winter, S1'!T13*Main!$B$8+_xlfn.IFNA(VLOOKUP($A13,'EV Distribution'!$A$2:$B$7,2,FALSE),0)*'EV Scenarios'!T$2</f>
        <v>13.060993117555562</v>
      </c>
      <c r="U13" s="1">
        <f>'[1]Pc, Winter, S1'!U13*Main!$B$8+_xlfn.IFNA(VLOOKUP($A13,'EV Distribution'!$A$2:$B$7,2,FALSE),0)*'EV Scenarios'!U$2</f>
        <v>13.939488726276636</v>
      </c>
      <c r="V13" s="1">
        <f>'[1]Pc, Winter, S1'!V13*Main!$B$8+_xlfn.IFNA(VLOOKUP($A13,'EV Distribution'!$A$2:$B$7,2,FALSE),0)*'EV Scenarios'!V$2</f>
        <v>13.951077526366717</v>
      </c>
      <c r="W13" s="1">
        <f>'[1]Pc, Winter, S1'!W13*Main!$B$8+_xlfn.IFNA(VLOOKUP($A13,'EV Distribution'!$A$2:$B$7,2,FALSE),0)*'EV Scenarios'!W$2</f>
        <v>12.139649276932976</v>
      </c>
      <c r="X13" s="1">
        <f>'[1]Pc, Winter, S1'!X13*Main!$B$8+_xlfn.IFNA(VLOOKUP($A13,'EV Distribution'!$A$2:$B$7,2,FALSE),0)*'EV Scenarios'!X$2</f>
        <v>10.337516022509281</v>
      </c>
      <c r="Y13" s="1">
        <f>'[1]Pc, Winter, S1'!Y13*Main!$B$8+_xlfn.IFNA(VLOOKUP($A13,'EV Distribution'!$A$2:$B$7,2,FALSE),0)*'EV Scenarios'!Y$2</f>
        <v>10.169668438125786</v>
      </c>
      <c r="Z13" s="1"/>
    </row>
    <row r="14" spans="1:26" x14ac:dyDescent="0.3">
      <c r="A14">
        <v>18</v>
      </c>
      <c r="B14" s="1">
        <f>'[1]Pc, Winter, S1'!B14*Main!$B$8+_xlfn.IFNA(VLOOKUP($A14,'EV Distribution'!$A$2:$B$7,2,FALSE),0)*'EV Scenarios'!B$2</f>
        <v>0.78167867097983823</v>
      </c>
      <c r="C14" s="1">
        <f>'[1]Pc, Winter, S1'!C14*Main!$B$8+_xlfn.IFNA(VLOOKUP($A14,'EV Distribution'!$A$2:$B$7,2,FALSE),0)*'EV Scenarios'!C$2</f>
        <v>0.78167867097983823</v>
      </c>
      <c r="D14" s="1">
        <f>'[1]Pc, Winter, S1'!D14*Main!$B$8+_xlfn.IFNA(VLOOKUP($A14,'EV Distribution'!$A$2:$B$7,2,FALSE),0)*'EV Scenarios'!D$2</f>
        <v>0.78167867097983823</v>
      </c>
      <c r="E14" s="1">
        <f>'[1]Pc, Winter, S1'!E14*Main!$B$8+_xlfn.IFNA(VLOOKUP($A14,'EV Distribution'!$A$2:$B$7,2,FALSE),0)*'EV Scenarios'!E$2</f>
        <v>0.78167867097983823</v>
      </c>
      <c r="F14" s="1">
        <f>'[1]Pc, Winter, S1'!F14*Main!$B$8+_xlfn.IFNA(VLOOKUP($A14,'EV Distribution'!$A$2:$B$7,2,FALSE),0)*'EV Scenarios'!F$2</f>
        <v>0.84911100554248853</v>
      </c>
      <c r="G14" s="1">
        <f>'[1]Pc, Winter, S1'!G14*Main!$B$8+_xlfn.IFNA(VLOOKUP($A14,'EV Distribution'!$A$2:$B$7,2,FALSE),0)*'EV Scenarios'!G$2</f>
        <v>0.76249487889233414</v>
      </c>
      <c r="H14" s="1">
        <f>'[1]Pc, Winter, S1'!H14*Main!$B$8+_xlfn.IFNA(VLOOKUP($A14,'EV Distribution'!$A$2:$B$7,2,FALSE),0)*'EV Scenarios'!H$2</f>
        <v>1.2487290471469363</v>
      </c>
      <c r="I14" s="1">
        <f>'[1]Pc, Winter, S1'!I14*Main!$B$8+_xlfn.IFNA(VLOOKUP($A14,'EV Distribution'!$A$2:$B$7,2,FALSE),0)*'EV Scenarios'!I$2</f>
        <v>1.3148613913077671</v>
      </c>
      <c r="J14" s="1">
        <f>'[1]Pc, Winter, S1'!J14*Main!$B$8+_xlfn.IFNA(VLOOKUP($A14,'EV Distribution'!$A$2:$B$7,2,FALSE),0)*'EV Scenarios'!J$2</f>
        <v>1.3148613913077671</v>
      </c>
      <c r="K14" s="1">
        <f>'[1]Pc, Winter, S1'!K14*Main!$B$8+_xlfn.IFNA(VLOOKUP($A14,'EV Distribution'!$A$2:$B$7,2,FALSE),0)*'EV Scenarios'!K$2</f>
        <v>1.5516605547166011</v>
      </c>
      <c r="L14" s="1">
        <f>'[1]Pc, Winter, S1'!L14*Main!$B$8+_xlfn.IFNA(VLOOKUP($A14,'EV Distribution'!$A$2:$B$7,2,FALSE),0)*'EV Scenarios'!L$2</f>
        <v>1.942935758207166</v>
      </c>
      <c r="M14" s="1">
        <f>'[1]Pc, Winter, S1'!M14*Main!$B$8+_xlfn.IFNA(VLOOKUP($A14,'EV Distribution'!$A$2:$B$7,2,FALSE),0)*'EV Scenarios'!M$2</f>
        <v>1.7631232233791418</v>
      </c>
      <c r="N14" s="1">
        <f>'[1]Pc, Winter, S1'!N14*Main!$B$8+_xlfn.IFNA(VLOOKUP($A14,'EV Distribution'!$A$2:$B$7,2,FALSE),0)*'EV Scenarios'!N$2</f>
        <v>1.9721847851305676</v>
      </c>
      <c r="O14" s="1">
        <f>'[1]Pc, Winter, S1'!O14*Main!$B$8+_xlfn.IFNA(VLOOKUP($A14,'EV Distribution'!$A$2:$B$7,2,FALSE),0)*'EV Scenarios'!O$2</f>
        <v>1.9790282857516415</v>
      </c>
      <c r="P14" s="1">
        <f>'[1]Pc, Winter, S1'!P14*Main!$B$8+_xlfn.IFNA(VLOOKUP($A14,'EV Distribution'!$A$2:$B$7,2,FALSE),0)*'EV Scenarios'!P$2</f>
        <v>1.8520422209392187</v>
      </c>
      <c r="Q14" s="1">
        <f>'[1]Pc, Winter, S1'!Q14*Main!$B$8+_xlfn.IFNA(VLOOKUP($A14,'EV Distribution'!$A$2:$B$7,2,FALSE),0)*'EV Scenarios'!Q$2</f>
        <v>1.8196293923467779</v>
      </c>
      <c r="R14" s="1">
        <f>'[1]Pc, Winter, S1'!R14*Main!$B$8+_xlfn.IFNA(VLOOKUP($A14,'EV Distribution'!$A$2:$B$7,2,FALSE),0)*'EV Scenarios'!R$2</f>
        <v>1.9515726940617828</v>
      </c>
      <c r="S14" s="1">
        <f>'[1]Pc, Winter, S1'!S14*Main!$B$8+_xlfn.IFNA(VLOOKUP($A14,'EV Distribution'!$A$2:$B$7,2,FALSE),0)*'EV Scenarios'!S$2</f>
        <v>2.0224116235303611</v>
      </c>
      <c r="T14" s="1">
        <f>'[1]Pc, Winter, S1'!T14*Main!$B$8+_xlfn.IFNA(VLOOKUP($A14,'EV Distribution'!$A$2:$B$7,2,FALSE),0)*'EV Scenarios'!T$2</f>
        <v>2.0224116235303611</v>
      </c>
      <c r="U14" s="1">
        <f>'[1]Pc, Winter, S1'!U14*Main!$B$8+_xlfn.IFNA(VLOOKUP($A14,'EV Distribution'!$A$2:$B$7,2,FALSE),0)*'EV Scenarios'!U$2</f>
        <v>2.0224116235303611</v>
      </c>
      <c r="V14" s="1">
        <f>'[1]Pc, Winter, S1'!V14*Main!$B$8+_xlfn.IFNA(VLOOKUP($A14,'EV Distribution'!$A$2:$B$7,2,FALSE),0)*'EV Scenarios'!V$2</f>
        <v>2.0224116235303611</v>
      </c>
      <c r="W14" s="1">
        <f>'[1]Pc, Winter, S1'!W14*Main!$B$8+_xlfn.IFNA(VLOOKUP($A14,'EV Distribution'!$A$2:$B$7,2,FALSE),0)*'EV Scenarios'!W$2</f>
        <v>1.3557736377542162</v>
      </c>
      <c r="X14" s="1">
        <f>'[1]Pc, Winter, S1'!X14*Main!$B$8+_xlfn.IFNA(VLOOKUP($A14,'EV Distribution'!$A$2:$B$7,2,FALSE),0)*'EV Scenarios'!X$2</f>
        <v>1.065794097566594</v>
      </c>
      <c r="Y14" s="1">
        <f>'[1]Pc, Winter, S1'!Y14*Main!$B$8+_xlfn.IFNA(VLOOKUP($A14,'EV Distribution'!$A$2:$B$7,2,FALSE),0)*'EV Scenarios'!Y$2</f>
        <v>0.86973475687412216</v>
      </c>
      <c r="Z14" s="1"/>
    </row>
    <row r="15" spans="1:26" x14ac:dyDescent="0.3">
      <c r="A15">
        <v>20</v>
      </c>
      <c r="B15" s="1">
        <f>'[1]Pc, Winter, S1'!B15*Main!$B$8+_xlfn.IFNA(VLOOKUP($A15,'EV Distribution'!$A$2:$B$7,2,FALSE),0)*'EV Scenarios'!B$2</f>
        <v>12.365624790219041</v>
      </c>
      <c r="C15" s="1">
        <f>'[1]Pc, Winter, S1'!C15*Main!$B$8+_xlfn.IFNA(VLOOKUP($A15,'EV Distribution'!$A$2:$B$7,2,FALSE),0)*'EV Scenarios'!C$2</f>
        <v>12.10535979021904</v>
      </c>
      <c r="D15" s="1">
        <f>'[1]Pc, Winter, S1'!D15*Main!$B$8+_xlfn.IFNA(VLOOKUP($A15,'EV Distribution'!$A$2:$B$7,2,FALSE),0)*'EV Scenarios'!D$2</f>
        <v>11.210729790219039</v>
      </c>
      <c r="E15" s="1">
        <f>'[1]Pc, Winter, S1'!E15*Main!$B$8+_xlfn.IFNA(VLOOKUP($A15,'EV Distribution'!$A$2:$B$7,2,FALSE),0)*'EV Scenarios'!E$2</f>
        <v>10.662150596884441</v>
      </c>
      <c r="F15" s="1">
        <f>'[1]Pc, Winter, S1'!F15*Main!$B$8+_xlfn.IFNA(VLOOKUP($A15,'EV Distribution'!$A$2:$B$7,2,FALSE),0)*'EV Scenarios'!F$2</f>
        <v>10.949939130507477</v>
      </c>
      <c r="G15" s="1">
        <f>'[1]Pc, Winter, S1'!G15*Main!$B$8+_xlfn.IFNA(VLOOKUP($A15,'EV Distribution'!$A$2:$B$7,2,FALSE),0)*'EV Scenarios'!G$2</f>
        <v>10.503085524211457</v>
      </c>
      <c r="H15" s="1">
        <f>'[1]Pc, Winter, S1'!H15*Main!$B$8+_xlfn.IFNA(VLOOKUP($A15,'EV Distribution'!$A$2:$B$7,2,FALSE),0)*'EV Scenarios'!H$2</f>
        <v>10.791715791715113</v>
      </c>
      <c r="I15" s="1">
        <f>'[1]Pc, Winter, S1'!I15*Main!$B$8+_xlfn.IFNA(VLOOKUP($A15,'EV Distribution'!$A$2:$B$7,2,FALSE),0)*'EV Scenarios'!I$2</f>
        <v>5.4929399896150173</v>
      </c>
      <c r="J15" s="1">
        <f>'[1]Pc, Winter, S1'!J15*Main!$B$8+_xlfn.IFNA(VLOOKUP($A15,'EV Distribution'!$A$2:$B$7,2,FALSE),0)*'EV Scenarios'!J$2</f>
        <v>4.8248122142500041</v>
      </c>
      <c r="K15" s="1">
        <f>'[1]Pc, Winter, S1'!K15*Main!$B$8+_xlfn.IFNA(VLOOKUP($A15,'EV Distribution'!$A$2:$B$7,2,FALSE),0)*'EV Scenarios'!K$2</f>
        <v>4.7306604004526491</v>
      </c>
      <c r="L15" s="1">
        <f>'[1]Pc, Winter, S1'!L15*Main!$B$8+_xlfn.IFNA(VLOOKUP($A15,'EV Distribution'!$A$2:$B$7,2,FALSE),0)*'EV Scenarios'!L$2</f>
        <v>5.1235981825213859</v>
      </c>
      <c r="M15" s="1">
        <f>'[1]Pc, Winter, S1'!M15*Main!$B$8+_xlfn.IFNA(VLOOKUP($A15,'EV Distribution'!$A$2:$B$7,2,FALSE),0)*'EV Scenarios'!M$2</f>
        <v>5.516983431041619</v>
      </c>
      <c r="N15" s="1">
        <f>'[1]Pc, Winter, S1'!N15*Main!$B$8+_xlfn.IFNA(VLOOKUP($A15,'EV Distribution'!$A$2:$B$7,2,FALSE),0)*'EV Scenarios'!N$2</f>
        <v>6.0956139947654933</v>
      </c>
      <c r="O15" s="1">
        <f>'[1]Pc, Winter, S1'!O15*Main!$B$8+_xlfn.IFNA(VLOOKUP($A15,'EV Distribution'!$A$2:$B$7,2,FALSE),0)*'EV Scenarios'!O$2</f>
        <v>6.7040303785622157</v>
      </c>
      <c r="P15" s="1">
        <f>'[1]Pc, Winter, S1'!P15*Main!$B$8+_xlfn.IFNA(VLOOKUP($A15,'EV Distribution'!$A$2:$B$7,2,FALSE),0)*'EV Scenarios'!P$2</f>
        <v>6.5596057550501357</v>
      </c>
      <c r="Q15" s="1">
        <f>'[1]Pc, Winter, S1'!Q15*Main!$B$8+_xlfn.IFNA(VLOOKUP($A15,'EV Distribution'!$A$2:$B$7,2,FALSE),0)*'EV Scenarios'!Q$2</f>
        <v>5.9306113777430216</v>
      </c>
      <c r="R15" s="1">
        <f>'[1]Pc, Winter, S1'!R15*Main!$B$8+_xlfn.IFNA(VLOOKUP($A15,'EV Distribution'!$A$2:$B$7,2,FALSE),0)*'EV Scenarios'!R$2</f>
        <v>6.2143076577777592</v>
      </c>
      <c r="S15" s="1">
        <f>'[1]Pc, Winter, S1'!S15*Main!$B$8+_xlfn.IFNA(VLOOKUP($A15,'EV Distribution'!$A$2:$B$7,2,FALSE),0)*'EV Scenarios'!S$2</f>
        <v>6.5300315181699862</v>
      </c>
      <c r="T15" s="1">
        <f>'[1]Pc, Winter, S1'!T15*Main!$B$8+_xlfn.IFNA(VLOOKUP($A15,'EV Distribution'!$A$2:$B$7,2,FALSE),0)*'EV Scenarios'!T$2</f>
        <v>6.3797869516109049</v>
      </c>
      <c r="U15" s="1">
        <f>'[1]Pc, Winter, S1'!U15*Main!$B$8+_xlfn.IFNA(VLOOKUP($A15,'EV Distribution'!$A$2:$B$7,2,FALSE),0)*'EV Scenarios'!U$2</f>
        <v>6.5072560847290681</v>
      </c>
      <c r="V15" s="1">
        <f>'[1]Pc, Winter, S1'!V15*Main!$B$8+_xlfn.IFNA(VLOOKUP($A15,'EV Distribution'!$A$2:$B$7,2,FALSE),0)*'EV Scenarios'!V$2</f>
        <v>6.673737039416153</v>
      </c>
      <c r="W15" s="1">
        <f>'[1]Pc, Winter, S1'!W15*Main!$B$8+_xlfn.IFNA(VLOOKUP($A15,'EV Distribution'!$A$2:$B$7,2,FALSE),0)*'EV Scenarios'!W$2</f>
        <v>7.2980991707895893</v>
      </c>
      <c r="X15" s="1">
        <f>'[1]Pc, Winter, S1'!X15*Main!$B$8+_xlfn.IFNA(VLOOKUP($A15,'EV Distribution'!$A$2:$B$7,2,FALSE),0)*'EV Scenarios'!X$2</f>
        <v>12.213317410504947</v>
      </c>
      <c r="Y15" s="1">
        <f>'[1]Pc, Winter, S1'!Y15*Main!$B$8+_xlfn.IFNA(VLOOKUP($A15,'EV Distribution'!$A$2:$B$7,2,FALSE),0)*'EV Scenarios'!Y$2</f>
        <v>12.13408934989755</v>
      </c>
      <c r="Z15" s="1"/>
    </row>
    <row r="16" spans="1:26" x14ac:dyDescent="0.3">
      <c r="A16">
        <v>21</v>
      </c>
      <c r="B16" s="1">
        <f>'[1]Pc, Winter, S1'!B16*Main!$B$8+_xlfn.IFNA(VLOOKUP($A16,'EV Distribution'!$A$2:$B$7,2,FALSE),0)*'EV Scenarios'!B$2</f>
        <v>7.837674483029045</v>
      </c>
      <c r="C16" s="1">
        <f>'[1]Pc, Winter, S1'!C16*Main!$B$8+_xlfn.IFNA(VLOOKUP($A16,'EV Distribution'!$A$2:$B$7,2,FALSE),0)*'EV Scenarios'!C$2</f>
        <v>7.2502758710373758</v>
      </c>
      <c r="D16" s="1">
        <f>'[1]Pc, Winter, S1'!D16*Main!$B$8+_xlfn.IFNA(VLOOKUP($A16,'EV Distribution'!$A$2:$B$7,2,FALSE),0)*'EV Scenarios'!D$2</f>
        <v>6.8204732173499272</v>
      </c>
      <c r="E16" s="1">
        <f>'[1]Pc, Winter, S1'!E16*Main!$B$8+_xlfn.IFNA(VLOOKUP($A16,'EV Distribution'!$A$2:$B$7,2,FALSE),0)*'EV Scenarios'!E$2</f>
        <v>6.7703272958875331</v>
      </c>
      <c r="F16" s="1">
        <f>'[1]Pc, Winter, S1'!F16*Main!$B$8+_xlfn.IFNA(VLOOKUP($A16,'EV Distribution'!$A$2:$B$7,2,FALSE),0)*'EV Scenarios'!F$2</f>
        <v>6.7774904632836046</v>
      </c>
      <c r="G16" s="1">
        <f>'[1]Pc, Winter, S1'!G16*Main!$B$8+_xlfn.IFNA(VLOOKUP($A16,'EV Distribution'!$A$2:$B$7,2,FALSE),0)*'EV Scenarios'!G$2</f>
        <v>7.5941204768107253</v>
      </c>
      <c r="H16" s="1">
        <f>'[1]Pc, Winter, S1'!H16*Main!$B$8+_xlfn.IFNA(VLOOKUP($A16,'EV Distribution'!$A$2:$B$7,2,FALSE),0)*'EV Scenarios'!H$2</f>
        <v>11.569816784022109</v>
      </c>
      <c r="I16" s="1">
        <f>'[1]Pc, Winter, S1'!I16*Main!$B$8+_xlfn.IFNA(VLOOKUP($A16,'EV Distribution'!$A$2:$B$7,2,FALSE),0)*'EV Scenarios'!I$2</f>
        <v>14.162975208009231</v>
      </c>
      <c r="J16" s="1">
        <f>'[1]Pc, Winter, S1'!J16*Main!$B$8+_xlfn.IFNA(VLOOKUP($A16,'EV Distribution'!$A$2:$B$7,2,FALSE),0)*'EV Scenarios'!J$2</f>
        <v>15.101382852857267</v>
      </c>
      <c r="K16" s="1">
        <f>'[1]Pc, Winter, S1'!K16*Main!$B$8+_xlfn.IFNA(VLOOKUP($A16,'EV Distribution'!$A$2:$B$7,2,FALSE),0)*'EV Scenarios'!K$2</f>
        <v>15.165853872268917</v>
      </c>
      <c r="L16" s="1">
        <f>'[1]Pc, Winter, S1'!L16*Main!$B$8+_xlfn.IFNA(VLOOKUP($A16,'EV Distribution'!$A$2:$B$7,2,FALSE),0)*'EV Scenarios'!L$2</f>
        <v>14.499654162910431</v>
      </c>
      <c r="M16" s="1">
        <f>'[1]Pc, Winter, S1'!M16*Main!$B$8+_xlfn.IFNA(VLOOKUP($A16,'EV Distribution'!$A$2:$B$7,2,FALSE),0)*'EV Scenarios'!M$2</f>
        <v>15.14436312344751</v>
      </c>
      <c r="N16" s="1">
        <f>'[1]Pc, Winter, S1'!N16*Main!$B$8+_xlfn.IFNA(VLOOKUP($A16,'EV Distribution'!$A$2:$B$7,2,FALSE),0)*'EV Scenarios'!N$2</f>
        <v>15.223160480914743</v>
      </c>
      <c r="O16" s="1">
        <f>'[1]Pc, Winter, S1'!O16*Main!$B$8+_xlfn.IFNA(VLOOKUP($A16,'EV Distribution'!$A$2:$B$7,2,FALSE),0)*'EV Scenarios'!O$2</f>
        <v>14.993930326012487</v>
      </c>
      <c r="P16" s="1">
        <f>'[1]Pc, Winter, S1'!P16*Main!$B$8+_xlfn.IFNA(VLOOKUP($A16,'EV Distribution'!$A$2:$B$7,2,FALSE),0)*'EV Scenarios'!P$2</f>
        <v>13.353509611774813</v>
      </c>
      <c r="Q16" s="1">
        <f>'[1]Pc, Winter, S1'!Q16*Main!$B$8+_xlfn.IFNA(VLOOKUP($A16,'EV Distribution'!$A$2:$B$7,2,FALSE),0)*'EV Scenarios'!Q$2</f>
        <v>12.493895597548171</v>
      </c>
      <c r="R16" s="1">
        <f>'[1]Pc, Winter, S1'!R16*Main!$B$8+_xlfn.IFNA(VLOOKUP($A16,'EV Distribution'!$A$2:$B$7,2,FALSE),0)*'EV Scenarios'!R$2</f>
        <v>13.210238741629539</v>
      </c>
      <c r="S16" s="1">
        <f>'[1]Pc, Winter, S1'!S16*Main!$B$8+_xlfn.IFNA(VLOOKUP($A16,'EV Distribution'!$A$2:$B$7,2,FALSE),0)*'EV Scenarios'!S$2</f>
        <v>15.409410368490192</v>
      </c>
      <c r="T16" s="1">
        <f>'[1]Pc, Winter, S1'!T16*Main!$B$8+_xlfn.IFNA(VLOOKUP($A16,'EV Distribution'!$A$2:$B$7,2,FALSE),0)*'EV Scenarios'!T$2</f>
        <v>14.68590280711612</v>
      </c>
      <c r="U16" s="1">
        <f>'[1]Pc, Winter, S1'!U16*Main!$B$8+_xlfn.IFNA(VLOOKUP($A16,'EV Distribution'!$A$2:$B$7,2,FALSE),0)*'EV Scenarios'!U$2</f>
        <v>14.485330311594369</v>
      </c>
      <c r="V16" s="1">
        <f>'[1]Pc, Winter, S1'!V16*Main!$B$8+_xlfn.IFNA(VLOOKUP($A16,'EV Distribution'!$A$2:$B$7,2,FALSE),0)*'EV Scenarios'!V$2</f>
        <v>14.127158117868808</v>
      </c>
      <c r="W16" s="1">
        <f>'[1]Pc, Winter, S1'!W16*Main!$B$8+_xlfn.IFNA(VLOOKUP($A16,'EV Distribution'!$A$2:$B$7,2,FALSE),0)*'EV Scenarios'!W$2</f>
        <v>13.167259720935924</v>
      </c>
      <c r="X16" s="1">
        <f>'[1]Pc, Winter, S1'!X16*Main!$B$8+_xlfn.IFNA(VLOOKUP($A16,'EV Distribution'!$A$2:$B$7,2,FALSE),0)*'EV Scenarios'!X$2</f>
        <v>10.903618318033379</v>
      </c>
      <c r="Y16" s="1">
        <f>'[1]Pc, Winter, S1'!Y16*Main!$B$8+_xlfn.IFNA(VLOOKUP($A16,'EV Distribution'!$A$2:$B$7,2,FALSE),0)*'EV Scenarios'!Y$2</f>
        <v>9.4566081752911462</v>
      </c>
      <c r="Z16" s="1"/>
    </row>
    <row r="17" spans="1:26" x14ac:dyDescent="0.3">
      <c r="A17">
        <v>26</v>
      </c>
      <c r="B17" s="1">
        <f>'[1]Pc, Winter, S1'!B17*Main!$B$8+_xlfn.IFNA(VLOOKUP($A17,'EV Distribution'!$A$2:$B$7,2,FALSE),0)*'EV Scenarios'!B$2</f>
        <v>27.835497366900949</v>
      </c>
      <c r="C17" s="1">
        <f>'[1]Pc, Winter, S1'!C17*Main!$B$8+_xlfn.IFNA(VLOOKUP($A17,'EV Distribution'!$A$2:$B$7,2,FALSE),0)*'EV Scenarios'!C$2</f>
        <v>24.775326151758545</v>
      </c>
      <c r="D17" s="1">
        <f>'[1]Pc, Winter, S1'!D17*Main!$B$8+_xlfn.IFNA(VLOOKUP($A17,'EV Distribution'!$A$2:$B$7,2,FALSE),0)*'EV Scenarios'!D$2</f>
        <v>23.599983643235856</v>
      </c>
      <c r="E17" s="1">
        <f>'[1]Pc, Winter, S1'!E17*Main!$B$8+_xlfn.IFNA(VLOOKUP($A17,'EV Distribution'!$A$2:$B$7,2,FALSE),0)*'EV Scenarios'!E$2</f>
        <v>23.308945316589149</v>
      </c>
      <c r="F17" s="1">
        <f>'[1]Pc, Winter, S1'!F17*Main!$B$8+_xlfn.IFNA(VLOOKUP($A17,'EV Distribution'!$A$2:$B$7,2,FALSE),0)*'EV Scenarios'!F$2</f>
        <v>23.308945316589149</v>
      </c>
      <c r="G17" s="1">
        <f>'[1]Pc, Winter, S1'!G17*Main!$B$8+_xlfn.IFNA(VLOOKUP($A17,'EV Distribution'!$A$2:$B$7,2,FALSE),0)*'EV Scenarios'!G$2</f>
        <v>24.674581154403693</v>
      </c>
      <c r="H17" s="1">
        <f>'[1]Pc, Winter, S1'!H17*Main!$B$8+_xlfn.IFNA(VLOOKUP($A17,'EV Distribution'!$A$2:$B$7,2,FALSE),0)*'EV Scenarios'!H$2</f>
        <v>30.769862449023758</v>
      </c>
      <c r="I17" s="1">
        <f>'[1]Pc, Winter, S1'!I17*Main!$B$8+_xlfn.IFNA(VLOOKUP($A17,'EV Distribution'!$A$2:$B$7,2,FALSE),0)*'EV Scenarios'!I$2</f>
        <v>35.188198837168763</v>
      </c>
      <c r="J17" s="1">
        <f>'[1]Pc, Winter, S1'!J17*Main!$B$8+_xlfn.IFNA(VLOOKUP($A17,'EV Distribution'!$A$2:$B$7,2,FALSE),0)*'EV Scenarios'!J$2</f>
        <v>39.304307719575256</v>
      </c>
      <c r="K17" s="1">
        <f>'[1]Pc, Winter, S1'!K17*Main!$B$8+_xlfn.IFNA(VLOOKUP($A17,'EV Distribution'!$A$2:$B$7,2,FALSE),0)*'EV Scenarios'!K$2</f>
        <v>40.233388550895782</v>
      </c>
      <c r="L17" s="1">
        <f>'[1]Pc, Winter, S1'!L17*Main!$B$8+_xlfn.IFNA(VLOOKUP($A17,'EV Distribution'!$A$2:$B$7,2,FALSE),0)*'EV Scenarios'!L$2</f>
        <v>40.099063553196984</v>
      </c>
      <c r="M17" s="1">
        <f>'[1]Pc, Winter, S1'!M17*Main!$B$8+_xlfn.IFNA(VLOOKUP($A17,'EV Distribution'!$A$2:$B$7,2,FALSE),0)*'EV Scenarios'!M$2</f>
        <v>40.099063553196977</v>
      </c>
      <c r="N17" s="1">
        <f>'[1]Pc, Winter, S1'!N17*Main!$B$8+_xlfn.IFNA(VLOOKUP($A17,'EV Distribution'!$A$2:$B$7,2,FALSE),0)*'EV Scenarios'!N$2</f>
        <v>39.337890213185567</v>
      </c>
      <c r="O17" s="1">
        <f>'[1]Pc, Winter, S1'!O17*Main!$B$8+_xlfn.IFNA(VLOOKUP($A17,'EV Distribution'!$A$2:$B$7,2,FALSE),0)*'EV Scenarios'!O$2</f>
        <v>38.599102714420297</v>
      </c>
      <c r="P17" s="1">
        <f>'[1]Pc, Winter, S1'!P17*Main!$B$8+_xlfn.IFNA(VLOOKUP($A17,'EV Distribution'!$A$2:$B$7,2,FALSE),0)*'EV Scenarios'!P$2</f>
        <v>37.524498989667109</v>
      </c>
      <c r="Q17" s="1">
        <f>'[1]Pc, Winter, S1'!Q17*Main!$B$8+_xlfn.IFNA(VLOOKUP($A17,'EV Distribution'!$A$2:$B$7,2,FALSE),0)*'EV Scenarios'!Q$2</f>
        <v>36.809827750399897</v>
      </c>
      <c r="R17" s="1">
        <f>'[1]Pc, Winter, S1'!R17*Main!$B$8+_xlfn.IFNA(VLOOKUP($A17,'EV Distribution'!$A$2:$B$7,2,FALSE),0)*'EV Scenarios'!R$2</f>
        <v>35.986676924969998</v>
      </c>
      <c r="S17" s="1">
        <f>'[1]Pc, Winter, S1'!S17*Main!$B$8+_xlfn.IFNA(VLOOKUP($A17,'EV Distribution'!$A$2:$B$7,2,FALSE),0)*'EV Scenarios'!S$2</f>
        <v>38.527658994889592</v>
      </c>
      <c r="T17" s="1">
        <f>'[1]Pc, Winter, S1'!T17*Main!$B$8+_xlfn.IFNA(VLOOKUP($A17,'EV Distribution'!$A$2:$B$7,2,FALSE),0)*'EV Scenarios'!T$2</f>
        <v>40.490848120568366</v>
      </c>
      <c r="U17" s="1">
        <f>'[1]Pc, Winter, S1'!U17*Main!$B$8+_xlfn.IFNA(VLOOKUP($A17,'EV Distribution'!$A$2:$B$7,2,FALSE),0)*'EV Scenarios'!U$2</f>
        <v>40.479653958207216</v>
      </c>
      <c r="V17" s="1">
        <f>'[1]Pc, Winter, S1'!V17*Main!$B$8+_xlfn.IFNA(VLOOKUP($A17,'EV Distribution'!$A$2:$B$7,2,FALSE),0)*'EV Scenarios'!V$2</f>
        <v>40.468459792582635</v>
      </c>
      <c r="W17" s="1">
        <f>'[1]Pc, Winter, S1'!W17*Main!$B$8+_xlfn.IFNA(VLOOKUP($A17,'EV Distribution'!$A$2:$B$7,2,FALSE),0)*'EV Scenarios'!W$2</f>
        <v>38.53673309106621</v>
      </c>
      <c r="X17" s="1">
        <f>'[1]Pc, Winter, S1'!X17*Main!$B$8+_xlfn.IFNA(VLOOKUP($A17,'EV Distribution'!$A$2:$B$7,2,FALSE),0)*'EV Scenarios'!X$2</f>
        <v>35.428064196088911</v>
      </c>
      <c r="Y17" s="1">
        <f>'[1]Pc, Winter, S1'!Y17*Main!$B$8+_xlfn.IFNA(VLOOKUP($A17,'EV Distribution'!$A$2:$B$7,2,FALSE),0)*'EV Scenarios'!Y$2</f>
        <v>31.636841307831961</v>
      </c>
      <c r="Z17" s="1"/>
    </row>
    <row r="18" spans="1:26" x14ac:dyDescent="0.3">
      <c r="A18">
        <v>30</v>
      </c>
      <c r="B18" s="1">
        <f>'[1]Pc, Winter, S1'!B18*Main!$B$8+_xlfn.IFNA(VLOOKUP($A18,'EV Distribution'!$A$2:$B$7,2,FALSE),0)*'EV Scenarios'!B$2</f>
        <v>13.14446991179244</v>
      </c>
      <c r="C18" s="1">
        <f>'[1]Pc, Winter, S1'!C18*Main!$B$8+_xlfn.IFNA(VLOOKUP($A18,'EV Distribution'!$A$2:$B$7,2,FALSE),0)*'EV Scenarios'!C$2</f>
        <v>12.303584211655609</v>
      </c>
      <c r="D18" s="1">
        <f>'[1]Pc, Winter, S1'!D18*Main!$B$8+_xlfn.IFNA(VLOOKUP($A18,'EV Distribution'!$A$2:$B$7,2,FALSE),0)*'EV Scenarios'!D$2</f>
        <v>12.353110797914141</v>
      </c>
      <c r="E18" s="1">
        <f>'[1]Pc, Winter, S1'!E18*Main!$B$8+_xlfn.IFNA(VLOOKUP($A18,'EV Distribution'!$A$2:$B$7,2,FALSE),0)*'EV Scenarios'!E$2</f>
        <v>12.383031097652161</v>
      </c>
      <c r="F18" s="1">
        <f>'[1]Pc, Winter, S1'!F18*Main!$B$8+_xlfn.IFNA(VLOOKUP($A18,'EV Distribution'!$A$2:$B$7,2,FALSE),0)*'EV Scenarios'!F$2</f>
        <v>12.620440886149671</v>
      </c>
      <c r="G18" s="1">
        <f>'[1]Pc, Winter, S1'!G18*Main!$B$8+_xlfn.IFNA(VLOOKUP($A18,'EV Distribution'!$A$2:$B$7,2,FALSE),0)*'EV Scenarios'!G$2</f>
        <v>13.457448718344486</v>
      </c>
      <c r="H18" s="1">
        <f>'[1]Pc, Winter, S1'!H18*Main!$B$8+_xlfn.IFNA(VLOOKUP($A18,'EV Distribution'!$A$2:$B$7,2,FALSE),0)*'EV Scenarios'!H$2</f>
        <v>17.411388479525328</v>
      </c>
      <c r="I18" s="1">
        <f>'[1]Pc, Winter, S1'!I18*Main!$B$8+_xlfn.IFNA(VLOOKUP($A18,'EV Distribution'!$A$2:$B$7,2,FALSE),0)*'EV Scenarios'!I$2</f>
        <v>19.685425752452829</v>
      </c>
      <c r="J18" s="1">
        <f>'[1]Pc, Winter, S1'!J18*Main!$B$8+_xlfn.IFNA(VLOOKUP($A18,'EV Distribution'!$A$2:$B$7,2,FALSE),0)*'EV Scenarios'!J$2</f>
        <v>20.417151227546203</v>
      </c>
      <c r="K18" s="1">
        <f>'[1]Pc, Winter, S1'!K18*Main!$B$8+_xlfn.IFNA(VLOOKUP($A18,'EV Distribution'!$A$2:$B$7,2,FALSE),0)*'EV Scenarios'!K$2</f>
        <v>19.728457683261627</v>
      </c>
      <c r="L18" s="1">
        <f>'[1]Pc, Winter, S1'!L18*Main!$B$8+_xlfn.IFNA(VLOOKUP($A18,'EV Distribution'!$A$2:$B$7,2,FALSE),0)*'EV Scenarios'!L$2</f>
        <v>19.754426038285615</v>
      </c>
      <c r="M18" s="1">
        <f>'[1]Pc, Winter, S1'!M18*Main!$B$8+_xlfn.IFNA(VLOOKUP($A18,'EV Distribution'!$A$2:$B$7,2,FALSE),0)*'EV Scenarios'!M$2</f>
        <v>20.748214109691219</v>
      </c>
      <c r="N18" s="1">
        <f>'[1]Pc, Winter, S1'!N18*Main!$B$8+_xlfn.IFNA(VLOOKUP($A18,'EV Distribution'!$A$2:$B$7,2,FALSE),0)*'EV Scenarios'!N$2</f>
        <v>20.458740000941937</v>
      </c>
      <c r="O18" s="1">
        <f>'[1]Pc, Winter, S1'!O18*Main!$B$8+_xlfn.IFNA(VLOOKUP($A18,'EV Distribution'!$A$2:$B$7,2,FALSE),0)*'EV Scenarios'!O$2</f>
        <v>20.443663920712606</v>
      </c>
      <c r="P18" s="1">
        <f>'[1]Pc, Winter, S1'!P18*Main!$B$8+_xlfn.IFNA(VLOOKUP($A18,'EV Distribution'!$A$2:$B$7,2,FALSE),0)*'EV Scenarios'!P$2</f>
        <v>19.592877821977346</v>
      </c>
      <c r="Q18" s="1">
        <f>'[1]Pc, Winter, S1'!Q18*Main!$B$8+_xlfn.IFNA(VLOOKUP($A18,'EV Distribution'!$A$2:$B$7,2,FALSE),0)*'EV Scenarios'!Q$2</f>
        <v>19.242259696740643</v>
      </c>
      <c r="R18" s="1">
        <f>'[1]Pc, Winter, S1'!R18*Main!$B$8+_xlfn.IFNA(VLOOKUP($A18,'EV Distribution'!$A$2:$B$7,2,FALSE),0)*'EV Scenarios'!R$2</f>
        <v>19.233340274456573</v>
      </c>
      <c r="S18" s="1">
        <f>'[1]Pc, Winter, S1'!S18*Main!$B$8+_xlfn.IFNA(VLOOKUP($A18,'EV Distribution'!$A$2:$B$7,2,FALSE),0)*'EV Scenarios'!S$2</f>
        <v>19.700244761905399</v>
      </c>
      <c r="T18" s="1">
        <f>'[1]Pc, Winter, S1'!T18*Main!$B$8+_xlfn.IFNA(VLOOKUP($A18,'EV Distribution'!$A$2:$B$7,2,FALSE),0)*'EV Scenarios'!T$2</f>
        <v>19.342655183182867</v>
      </c>
      <c r="U18" s="1">
        <f>'[1]Pc, Winter, S1'!U18*Main!$B$8+_xlfn.IFNA(VLOOKUP($A18,'EV Distribution'!$A$2:$B$7,2,FALSE),0)*'EV Scenarios'!U$2</f>
        <v>18.712615228185165</v>
      </c>
      <c r="V18" s="1">
        <f>'[1]Pc, Winter, S1'!V18*Main!$B$8+_xlfn.IFNA(VLOOKUP($A18,'EV Distribution'!$A$2:$B$7,2,FALSE),0)*'EV Scenarios'!V$2</f>
        <v>18.80766230250326</v>
      </c>
      <c r="W18" s="1">
        <f>'[1]Pc, Winter, S1'!W18*Main!$B$8+_xlfn.IFNA(VLOOKUP($A18,'EV Distribution'!$A$2:$B$7,2,FALSE),0)*'EV Scenarios'!W$2</f>
        <v>17.677687791387427</v>
      </c>
      <c r="X18" s="1">
        <f>'[1]Pc, Winter, S1'!X18*Main!$B$8+_xlfn.IFNA(VLOOKUP($A18,'EV Distribution'!$A$2:$B$7,2,FALSE),0)*'EV Scenarios'!X$2</f>
        <v>15.008975906153212</v>
      </c>
      <c r="Y18" s="1">
        <f>'[1]Pc, Winter, S1'!Y18*Main!$B$8+_xlfn.IFNA(VLOOKUP($A18,'EV Distribution'!$A$2:$B$7,2,FALSE),0)*'EV Scenarios'!Y$2</f>
        <v>14.204417090811329</v>
      </c>
      <c r="Z18" s="1"/>
    </row>
    <row r="19" spans="1:26" x14ac:dyDescent="0.3">
      <c r="A19">
        <v>35</v>
      </c>
      <c r="B19" s="1">
        <f>'[1]Pc, Winter, S1'!B19*Main!$B$8+_xlfn.IFNA(VLOOKUP($A19,'EV Distribution'!$A$2:$B$7,2,FALSE),0)*'EV Scenarios'!B$2</f>
        <v>21.206661767147828</v>
      </c>
      <c r="C19" s="1">
        <f>'[1]Pc, Winter, S1'!C19*Main!$B$8+_xlfn.IFNA(VLOOKUP($A19,'EV Distribution'!$A$2:$B$7,2,FALSE),0)*'EV Scenarios'!C$2</f>
        <v>19.923478069405828</v>
      </c>
      <c r="D19" s="1">
        <f>'[1]Pc, Winter, S1'!D19*Main!$B$8+_xlfn.IFNA(VLOOKUP($A19,'EV Distribution'!$A$2:$B$7,2,FALSE),0)*'EV Scenarios'!D$2</f>
        <v>18.81260388143183</v>
      </c>
      <c r="E19" s="1">
        <f>'[1]Pc, Winter, S1'!E19*Main!$B$8+_xlfn.IFNA(VLOOKUP($A19,'EV Distribution'!$A$2:$B$7,2,FALSE),0)*'EV Scenarios'!E$2</f>
        <v>18.620713745553829</v>
      </c>
      <c r="F19" s="1">
        <f>'[1]Pc, Winter, S1'!F19*Main!$B$8+_xlfn.IFNA(VLOOKUP($A19,'EV Distribution'!$A$2:$B$7,2,FALSE),0)*'EV Scenarios'!F$2</f>
        <v>19.013631642827828</v>
      </c>
      <c r="G19" s="1">
        <f>'[1]Pc, Winter, S1'!G19*Main!$B$8+_xlfn.IFNA(VLOOKUP($A19,'EV Distribution'!$A$2:$B$7,2,FALSE),0)*'EV Scenarios'!G$2</f>
        <v>22.53553359247983</v>
      </c>
      <c r="H19" s="1">
        <f>'[1]Pc, Winter, S1'!H19*Main!$B$8+_xlfn.IFNA(VLOOKUP($A19,'EV Distribution'!$A$2:$B$7,2,FALSE),0)*'EV Scenarios'!H$2</f>
        <v>31.84938474546983</v>
      </c>
      <c r="I19" s="1">
        <f>'[1]Pc, Winter, S1'!I19*Main!$B$8+_xlfn.IFNA(VLOOKUP($A19,'EV Distribution'!$A$2:$B$7,2,FALSE),0)*'EV Scenarios'!I$2</f>
        <v>37.694854326841828</v>
      </c>
      <c r="J19" s="1">
        <f>'[1]Pc, Winter, S1'!J19*Main!$B$8+_xlfn.IFNA(VLOOKUP($A19,'EV Distribution'!$A$2:$B$7,2,FALSE),0)*'EV Scenarios'!J$2</f>
        <v>38.723489885153832</v>
      </c>
      <c r="K19" s="1">
        <f>'[1]Pc, Winter, S1'!K19*Main!$B$8+_xlfn.IFNA(VLOOKUP($A19,'EV Distribution'!$A$2:$B$7,2,FALSE),0)*'EV Scenarios'!K$2</f>
        <v>39.253472165197834</v>
      </c>
      <c r="L19" s="1">
        <f>'[1]Pc, Winter, S1'!L19*Main!$B$8+_xlfn.IFNA(VLOOKUP($A19,'EV Distribution'!$A$2:$B$7,2,FALSE),0)*'EV Scenarios'!L$2</f>
        <v>35.510961828039832</v>
      </c>
      <c r="M19" s="1">
        <f>'[1]Pc, Winter, S1'!M19*Main!$B$8+_xlfn.IFNA(VLOOKUP($A19,'EV Distribution'!$A$2:$B$7,2,FALSE),0)*'EV Scenarios'!M$2</f>
        <v>37.758817705467827</v>
      </c>
      <c r="N19" s="1">
        <f>'[1]Pc, Winter, S1'!N19*Main!$B$8+_xlfn.IFNA(VLOOKUP($A19,'EV Distribution'!$A$2:$B$7,2,FALSE),0)*'EV Scenarios'!N$2</f>
        <v>36.625752141235829</v>
      </c>
      <c r="O19" s="1">
        <f>'[1]Pc, Winter, S1'!O19*Main!$B$8+_xlfn.IFNA(VLOOKUP($A19,'EV Distribution'!$A$2:$B$7,2,FALSE),0)*'EV Scenarios'!O$2</f>
        <v>34.897435543259832</v>
      </c>
      <c r="P19" s="1">
        <f>'[1]Pc, Winter, S1'!P19*Main!$B$8+_xlfn.IFNA(VLOOKUP($A19,'EV Distribution'!$A$2:$B$7,2,FALSE),0)*'EV Scenarios'!P$2</f>
        <v>32.130040386379832</v>
      </c>
      <c r="Q19" s="1">
        <f>'[1]Pc, Winter, S1'!Q19*Main!$B$8+_xlfn.IFNA(VLOOKUP($A19,'EV Distribution'!$A$2:$B$7,2,FALSE),0)*'EV Scenarios'!Q$2</f>
        <v>31.68099136092383</v>
      </c>
      <c r="R19" s="1">
        <f>'[1]Pc, Winter, S1'!R19*Main!$B$8+_xlfn.IFNA(VLOOKUP($A19,'EV Distribution'!$A$2:$B$7,2,FALSE),0)*'EV Scenarios'!R$2</f>
        <v>33.286602701943828</v>
      </c>
      <c r="S19" s="1">
        <f>'[1]Pc, Winter, S1'!S19*Main!$B$8+_xlfn.IFNA(VLOOKUP($A19,'EV Distribution'!$A$2:$B$7,2,FALSE),0)*'EV Scenarios'!S$2</f>
        <v>36.159733239817832</v>
      </c>
      <c r="T19" s="1">
        <f>'[1]Pc, Winter, S1'!T19*Main!$B$8+_xlfn.IFNA(VLOOKUP($A19,'EV Distribution'!$A$2:$B$7,2,FALSE),0)*'EV Scenarios'!T$2</f>
        <v>34.932680670257831</v>
      </c>
      <c r="U19" s="1">
        <f>'[1]Pc, Winter, S1'!U19*Main!$B$8+_xlfn.IFNA(VLOOKUP($A19,'EV Distribution'!$A$2:$B$7,2,FALSE),0)*'EV Scenarios'!U$2</f>
        <v>34.723820658417829</v>
      </c>
      <c r="V19" s="1">
        <f>'[1]Pc, Winter, S1'!V19*Main!$B$8+_xlfn.IFNA(VLOOKUP($A19,'EV Distribution'!$A$2:$B$7,2,FALSE),0)*'EV Scenarios'!V$2</f>
        <v>34.184700752855825</v>
      </c>
      <c r="W19" s="1">
        <f>'[1]Pc, Winter, S1'!W19*Main!$B$8+_xlfn.IFNA(VLOOKUP($A19,'EV Distribution'!$A$2:$B$7,2,FALSE),0)*'EV Scenarios'!W$2</f>
        <v>31.832414869507829</v>
      </c>
      <c r="X19" s="1">
        <f>'[1]Pc, Winter, S1'!X19*Main!$B$8+_xlfn.IFNA(VLOOKUP($A19,'EV Distribution'!$A$2:$B$7,2,FALSE),0)*'EV Scenarios'!X$2</f>
        <v>27.24271610932383</v>
      </c>
      <c r="Y19" s="1">
        <f>'[1]Pc, Winter, S1'!Y19*Main!$B$8+_xlfn.IFNA(VLOOKUP($A19,'EV Distribution'!$A$2:$B$7,2,FALSE),0)*'EV Scenarios'!Y$2</f>
        <v>24.143755683647829</v>
      </c>
      <c r="Z19" s="1"/>
    </row>
    <row r="20" spans="1:26" x14ac:dyDescent="0.3">
      <c r="A20">
        <v>36</v>
      </c>
      <c r="B20" s="1">
        <f>'[1]Pc, Winter, S1'!B20*Main!$B$8+_xlfn.IFNA(VLOOKUP($A20,'EV Distribution'!$A$2:$B$7,2,FALSE),0)*'EV Scenarios'!B$2</f>
        <v>3.9161252220000003E-3</v>
      </c>
      <c r="C20" s="1">
        <f>'[1]Pc, Winter, S1'!C20*Main!$B$8+_xlfn.IFNA(VLOOKUP($A20,'EV Distribution'!$A$2:$B$7,2,FALSE),0)*'EV Scenarios'!C$2</f>
        <v>2.4279976376400003</v>
      </c>
      <c r="D20" s="1">
        <f>'[1]Pc, Winter, S1'!D20*Main!$B$8+_xlfn.IFNA(VLOOKUP($A20,'EV Distribution'!$A$2:$B$7,2,FALSE),0)*'EV Scenarios'!D$2</f>
        <v>-0.46862965156600001</v>
      </c>
      <c r="E20" s="1">
        <f>'[1]Pc, Winter, S1'!E20*Main!$B$8+_xlfn.IFNA(VLOOKUP($A20,'EV Distribution'!$A$2:$B$7,2,FALSE),0)*'EV Scenarios'!E$2</f>
        <v>-5.8741878330000004E-2</v>
      </c>
      <c r="F20" s="1">
        <f>'[1]Pc, Winter, S1'!F20*Main!$B$8+_xlfn.IFNA(VLOOKUP($A20,'EV Distribution'!$A$2:$B$7,2,FALSE),0)*'EV Scenarios'!F$2</f>
        <v>0.17622563499000002</v>
      </c>
      <c r="G20" s="1">
        <f>'[1]Pc, Winter, S1'!G20*Main!$B$8+_xlfn.IFNA(VLOOKUP($A20,'EV Distribution'!$A$2:$B$7,2,FALSE),0)*'EV Scenarios'!G$2</f>
        <v>-0.120094506808</v>
      </c>
      <c r="H20" s="1">
        <f>'[1]Pc, Winter, S1'!H20*Main!$B$8+_xlfn.IFNA(VLOOKUP($A20,'EV Distribution'!$A$2:$B$7,2,FALSE),0)*'EV Scenarios'!H$2</f>
        <v>3.7855877146000007E-2</v>
      </c>
      <c r="I20" s="1">
        <f>'[1]Pc, Winter, S1'!I20*Main!$B$8+_xlfn.IFNA(VLOOKUP($A20,'EV Distribution'!$A$2:$B$7,2,FALSE),0)*'EV Scenarios'!I$2</f>
        <v>-0.283266391058</v>
      </c>
      <c r="J20" s="1">
        <f>'[1]Pc, Winter, S1'!J20*Main!$B$8+_xlfn.IFNA(VLOOKUP($A20,'EV Distribution'!$A$2:$B$7,2,FALSE),0)*'EV Scenarios'!J$2</f>
        <v>-0.46601890141800001</v>
      </c>
      <c r="K20" s="1">
        <f>'[1]Pc, Winter, S1'!K20*Main!$B$8+_xlfn.IFNA(VLOOKUP($A20,'EV Distribution'!$A$2:$B$7,2,FALSE),0)*'EV Scenarios'!K$2</f>
        <v>-3.0023626702000001E-2</v>
      </c>
      <c r="L20" s="1">
        <f>'[1]Pc, Winter, S1'!L20*Main!$B$8+_xlfn.IFNA(VLOOKUP($A20,'EV Distribution'!$A$2:$B$7,2,FALSE),0)*'EV Scenarios'!L$2</f>
        <v>-0.10965150621600002</v>
      </c>
      <c r="M20" s="1">
        <f>'[1]Pc, Winter, S1'!M20*Main!$B$8+_xlfn.IFNA(VLOOKUP($A20,'EV Distribution'!$A$2:$B$7,2,FALSE),0)*'EV Scenarios'!M$2</f>
        <v>0.41641464860600003</v>
      </c>
      <c r="N20" s="1">
        <f>'[1]Pc, Winter, S1'!N20*Main!$B$8+_xlfn.IFNA(VLOOKUP($A20,'EV Distribution'!$A$2:$B$7,2,FALSE),0)*'EV Scenarios'!N$2</f>
        <v>-0.48037802723200002</v>
      </c>
      <c r="O20" s="1">
        <f>'[1]Pc, Winter, S1'!O20*Main!$B$8+_xlfn.IFNA(VLOOKUP($A20,'EV Distribution'!$A$2:$B$7,2,FALSE),0)*'EV Scenarios'!O$2</f>
        <v>-0.94639692865000002</v>
      </c>
      <c r="P20" s="1">
        <f>'[1]Pc, Winter, S1'!P20*Main!$B$8+_xlfn.IFNA(VLOOKUP($A20,'EV Distribution'!$A$2:$B$7,2,FALSE),0)*'EV Scenarios'!P$2</f>
        <v>-0.15795038395400002</v>
      </c>
      <c r="Q20" s="1">
        <f>'[1]Pc, Winter, S1'!Q20*Main!$B$8+_xlfn.IFNA(VLOOKUP($A20,'EV Distribution'!$A$2:$B$7,2,FALSE),0)*'EV Scenarios'!Q$2</f>
        <v>-0.21930301243200004</v>
      </c>
      <c r="R20" s="1">
        <f>'[1]Pc, Winter, S1'!R20*Main!$B$8+_xlfn.IFNA(VLOOKUP($A20,'EV Distribution'!$A$2:$B$7,2,FALSE),0)*'EV Scenarios'!R$2</f>
        <v>0.44904902545600001</v>
      </c>
      <c r="S20" s="1">
        <f>'[1]Pc, Winter, S1'!S20*Main!$B$8+_xlfn.IFNA(VLOOKUP($A20,'EV Distribution'!$A$2:$B$7,2,FALSE),0)*'EV Scenarios'!S$2</f>
        <v>3.9161252220000003E-3</v>
      </c>
      <c r="T20" s="1">
        <f>'[1]Pc, Winter, S1'!T20*Main!$B$8+_xlfn.IFNA(VLOOKUP($A20,'EV Distribution'!$A$2:$B$7,2,FALSE),0)*'EV Scenarios'!T$2</f>
        <v>-0.24541051391200003</v>
      </c>
      <c r="U20" s="1">
        <f>'[1]Pc, Winter, S1'!U20*Main!$B$8+_xlfn.IFNA(VLOOKUP($A20,'EV Distribution'!$A$2:$B$7,2,FALSE),0)*'EV Scenarios'!U$2</f>
        <v>0.47907265215800005</v>
      </c>
      <c r="V20" s="1">
        <f>'[1]Pc, Winter, S1'!V20*Main!$B$8+_xlfn.IFNA(VLOOKUP($A20,'EV Distribution'!$A$2:$B$7,2,FALSE),0)*'EV Scenarios'!V$2</f>
        <v>-0.15272888365800003</v>
      </c>
      <c r="W20" s="1">
        <f>'[1]Pc, Winter, S1'!W20*Main!$B$8+_xlfn.IFNA(VLOOKUP($A20,'EV Distribution'!$A$2:$B$7,2,FALSE),0)*'EV Scenarios'!W$2</f>
        <v>0.120094506808</v>
      </c>
      <c r="X20" s="1">
        <f>'[1]Pc, Winter, S1'!X20*Main!$B$8+_xlfn.IFNA(VLOOKUP($A20,'EV Distribution'!$A$2:$B$7,2,FALSE),0)*'EV Scenarios'!X$2</f>
        <v>-9.1376255180000018E-2</v>
      </c>
      <c r="Y20" s="1">
        <f>'[1]Pc, Winter, S1'!Y20*Main!$B$8+_xlfn.IFNA(VLOOKUP($A20,'EV Distribution'!$A$2:$B$7,2,FALSE),0)*'EV Scenarios'!Y$2</f>
        <v>-0.19711163617400002</v>
      </c>
      <c r="Z20" s="1"/>
    </row>
    <row r="21" spans="1:26" x14ac:dyDescent="0.3">
      <c r="A21">
        <v>42</v>
      </c>
      <c r="B21" s="1">
        <f>'[1]Pc, Winter, S1'!B21*Main!$B$8+_xlfn.IFNA(VLOOKUP($A21,'EV Distribution'!$A$2:$B$7,2,FALSE),0)*'EV Scenarios'!B$2</f>
        <v>18.498337599761484</v>
      </c>
      <c r="C21" s="1">
        <f>'[1]Pc, Winter, S1'!C21*Main!$B$8+_xlfn.IFNA(VLOOKUP($A21,'EV Distribution'!$A$2:$B$7,2,FALSE),0)*'EV Scenarios'!C$2</f>
        <v>16.96162599479576</v>
      </c>
      <c r="D21" s="1">
        <f>'[1]Pc, Winter, S1'!D21*Main!$B$8+_xlfn.IFNA(VLOOKUP($A21,'EV Distribution'!$A$2:$B$7,2,FALSE),0)*'EV Scenarios'!D$2</f>
        <v>16.136353859811539</v>
      </c>
      <c r="E21" s="1">
        <f>'[1]Pc, Winter, S1'!E21*Main!$B$8+_xlfn.IFNA(VLOOKUP($A21,'EV Distribution'!$A$2:$B$7,2,FALSE),0)*'EV Scenarios'!E$2</f>
        <v>16.050979676797102</v>
      </c>
      <c r="F21" s="1">
        <f>'[1]Pc, Winter, S1'!F21*Main!$B$8+_xlfn.IFNA(VLOOKUP($A21,'EV Distribution'!$A$2:$B$7,2,FALSE),0)*'EV Scenarios'!F$2</f>
        <v>16.634362240368294</v>
      </c>
      <c r="G21" s="1">
        <f>'[1]Pc, Winter, S1'!G21*Main!$B$8+_xlfn.IFNA(VLOOKUP($A21,'EV Distribution'!$A$2:$B$7,2,FALSE),0)*'EV Scenarios'!G$2</f>
        <v>17.971870743743334</v>
      </c>
      <c r="H21" s="1">
        <f>'[1]Pc, Winter, S1'!H21*Main!$B$8+_xlfn.IFNA(VLOOKUP($A21,'EV Distribution'!$A$2:$B$7,2,FALSE),0)*'EV Scenarios'!H$2</f>
        <v>23.336129008441407</v>
      </c>
      <c r="I21" s="1">
        <f>'[1]Pc, Winter, S1'!I21*Main!$B$8+_xlfn.IFNA(VLOOKUP($A21,'EV Distribution'!$A$2:$B$7,2,FALSE),0)*'EV Scenarios'!I$2</f>
        <v>26.836416897015635</v>
      </c>
      <c r="J21" s="1">
        <f>'[1]Pc, Winter, S1'!J21*Main!$B$8+_xlfn.IFNA(VLOOKUP($A21,'EV Distribution'!$A$2:$B$7,2,FALSE),0)*'EV Scenarios'!J$2</f>
        <v>28.102776721734227</v>
      </c>
      <c r="K21" s="1">
        <f>'[1]Pc, Winter, S1'!K21*Main!$B$8+_xlfn.IFNA(VLOOKUP($A21,'EV Distribution'!$A$2:$B$7,2,FALSE),0)*'EV Scenarios'!K$2</f>
        <v>28.515417142652208</v>
      </c>
      <c r="L21" s="1">
        <f>'[1]Pc, Winter, S1'!L21*Main!$B$8+_xlfn.IFNA(VLOOKUP($A21,'EV Distribution'!$A$2:$B$7,2,FALSE),0)*'EV Scenarios'!L$2</f>
        <v>27.946267553447864</v>
      </c>
      <c r="M21" s="1">
        <f>'[1]Pc, Winter, S1'!M21*Main!$B$8+_xlfn.IFNA(VLOOKUP($A21,'EV Distribution'!$A$2:$B$7,2,FALSE),0)*'EV Scenarios'!M$2</f>
        <v>28.700389763142439</v>
      </c>
      <c r="N21" s="1">
        <f>'[1]Pc, Winter, S1'!N21*Main!$B$8+_xlfn.IFNA(VLOOKUP($A21,'EV Distribution'!$A$2:$B$7,2,FALSE),0)*'EV Scenarios'!N$2</f>
        <v>28.316212794428328</v>
      </c>
      <c r="O21" s="1">
        <f>'[1]Pc, Winter, S1'!O21*Main!$B$8+_xlfn.IFNA(VLOOKUP($A21,'EV Distribution'!$A$2:$B$7,2,FALSE),0)*'EV Scenarios'!O$2</f>
        <v>26.751041470631439</v>
      </c>
      <c r="P21" s="1">
        <f>'[1]Pc, Winter, S1'!P21*Main!$B$8+_xlfn.IFNA(VLOOKUP($A21,'EV Distribution'!$A$2:$B$7,2,FALSE),0)*'EV Scenarios'!P$2</f>
        <v>25.8688586178904</v>
      </c>
      <c r="Q21" s="1">
        <f>'[1]Pc, Winter, S1'!Q21*Main!$B$8+_xlfn.IFNA(VLOOKUP($A21,'EV Distribution'!$A$2:$B$7,2,FALSE),0)*'EV Scenarios'!Q$2</f>
        <v>24.261002067640931</v>
      </c>
      <c r="R21" s="1">
        <f>'[1]Pc, Winter, S1'!R21*Main!$B$8+_xlfn.IFNA(VLOOKUP($A21,'EV Distribution'!$A$2:$B$7,2,FALSE),0)*'EV Scenarios'!R$2</f>
        <v>24.574036581074264</v>
      </c>
      <c r="S21" s="1">
        <f>'[1]Pc, Winter, S1'!S21*Main!$B$8+_xlfn.IFNA(VLOOKUP($A21,'EV Distribution'!$A$2:$B$7,2,FALSE),0)*'EV Scenarios'!S$2</f>
        <v>28.828445432709866</v>
      </c>
      <c r="T21" s="1">
        <f>'[1]Pc, Winter, S1'!T21*Main!$B$8+_xlfn.IFNA(VLOOKUP($A21,'EV Distribution'!$A$2:$B$7,2,FALSE),0)*'EV Scenarios'!T$2</f>
        <v>29.084569221859503</v>
      </c>
      <c r="U21" s="1">
        <f>'[1]Pc, Winter, S1'!U21*Main!$B$8+_xlfn.IFNA(VLOOKUP($A21,'EV Distribution'!$A$2:$B$7,2,FALSE),0)*'EV Scenarios'!U$2</f>
        <v>29.326461283275485</v>
      </c>
      <c r="V21" s="1">
        <f>'[1]Pc, Winter, S1'!V21*Main!$B$8+_xlfn.IFNA(VLOOKUP($A21,'EV Distribution'!$A$2:$B$7,2,FALSE),0)*'EV Scenarios'!V$2</f>
        <v>28.458502681732362</v>
      </c>
      <c r="W21" s="1">
        <f>'[1]Pc, Winter, S1'!W21*Main!$B$8+_xlfn.IFNA(VLOOKUP($A21,'EV Distribution'!$A$2:$B$7,2,FALSE),0)*'EV Scenarios'!W$2</f>
        <v>27.263281575658411</v>
      </c>
      <c r="X21" s="1">
        <f>'[1]Pc, Winter, S1'!X21*Main!$B$8+_xlfn.IFNA(VLOOKUP($A21,'EV Distribution'!$A$2:$B$7,2,FALSE),0)*'EV Scenarios'!X$2</f>
        <v>24.417521192675675</v>
      </c>
      <c r="Y21" s="1">
        <f>'[1]Pc, Winter, S1'!Y21*Main!$B$8+_xlfn.IFNA(VLOOKUP($A21,'EV Distribution'!$A$2:$B$7,2,FALSE),0)*'EV Scenarios'!Y$2</f>
        <v>20.959922260663301</v>
      </c>
      <c r="Z21" s="1"/>
    </row>
    <row r="22" spans="1:26" x14ac:dyDescent="0.3">
      <c r="A22">
        <v>55</v>
      </c>
      <c r="B22" s="1">
        <f>'[1]Pc, Winter, S1'!B22*Main!$B$8+_xlfn.IFNA(VLOOKUP($A22,'EV Distribution'!$A$2:$B$7,2,FALSE),0)*'EV Scenarios'!B$2</f>
        <v>3.2146300373269088</v>
      </c>
      <c r="C22" s="1">
        <f>'[1]Pc, Winter, S1'!C22*Main!$B$8+_xlfn.IFNA(VLOOKUP($A22,'EV Distribution'!$A$2:$B$7,2,FALSE),0)*'EV Scenarios'!C$2</f>
        <v>3.2146300373269088</v>
      </c>
      <c r="D22" s="1">
        <f>'[1]Pc, Winter, S1'!D22*Main!$B$8+_xlfn.IFNA(VLOOKUP($A22,'EV Distribution'!$A$2:$B$7,2,FALSE),0)*'EV Scenarios'!D$2</f>
        <v>3.2146300373269088</v>
      </c>
      <c r="E22" s="1">
        <f>'[1]Pc, Winter, S1'!E22*Main!$B$8+_xlfn.IFNA(VLOOKUP($A22,'EV Distribution'!$A$2:$B$7,2,FALSE),0)*'EV Scenarios'!E$2</f>
        <v>3.2146300373269088</v>
      </c>
      <c r="F22" s="1">
        <f>'[1]Pc, Winter, S1'!F22*Main!$B$8+_xlfn.IFNA(VLOOKUP($A22,'EV Distribution'!$A$2:$B$7,2,FALSE),0)*'EV Scenarios'!F$2</f>
        <v>3.2146300373269088</v>
      </c>
      <c r="G22" s="1">
        <f>'[1]Pc, Winter, S1'!G22*Main!$B$8+_xlfn.IFNA(VLOOKUP($A22,'EV Distribution'!$A$2:$B$7,2,FALSE),0)*'EV Scenarios'!G$2</f>
        <v>3.2146300373269088</v>
      </c>
      <c r="H22" s="1">
        <f>'[1]Pc, Winter, S1'!H22*Main!$B$8+_xlfn.IFNA(VLOOKUP($A22,'EV Distribution'!$A$2:$B$7,2,FALSE),0)*'EV Scenarios'!H$2</f>
        <v>5.0995073006359402</v>
      </c>
      <c r="I22" s="1">
        <f>'[1]Pc, Winter, S1'!I22*Main!$B$8+_xlfn.IFNA(VLOOKUP($A22,'EV Distribution'!$A$2:$B$7,2,FALSE),0)*'EV Scenarios'!I$2</f>
        <v>6.984384570471847</v>
      </c>
      <c r="J22" s="1">
        <f>'[1]Pc, Winter, S1'!J22*Main!$B$8+_xlfn.IFNA(VLOOKUP($A22,'EV Distribution'!$A$2:$B$7,2,FALSE),0)*'EV Scenarios'!J$2</f>
        <v>7.3043258071045205</v>
      </c>
      <c r="K22" s="1">
        <f>'[1]Pc, Winter, S1'!K22*Main!$B$8+_xlfn.IFNA(VLOOKUP($A22,'EV Distribution'!$A$2:$B$7,2,FALSE),0)*'EV Scenarios'!K$2</f>
        <v>7.6242670437371949</v>
      </c>
      <c r="L22" s="1">
        <f>'[1]Pc, Winter, S1'!L22*Main!$B$8+_xlfn.IFNA(VLOOKUP($A22,'EV Distribution'!$A$2:$B$7,2,FALSE),0)*'EV Scenarios'!L$2</f>
        <v>7.6242670437371949</v>
      </c>
      <c r="M22" s="1">
        <f>'[1]Pc, Winter, S1'!M22*Main!$B$8+_xlfn.IFNA(VLOOKUP($A22,'EV Distribution'!$A$2:$B$7,2,FALSE),0)*'EV Scenarios'!M$2</f>
        <v>7.6242670437371949</v>
      </c>
      <c r="N22" s="1">
        <f>'[1]Pc, Winter, S1'!N22*Main!$B$8+_xlfn.IFNA(VLOOKUP($A22,'EV Distribution'!$A$2:$B$7,2,FALSE),0)*'EV Scenarios'!N$2</f>
        <v>7.6242670437371949</v>
      </c>
      <c r="O22" s="1">
        <f>'[1]Pc, Winter, S1'!O22*Main!$B$8+_xlfn.IFNA(VLOOKUP($A22,'EV Distribution'!$A$2:$B$7,2,FALSE),0)*'EV Scenarios'!O$2</f>
        <v>7.6242670437371949</v>
      </c>
      <c r="P22" s="1">
        <f>'[1]Pc, Winter, S1'!P22*Main!$B$8+_xlfn.IFNA(VLOOKUP($A22,'EV Distribution'!$A$2:$B$7,2,FALSE),0)*'EV Scenarios'!P$2</f>
        <v>7.1547880988308616</v>
      </c>
      <c r="Q22" s="1">
        <f>'[1]Pc, Winter, S1'!Q22*Main!$B$8+_xlfn.IFNA(VLOOKUP($A22,'EV Distribution'!$A$2:$B$7,2,FALSE),0)*'EV Scenarios'!Q$2</f>
        <v>6.9982951171954166</v>
      </c>
      <c r="R22" s="1">
        <f>'[1]Pc, Winter, S1'!R22*Main!$B$8+_xlfn.IFNA(VLOOKUP($A22,'EV Distribution'!$A$2:$B$7,2,FALSE),0)*'EV Scenarios'!R$2</f>
        <v>6.9982951171954166</v>
      </c>
      <c r="S22" s="1">
        <f>'[1]Pc, Winter, S1'!S22*Main!$B$8+_xlfn.IFNA(VLOOKUP($A22,'EV Distribution'!$A$2:$B$7,2,FALSE),0)*'EV Scenarios'!S$2</f>
        <v>7.4782069623541156</v>
      </c>
      <c r="T22" s="1">
        <f>'[1]Pc, Winter, S1'!T22*Main!$B$8+_xlfn.IFNA(VLOOKUP($A22,'EV Distribution'!$A$2:$B$7,2,FALSE),0)*'EV Scenarios'!T$2</f>
        <v>7.6381775774070144</v>
      </c>
      <c r="U22" s="1">
        <f>'[1]Pc, Winter, S1'!U22*Main!$B$8+_xlfn.IFNA(VLOOKUP($A22,'EV Distribution'!$A$2:$B$7,2,FALSE),0)*'EV Scenarios'!U$2</f>
        <v>7.6381775774070144</v>
      </c>
      <c r="V22" s="1">
        <f>'[1]Pc, Winter, S1'!V22*Main!$B$8+_xlfn.IFNA(VLOOKUP($A22,'EV Distribution'!$A$2:$B$7,2,FALSE),0)*'EV Scenarios'!V$2</f>
        <v>7.6381775774070144</v>
      </c>
      <c r="W22" s="1">
        <f>'[1]Pc, Winter, S1'!W22*Main!$B$8+_xlfn.IFNA(VLOOKUP($A22,'EV Distribution'!$A$2:$B$7,2,FALSE),0)*'EV Scenarios'!W$2</f>
        <v>7.4816845957715703</v>
      </c>
      <c r="X22" s="1">
        <f>'[1]Pc, Winter, S1'!X22*Main!$B$8+_xlfn.IFNA(VLOOKUP($A22,'EV Distribution'!$A$2:$B$7,2,FALSE),0)*'EV Scenarios'!X$2</f>
        <v>5.9167504292546935</v>
      </c>
      <c r="Y22" s="1">
        <f>'[1]Pc, Winter, S1'!Y22*Main!$B$8+_xlfn.IFNA(VLOOKUP($A22,'EV Distribution'!$A$2:$B$7,2,FALSE),0)*'EV Scenarios'!Y$2</f>
        <v>5.1342824175482331</v>
      </c>
      <c r="Z22" s="1"/>
    </row>
    <row r="23" spans="1:26" x14ac:dyDescent="0.3">
      <c r="A23">
        <v>68</v>
      </c>
      <c r="B23" s="1">
        <f>'[1]Pc, Winter, S1'!B23*Main!$B$8+_xlfn.IFNA(VLOOKUP($A23,'EV Distribution'!$A$2:$B$7,2,FALSE),0)*'EV Scenarios'!B$2</f>
        <v>7.3782232303714812</v>
      </c>
      <c r="C23" s="1">
        <f>'[1]Pc, Winter, S1'!C23*Main!$B$8+_xlfn.IFNA(VLOOKUP($A23,'EV Distribution'!$A$2:$B$7,2,FALSE),0)*'EV Scenarios'!C$2</f>
        <v>7.0612585556706691</v>
      </c>
      <c r="D23" s="1">
        <f>'[1]Pc, Winter, S1'!D23*Main!$B$8+_xlfn.IFNA(VLOOKUP($A23,'EV Distribution'!$A$2:$B$7,2,FALSE),0)*'EV Scenarios'!D$2</f>
        <v>6.7770858655428547</v>
      </c>
      <c r="E23" s="1">
        <f>'[1]Pc, Winter, S1'!E23*Main!$B$8+_xlfn.IFNA(VLOOKUP($A23,'EV Distribution'!$A$2:$B$7,2,FALSE),0)*'EV Scenarios'!E$2</f>
        <v>7.4765892175517816</v>
      </c>
      <c r="F23" s="1">
        <f>'[1]Pc, Winter, S1'!F23*Main!$B$8+_xlfn.IFNA(VLOOKUP($A23,'EV Distribution'!$A$2:$B$7,2,FALSE),0)*'EV Scenarios'!F$2</f>
        <v>7.2142770204716475</v>
      </c>
      <c r="G23" s="1">
        <f>'[1]Pc, Winter, S1'!G23*Main!$B$8+_xlfn.IFNA(VLOOKUP($A23,'EV Distribution'!$A$2:$B$7,2,FALSE),0)*'EV Scenarios'!G$2</f>
        <v>7.2142770204716475</v>
      </c>
      <c r="H23" s="1">
        <f>'[1]Pc, Winter, S1'!H23*Main!$B$8+_xlfn.IFNA(VLOOKUP($A23,'EV Distribution'!$A$2:$B$7,2,FALSE),0)*'EV Scenarios'!H$2</f>
        <v>8.0886505973699894</v>
      </c>
      <c r="I23" s="1">
        <f>'[1]Pc, Winter, S1'!I23*Main!$B$8+_xlfn.IFNA(VLOOKUP($A23,'EV Distribution'!$A$2:$B$7,2,FALSE),0)*'EV Scenarios'!I$2</f>
        <v>8.5258417425084687</v>
      </c>
      <c r="J23" s="1">
        <f>'[1]Pc, Winter, S1'!J23*Main!$B$8+_xlfn.IFNA(VLOOKUP($A23,'EV Distribution'!$A$2:$B$7,2,FALSE),0)*'EV Scenarios'!J$2</f>
        <v>8.2635295421648962</v>
      </c>
      <c r="K23" s="1">
        <f>'[1]Pc, Winter, S1'!K23*Main!$B$8+_xlfn.IFNA(VLOOKUP($A23,'EV Distribution'!$A$2:$B$7,2,FALSE),0)*'EV Scenarios'!K$2</f>
        <v>8.9630279141679168</v>
      </c>
      <c r="L23" s="1">
        <f>'[1]Pc, Winter, S1'!L23*Main!$B$8+_xlfn.IFNA(VLOOKUP($A23,'EV Distribution'!$A$2:$B$7,2,FALSE),0)*'EV Scenarios'!L$2</f>
        <v>9.0941846360245826</v>
      </c>
      <c r="M23" s="1">
        <f>'[1]Pc, Winter, S1'!M23*Main!$B$8+_xlfn.IFNA(VLOOKUP($A23,'EV Distribution'!$A$2:$B$7,2,FALSE),0)*'EV Scenarios'!M$2</f>
        <v>8.8974514182942208</v>
      </c>
      <c r="N23" s="1">
        <f>'[1]Pc, Winter, S1'!N23*Main!$B$8+_xlfn.IFNA(VLOOKUP($A23,'EV Distribution'!$A$2:$B$7,2,FALSE),0)*'EV Scenarios'!N$2</f>
        <v>8.744432963283554</v>
      </c>
      <c r="O23" s="1">
        <f>'[1]Pc, Winter, S1'!O23*Main!$B$8+_xlfn.IFNA(VLOOKUP($A23,'EV Distribution'!$A$2:$B$7,2,FALSE),0)*'EV Scenarios'!O$2</f>
        <v>8.656995977625618</v>
      </c>
      <c r="P23" s="1">
        <f>'[1]Pc, Winter, S1'!P23*Main!$B$8+_xlfn.IFNA(VLOOKUP($A23,'EV Distribution'!$A$2:$B$7,2,FALSE),0)*'EV Scenarios'!P$2</f>
        <v>8.6132774847966491</v>
      </c>
      <c r="Q23" s="1">
        <f>'[1]Pc, Winter, S1'!Q23*Main!$B$8+_xlfn.IFNA(VLOOKUP($A23,'EV Distribution'!$A$2:$B$7,2,FALSE),0)*'EV Scenarios'!Q$2</f>
        <v>7.7935538889891571</v>
      </c>
      <c r="R23" s="1">
        <f>'[1]Pc, Winter, S1'!R23*Main!$B$8+_xlfn.IFNA(VLOOKUP($A23,'EV Distribution'!$A$2:$B$7,2,FALSE),0)*'EV Scenarios'!R$2</f>
        <v>8.2853863018398659</v>
      </c>
      <c r="S23" s="1">
        <f>'[1]Pc, Winter, S1'!S23*Main!$B$8+_xlfn.IFNA(VLOOKUP($A23,'EV Distribution'!$A$2:$B$7,2,FALSE),0)*'EV Scenarios'!S$2</f>
        <v>8.5258355256596783</v>
      </c>
      <c r="T23" s="1">
        <f>'[1]Pc, Winter, S1'!T23*Main!$B$8+_xlfn.IFNA(VLOOKUP($A23,'EV Distribution'!$A$2:$B$7,2,FALSE),0)*'EV Scenarios'!T$2</f>
        <v>7.7061119298521863</v>
      </c>
      <c r="U23" s="1">
        <f>'[1]Pc, Winter, S1'!U23*Main!$B$8+_xlfn.IFNA(VLOOKUP($A23,'EV Distribution'!$A$2:$B$7,2,FALSE),0)*'EV Scenarios'!U$2</f>
        <v>8.5258355256596783</v>
      </c>
      <c r="V23" s="1">
        <f>'[1]Pc, Winter, S1'!V23*Main!$B$8+_xlfn.IFNA(VLOOKUP($A23,'EV Distribution'!$A$2:$B$7,2,FALSE),0)*'EV Scenarios'!V$2</f>
        <v>7.9793531284546839</v>
      </c>
      <c r="W23" s="1">
        <f>'[1]Pc, Winter, S1'!W23*Main!$B$8+_xlfn.IFNA(VLOOKUP($A23,'EV Distribution'!$A$2:$B$7,2,FALSE),0)*'EV Scenarios'!W$2</f>
        <v>7.4328707312496887</v>
      </c>
      <c r="X23" s="1">
        <f>'[1]Pc, Winter, S1'!X23*Main!$B$8+_xlfn.IFNA(VLOOKUP($A23,'EV Distribution'!$A$2:$B$7,2,FALSE),0)*'EV Scenarios'!X$2</f>
        <v>7.4328707312496887</v>
      </c>
      <c r="Y23" s="1">
        <f>'[1]Pc, Winter, S1'!Y23*Main!$B$8+_xlfn.IFNA(VLOOKUP($A23,'EV Distribution'!$A$2:$B$7,2,FALSE),0)*'EV Scenarios'!Y$2</f>
        <v>7.4328707312496887</v>
      </c>
      <c r="Z23" s="1"/>
    </row>
    <row r="24" spans="1:26" x14ac:dyDescent="0.3">
      <c r="A24">
        <v>72</v>
      </c>
      <c r="B24" s="1">
        <f>'[1]Pc, Winter, S1'!B24*Main!$B$8+_xlfn.IFNA(VLOOKUP($A24,'EV Distribution'!$A$2:$B$7,2,FALSE),0)*'EV Scenarios'!B$2</f>
        <v>23.479099612948726</v>
      </c>
      <c r="C24" s="1">
        <f>'[1]Pc, Winter, S1'!C24*Main!$B$8+_xlfn.IFNA(VLOOKUP($A24,'EV Distribution'!$A$2:$B$7,2,FALSE),0)*'EV Scenarios'!C$2</f>
        <v>11.500780466573842</v>
      </c>
      <c r="D24" s="1">
        <f>'[1]Pc, Winter, S1'!D24*Main!$B$8+_xlfn.IFNA(VLOOKUP($A24,'EV Distribution'!$A$2:$B$7,2,FALSE),0)*'EV Scenarios'!D$2</f>
        <v>10.368198145667359</v>
      </c>
      <c r="E24" s="1">
        <f>'[1]Pc, Winter, S1'!E24*Main!$B$8+_xlfn.IFNA(VLOOKUP($A24,'EV Distribution'!$A$2:$B$7,2,FALSE),0)*'EV Scenarios'!E$2</f>
        <v>10.985109277804554</v>
      </c>
      <c r="F24" s="1">
        <f>'[1]Pc, Winter, S1'!F24*Main!$B$8+_xlfn.IFNA(VLOOKUP($A24,'EV Distribution'!$A$2:$B$7,2,FALSE),0)*'EV Scenarios'!F$2</f>
        <v>13.338818215789477</v>
      </c>
      <c r="G24" s="1">
        <f>'[1]Pc, Winter, S1'!G24*Main!$B$8+_xlfn.IFNA(VLOOKUP($A24,'EV Distribution'!$A$2:$B$7,2,FALSE),0)*'EV Scenarios'!G$2</f>
        <v>14.271787220988267</v>
      </c>
      <c r="H24" s="1">
        <f>'[1]Pc, Winter, S1'!H24*Main!$B$8+_xlfn.IFNA(VLOOKUP($A24,'EV Distribution'!$A$2:$B$7,2,FALSE),0)*'EV Scenarios'!H$2</f>
        <v>22.278207794381434</v>
      </c>
      <c r="I24" s="1">
        <f>'[1]Pc, Winter, S1'!I24*Main!$B$8+_xlfn.IFNA(VLOOKUP($A24,'EV Distribution'!$A$2:$B$7,2,FALSE),0)*'EV Scenarios'!I$2</f>
        <v>37.377051235838486</v>
      </c>
      <c r="J24" s="1">
        <f>'[1]Pc, Winter, S1'!J24*Main!$B$8+_xlfn.IFNA(VLOOKUP($A24,'EV Distribution'!$A$2:$B$7,2,FALSE),0)*'EV Scenarios'!J$2</f>
        <v>42.660780987280575</v>
      </c>
      <c r="K24" s="1">
        <f>'[1]Pc, Winter, S1'!K24*Main!$B$8+_xlfn.IFNA(VLOOKUP($A24,'EV Distribution'!$A$2:$B$7,2,FALSE),0)*'EV Scenarios'!K$2</f>
        <v>48.609571208092802</v>
      </c>
      <c r="L24" s="1">
        <f>'[1]Pc, Winter, S1'!L24*Main!$B$8+_xlfn.IFNA(VLOOKUP($A24,'EV Distribution'!$A$2:$B$7,2,FALSE),0)*'EV Scenarios'!L$2</f>
        <v>40.143504228468522</v>
      </c>
      <c r="M24" s="1">
        <f>'[1]Pc, Winter, S1'!M24*Main!$B$8+_xlfn.IFNA(VLOOKUP($A24,'EV Distribution'!$A$2:$B$7,2,FALSE),0)*'EV Scenarios'!M$2</f>
        <v>32.403822379031425</v>
      </c>
      <c r="N24" s="1">
        <f>'[1]Pc, Winter, S1'!N24*Main!$B$8+_xlfn.IFNA(VLOOKUP($A24,'EV Distribution'!$A$2:$B$7,2,FALSE),0)*'EV Scenarios'!N$2</f>
        <v>34.242203826977168</v>
      </c>
      <c r="O24" s="1">
        <f>'[1]Pc, Winter, S1'!O24*Main!$B$8+_xlfn.IFNA(VLOOKUP($A24,'EV Distribution'!$A$2:$B$7,2,FALSE),0)*'EV Scenarios'!O$2</f>
        <v>36.481837620012499</v>
      </c>
      <c r="P24" s="1">
        <f>'[1]Pc, Winter, S1'!P24*Main!$B$8+_xlfn.IFNA(VLOOKUP($A24,'EV Distribution'!$A$2:$B$7,2,FALSE),0)*'EV Scenarios'!P$2</f>
        <v>35.397108482632511</v>
      </c>
      <c r="Q24" s="1">
        <f>'[1]Pc, Winter, S1'!Q24*Main!$B$8+_xlfn.IFNA(VLOOKUP($A24,'EV Distribution'!$A$2:$B$7,2,FALSE),0)*'EV Scenarios'!Q$2</f>
        <v>34.790607494796703</v>
      </c>
      <c r="R24" s="1">
        <f>'[1]Pc, Winter, S1'!R24*Main!$B$8+_xlfn.IFNA(VLOOKUP($A24,'EV Distribution'!$A$2:$B$7,2,FALSE),0)*'EV Scenarios'!R$2</f>
        <v>34.407041288235646</v>
      </c>
      <c r="S24" s="1">
        <f>'[1]Pc, Winter, S1'!S24*Main!$B$8+_xlfn.IFNA(VLOOKUP($A24,'EV Distribution'!$A$2:$B$7,2,FALSE),0)*'EV Scenarios'!S$2</f>
        <v>44.503462422306015</v>
      </c>
      <c r="T24" s="1">
        <f>'[1]Pc, Winter, S1'!T24*Main!$B$8+_xlfn.IFNA(VLOOKUP($A24,'EV Distribution'!$A$2:$B$7,2,FALSE),0)*'EV Scenarios'!T$2</f>
        <v>41.684308807607827</v>
      </c>
      <c r="U24" s="1">
        <f>'[1]Pc, Winter, S1'!U24*Main!$B$8+_xlfn.IFNA(VLOOKUP($A24,'EV Distribution'!$A$2:$B$7,2,FALSE),0)*'EV Scenarios'!U$2</f>
        <v>43.875706827999693</v>
      </c>
      <c r="V24" s="1">
        <f>'[1]Pc, Winter, S1'!V24*Main!$B$8+_xlfn.IFNA(VLOOKUP($A24,'EV Distribution'!$A$2:$B$7,2,FALSE),0)*'EV Scenarios'!V$2</f>
        <v>41.422228441877401</v>
      </c>
      <c r="W24" s="1">
        <f>'[1]Pc, Winter, S1'!W24*Main!$B$8+_xlfn.IFNA(VLOOKUP($A24,'EV Distribution'!$A$2:$B$7,2,FALSE),0)*'EV Scenarios'!W$2</f>
        <v>38.677099534306208</v>
      </c>
      <c r="X24" s="1">
        <f>'[1]Pc, Winter, S1'!X24*Main!$B$8+_xlfn.IFNA(VLOOKUP($A24,'EV Distribution'!$A$2:$B$7,2,FALSE),0)*'EV Scenarios'!X$2</f>
        <v>30.401758276413286</v>
      </c>
      <c r="Y24" s="1">
        <f>'[1]Pc, Winter, S1'!Y24*Main!$B$8+_xlfn.IFNA(VLOOKUP($A24,'EV Distribution'!$A$2:$B$7,2,FALSE),0)*'EV Scenarios'!Y$2</f>
        <v>28.542428400984058</v>
      </c>
      <c r="Z24" s="1"/>
    </row>
    <row r="25" spans="1:26" x14ac:dyDescent="0.3">
      <c r="A25">
        <v>103</v>
      </c>
      <c r="B25" s="1">
        <f>'[1]Pc, Winter, S1'!B25*Main!$B$8+_xlfn.IFNA(VLOOKUP($A25,'EV Distribution'!$A$2:$B$7,2,FALSE),0)*'EV Scenarios'!B$2</f>
        <v>2.6376014521971616</v>
      </c>
      <c r="C25" s="1">
        <f>'[1]Pc, Winter, S1'!C25*Main!$B$8+_xlfn.IFNA(VLOOKUP($A25,'EV Distribution'!$A$2:$B$7,2,FALSE),0)*'EV Scenarios'!C$2</f>
        <v>-2.9143713309093857</v>
      </c>
      <c r="D25" s="1">
        <f>'[1]Pc, Winter, S1'!D25*Main!$B$8+_xlfn.IFNA(VLOOKUP($A25,'EV Distribution'!$A$2:$B$7,2,FALSE),0)*'EV Scenarios'!D$2</f>
        <v>-1.1051125528433192</v>
      </c>
      <c r="E25" s="1">
        <f>'[1]Pc, Winter, S1'!E25*Main!$B$8+_xlfn.IFNA(VLOOKUP($A25,'EV Distribution'!$A$2:$B$7,2,FALSE),0)*'EV Scenarios'!E$2</f>
        <v>-4.8364195247459083</v>
      </c>
      <c r="F25" s="1">
        <f>'[1]Pc, Winter, S1'!F25*Main!$B$8+_xlfn.IFNA(VLOOKUP($A25,'EV Distribution'!$A$2:$B$7,2,FALSE),0)*'EV Scenarios'!F$2</f>
        <v>-3.4976710978030785</v>
      </c>
      <c r="G25" s="1">
        <f>'[1]Pc, Winter, S1'!G25*Main!$B$8+_xlfn.IFNA(VLOOKUP($A25,'EV Distribution'!$A$2:$B$7,2,FALSE),0)*'EV Scenarios'!G$2</f>
        <v>0.75107965778928476</v>
      </c>
      <c r="H25" s="1">
        <f>'[1]Pc, Winter, S1'!H25*Main!$B$8+_xlfn.IFNA(VLOOKUP($A25,'EV Distribution'!$A$2:$B$7,2,FALSE),0)*'EV Scenarios'!H$2</f>
        <v>7.4469101184930624</v>
      </c>
      <c r="I25" s="1">
        <f>'[1]Pc, Winter, S1'!I25*Main!$B$8+_xlfn.IFNA(VLOOKUP($A25,'EV Distribution'!$A$2:$B$7,2,FALSE),0)*'EV Scenarios'!I$2</f>
        <v>27.54709759815475</v>
      </c>
      <c r="J25" s="1">
        <f>'[1]Pc, Winter, S1'!J25*Main!$B$8+_xlfn.IFNA(VLOOKUP($A25,'EV Distribution'!$A$2:$B$7,2,FALSE),0)*'EV Scenarios'!J$2</f>
        <v>39.568402631496134</v>
      </c>
      <c r="K25" s="1">
        <f>'[1]Pc, Winter, S1'!K25*Main!$B$8+_xlfn.IFNA(VLOOKUP($A25,'EV Distribution'!$A$2:$B$7,2,FALSE),0)*'EV Scenarios'!K$2</f>
        <v>44.578250163588443</v>
      </c>
      <c r="L25" s="1">
        <f>'[1]Pc, Winter, S1'!L25*Main!$B$8+_xlfn.IFNA(VLOOKUP($A25,'EV Distribution'!$A$2:$B$7,2,FALSE),0)*'EV Scenarios'!L$2</f>
        <v>39.42200704261154</v>
      </c>
      <c r="M25" s="1">
        <f>'[1]Pc, Winter, S1'!M25*Main!$B$8+_xlfn.IFNA(VLOOKUP($A25,'EV Distribution'!$A$2:$B$7,2,FALSE),0)*'EV Scenarios'!M$2</f>
        <v>36.379350981443615</v>
      </c>
      <c r="N25" s="1">
        <f>'[1]Pc, Winter, S1'!N25*Main!$B$8+_xlfn.IFNA(VLOOKUP($A25,'EV Distribution'!$A$2:$B$7,2,FALSE),0)*'EV Scenarios'!N$2</f>
        <v>34.955159901300263</v>
      </c>
      <c r="O25" s="1">
        <f>'[1]Pc, Winter, S1'!O25*Main!$B$8+_xlfn.IFNA(VLOOKUP($A25,'EV Distribution'!$A$2:$B$7,2,FALSE),0)*'EV Scenarios'!O$2</f>
        <v>30.62297140829326</v>
      </c>
      <c r="P25" s="1">
        <f>'[1]Pc, Winter, S1'!P25*Main!$B$8+_xlfn.IFNA(VLOOKUP($A25,'EV Distribution'!$A$2:$B$7,2,FALSE),0)*'EV Scenarios'!P$2</f>
        <v>30.224246507577877</v>
      </c>
      <c r="Q25" s="1">
        <f>'[1]Pc, Winter, S1'!Q25*Main!$B$8+_xlfn.IFNA(VLOOKUP($A25,'EV Distribution'!$A$2:$B$7,2,FALSE),0)*'EV Scenarios'!Q$2</f>
        <v>20.846909380997371</v>
      </c>
      <c r="R25" s="1">
        <f>'[1]Pc, Winter, S1'!R25*Main!$B$8+_xlfn.IFNA(VLOOKUP($A25,'EV Distribution'!$A$2:$B$7,2,FALSE),0)*'EV Scenarios'!R$2</f>
        <v>20.709110476726984</v>
      </c>
      <c r="S25" s="1">
        <f>'[1]Pc, Winter, S1'!S25*Main!$B$8+_xlfn.IFNA(VLOOKUP($A25,'EV Distribution'!$A$2:$B$7,2,FALSE),0)*'EV Scenarios'!S$2</f>
        <v>28.098605059551179</v>
      </c>
      <c r="T25" s="1">
        <f>'[1]Pc, Winter, S1'!T25*Main!$B$8+_xlfn.IFNA(VLOOKUP($A25,'EV Distribution'!$A$2:$B$7,2,FALSE),0)*'EV Scenarios'!T$2</f>
        <v>32.036188030490713</v>
      </c>
      <c r="U25" s="1">
        <f>'[1]Pc, Winter, S1'!U25*Main!$B$8+_xlfn.IFNA(VLOOKUP($A25,'EV Distribution'!$A$2:$B$7,2,FALSE),0)*'EV Scenarios'!U$2</f>
        <v>28.837856260177109</v>
      </c>
      <c r="V25" s="1">
        <f>'[1]Pc, Winter, S1'!V25*Main!$B$8+_xlfn.IFNA(VLOOKUP($A25,'EV Distribution'!$A$2:$B$7,2,FALSE),0)*'EV Scenarios'!V$2</f>
        <v>21.701872428684727</v>
      </c>
      <c r="W25" s="1">
        <f>'[1]Pc, Winter, S1'!W25*Main!$B$8+_xlfn.IFNA(VLOOKUP($A25,'EV Distribution'!$A$2:$B$7,2,FALSE),0)*'EV Scenarios'!W$2</f>
        <v>23.609866918576756</v>
      </c>
      <c r="X25" s="1">
        <f>'[1]Pc, Winter, S1'!X25*Main!$B$8+_xlfn.IFNA(VLOOKUP($A25,'EV Distribution'!$A$2:$B$7,2,FALSE),0)*'EV Scenarios'!X$2</f>
        <v>10.859421167008829</v>
      </c>
      <c r="Y25" s="1">
        <f>'[1]Pc, Winter, S1'!Y25*Main!$B$8+_xlfn.IFNA(VLOOKUP($A25,'EV Distribution'!$A$2:$B$7,2,FALSE),0)*'EV Scenarios'!Y$2</f>
        <v>3.9290105858823399</v>
      </c>
      <c r="Z25" s="1"/>
    </row>
    <row r="26" spans="1:26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AA49-F377-4C34-ADFF-D695290EF7E4}">
  <dimension ref="A1:Y32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Winter, S1'!B2*Main!$B$8</f>
        <v>0.67999020726337756</v>
      </c>
      <c r="C2" s="1">
        <f>'[1]Qc, Winter, S1'!C2*Main!$B$8</f>
        <v>0.77719153880265612</v>
      </c>
      <c r="D2" s="1">
        <f>'[1]Qc, Winter, S1'!D2*Main!$B$8</f>
        <v>1.7307513019780829</v>
      </c>
      <c r="E2" s="1">
        <f>'[1]Qc, Winter, S1'!E2*Main!$B$8</f>
        <v>0.75411721337147775</v>
      </c>
      <c r="F2" s="1">
        <f>'[1]Qc, Winter, S1'!F2*Main!$B$8</f>
        <v>0.66664662409569753</v>
      </c>
      <c r="G2" s="1">
        <f>'[1]Qc, Winter, S1'!G2*Main!$B$8</f>
        <v>0.78115800907782251</v>
      </c>
      <c r="H2" s="1">
        <f>'[1]Qc, Winter, S1'!H2*Main!$B$8</f>
        <v>0.83717398033423185</v>
      </c>
      <c r="I2" s="1">
        <f>'[1]Qc, Winter, S1'!I2*Main!$B$8</f>
        <v>0.81497688000653234</v>
      </c>
      <c r="J2" s="1">
        <f>'[1]Qc, Winter, S1'!J2*Main!$B$8</f>
        <v>0.55620348621982074</v>
      </c>
      <c r="K2" s="1">
        <f>'[1]Qc, Winter, S1'!K2*Main!$B$8</f>
        <v>2.2794326785542975</v>
      </c>
      <c r="L2" s="1">
        <f>'[1]Qc, Winter, S1'!L2*Main!$B$8</f>
        <v>0.2080148532752141</v>
      </c>
      <c r="M2" s="1">
        <f>'[1]Qc, Winter, S1'!M2*Main!$B$8</f>
        <v>1.2420666085755012</v>
      </c>
      <c r="N2" s="1">
        <f>'[1]Qc, Winter, S1'!N2*Main!$B$8</f>
        <v>0.45989205171255199</v>
      </c>
      <c r="O2" s="1">
        <f>'[1]Qc, Winter, S1'!O2*Main!$B$8</f>
        <v>0.5784359132604604</v>
      </c>
      <c r="P2" s="1">
        <f>'[1]Qc, Winter, S1'!P2*Main!$B$8</f>
        <v>0.85421293348171012</v>
      </c>
      <c r="Q2" s="1">
        <f>'[1]Qc, Winter, S1'!Q2*Main!$B$8</f>
        <v>1.0744864531199771</v>
      </c>
      <c r="R2" s="1">
        <f>'[1]Qc, Winter, S1'!R2*Main!$B$8</f>
        <v>0.36519684124565471</v>
      </c>
      <c r="S2" s="1">
        <f>'[1]Qc, Winter, S1'!S2*Main!$B$8</f>
        <v>1.548041173883298</v>
      </c>
      <c r="T2" s="1">
        <f>'[1]Qc, Winter, S1'!T2*Main!$B$8</f>
        <v>1.3108979070780822</v>
      </c>
      <c r="U2" s="1">
        <f>'[1]Qc, Winter, S1'!U2*Main!$B$8</f>
        <v>0.51933374814659872</v>
      </c>
      <c r="V2" s="1">
        <f>'[1]Qc, Winter, S1'!V2*Main!$B$8</f>
        <v>2.2234825830509974</v>
      </c>
      <c r="W2" s="1">
        <f>'[1]Qc, Winter, S1'!W2*Main!$B$8</f>
        <v>1.1460583702732328</v>
      </c>
      <c r="X2" s="1">
        <f>'[1]Qc, Winter, S1'!X2*Main!$B$8</f>
        <v>1.1276099220724143</v>
      </c>
      <c r="Y2" s="1">
        <f>'[1]Qc, Winter, S1'!Y2*Main!$B$8</f>
        <v>0.48064844546889218</v>
      </c>
    </row>
    <row r="3" spans="1:25" x14ac:dyDescent="0.3">
      <c r="A3">
        <v>2</v>
      </c>
      <c r="B3" s="1">
        <f>'[1]Qc, Winter, S1'!B3*Main!$B$8</f>
        <v>-4.5326852147691641</v>
      </c>
      <c r="C3" s="1">
        <f>'[1]Qc, Winter, S1'!C3*Main!$B$8</f>
        <v>-4.9264063843852632</v>
      </c>
      <c r="D3" s="1">
        <f>'[1]Qc, Winter, S1'!D3*Main!$B$8</f>
        <v>-5.306419980048048</v>
      </c>
      <c r="E3" s="1">
        <f>'[1]Qc, Winter, S1'!E3*Main!$B$8</f>
        <v>-5.2677906029019486</v>
      </c>
      <c r="F3" s="1">
        <f>'[1]Qc, Winter, S1'!F3*Main!$B$8</f>
        <v>-5.4524015790182405</v>
      </c>
      <c r="G3" s="1">
        <f>'[1]Qc, Winter, S1'!G3*Main!$B$8</f>
        <v>-4.853663764440955</v>
      </c>
      <c r="H3" s="1">
        <f>'[1]Qc, Winter, S1'!H3*Main!$B$8</f>
        <v>-3.6144534013767458</v>
      </c>
      <c r="I3" s="1">
        <f>'[1]Qc, Winter, S1'!I3*Main!$B$8</f>
        <v>-1.4877809387456618</v>
      </c>
      <c r="J3" s="1">
        <f>'[1]Qc, Winter, S1'!J3*Main!$B$8</f>
        <v>-0.43814293000274779</v>
      </c>
      <c r="K3" s="1">
        <f>'[1]Qc, Winter, S1'!K3*Main!$B$8</f>
        <v>-6.8540170490139829E-2</v>
      </c>
      <c r="L3" s="1">
        <f>'[1]Qc, Winter, S1'!L3*Main!$B$8</f>
        <v>-0.61531457683575097</v>
      </c>
      <c r="M3" s="1">
        <f>'[1]Qc, Winter, S1'!M3*Main!$B$8</f>
        <v>-0.45236732805536023</v>
      </c>
      <c r="N3" s="1">
        <f>'[1]Qc, Winter, S1'!N3*Main!$B$8</f>
        <v>-0.62613795067056388</v>
      </c>
      <c r="O3" s="1">
        <f>'[1]Qc, Winter, S1'!O3*Main!$B$8</f>
        <v>-0.63162834191461936</v>
      </c>
      <c r="P3" s="1">
        <f>'[1]Qc, Winter, S1'!P3*Main!$B$8</f>
        <v>-1.5967742879031017</v>
      </c>
      <c r="Q3" s="1">
        <f>'[1]Qc, Winter, S1'!Q3*Main!$B$8</f>
        <v>-2.2996063724582303</v>
      </c>
      <c r="R3" s="1">
        <f>'[1]Qc, Winter, S1'!R3*Main!$B$8</f>
        <v>-2.0450798761469571</v>
      </c>
      <c r="S3" s="1">
        <f>'[1]Qc, Winter, S1'!S3*Main!$B$8</f>
        <v>-0.69809367746651463</v>
      </c>
      <c r="T3" s="1">
        <f>'[1]Qc, Winter, S1'!T3*Main!$B$8</f>
        <v>-1.0154759775513131</v>
      </c>
      <c r="U3" s="1">
        <f>'[1]Qc, Winter, S1'!U3*Main!$B$8</f>
        <v>-1.2765018351894641</v>
      </c>
      <c r="V3" s="1">
        <f>'[1]Qc, Winter, S1'!V3*Main!$B$8</f>
        <v>-2.0051581711507231</v>
      </c>
      <c r="W3" s="1">
        <f>'[1]Qc, Winter, S1'!W3*Main!$B$8</f>
        <v>-2.6028255259523263</v>
      </c>
      <c r="X3" s="1">
        <f>'[1]Qc, Winter, S1'!X3*Main!$B$8</f>
        <v>-3.4920444547722309</v>
      </c>
      <c r="Y3" s="1">
        <f>'[1]Qc, Winter, S1'!Y3*Main!$B$8</f>
        <v>-3.93059309208454</v>
      </c>
    </row>
    <row r="4" spans="1:25" x14ac:dyDescent="0.3">
      <c r="A4">
        <v>3</v>
      </c>
      <c r="B4" s="1">
        <f>'[1]Qc, Winter, S1'!B4*Main!$B$8</f>
        <v>4.7346499776567201</v>
      </c>
      <c r="C4" s="1">
        <f>'[1]Qc, Winter, S1'!C4*Main!$B$8</f>
        <v>5.8648809394961541</v>
      </c>
      <c r="D4" s="1">
        <f>'[1]Qc, Winter, S1'!D4*Main!$B$8</f>
        <v>5.8648809394961541</v>
      </c>
      <c r="E4" s="1">
        <f>'[1]Qc, Winter, S1'!E4*Main!$B$8</f>
        <v>5.8648809394961541</v>
      </c>
      <c r="F4" s="1">
        <f>'[1]Qc, Winter, S1'!F4*Main!$B$8</f>
        <v>5.8648809394961541</v>
      </c>
      <c r="G4" s="1">
        <f>'[1]Qc, Winter, S1'!G4*Main!$B$8</f>
        <v>4.7520387778509052</v>
      </c>
      <c r="H4" s="1">
        <f>'[1]Qc, Winter, S1'!H4*Main!$B$8</f>
        <v>2.1554070771356364</v>
      </c>
      <c r="I4" s="1">
        <f>'[1]Qc, Winter, S1'!I4*Main!$B$8</f>
        <v>0.27748632076783541</v>
      </c>
      <c r="J4" s="1">
        <f>'[1]Qc, Winter, S1'!J4*Main!$B$8</f>
        <v>-1.6236170190494685</v>
      </c>
      <c r="K4" s="1">
        <f>'[1]Qc, Winter, S1'!K4*Main!$B$8</f>
        <v>-1.6236170190494685</v>
      </c>
      <c r="L4" s="1">
        <f>'[1]Qc, Winter, S1'!L4*Main!$B$8</f>
        <v>-0.1398274701891358</v>
      </c>
      <c r="M4" s="1">
        <f>'[1]Qc, Winter, S1'!M4*Main!$B$8</f>
        <v>-1.6931722198262116</v>
      </c>
      <c r="N4" s="1">
        <f>'[1]Qc, Winter, S1'!N4*Main!$B$8</f>
        <v>-1.6931722198262116</v>
      </c>
      <c r="O4" s="1">
        <f>'[1]Qc, Winter, S1'!O4*Main!$B$8</f>
        <v>-1.3106322991483377</v>
      </c>
      <c r="P4" s="1">
        <f>'[1]Qc, Winter, S1'!P4*Main!$B$8</f>
        <v>-0.16301253711471683</v>
      </c>
      <c r="Q4" s="1">
        <f>'[1]Qc, Winter, S1'!Q4*Main!$B$8</f>
        <v>0.98460349480963016</v>
      </c>
      <c r="R4" s="1">
        <f>'[1]Qc, Winter, S1'!R4*Main!$B$8</f>
        <v>1.3671421721177459</v>
      </c>
      <c r="S4" s="1">
        <f>'[1]Qc, Winter, S1'!S4*Main!$B$8</f>
        <v>1.3671421721177459</v>
      </c>
      <c r="T4" s="1">
        <f>'[1]Qc, Winter, S1'!T4*Main!$B$8</f>
        <v>1.3671421721177459</v>
      </c>
      <c r="U4" s="1">
        <f>'[1]Qc, Winter, S1'!U4*Main!$B$8</f>
        <v>1.3671421721177459</v>
      </c>
      <c r="V4" s="1">
        <f>'[1]Qc, Winter, S1'!V4*Main!$B$8</f>
        <v>1.3671421721177459</v>
      </c>
      <c r="W4" s="1">
        <f>'[1]Qc, Winter, S1'!W4*Main!$B$8</f>
        <v>2.8509317079243273</v>
      </c>
      <c r="X4" s="1">
        <f>'[1]Qc, Winter, S1'!X4*Main!$B$8</f>
        <v>4.3579063237102416</v>
      </c>
      <c r="Y4" s="1">
        <f>'[1]Qc, Winter, S1'!Y4*Main!$B$8</f>
        <v>4.3579063237102416</v>
      </c>
    </row>
    <row r="5" spans="1:25" x14ac:dyDescent="0.3">
      <c r="A5">
        <v>4</v>
      </c>
      <c r="B5" s="1">
        <f>'[1]Qc, Winter, S1'!B5*Main!$B$8</f>
        <v>10.024365728833764</v>
      </c>
      <c r="C5" s="1">
        <f>'[1]Qc, Winter, S1'!C5*Main!$B$8</f>
        <v>7.7325203529211208</v>
      </c>
      <c r="D5" s="1">
        <f>'[1]Qc, Winter, S1'!D5*Main!$B$8</f>
        <v>6.6194331397401047</v>
      </c>
      <c r="E5" s="1">
        <f>'[1]Qc, Winter, S1'!E5*Main!$B$8</f>
        <v>6.4775552353362951</v>
      </c>
      <c r="F5" s="1">
        <f>'[1]Qc, Winter, S1'!F5*Main!$B$8</f>
        <v>7.3621351679063443</v>
      </c>
      <c r="G5" s="1">
        <f>'[1]Qc, Winter, S1'!G5*Main!$B$8</f>
        <v>9.1411052661250753</v>
      </c>
      <c r="H5" s="1">
        <f>'[1]Qc, Winter, S1'!H5*Main!$B$8</f>
        <v>14.1824997421523</v>
      </c>
      <c r="I5" s="1">
        <f>'[1]Qc, Winter, S1'!I5*Main!$B$8</f>
        <v>17.314118465676533</v>
      </c>
      <c r="J5" s="1">
        <f>'[1]Qc, Winter, S1'!J5*Main!$B$8</f>
        <v>20.004011474554911</v>
      </c>
      <c r="K5" s="1">
        <f>'[1]Qc, Winter, S1'!K5*Main!$B$8</f>
        <v>22.028097623439887</v>
      </c>
      <c r="L5" s="1">
        <f>'[1]Qc, Winter, S1'!L5*Main!$B$8</f>
        <v>22.21399787609208</v>
      </c>
      <c r="M5" s="1">
        <f>'[1]Qc, Winter, S1'!M5*Main!$B$8</f>
        <v>21.815682912101501</v>
      </c>
      <c r="N5" s="1">
        <f>'[1]Qc, Winter, S1'!N5*Main!$B$8</f>
        <v>21.908594774620738</v>
      </c>
      <c r="O5" s="1">
        <f>'[1]Qc, Winter, S1'!O5*Main!$B$8</f>
        <v>21.68503016292653</v>
      </c>
      <c r="P5" s="1">
        <f>'[1]Qc, Winter, S1'!P5*Main!$B$8</f>
        <v>19.562400286991178</v>
      </c>
      <c r="Q5" s="1">
        <f>'[1]Qc, Winter, S1'!Q5*Main!$B$8</f>
        <v>18.586036887486792</v>
      </c>
      <c r="R5" s="1">
        <f>'[1]Qc, Winter, S1'!R5*Main!$B$8</f>
        <v>19.180846616342965</v>
      </c>
      <c r="S5" s="1">
        <f>'[1]Qc, Winter, S1'!S5*Main!$B$8</f>
        <v>26.142630105536085</v>
      </c>
      <c r="T5" s="1">
        <f>'[1]Qc, Winter, S1'!T5*Main!$B$8</f>
        <v>26.104678936009684</v>
      </c>
      <c r="U5" s="1">
        <f>'[1]Qc, Winter, S1'!U5*Main!$B$8</f>
        <v>25.308086916120672</v>
      </c>
      <c r="V5" s="1">
        <f>'[1]Qc, Winter, S1'!V5*Main!$B$8</f>
        <v>23.425304087956626</v>
      </c>
      <c r="W5" s="1">
        <f>'[1]Qc, Winter, S1'!W5*Main!$B$8</f>
        <v>20.832903284081826</v>
      </c>
      <c r="X5" s="1">
        <f>'[1]Qc, Winter, S1'!X5*Main!$B$8</f>
        <v>16.991800062711597</v>
      </c>
      <c r="Y5" s="1">
        <f>'[1]Qc, Winter, S1'!Y5*Main!$B$8</f>
        <v>13.035984046775642</v>
      </c>
    </row>
    <row r="6" spans="1:25" x14ac:dyDescent="0.3">
      <c r="A6">
        <v>5</v>
      </c>
      <c r="B6" s="1">
        <f>'[1]Qc, Winter, S1'!B6*Main!$B$8</f>
        <v>0.47149446360121494</v>
      </c>
      <c r="C6" s="1">
        <f>'[1]Qc, Winter, S1'!C6*Main!$B$8</f>
        <v>3.1948059587656071E-2</v>
      </c>
      <c r="D6" s="1">
        <f>'[1]Qc, Winter, S1'!D6*Main!$B$8</f>
        <v>-0.59696231846069792</v>
      </c>
      <c r="E6" s="1">
        <f>'[1]Qc, Winter, S1'!E6*Main!$B$8</f>
        <v>-0.9139632075295</v>
      </c>
      <c r="F6" s="1">
        <f>'[1]Qc, Winter, S1'!F6*Main!$B$8</f>
        <v>-0.68507640543295745</v>
      </c>
      <c r="G6" s="1">
        <f>'[1]Qc, Winter, S1'!G6*Main!$B$8</f>
        <v>0.79539755600816886</v>
      </c>
      <c r="H6" s="1">
        <f>'[1]Qc, Winter, S1'!H6*Main!$B$8</f>
        <v>2.4088866659009991</v>
      </c>
      <c r="I6" s="1">
        <f>'[1]Qc, Winter, S1'!I6*Main!$B$8</f>
        <v>2.7403779003496771</v>
      </c>
      <c r="J6" s="1">
        <f>'[1]Qc, Winter, S1'!J6*Main!$B$8</f>
        <v>2.1852983159610688</v>
      </c>
      <c r="K6" s="1">
        <f>'[1]Qc, Winter, S1'!K6*Main!$B$8</f>
        <v>1.2115741498887989</v>
      </c>
      <c r="L6" s="1">
        <f>'[1]Qc, Winter, S1'!L6*Main!$B$8</f>
        <v>0.34729997928235512</v>
      </c>
      <c r="M6" s="1">
        <f>'[1]Qc, Winter, S1'!M6*Main!$B$8</f>
        <v>0.41154890217891738</v>
      </c>
      <c r="N6" s="1">
        <f>'[1]Qc, Winter, S1'!N6*Main!$B$8</f>
        <v>0.64846682861198357</v>
      </c>
      <c r="O6" s="1">
        <f>'[1]Qc, Winter, S1'!O6*Main!$B$8</f>
        <v>0.32320660300934578</v>
      </c>
      <c r="P6" s="1">
        <f>'[1]Qc, Winter, S1'!P6*Main!$B$8</f>
        <v>0.55316864255434206</v>
      </c>
      <c r="Q6" s="1">
        <f>'[1]Qc, Winter, S1'!Q6*Main!$B$8</f>
        <v>0.39577198238954436</v>
      </c>
      <c r="R6" s="1">
        <f>'[1]Qc, Winter, S1'!R6*Main!$B$8</f>
        <v>0.38774087763364645</v>
      </c>
      <c r="S6" s="1">
        <f>'[1]Qc, Winter, S1'!S6*Main!$B$8</f>
        <v>0.4571427360004468</v>
      </c>
      <c r="T6" s="1">
        <f>'[1]Qc, Winter, S1'!T6*Main!$B$8</f>
        <v>0.46918936376335441</v>
      </c>
      <c r="U6" s="1">
        <f>'[1]Qc, Winter, S1'!U6*Main!$B$8</f>
        <v>0.58162502941562211</v>
      </c>
      <c r="V6" s="1">
        <f>'[1]Qc, Winter, S1'!V6*Main!$B$8</f>
        <v>0.62178058909292555</v>
      </c>
      <c r="W6" s="1">
        <f>'[1]Qc, Winter, S1'!W6*Main!$B$8</f>
        <v>0.73367828030625881</v>
      </c>
      <c r="X6" s="1">
        <f>'[1]Qc, Winter, S1'!X6*Main!$B$8</f>
        <v>0.64579787831630941</v>
      </c>
      <c r="Y6" s="1">
        <f>'[1]Qc, Winter, S1'!Y6*Main!$B$8</f>
        <v>-7.4168784637343582E-2</v>
      </c>
    </row>
    <row r="7" spans="1:25" x14ac:dyDescent="0.3">
      <c r="A7">
        <v>8</v>
      </c>
      <c r="B7" s="1">
        <f>'[1]Qc, Winter, S1'!B7*Main!$B$8</f>
        <v>129.28321566014711</v>
      </c>
      <c r="C7" s="1">
        <f>'[1]Qc, Winter, S1'!C7*Main!$B$8</f>
        <v>129.74761416032447</v>
      </c>
      <c r="D7" s="1">
        <f>'[1]Qc, Winter, S1'!D7*Main!$B$8</f>
        <v>130.31386810453438</v>
      </c>
      <c r="E7" s="1">
        <f>'[1]Qc, Winter, S1'!E7*Main!$B$8</f>
        <v>130.27493501556012</v>
      </c>
      <c r="F7" s="1">
        <f>'[1]Qc, Winter, S1'!F7*Main!$B$8</f>
        <v>129.69819401108606</v>
      </c>
      <c r="G7" s="1">
        <f>'[1]Qc, Winter, S1'!G7*Main!$B$8</f>
        <v>128.67315608605864</v>
      </c>
      <c r="H7" s="1">
        <f>'[1]Qc, Winter, S1'!H7*Main!$B$8</f>
        <v>125.68820561816443</v>
      </c>
      <c r="I7" s="1">
        <f>'[1]Qc, Winter, S1'!I7*Main!$B$8</f>
        <v>123.37793016067828</v>
      </c>
      <c r="J7" s="1">
        <f>'[1]Qc, Winter, S1'!J7*Main!$B$8</f>
        <v>122.41583949073862</v>
      </c>
      <c r="K7" s="1">
        <f>'[1]Qc, Winter, S1'!K7*Main!$B$8</f>
        <v>92.909552015148407</v>
      </c>
      <c r="L7" s="1">
        <f>'[1]Qc, Winter, S1'!L7*Main!$B$8</f>
        <v>63.795619275181188</v>
      </c>
      <c r="M7" s="1">
        <f>'[1]Qc, Winter, S1'!M7*Main!$B$8</f>
        <v>63.417564737477917</v>
      </c>
      <c r="N7" s="1">
        <f>'[1]Qc, Winter, S1'!N7*Main!$B$8</f>
        <v>63.823375625288101</v>
      </c>
      <c r="O7" s="1">
        <f>'[1]Qc, Winter, S1'!O7*Main!$B$8</f>
        <v>64.122990089945361</v>
      </c>
      <c r="P7" s="1">
        <f>'[1]Qc, Winter, S1'!P7*Main!$B$8</f>
        <v>64.484422679831994</v>
      </c>
      <c r="Q7" s="1">
        <f>'[1]Qc, Winter, S1'!Q7*Main!$B$8</f>
        <v>97.200432782013124</v>
      </c>
      <c r="R7" s="1">
        <f>'[1]Qc, Winter, S1'!R7*Main!$B$8</f>
        <v>124.01696360820519</v>
      </c>
      <c r="S7" s="1">
        <f>'[1]Qc, Winter, S1'!S7*Main!$B$8</f>
        <v>121.9144549337786</v>
      </c>
      <c r="T7" s="1">
        <f>'[1]Qc, Winter, S1'!T7*Main!$B$8</f>
        <v>122.08053242303487</v>
      </c>
      <c r="U7" s="1">
        <f>'[1]Qc, Winter, S1'!U7*Main!$B$8</f>
        <v>122.38894959639082</v>
      </c>
      <c r="V7" s="1">
        <f>'[1]Qc, Winter, S1'!V7*Main!$B$8</f>
        <v>123.62979140416877</v>
      </c>
      <c r="W7" s="1">
        <f>'[1]Qc, Winter, S1'!W7*Main!$B$8</f>
        <v>124.63116124085886</v>
      </c>
      <c r="X7" s="1">
        <f>'[1]Qc, Winter, S1'!X7*Main!$B$8</f>
        <v>126.08126123250875</v>
      </c>
      <c r="Y7" s="1">
        <f>'[1]Qc, Winter, S1'!Y7*Main!$B$8</f>
        <v>127.82035541828883</v>
      </c>
    </row>
    <row r="8" spans="1:25" x14ac:dyDescent="0.3">
      <c r="A8">
        <v>9</v>
      </c>
      <c r="B8" s="1">
        <f>'[1]Qc, Winter, S1'!B8*Main!$B$8</f>
        <v>17.258632388587348</v>
      </c>
      <c r="C8" s="1">
        <f>'[1]Qc, Winter, S1'!C8*Main!$B$8</f>
        <v>16.917225293372457</v>
      </c>
      <c r="D8" s="1">
        <f>'[1]Qc, Winter, S1'!D8*Main!$B$8</f>
        <v>17.377565405288884</v>
      </c>
      <c r="E8" s="1">
        <f>'[1]Qc, Winter, S1'!E8*Main!$B$8</f>
        <v>16.969692964731813</v>
      </c>
      <c r="F8" s="1">
        <f>'[1]Qc, Winter, S1'!F8*Main!$B$8</f>
        <v>15.038770478690978</v>
      </c>
      <c r="G8" s="1">
        <f>'[1]Qc, Winter, S1'!G8*Main!$B$8</f>
        <v>13.103976338293474</v>
      </c>
      <c r="H8" s="1">
        <f>'[1]Qc, Winter, S1'!H8*Main!$B$8</f>
        <v>5.6212198762045791</v>
      </c>
      <c r="I8" s="1">
        <f>'[1]Qc, Winter, S1'!I8*Main!$B$8</f>
        <v>3.4978030646961784</v>
      </c>
      <c r="J8" s="1">
        <f>'[1]Qc, Winter, S1'!J8*Main!$B$8</f>
        <v>6.7558926475986274</v>
      </c>
      <c r="K8" s="1">
        <f>'[1]Qc, Winter, S1'!K8*Main!$B$8</f>
        <v>4.1407479870463826</v>
      </c>
      <c r="L8" s="1">
        <f>'[1]Qc, Winter, S1'!L8*Main!$B$8</f>
        <v>2.8520670676852515</v>
      </c>
      <c r="M8" s="1">
        <f>'[1]Qc, Winter, S1'!M8*Main!$B$8</f>
        <v>-3.8229118928977339</v>
      </c>
      <c r="N8" s="1">
        <f>'[1]Qc, Winter, S1'!N8*Main!$B$8</f>
        <v>2.8933455468990243</v>
      </c>
      <c r="O8" s="1">
        <f>'[1]Qc, Winter, S1'!O8*Main!$B$8</f>
        <v>4.7466072688130012</v>
      </c>
      <c r="P8" s="1">
        <f>'[1]Qc, Winter, S1'!P8*Main!$B$8</f>
        <v>7.4472032861540569</v>
      </c>
      <c r="Q8" s="1">
        <f>'[1]Qc, Winter, S1'!Q8*Main!$B$8</f>
        <v>9.6306854109306066</v>
      </c>
      <c r="R8" s="1">
        <f>'[1]Qc, Winter, S1'!R8*Main!$B$8</f>
        <v>10.323625627513415</v>
      </c>
      <c r="S8" s="1">
        <f>'[1]Qc, Winter, S1'!S8*Main!$B$8</f>
        <v>6.0982591129754322</v>
      </c>
      <c r="T8" s="1">
        <f>'[1]Qc, Winter, S1'!T8*Main!$B$8</f>
        <v>5.9800244784653662</v>
      </c>
      <c r="U8" s="1">
        <f>'[1]Qc, Winter, S1'!U8*Main!$B$8</f>
        <v>8.1761000395695707</v>
      </c>
      <c r="V8" s="1">
        <f>'[1]Qc, Winter, S1'!V8*Main!$B$8</f>
        <v>11.387733578623799</v>
      </c>
      <c r="W8" s="1">
        <f>'[1]Qc, Winter, S1'!W8*Main!$B$8</f>
        <v>13.767482083106431</v>
      </c>
      <c r="X8" s="1">
        <f>'[1]Qc, Winter, S1'!X8*Main!$B$8</f>
        <v>13.912300361181616</v>
      </c>
      <c r="Y8" s="1">
        <f>'[1]Qc, Winter, S1'!Y8*Main!$B$8</f>
        <v>14.542649366991522</v>
      </c>
    </row>
    <row r="9" spans="1:25" x14ac:dyDescent="0.3">
      <c r="A9">
        <v>10</v>
      </c>
      <c r="B9" s="1">
        <f>'[1]Qc, Winter, S1'!B9*Main!$B$8</f>
        <v>-19.353480541187793</v>
      </c>
      <c r="C9" s="1">
        <f>'[1]Qc, Winter, S1'!C9*Main!$B$8</f>
        <v>-20.832201465490478</v>
      </c>
      <c r="D9" s="1">
        <f>'[1]Qc, Winter, S1'!D9*Main!$B$8</f>
        <v>-21.003403589685387</v>
      </c>
      <c r="E9" s="1">
        <f>'[1]Qc, Winter, S1'!E9*Main!$B$8</f>
        <v>-21.053922365430171</v>
      </c>
      <c r="F9" s="1">
        <f>'[1]Qc, Winter, S1'!F9*Main!$B$8</f>
        <v>-20.815361666891164</v>
      </c>
      <c r="G9" s="1">
        <f>'[1]Qc, Winter, S1'!G9*Main!$B$8</f>
        <v>-19.920970672329315</v>
      </c>
      <c r="H9" s="1">
        <f>'[1]Qc, Winter, S1'!H9*Main!$B$8</f>
        <v>-11.475582935531055</v>
      </c>
      <c r="I9" s="1">
        <f>'[1]Qc, Winter, S1'!I9*Main!$B$8</f>
        <v>-3.5313762150843968</v>
      </c>
      <c r="J9" s="1">
        <f>'[1]Qc, Winter, S1'!J9*Main!$B$8</f>
        <v>0.11655463310701665</v>
      </c>
      <c r="K9" s="1">
        <f>'[1]Qc, Winter, S1'!K9*Main!$B$8</f>
        <v>1.684593281786132</v>
      </c>
      <c r="L9" s="1">
        <f>'[1]Qc, Winter, S1'!L9*Main!$B$8</f>
        <v>8.8389025070345684E-2</v>
      </c>
      <c r="M9" s="1">
        <f>'[1]Qc, Winter, S1'!M9*Main!$B$8</f>
        <v>-0.74804147889048955</v>
      </c>
      <c r="N9" s="1">
        <f>'[1]Qc, Winter, S1'!N9*Main!$B$8</f>
        <v>-1.5086294006059706</v>
      </c>
      <c r="O9" s="1">
        <f>'[1]Qc, Winter, S1'!O9*Main!$B$8</f>
        <v>-1.1564660376254163</v>
      </c>
      <c r="P9" s="1">
        <f>'[1]Qc, Winter, S1'!P9*Main!$B$8</f>
        <v>-4.0710265957055318</v>
      </c>
      <c r="Q9" s="1">
        <f>'[1]Qc, Winter, S1'!Q9*Main!$B$8</f>
        <v>-7.4100317388368504</v>
      </c>
      <c r="R9" s="1">
        <f>'[1]Qc, Winter, S1'!R9*Main!$B$8</f>
        <v>-7.4673342942930692</v>
      </c>
      <c r="S9" s="1">
        <f>'[1]Qc, Winter, S1'!S9*Main!$B$8</f>
        <v>-0.85929905332878642</v>
      </c>
      <c r="T9" s="1">
        <f>'[1]Qc, Winter, S1'!T9*Main!$B$8</f>
        <v>-1.1993557412930287</v>
      </c>
      <c r="U9" s="1">
        <f>'[1]Qc, Winter, S1'!U9*Main!$B$8</f>
        <v>-1.5577208988254667</v>
      </c>
      <c r="V9" s="1">
        <f>'[1]Qc, Winter, S1'!V9*Main!$B$8</f>
        <v>-3.6190656145935183</v>
      </c>
      <c r="W9" s="1">
        <f>'[1]Qc, Winter, S1'!W9*Main!$B$8</f>
        <v>-7.3598329039958328</v>
      </c>
      <c r="X9" s="1">
        <f>'[1]Qc, Winter, S1'!X9*Main!$B$8</f>
        <v>-11.177501575156334</v>
      </c>
      <c r="Y9" s="1">
        <f>'[1]Qc, Winter, S1'!Y9*Main!$B$8</f>
        <v>-13.559262145616779</v>
      </c>
    </row>
    <row r="10" spans="1:25" x14ac:dyDescent="0.3">
      <c r="A10">
        <v>12</v>
      </c>
      <c r="B10" s="1">
        <f>'[1]Qc, Winter, S1'!B10*Main!$B$8</f>
        <v>-41.994860938214494</v>
      </c>
      <c r="C10" s="1">
        <f>'[1]Qc, Winter, S1'!C10*Main!$B$8</f>
        <v>-48.426889158615865</v>
      </c>
      <c r="D10" s="1">
        <f>'[1]Qc, Winter, S1'!D10*Main!$B$8</f>
        <v>-45.867476276112669</v>
      </c>
      <c r="E10" s="1">
        <f>'[1]Qc, Winter, S1'!E10*Main!$B$8</f>
        <v>-47.489066569822249</v>
      </c>
      <c r="F10" s="1">
        <f>'[1]Qc, Winter, S1'!F10*Main!$B$8</f>
        <v>-47.51635716210275</v>
      </c>
      <c r="G10" s="1">
        <f>'[1]Qc, Winter, S1'!G10*Main!$B$8</f>
        <v>-46.621979541108537</v>
      </c>
      <c r="H10" s="1">
        <f>'[1]Qc, Winter, S1'!H10*Main!$B$8</f>
        <v>-20.76318404334641</v>
      </c>
      <c r="I10" s="1">
        <f>'[1]Qc, Winter, S1'!I10*Main!$B$8</f>
        <v>-0.84019373060041758</v>
      </c>
      <c r="J10" s="1">
        <f>'[1]Qc, Winter, S1'!J10*Main!$B$8</f>
        <v>7.2595071115288068</v>
      </c>
      <c r="K10" s="1">
        <f>'[1]Qc, Winter, S1'!K10*Main!$B$8</f>
        <v>16.885581745155221</v>
      </c>
      <c r="L10" s="1">
        <f>'[1]Qc, Winter, S1'!L10*Main!$B$8</f>
        <v>21.075766045246898</v>
      </c>
      <c r="M10" s="1">
        <f>'[1]Qc, Winter, S1'!M10*Main!$B$8</f>
        <v>19.644910774066091</v>
      </c>
      <c r="N10" s="1">
        <f>'[1]Qc, Winter, S1'!N10*Main!$B$8</f>
        <v>24.553664052439057</v>
      </c>
      <c r="O10" s="1">
        <f>'[1]Qc, Winter, S1'!O10*Main!$B$8</f>
        <v>17.671395416859156</v>
      </c>
      <c r="P10" s="1">
        <f>'[1]Qc, Winter, S1'!P10*Main!$B$8</f>
        <v>16.802189444583448</v>
      </c>
      <c r="Q10" s="1">
        <f>'[1]Qc, Winter, S1'!Q10*Main!$B$8</f>
        <v>3.8623863143883002</v>
      </c>
      <c r="R10" s="1">
        <f>'[1]Qc, Winter, S1'!R10*Main!$B$8</f>
        <v>1.1392994873278928</v>
      </c>
      <c r="S10" s="1">
        <f>'[1]Qc, Winter, S1'!S10*Main!$B$8</f>
        <v>26.695370372942705</v>
      </c>
      <c r="T10" s="1">
        <f>'[1]Qc, Winter, S1'!T10*Main!$B$8</f>
        <v>27.862317570536973</v>
      </c>
      <c r="U10" s="1">
        <f>'[1]Qc, Winter, S1'!U10*Main!$B$8</f>
        <v>29.539584183435579</v>
      </c>
      <c r="V10" s="1">
        <f>'[1]Qc, Winter, S1'!V10*Main!$B$8</f>
        <v>16.076600730255777</v>
      </c>
      <c r="W10" s="1">
        <f>'[1]Qc, Winter, S1'!W10*Main!$B$8</f>
        <v>1.2089537269115003</v>
      </c>
      <c r="X10" s="1">
        <f>'[1]Qc, Winter, S1'!X10*Main!$B$8</f>
        <v>-8.5379845176724523</v>
      </c>
      <c r="Y10" s="1">
        <f>'[1]Qc, Winter, S1'!Y10*Main!$B$8</f>
        <v>-13.660731094197358</v>
      </c>
    </row>
    <row r="11" spans="1:25" x14ac:dyDescent="0.3">
      <c r="A11">
        <v>15</v>
      </c>
      <c r="B11" s="1">
        <f>'[1]Qc, Winter, S1'!B11*Main!$B$8</f>
        <v>-4.4508457785951068</v>
      </c>
      <c r="C11" s="1">
        <f>'[1]Qc, Winter, S1'!C11*Main!$B$8</f>
        <v>-4.4508457785951068</v>
      </c>
      <c r="D11" s="1">
        <f>'[1]Qc, Winter, S1'!D11*Main!$B$8</f>
        <v>-4.4508457785951068</v>
      </c>
      <c r="E11" s="1">
        <f>'[1]Qc, Winter, S1'!E11*Main!$B$8</f>
        <v>-4.4508457785951068</v>
      </c>
      <c r="F11" s="1">
        <f>'[1]Qc, Winter, S1'!F11*Main!$B$8</f>
        <v>-4.4508457785951068</v>
      </c>
      <c r="G11" s="1">
        <f>'[1]Qc, Winter, S1'!G11*Main!$B$8</f>
        <v>-4.4508457785951068</v>
      </c>
      <c r="H11" s="1">
        <f>'[1]Qc, Winter, S1'!H11*Main!$B$8</f>
        <v>-4.3019305221082966</v>
      </c>
      <c r="I11" s="1">
        <f>'[1]Qc, Winter, S1'!I11*Main!$B$8</f>
        <v>-3.9315545465146688</v>
      </c>
      <c r="J11" s="1">
        <f>'[1]Qc, Winter, S1'!J11*Main!$B$8</f>
        <v>-3.7832766785689902</v>
      </c>
      <c r="K11" s="1">
        <f>'[1]Qc, Winter, S1'!K11*Main!$B$8</f>
        <v>-3.559903793838775</v>
      </c>
      <c r="L11" s="1">
        <f>'[1]Qc, Winter, S1'!L11*Main!$B$8</f>
        <v>-3.63436142208218</v>
      </c>
      <c r="M11" s="1">
        <f>'[1]Qc, Winter, S1'!M11*Main!$B$8</f>
        <v>-3.559903793838775</v>
      </c>
      <c r="N11" s="1">
        <f>'[1]Qc, Winter, S1'!N11*Main!$B$8</f>
        <v>-3.63436142208218</v>
      </c>
      <c r="O11" s="1">
        <f>'[1]Qc, Winter, S1'!O11*Main!$B$8</f>
        <v>-3.8577343068123957</v>
      </c>
      <c r="P11" s="1">
        <f>'[1]Qc, Winter, S1'!P11*Main!$B$8</f>
        <v>-3.8577343068123957</v>
      </c>
      <c r="Q11" s="1">
        <f>'[1]Qc, Winter, S1'!Q11*Main!$B$8</f>
        <v>-3.8577343068123957</v>
      </c>
      <c r="R11" s="1">
        <f>'[1]Qc, Winter, S1'!R11*Main!$B$8</f>
        <v>-4.0791950259192138</v>
      </c>
      <c r="S11" s="1">
        <f>'[1]Qc, Winter, S1'!S11*Main!$B$8</f>
        <v>-4.1530152656214856</v>
      </c>
      <c r="T11" s="1">
        <f>'[1]Qc, Winter, S1'!T11*Main!$B$8</f>
        <v>-4.1530152656214856</v>
      </c>
      <c r="U11" s="1">
        <f>'[1]Qc, Winter, S1'!U11*Main!$B$8</f>
        <v>-4.1530152656214856</v>
      </c>
      <c r="V11" s="1">
        <f>'[1]Qc, Winter, S1'!V11*Main!$B$8</f>
        <v>-4.1530152656214856</v>
      </c>
      <c r="W11" s="1">
        <f>'[1]Qc, Winter, S1'!W11*Main!$B$8</f>
        <v>-4.2357440277259579</v>
      </c>
      <c r="X11" s="1">
        <f>'[1]Qc, Winter, S1'!X11*Main!$B$8</f>
        <v>-4.4839303140393758</v>
      </c>
      <c r="Y11" s="1">
        <f>'[1]Qc, Winter, S1'!Y11*Main!$B$8</f>
        <v>-4.4839303140393758</v>
      </c>
    </row>
    <row r="12" spans="1:25" x14ac:dyDescent="0.3">
      <c r="A12">
        <v>16</v>
      </c>
      <c r="B12" s="1">
        <f>'[1]Qc, Winter, S1'!B12*Main!$B$8</f>
        <v>2.7765327823980006</v>
      </c>
      <c r="C12" s="1">
        <f>'[1]Qc, Winter, S1'!C12*Main!$B$8</f>
        <v>-1.6930714709779999</v>
      </c>
      <c r="D12" s="1">
        <f>'[1]Qc, Winter, S1'!D12*Main!$B$8</f>
        <v>-2.7112640286980003</v>
      </c>
      <c r="E12" s="1">
        <f>'[1]Qc, Winter, S1'!E12*Main!$B$8</f>
        <v>-1.1891966924140001</v>
      </c>
      <c r="F12" s="1">
        <f>'[1]Qc, Winter, S1'!F12*Main!$B$8</f>
        <v>-1.9437034851860002</v>
      </c>
      <c r="G12" s="1">
        <f>'[1]Qc, Winter, S1'!G12*Main!$B$8</f>
        <v>-0.31590076790800004</v>
      </c>
      <c r="H12" s="1">
        <f>'[1]Qc, Winter, S1'!H12*Main!$B$8</f>
        <v>5.2985174253660006</v>
      </c>
      <c r="I12" s="1">
        <f>'[1]Qc, Winter, S1'!I12*Main!$B$8</f>
        <v>9.5279326651260003</v>
      </c>
      <c r="J12" s="1">
        <f>'[1]Qc, Winter, S1'!J12*Main!$B$8</f>
        <v>10.786314236462001</v>
      </c>
      <c r="K12" s="1">
        <f>'[1]Qc, Winter, S1'!K12*Main!$B$8</f>
        <v>8.9613998830100012</v>
      </c>
      <c r="L12" s="1">
        <f>'[1]Qc, Winter, S1'!L12*Main!$B$8</f>
        <v>9.1049911411500002</v>
      </c>
      <c r="M12" s="1">
        <f>'[1]Qc, Winter, S1'!M12*Main!$B$8</f>
        <v>9.1989781464779998</v>
      </c>
      <c r="N12" s="1">
        <f>'[1]Qc, Winter, S1'!N12*Main!$B$8</f>
        <v>7.9210159490320002</v>
      </c>
      <c r="O12" s="1">
        <f>'[1]Qc, Winter, S1'!O12*Main!$B$8</f>
        <v>7.7552333146340002</v>
      </c>
      <c r="P12" s="1">
        <f>'[1]Qc, Winter, S1'!P12*Main!$B$8</f>
        <v>5.4577731843939992</v>
      </c>
      <c r="Q12" s="1">
        <f>'[1]Qc, Winter, S1'!Q12*Main!$B$8</f>
        <v>5.2032250449640003</v>
      </c>
      <c r="R12" s="1">
        <f>'[1]Qc, Winter, S1'!R12*Main!$B$8</f>
        <v>4.5492321328900003</v>
      </c>
      <c r="S12" s="1">
        <f>'[1]Qc, Winter, S1'!S12*Main!$B$8</f>
        <v>6.4289722394500002</v>
      </c>
      <c r="T12" s="1">
        <f>'[1]Qc, Winter, S1'!T12*Main!$B$8</f>
        <v>5.9381512116260007</v>
      </c>
      <c r="U12" s="1">
        <f>'[1]Qc, Winter, S1'!U12*Main!$B$8</f>
        <v>5.0335262853440002</v>
      </c>
      <c r="V12" s="1">
        <f>'[1]Qc, Winter, S1'!V12*Main!$B$8</f>
        <v>4.4474128771180004</v>
      </c>
      <c r="W12" s="1">
        <f>'[1]Qc, Winter, S1'!W12*Main!$B$8</f>
        <v>2.4984878916360005</v>
      </c>
      <c r="X12" s="1">
        <f>'[1]Qc, Winter, S1'!X12*Main!$B$8</f>
        <v>0.80150029543600021</v>
      </c>
      <c r="Y12" s="1">
        <f>'[1]Qc, Winter, S1'!Y12*Main!$B$8</f>
        <v>-1.1826698170440002</v>
      </c>
    </row>
    <row r="13" spans="1:25" x14ac:dyDescent="0.3">
      <c r="A13">
        <v>17</v>
      </c>
      <c r="B13" s="1">
        <f>'[1]Qc, Winter, S1'!B13*Main!$B$8</f>
        <v>-1.88982972580228</v>
      </c>
      <c r="C13" s="1">
        <f>'[1]Qc, Winter, S1'!C13*Main!$B$8</f>
        <v>-1.9014132423867467</v>
      </c>
      <c r="D13" s="1">
        <f>'[1]Qc, Winter, S1'!D13*Main!$B$8</f>
        <v>-2.0773172362219512</v>
      </c>
      <c r="E13" s="1">
        <f>'[1]Qc, Winter, S1'!E13*Main!$B$8</f>
        <v>-1.9060744724375482</v>
      </c>
      <c r="F13" s="1">
        <f>'[1]Qc, Winter, S1'!F13*Main!$B$8</f>
        <v>-1.9120121373969592</v>
      </c>
      <c r="G13" s="1">
        <f>'[1]Qc, Winter, S1'!G13*Main!$B$8</f>
        <v>-1.7216210028776857</v>
      </c>
      <c r="H13" s="1">
        <f>'[1]Qc, Winter, S1'!H13*Main!$B$8</f>
        <v>-1.1736068035017924</v>
      </c>
      <c r="I13" s="1">
        <f>'[1]Qc, Winter, S1'!I13*Main!$B$8</f>
        <v>-0.65911319685019987</v>
      </c>
      <c r="J13" s="1">
        <f>'[1]Qc, Winter, S1'!J13*Main!$B$8</f>
        <v>-0.48033126543341165</v>
      </c>
      <c r="K13" s="1">
        <f>'[1]Qc, Winter, S1'!K13*Main!$B$8</f>
        <v>-0.60559602024856862</v>
      </c>
      <c r="L13" s="1">
        <f>'[1]Qc, Winter, S1'!L13*Main!$B$8</f>
        <v>-0.87855631845233018</v>
      </c>
      <c r="M13" s="1">
        <f>'[1]Qc, Winter, S1'!M13*Main!$B$8</f>
        <v>-0.65737256403840072</v>
      </c>
      <c r="N13" s="1">
        <f>'[1]Qc, Winter, S1'!N13*Main!$B$8</f>
        <v>-0.75401242112397482</v>
      </c>
      <c r="O13" s="1">
        <f>'[1]Qc, Winter, S1'!O13*Main!$B$8</f>
        <v>-0.73627286664740532</v>
      </c>
      <c r="P13" s="1">
        <f>'[1]Qc, Winter, S1'!P13*Main!$B$8</f>
        <v>-0.93152519183475335</v>
      </c>
      <c r="Q13" s="1">
        <f>'[1]Qc, Winter, S1'!Q13*Main!$B$8</f>
        <v>-0.93935064127461787</v>
      </c>
      <c r="R13" s="1">
        <f>'[1]Qc, Winter, S1'!R13*Main!$B$8</f>
        <v>-0.75457179718724754</v>
      </c>
      <c r="S13" s="1">
        <f>'[1]Qc, Winter, S1'!S13*Main!$B$8</f>
        <v>-0.65234590728938324</v>
      </c>
      <c r="T13" s="1">
        <f>'[1]Qc, Winter, S1'!T13*Main!$B$8</f>
        <v>-0.78591195339325493</v>
      </c>
      <c r="U13" s="1">
        <f>'[1]Qc, Winter, S1'!U13*Main!$B$8</f>
        <v>-0.87229924452949958</v>
      </c>
      <c r="V13" s="1">
        <f>'[1]Qc, Winter, S1'!V13*Main!$B$8</f>
        <v>-0.78025674875579387</v>
      </c>
      <c r="W13" s="1">
        <f>'[1]Qc, Winter, S1'!W13*Main!$B$8</f>
        <v>-1.0140786583839758</v>
      </c>
      <c r="X13" s="1">
        <f>'[1]Qc, Winter, S1'!X13*Main!$B$8</f>
        <v>-1.3284509071393891</v>
      </c>
      <c r="Y13" s="1">
        <f>'[1]Qc, Winter, S1'!Y13*Main!$B$8</f>
        <v>-1.4816085249232553</v>
      </c>
    </row>
    <row r="14" spans="1:25" x14ac:dyDescent="0.3">
      <c r="A14">
        <v>18</v>
      </c>
      <c r="B14" s="1">
        <f>'[1]Qc, Winter, S1'!B14*Main!$B$8</f>
        <v>-1.3491161302371231</v>
      </c>
      <c r="C14" s="1">
        <f>'[1]Qc, Winter, S1'!C14*Main!$B$8</f>
        <v>-1.3491161302371231</v>
      </c>
      <c r="D14" s="1">
        <f>'[1]Qc, Winter, S1'!D14*Main!$B$8</f>
        <v>-1.3491161302371231</v>
      </c>
      <c r="E14" s="1">
        <f>'[1]Qc, Winter, S1'!E14*Main!$B$8</f>
        <v>-1.3491161302371231</v>
      </c>
      <c r="F14" s="1">
        <f>'[1]Qc, Winter, S1'!F14*Main!$B$8</f>
        <v>-1.2793700444633092</v>
      </c>
      <c r="G14" s="1">
        <f>'[1]Qc, Winter, S1'!G14*Main!$B$8</f>
        <v>-1.3177963966241486</v>
      </c>
      <c r="H14" s="1">
        <f>'[1]Qc, Winter, S1'!H14*Main!$B$8</f>
        <v>-1.2011081910126848</v>
      </c>
      <c r="I14" s="1">
        <f>'[1]Qc, Winter, S1'!I14*Main!$B$8</f>
        <v>-1.1622121224755302</v>
      </c>
      <c r="J14" s="1">
        <f>'[1]Qc, Winter, S1'!J14*Main!$B$8</f>
        <v>-1.1622121224755302</v>
      </c>
      <c r="K14" s="1">
        <f>'[1]Qc, Winter, S1'!K14*Main!$B$8</f>
        <v>-1.2894432714580972</v>
      </c>
      <c r="L14" s="1">
        <f>'[1]Qc, Winter, S1'!L14*Main!$B$8</f>
        <v>-1.1920421490003053</v>
      </c>
      <c r="M14" s="1">
        <f>'[1]Qc, Winter, S1'!M14*Main!$B$8</f>
        <v>-1.1595751081810415</v>
      </c>
      <c r="N14" s="1">
        <f>'[1]Qc, Winter, S1'!N14*Main!$B$8</f>
        <v>-1.1677095725352984</v>
      </c>
      <c r="O14" s="1">
        <f>'[1]Qc, Winter, S1'!O14*Main!$B$8</f>
        <v>-1.2334833432170522</v>
      </c>
      <c r="P14" s="1">
        <f>'[1]Qc, Winter, S1'!P14*Main!$B$8</f>
        <v>-1.198879736272294</v>
      </c>
      <c r="Q14" s="1">
        <f>'[1]Qc, Winter, S1'!Q14*Main!$B$8</f>
        <v>-1.1961407982920274</v>
      </c>
      <c r="R14" s="1">
        <f>'[1]Qc, Winter, S1'!R14*Main!$B$8</f>
        <v>-1.2298314259100298</v>
      </c>
      <c r="S14" s="1">
        <f>'[1]Qc, Winter, S1'!S14*Main!$B$8</f>
        <v>-1.2298314259100298</v>
      </c>
      <c r="T14" s="1">
        <f>'[1]Qc, Winter, S1'!T14*Main!$B$8</f>
        <v>-1.2298314259100298</v>
      </c>
      <c r="U14" s="1">
        <f>'[1]Qc, Winter, S1'!U14*Main!$B$8</f>
        <v>-1.1919360024261629</v>
      </c>
      <c r="V14" s="1">
        <f>'[1]Qc, Winter, S1'!V14*Main!$B$8</f>
        <v>-1.1883370050246407</v>
      </c>
      <c r="W14" s="1">
        <f>'[1]Qc, Winter, S1'!W14*Main!$B$8</f>
        <v>-1.2912262832716739</v>
      </c>
      <c r="X14" s="1">
        <f>'[1]Qc, Winter, S1'!X14*Main!$B$8</f>
        <v>-1.2912262832716739</v>
      </c>
      <c r="Y14" s="1">
        <f>'[1]Qc, Winter, S1'!Y14*Main!$B$8</f>
        <v>-1.2912262832716739</v>
      </c>
    </row>
    <row r="15" spans="1:25" x14ac:dyDescent="0.3">
      <c r="A15">
        <v>20</v>
      </c>
      <c r="B15" s="1">
        <f>'[1]Qc, Winter, S1'!B15*Main!$B$8</f>
        <v>-0.20012059098832372</v>
      </c>
      <c r="C15" s="1">
        <f>'[1]Qc, Winter, S1'!C15*Main!$B$8</f>
        <v>-0.20012059098832372</v>
      </c>
      <c r="D15" s="1">
        <f>'[1]Qc, Winter, S1'!D15*Main!$B$8</f>
        <v>-0.20012059098832372</v>
      </c>
      <c r="E15" s="1">
        <f>'[1]Qc, Winter, S1'!E15*Main!$B$8</f>
        <v>-0.20012059098832372</v>
      </c>
      <c r="F15" s="1">
        <f>'[1]Qc, Winter, S1'!F15*Main!$B$8</f>
        <v>-0.20012059098832372</v>
      </c>
      <c r="G15" s="1">
        <f>'[1]Qc, Winter, S1'!G15*Main!$B$8</f>
        <v>-0.20012059098832372</v>
      </c>
      <c r="H15" s="1">
        <f>'[1]Qc, Winter, S1'!H15*Main!$B$8</f>
        <v>-0.20012059098832372</v>
      </c>
      <c r="I15" s="1">
        <f>'[1]Qc, Winter, S1'!I15*Main!$B$8</f>
        <v>-0.20012059098832372</v>
      </c>
      <c r="J15" s="1">
        <f>'[1]Qc, Winter, S1'!J15*Main!$B$8</f>
        <v>-0.20012059098832372</v>
      </c>
      <c r="K15" s="1">
        <f>'[1]Qc, Winter, S1'!K15*Main!$B$8</f>
        <v>-0.20012059098832372</v>
      </c>
      <c r="L15" s="1">
        <f>'[1]Qc, Winter, S1'!L15*Main!$B$8</f>
        <v>-0.20012059098832372</v>
      </c>
      <c r="M15" s="1">
        <f>'[1]Qc, Winter, S1'!M15*Main!$B$8</f>
        <v>-0.94149935065173784</v>
      </c>
      <c r="N15" s="1">
        <f>'[1]Qc, Winter, S1'!N15*Main!$B$8</f>
        <v>-1.1886256038728757</v>
      </c>
      <c r="O15" s="1">
        <f>'[1]Qc, Winter, S1'!O15*Main!$B$8</f>
        <v>-1.1886256038728757</v>
      </c>
      <c r="P15" s="1">
        <f>'[1]Qc, Winter, S1'!P15*Main!$B$8</f>
        <v>-0.20012059098832372</v>
      </c>
      <c r="Q15" s="1">
        <f>'[1]Qc, Winter, S1'!Q15*Main!$B$8</f>
        <v>-0.20012059098832372</v>
      </c>
      <c r="R15" s="1">
        <f>'[1]Qc, Winter, S1'!R15*Main!$B$8</f>
        <v>-0.45441063818556782</v>
      </c>
      <c r="S15" s="1">
        <f>'[1]Qc, Winter, S1'!S15*Main!$B$8</f>
        <v>-1.2172807797773002</v>
      </c>
      <c r="T15" s="1">
        <f>'[1]Qc, Winter, S1'!T15*Main!$B$8</f>
        <v>-1.2172807797773002</v>
      </c>
      <c r="U15" s="1">
        <f>'[1]Qc, Winter, S1'!U15*Main!$B$8</f>
        <v>-1.2172807797773002</v>
      </c>
      <c r="V15" s="1">
        <f>'[1]Qc, Winter, S1'!V15*Main!$B$8</f>
        <v>-0.22877078035996537</v>
      </c>
      <c r="W15" s="1">
        <f>'[1]Qc, Winter, S1'!W15*Main!$B$8</f>
        <v>-0.22877078035996537</v>
      </c>
      <c r="X15" s="1">
        <f>'[1]Qc, Winter, S1'!X15*Main!$B$8</f>
        <v>-0.22877078035996537</v>
      </c>
      <c r="Y15" s="1">
        <f>'[1]Qc, Winter, S1'!Y15*Main!$B$8</f>
        <v>-0.22877078035996537</v>
      </c>
    </row>
    <row r="16" spans="1:25" x14ac:dyDescent="0.3">
      <c r="A16">
        <v>21</v>
      </c>
      <c r="B16" s="1">
        <f>'[1]Qc, Winter, S1'!B16*Main!$B$8</f>
        <v>-2.1341565858600364</v>
      </c>
      <c r="C16" s="1">
        <f>'[1]Qc, Winter, S1'!C16*Main!$B$8</f>
        <v>-2.1341565858600364</v>
      </c>
      <c r="D16" s="1">
        <f>'[1]Qc, Winter, S1'!D16*Main!$B$8</f>
        <v>-2.1341565858600364</v>
      </c>
      <c r="E16" s="1">
        <f>'[1]Qc, Winter, S1'!E16*Main!$B$8</f>
        <v>-2.1341565858600364</v>
      </c>
      <c r="F16" s="1">
        <f>'[1]Qc, Winter, S1'!F16*Main!$B$8</f>
        <v>-2.1341565858600364</v>
      </c>
      <c r="G16" s="1">
        <f>'[1]Qc, Winter, S1'!G16*Main!$B$8</f>
        <v>-2.1341565858600364</v>
      </c>
      <c r="H16" s="1">
        <f>'[1]Qc, Winter, S1'!H16*Main!$B$8</f>
        <v>-1.6112501501465317</v>
      </c>
      <c r="I16" s="1">
        <f>'[1]Qc, Winter, S1'!I16*Main!$B$8</f>
        <v>-0.34696308481981952</v>
      </c>
      <c r="J16" s="1">
        <f>'[1]Qc, Winter, S1'!J16*Main!$B$8</f>
        <v>-9.9836208282083644E-2</v>
      </c>
      <c r="K16" s="1">
        <f>'[1]Qc, Winter, S1'!K16*Main!$B$8</f>
        <v>-9.9836208282083644E-2</v>
      </c>
      <c r="L16" s="1">
        <f>'[1]Qc, Winter, S1'!L16*Main!$B$8</f>
        <v>-9.9836208282083644E-2</v>
      </c>
      <c r="M16" s="1">
        <f>'[1]Qc, Winter, S1'!M16*Main!$B$8</f>
        <v>-9.9836208282083644E-2</v>
      </c>
      <c r="N16" s="1">
        <f>'[1]Qc, Winter, S1'!N16*Main!$B$8</f>
        <v>-9.9836208282083644E-2</v>
      </c>
      <c r="O16" s="1">
        <f>'[1]Qc, Winter, S1'!O16*Main!$B$8</f>
        <v>-9.9836208282083644E-2</v>
      </c>
      <c r="P16" s="1">
        <f>'[1]Qc, Winter, S1'!P16*Main!$B$8</f>
        <v>-0.35412625547932775</v>
      </c>
      <c r="Q16" s="1">
        <f>'[1]Qc, Winter, S1'!Q16*Main!$B$8</f>
        <v>-1.1169963970710599</v>
      </c>
      <c r="R16" s="1">
        <f>'[1]Qc, Winter, S1'!R16*Main!$B$8</f>
        <v>-1.1169963970710599</v>
      </c>
      <c r="S16" s="1">
        <f>'[1]Qc, Winter, S1'!S16*Main!$B$8</f>
        <v>-1.1169963970710599</v>
      </c>
      <c r="T16" s="1">
        <f>'[1]Qc, Winter, S1'!T16*Main!$B$8</f>
        <v>-1.1169963970710599</v>
      </c>
      <c r="U16" s="1">
        <f>'[1]Qc, Winter, S1'!U16*Main!$B$8</f>
        <v>-1.1169963970710599</v>
      </c>
      <c r="V16" s="1">
        <f>'[1]Qc, Winter, S1'!V16*Main!$B$8</f>
        <v>-1.1169963970710599</v>
      </c>
      <c r="W16" s="1">
        <f>'[1]Qc, Winter, S1'!W16*Main!$B$8</f>
        <v>-1.1169963970710599</v>
      </c>
      <c r="X16" s="1">
        <f>'[1]Qc, Winter, S1'!X16*Main!$B$8</f>
        <v>-2.1055039032220035</v>
      </c>
      <c r="Y16" s="1">
        <f>'[1]Qc, Winter, S1'!Y16*Main!$B$8</f>
        <v>-2.1055039032220035</v>
      </c>
    </row>
    <row r="17" spans="1:25" x14ac:dyDescent="0.3">
      <c r="A17">
        <v>26</v>
      </c>
      <c r="B17" s="1">
        <f>'[1]Qc, Winter, S1'!B17*Main!$B$8</f>
        <v>1.0082267663572402</v>
      </c>
      <c r="C17" s="1">
        <f>'[1]Qc, Winter, S1'!C17*Main!$B$8</f>
        <v>0.71072490440256209</v>
      </c>
      <c r="D17" s="1">
        <f>'[1]Qc, Winter, S1'!D17*Main!$B$8</f>
        <v>0.42445330169326323</v>
      </c>
      <c r="E17" s="1">
        <f>'[1]Qc, Winter, S1'!E17*Main!$B$8</f>
        <v>0.44129310029257679</v>
      </c>
      <c r="F17" s="1">
        <f>'[1]Qc, Winter, S1'!F17*Main!$B$8</f>
        <v>-0.21140439671923791</v>
      </c>
      <c r="G17" s="1">
        <f>'[1]Qc, Winter, S1'!G17*Main!$B$8</f>
        <v>9.7714898727766758E-2</v>
      </c>
      <c r="H17" s="1">
        <f>'[1]Qc, Winter, S1'!H17*Main!$B$8</f>
        <v>2.1541024200179271</v>
      </c>
      <c r="I17" s="1">
        <f>'[1]Qc, Winter, S1'!I17*Main!$B$8</f>
        <v>4.0128535378274641</v>
      </c>
      <c r="J17" s="1">
        <f>'[1]Qc, Winter, S1'!J17*Main!$B$8</f>
        <v>5.7113682531652845</v>
      </c>
      <c r="K17" s="1">
        <f>'[1]Qc, Winter, S1'!K17*Main!$B$8</f>
        <v>6.6970081276708546</v>
      </c>
      <c r="L17" s="1">
        <f>'[1]Qc, Winter, S1'!L17*Main!$B$8</f>
        <v>6.6071971118442718</v>
      </c>
      <c r="M17" s="1">
        <f>'[1]Qc, Winter, S1'!M17*Main!$B$8</f>
        <v>6.5286126316806721</v>
      </c>
      <c r="N17" s="1">
        <f>'[1]Qc, Winter, S1'!N17*Main!$B$8</f>
        <v>6.3714424181933982</v>
      </c>
      <c r="O17" s="1">
        <f>'[1]Qc, Winter, S1'!O17*Main!$B$8</f>
        <v>6.0627158905255341</v>
      </c>
      <c r="P17" s="1">
        <f>'[1]Qc, Winter, S1'!P17*Main!$B$8</f>
        <v>5.591208379700455</v>
      </c>
      <c r="Q17" s="1">
        <f>'[1]Qc, Winter, S1'!Q17*Main!$B$8</f>
        <v>4.4001651722389648</v>
      </c>
      <c r="R17" s="1">
        <f>'[1]Qc, Winter, S1'!R17*Main!$B$8</f>
        <v>4.1700231279981397</v>
      </c>
      <c r="S17" s="1">
        <f>'[1]Qc, Winter, S1'!S17*Main!$B$8</f>
        <v>4.8267677935721949</v>
      </c>
      <c r="T17" s="1">
        <f>'[1]Qc, Winter, S1'!T17*Main!$B$8</f>
        <v>5.0704189066422698</v>
      </c>
      <c r="U17" s="1">
        <f>'[1]Qc, Winter, S1'!U17*Main!$B$8</f>
        <v>4.8066949888442947</v>
      </c>
      <c r="V17" s="1">
        <f>'[1]Qc, Winter, S1'!V17*Main!$B$8</f>
        <v>4.4205274275723374</v>
      </c>
      <c r="W17" s="1">
        <f>'[1]Qc, Winter, S1'!W17*Main!$B$8</f>
        <v>3.8984998911058435</v>
      </c>
      <c r="X17" s="1">
        <f>'[1]Qc, Winter, S1'!X17*Main!$B$8</f>
        <v>2.8139780277069715</v>
      </c>
      <c r="Y17" s="1">
        <f>'[1]Qc, Winter, S1'!Y17*Main!$B$8</f>
        <v>1.8481153035287941</v>
      </c>
    </row>
    <row r="18" spans="1:25" x14ac:dyDescent="0.3">
      <c r="A18">
        <v>30</v>
      </c>
      <c r="B18" s="1">
        <f>'[1]Qc, Winter, S1'!B18*Main!$B$8</f>
        <v>-2.148662771966436</v>
      </c>
      <c r="C18" s="1">
        <f>'[1]Qc, Winter, S1'!C18*Main!$B$8</f>
        <v>-2.4652755664988617</v>
      </c>
      <c r="D18" s="1">
        <f>'[1]Qc, Winter, S1'!D18*Main!$B$8</f>
        <v>-2.5237316035854702</v>
      </c>
      <c r="E18" s="1">
        <f>'[1]Qc, Winter, S1'!E18*Main!$B$8</f>
        <v>-2.4996842515741329</v>
      </c>
      <c r="F18" s="1">
        <f>'[1]Qc, Winter, S1'!F18*Main!$B$8</f>
        <v>-2.3708632373373759</v>
      </c>
      <c r="G18" s="1">
        <f>'[1]Qc, Winter, S1'!G18*Main!$B$8</f>
        <v>-2.0696806615015433</v>
      </c>
      <c r="H18" s="1">
        <f>'[1]Qc, Winter, S1'!H18*Main!$B$8</f>
        <v>-0.30976213719250917</v>
      </c>
      <c r="I18" s="1">
        <f>'[1]Qc, Winter, S1'!I18*Main!$B$8</f>
        <v>0.76612902678116179</v>
      </c>
      <c r="J18" s="1">
        <f>'[1]Qc, Winter, S1'!J18*Main!$B$8</f>
        <v>1.3022683204851324</v>
      </c>
      <c r="K18" s="1">
        <f>'[1]Qc, Winter, S1'!K18*Main!$B$8</f>
        <v>0.75582034275740095</v>
      </c>
      <c r="L18" s="1">
        <f>'[1]Qc, Winter, S1'!L18*Main!$B$8</f>
        <v>0.88094601964873642</v>
      </c>
      <c r="M18" s="1">
        <f>'[1]Qc, Winter, S1'!M18*Main!$B$8</f>
        <v>1.3692492400300049</v>
      </c>
      <c r="N18" s="1">
        <f>'[1]Qc, Winter, S1'!N18*Main!$B$8</f>
        <v>1.5549304833791564</v>
      </c>
      <c r="O18" s="1">
        <f>'[1]Qc, Winter, S1'!O18*Main!$B$8</f>
        <v>1.5424751720515184</v>
      </c>
      <c r="P18" s="1">
        <f>'[1]Qc, Winter, S1'!P18*Main!$B$8</f>
        <v>0.69551100919979392</v>
      </c>
      <c r="Q18" s="1">
        <f>'[1]Qc, Winter, S1'!Q18*Main!$B$8</f>
        <v>0.36883325722367338</v>
      </c>
      <c r="R18" s="1">
        <f>'[1]Qc, Winter, S1'!R18*Main!$B$8</f>
        <v>0.37569519300422999</v>
      </c>
      <c r="S18" s="1">
        <f>'[1]Qc, Winter, S1'!S18*Main!$B$8</f>
        <v>0.42679260888493797</v>
      </c>
      <c r="T18" s="1">
        <f>'[1]Qc, Winter, S1'!T18*Main!$B$8</f>
        <v>-9.3122853555887369E-2</v>
      </c>
      <c r="U18" s="1">
        <f>'[1]Qc, Winter, S1'!U18*Main!$B$8</f>
        <v>-0.66155680024684937</v>
      </c>
      <c r="V18" s="1">
        <f>'[1]Qc, Winter, S1'!V18*Main!$B$8</f>
        <v>-0.17515783491603035</v>
      </c>
      <c r="W18" s="1">
        <f>'[1]Qc, Winter, S1'!W18*Main!$B$8</f>
        <v>-0.71416480595350318</v>
      </c>
      <c r="X18" s="1">
        <f>'[1]Qc, Winter, S1'!X18*Main!$B$8</f>
        <v>-1.8955213438774301</v>
      </c>
      <c r="Y18" s="1">
        <f>'[1]Qc, Winter, S1'!Y18*Main!$B$8</f>
        <v>-1.9767398490266006</v>
      </c>
    </row>
    <row r="19" spans="1:25" x14ac:dyDescent="0.3">
      <c r="A19">
        <v>35</v>
      </c>
      <c r="B19" s="1">
        <f>'[1]Qc, Winter, S1'!B19*Main!$B$8</f>
        <v>4.4985211994074517</v>
      </c>
      <c r="C19" s="1">
        <f>'[1]Qc, Winter, S1'!C19*Main!$B$8</f>
        <v>5.548446599526657</v>
      </c>
      <c r="D19" s="1">
        <f>'[1]Qc, Winter, S1'!D19*Main!$B$8</f>
        <v>5.548446599526657</v>
      </c>
      <c r="E19" s="1">
        <f>'[1]Qc, Winter, S1'!E19*Main!$B$8</f>
        <v>5.548446599526657</v>
      </c>
      <c r="F19" s="1">
        <f>'[1]Qc, Winter, S1'!F19*Main!$B$8</f>
        <v>5.548446599526657</v>
      </c>
      <c r="G19" s="1">
        <f>'[1]Qc, Winter, S1'!G19*Main!$B$8</f>
        <v>5.548446599526657</v>
      </c>
      <c r="H19" s="1">
        <f>'[1]Qc, Winter, S1'!H19*Main!$B$8</f>
        <v>2.7486424192225569</v>
      </c>
      <c r="I19" s="1">
        <f>'[1]Qc, Winter, S1'!I19*Main!$B$8</f>
        <v>0.29881212239489208</v>
      </c>
      <c r="J19" s="1">
        <f>'[1]Qc, Winter, S1'!J19*Main!$B$8</f>
        <v>-5.1163014241614138E-2</v>
      </c>
      <c r="K19" s="1">
        <f>'[1]Qc, Winter, S1'!K19*Main!$B$8</f>
        <v>-1.4510635346801379</v>
      </c>
      <c r="L19" s="1">
        <f>'[1]Qc, Winter, S1'!L19*Main!$B$8</f>
        <v>-0.40113814435124517</v>
      </c>
      <c r="M19" s="1">
        <f>'[1]Qc, Winter, S1'!M19*Main!$B$8</f>
        <v>-1.1010884045705069</v>
      </c>
      <c r="N19" s="1">
        <f>'[1]Qc, Winter, S1'!N19*Main!$B$8</f>
        <v>-1.4510635346801379</v>
      </c>
      <c r="O19" s="1">
        <f>'[1]Qc, Winter, S1'!O19*Main!$B$8</f>
        <v>-1.4510635346801379</v>
      </c>
      <c r="P19" s="1">
        <f>'[1]Qc, Winter, S1'!P19*Main!$B$8</f>
        <v>-5.1163014241614138E-2</v>
      </c>
      <c r="Q19" s="1">
        <f>'[1]Qc, Winter, S1'!Q19*Main!$B$8</f>
        <v>1.0139794596686653</v>
      </c>
      <c r="R19" s="1">
        <f>'[1]Qc, Winter, S1'!R19*Main!$B$8</f>
        <v>1.3690269509720916</v>
      </c>
      <c r="S19" s="1">
        <f>'[1]Qc, Winter, S1'!S19*Main!$B$8</f>
        <v>1.3690269509720916</v>
      </c>
      <c r="T19" s="1">
        <f>'[1]Qc, Winter, S1'!T19*Main!$B$8</f>
        <v>1.3690269509720916</v>
      </c>
      <c r="U19" s="1">
        <f>'[1]Qc, Winter, S1'!U19*Main!$B$8</f>
        <v>1.7190027076617578</v>
      </c>
      <c r="V19" s="1">
        <f>'[1]Qc, Winter, S1'!V19*Main!$B$8</f>
        <v>2.7689299777307568</v>
      </c>
      <c r="W19" s="1">
        <f>'[1]Qc, Winter, S1'!W19*Main!$B$8</f>
        <v>2.7689299777307568</v>
      </c>
      <c r="X19" s="1">
        <f>'[1]Qc, Winter, S1'!X19*Main!$B$8</f>
        <v>4.1688330044894224</v>
      </c>
      <c r="Y19" s="1">
        <f>'[1]Qc, Winter, S1'!Y19*Main!$B$8</f>
        <v>4.1688330044894224</v>
      </c>
    </row>
    <row r="20" spans="1:25" x14ac:dyDescent="0.3">
      <c r="A20">
        <v>36</v>
      </c>
      <c r="B20" s="1">
        <f>'[1]Qc, Winter, S1'!B20*Main!$B$8</f>
        <v>2.0664087421419999</v>
      </c>
      <c r="C20" s="1">
        <f>'[1]Qc, Winter, S1'!C20*Main!$B$8</f>
        <v>1.317123449666</v>
      </c>
      <c r="D20" s="1">
        <f>'[1]Qc, Winter, S1'!D20*Main!$B$8</f>
        <v>1.837968104192</v>
      </c>
      <c r="E20" s="1">
        <f>'[1]Qc, Winter, S1'!E20*Main!$B$8</f>
        <v>2.022025989626</v>
      </c>
      <c r="F20" s="1">
        <f>'[1]Qc, Winter, S1'!F20*Main!$B$8</f>
        <v>2.0154991142560004</v>
      </c>
      <c r="G20" s="1">
        <f>'[1]Qc, Winter, S1'!G20*Main!$B$8</f>
        <v>1.8431896044880001</v>
      </c>
      <c r="H20" s="1">
        <f>'[1]Qc, Winter, S1'!H20*Main!$B$8</f>
        <v>2.4397460133060003</v>
      </c>
      <c r="I20" s="1">
        <f>'[1]Qc, Winter, S1'!I20*Main!$B$8</f>
        <v>2.2948493800920002</v>
      </c>
      <c r="J20" s="1">
        <f>'[1]Qc, Winter, S1'!J20*Main!$B$8</f>
        <v>3.0637152986780003</v>
      </c>
      <c r="K20" s="1">
        <f>'[1]Qc, Winter, S1'!K20*Main!$B$8</f>
        <v>2.561145895188</v>
      </c>
      <c r="L20" s="1">
        <f>'[1]Qc, Winter, S1'!L20*Main!$B$8</f>
        <v>1.96458948637</v>
      </c>
      <c r="M20" s="1">
        <f>'[1]Qc, Winter, S1'!M20*Main!$B$8</f>
        <v>1.8523272300060001</v>
      </c>
      <c r="N20" s="1">
        <f>'[1]Qc, Winter, S1'!N20*Main!$B$8</f>
        <v>2.2922386299440003</v>
      </c>
      <c r="O20" s="1">
        <f>'[1]Qc, Winter, S1'!O20*Main!$B$8</f>
        <v>1.610832841316</v>
      </c>
      <c r="P20" s="1">
        <f>'[1]Qc, Winter, S1'!P20*Main!$B$8</f>
        <v>1.719178972458</v>
      </c>
      <c r="Q20" s="1">
        <f>'[1]Qc, Winter, S1'!Q20*Main!$B$8</f>
        <v>1.72962197305</v>
      </c>
      <c r="R20" s="1">
        <f>'[1]Qc, Winter, S1'!R20*Main!$B$8</f>
        <v>2.2817956293520001</v>
      </c>
      <c r="S20" s="1">
        <f>'[1]Qc, Winter, S1'!S20*Main!$B$8</f>
        <v>2.0977377439180001</v>
      </c>
      <c r="T20" s="1">
        <f>'[1]Qc, Winter, S1'!T20*Main!$B$8</f>
        <v>1.9972238632200001</v>
      </c>
      <c r="U20" s="1">
        <f>'[1]Qc, Winter, S1'!U20*Main!$B$8</f>
        <v>2.3418428827560001</v>
      </c>
      <c r="V20" s="1">
        <f>'[1]Qc, Winter, S1'!V20*Main!$B$8</f>
        <v>2.4384406382320001</v>
      </c>
      <c r="W20" s="1">
        <f>'[1]Qc, Winter, S1'!W20*Main!$B$8</f>
        <v>1.8758239813380002</v>
      </c>
      <c r="X20" s="1">
        <f>'[1]Qc, Winter, S1'!X20*Main!$B$8</f>
        <v>1.5155404609140002</v>
      </c>
      <c r="Y20" s="1">
        <f>'[1]Qc, Winter, S1'!Y20*Main!$B$8</f>
        <v>1.824914353452</v>
      </c>
    </row>
    <row r="21" spans="1:25" x14ac:dyDescent="0.3">
      <c r="A21">
        <v>42</v>
      </c>
      <c r="B21" s="1">
        <f>'[1]Qc, Winter, S1'!B21*Main!$B$8</f>
        <v>-2.8595445693991417</v>
      </c>
      <c r="C21" s="1">
        <f>'[1]Qc, Winter, S1'!C21*Main!$B$8</f>
        <v>-3.8199900979771013</v>
      </c>
      <c r="D21" s="1">
        <f>'[1]Qc, Winter, S1'!D21*Main!$B$8</f>
        <v>-3.9836213502425175</v>
      </c>
      <c r="E21" s="1">
        <f>'[1]Qc, Winter, S1'!E21*Main!$B$8</f>
        <v>-3.9836213502425175</v>
      </c>
      <c r="F21" s="1">
        <f>'[1]Qc, Winter, S1'!F21*Main!$B$8</f>
        <v>-3.9836213502425175</v>
      </c>
      <c r="G21" s="1">
        <f>'[1]Qc, Winter, S1'!G21*Main!$B$8</f>
        <v>-3.7630743936874995</v>
      </c>
      <c r="H21" s="1">
        <f>'[1]Qc, Winter, S1'!H21*Main!$B$8</f>
        <v>-1.906214907951447</v>
      </c>
      <c r="I21" s="1">
        <f>'[1]Qc, Winter, S1'!I21*Main!$B$8</f>
        <v>-0.88174215811605594</v>
      </c>
      <c r="J21" s="1">
        <f>'[1]Qc, Winter, S1'!J21*Main!$B$8</f>
        <v>0.33482031291927428</v>
      </c>
      <c r="K21" s="1">
        <f>'[1]Qc, Winter, S1'!K21*Main!$B$8</f>
        <v>1.0818328821226866</v>
      </c>
      <c r="L21" s="1">
        <f>'[1]Qc, Winter, S1'!L21*Main!$B$8</f>
        <v>-0.44776161234301826</v>
      </c>
      <c r="M21" s="1">
        <f>'[1]Qc, Winter, S1'!M21*Main!$B$8</f>
        <v>-0.34104606436720392</v>
      </c>
      <c r="N21" s="1">
        <f>'[1]Qc, Winter, S1'!N21*Main!$B$8</f>
        <v>0.14984582247925057</v>
      </c>
      <c r="O21" s="1">
        <f>'[1]Qc, Winter, S1'!O21*Main!$B$8</f>
        <v>5.0246141633700316E-2</v>
      </c>
      <c r="P21" s="1">
        <f>'[1]Qc, Winter, S1'!P21*Main!$B$8</f>
        <v>-0.25567313777627471</v>
      </c>
      <c r="Q21" s="1">
        <f>'[1]Qc, Winter, S1'!Q21*Main!$B$8</f>
        <v>-1.4295503856224605</v>
      </c>
      <c r="R21" s="1">
        <f>'[1]Qc, Winter, S1'!R21*Main!$B$8</f>
        <v>-1.9062149014245717</v>
      </c>
      <c r="S21" s="1">
        <f>'[1]Qc, Winter, S1'!S21*Main!$B$8</f>
        <v>-0.74656689457252279</v>
      </c>
      <c r="T21" s="1">
        <f>'[1]Qc, Winter, S1'!T21*Main!$B$8</f>
        <v>-0.67542319592197964</v>
      </c>
      <c r="U21" s="1">
        <f>'[1]Qc, Winter, S1'!U21*Main!$B$8</f>
        <v>-0.27701699274060487</v>
      </c>
      <c r="V21" s="1">
        <f>'[1]Qc, Winter, S1'!V21*Main!$B$8</f>
        <v>-0.11338574047518886</v>
      </c>
      <c r="W21" s="1">
        <f>'[1]Qc, Winter, S1'!W21*Main!$B$8</f>
        <v>-0.99557170653577876</v>
      </c>
      <c r="X21" s="1">
        <f>'[1]Qc, Winter, S1'!X21*Main!$B$8</f>
        <v>-1.6785545775325565</v>
      </c>
      <c r="Y21" s="1">
        <f>'[1]Qc, Winter, S1'!Y21*Main!$B$8</f>
        <v>-2.1054167563820632</v>
      </c>
    </row>
    <row r="22" spans="1:25" x14ac:dyDescent="0.3">
      <c r="A22">
        <v>55</v>
      </c>
      <c r="B22" s="1">
        <f>'[1]Qc, Winter, S1'!B22*Main!$B$8</f>
        <v>0.98855231967723378</v>
      </c>
      <c r="C22" s="1">
        <f>'[1]Qc, Winter, S1'!C22*Main!$B$8</f>
        <v>0.98855231967723378</v>
      </c>
      <c r="D22" s="1">
        <f>'[1]Qc, Winter, S1'!D22*Main!$B$8</f>
        <v>0.98855231967723378</v>
      </c>
      <c r="E22" s="1">
        <f>'[1]Qc, Winter, S1'!E22*Main!$B$8</f>
        <v>0.98855231967723378</v>
      </c>
      <c r="F22" s="1">
        <f>'[1]Qc, Winter, S1'!F22*Main!$B$8</f>
        <v>0.98855231967723378</v>
      </c>
      <c r="G22" s="1">
        <f>'[1]Qc, Winter, S1'!G22*Main!$B$8</f>
        <v>0.98855231967723378</v>
      </c>
      <c r="H22" s="1">
        <f>'[1]Qc, Winter, S1'!H22*Main!$B$8</f>
        <v>0.98855231967723378</v>
      </c>
      <c r="I22" s="1">
        <f>'[1]Qc, Winter, S1'!I22*Main!$B$8</f>
        <v>0.98855231967723378</v>
      </c>
      <c r="J22" s="1">
        <f>'[1]Qc, Winter, S1'!J22*Main!$B$8</f>
        <v>0.98855231967723378</v>
      </c>
      <c r="K22" s="1">
        <f>'[1]Qc, Winter, S1'!K22*Main!$B$8</f>
        <v>0.98855231967723378</v>
      </c>
      <c r="L22" s="1">
        <f>'[1]Qc, Winter, S1'!L22*Main!$B$8</f>
        <v>0.98855231967723378</v>
      </c>
      <c r="M22" s="1">
        <f>'[1]Qc, Winter, S1'!M22*Main!$B$8</f>
        <v>0.98855231967723378</v>
      </c>
      <c r="N22" s="1">
        <f>'[1]Qc, Winter, S1'!N22*Main!$B$8</f>
        <v>0.98855231967723378</v>
      </c>
      <c r="O22" s="1">
        <f>'[1]Qc, Winter, S1'!O22*Main!$B$8</f>
        <v>0.98855231967723378</v>
      </c>
      <c r="P22" s="1">
        <f>'[1]Qc, Winter, S1'!P22*Main!$B$8</f>
        <v>0.98855231967723378</v>
      </c>
      <c r="Q22" s="1">
        <f>'[1]Qc, Winter, S1'!Q22*Main!$B$8</f>
        <v>0.98855231967723378</v>
      </c>
      <c r="R22" s="1">
        <f>'[1]Qc, Winter, S1'!R22*Main!$B$8</f>
        <v>0.98855231967723378</v>
      </c>
      <c r="S22" s="1">
        <f>'[1]Qc, Winter, S1'!S22*Main!$B$8</f>
        <v>0.98855231967723378</v>
      </c>
      <c r="T22" s="1">
        <f>'[1]Qc, Winter, S1'!T22*Main!$B$8</f>
        <v>0.98855231967723378</v>
      </c>
      <c r="U22" s="1">
        <f>'[1]Qc, Winter, S1'!U22*Main!$B$8</f>
        <v>0.98855231967723378</v>
      </c>
      <c r="V22" s="1">
        <f>'[1]Qc, Winter, S1'!V22*Main!$B$8</f>
        <v>0.98855231967723378</v>
      </c>
      <c r="W22" s="1">
        <f>'[1]Qc, Winter, S1'!W22*Main!$B$8</f>
        <v>0.98855231967723378</v>
      </c>
      <c r="X22" s="1">
        <f>'[1]Qc, Winter, S1'!X22*Main!$B$8</f>
        <v>0.98855231967723378</v>
      </c>
      <c r="Y22" s="1">
        <f>'[1]Qc, Winter, S1'!Y22*Main!$B$8</f>
        <v>0.98855231967723378</v>
      </c>
    </row>
    <row r="23" spans="1:25" x14ac:dyDescent="0.3">
      <c r="A23">
        <v>68</v>
      </c>
      <c r="B23" s="1">
        <f>'[1]Qc, Winter, S1'!B23*Main!$B$8</f>
        <v>2.1644176863954985</v>
      </c>
      <c r="C23" s="1">
        <f>'[1]Qc, Winter, S1'!C23*Main!$B$8</f>
        <v>2.0332615845919939</v>
      </c>
      <c r="D23" s="1">
        <f>'[1]Qc, Winter, S1'!D23*Main!$B$8</f>
        <v>1.6889775177731068</v>
      </c>
      <c r="E23" s="1">
        <f>'[1]Qc, Winter, S1'!E23*Main!$B$8</f>
        <v>1.9731514545341169</v>
      </c>
      <c r="F23" s="1">
        <f>'[1]Qc, Winter, S1'!F23*Main!$B$8</f>
        <v>1.9458270856735718</v>
      </c>
      <c r="G23" s="1">
        <f>'[1]Qc, Winter, S1'!G23*Main!$B$8</f>
        <v>2.1425609234570926</v>
      </c>
      <c r="H23" s="1">
        <f>'[1]Qc, Winter, S1'!H23*Main!$B$8</f>
        <v>2.290112392598779</v>
      </c>
      <c r="I23" s="1">
        <f>'[1]Qc, Winter, S1'!I23*Main!$B$8</f>
        <v>2.6617214450679332</v>
      </c>
      <c r="J23" s="1">
        <f>'[1]Qc, Winter, S1'!J23*Main!$B$8</f>
        <v>2.5305634733146354</v>
      </c>
      <c r="K23" s="1">
        <f>'[1]Qc, Winter, S1'!K23*Main!$B$8</f>
        <v>2.667184070984165</v>
      </c>
      <c r="L23" s="1">
        <f>'[1]Qc, Winter, S1'!L23*Main!$B$8</f>
        <v>2.6617195718547024</v>
      </c>
      <c r="M23" s="1">
        <f>'[1]Qc, Winter, S1'!M23*Main!$B$8</f>
        <v>2.6890451906118806</v>
      </c>
      <c r="N23" s="1">
        <f>'[1]Qc, Winter, S1'!N23*Main!$B$8</f>
        <v>2.9622863892143783</v>
      </c>
      <c r="O23" s="1">
        <f>'[1]Qc, Winter, S1'!O23*Main!$B$8</f>
        <v>2.9568225166649507</v>
      </c>
      <c r="P23" s="1">
        <f>'[1]Qc, Winter, S1'!P23*Main!$B$8</f>
        <v>2.4267336168483444</v>
      </c>
      <c r="Q23" s="1">
        <f>'[1]Qc, Winter, S1'!Q23*Main!$B$8</f>
        <v>2.3065065133037654</v>
      </c>
      <c r="R23" s="1">
        <f>'[1]Qc, Winter, S1'!R23*Main!$B$8</f>
        <v>1.9622205863253979</v>
      </c>
      <c r="S23" s="1">
        <f>'[1]Qc, Winter, S1'!S23*Main!$B$8</f>
        <v>2.0114042048638652</v>
      </c>
      <c r="T23" s="1">
        <f>'[1]Qc, Winter, S1'!T23*Main!$B$8</f>
        <v>2.0114042048638652</v>
      </c>
      <c r="U23" s="1">
        <f>'[1]Qc, Winter, S1'!U23*Main!$B$8</f>
        <v>2.295576891728242</v>
      </c>
      <c r="V23" s="1">
        <f>'[1]Qc, Winter, S1'!V23*Main!$B$8</f>
        <v>2.0114042048638652</v>
      </c>
      <c r="W23" s="1">
        <f>'[1]Qc, Winter, S1'!W23*Main!$B$8</f>
        <v>2.186279416286061</v>
      </c>
      <c r="X23" s="1">
        <f>'[1]Qc, Winter, S1'!X23*Main!$B$8</f>
        <v>1.8201348662098071</v>
      </c>
      <c r="Y23" s="1">
        <f>'[1]Qc, Winter, S1'!Y23*Main!$B$8</f>
        <v>1.8146697437637467</v>
      </c>
    </row>
    <row r="24" spans="1:25" x14ac:dyDescent="0.3">
      <c r="A24">
        <v>72</v>
      </c>
      <c r="B24" s="1">
        <f>'[1]Qc, Winter, S1'!B24*Main!$B$8</f>
        <v>12.605740561398829</v>
      </c>
      <c r="C24" s="1">
        <f>'[1]Qc, Winter, S1'!C24*Main!$B$8</f>
        <v>10.378210672721206</v>
      </c>
      <c r="D24" s="1">
        <f>'[1]Qc, Winter, S1'!D24*Main!$B$8</f>
        <v>9.799727155695237</v>
      </c>
      <c r="E24" s="1">
        <f>'[1]Qc, Winter, S1'!E24*Main!$B$8</f>
        <v>9.0230745638359462</v>
      </c>
      <c r="F24" s="1">
        <f>'[1]Qc, Winter, S1'!F24*Main!$B$8</f>
        <v>9.158486374396638</v>
      </c>
      <c r="G24" s="1">
        <f>'[1]Qc, Winter, S1'!G24*Main!$B$8</f>
        <v>9.5230182379989721</v>
      </c>
      <c r="H24" s="1">
        <f>'[1]Qc, Winter, S1'!H24*Main!$B$8</f>
        <v>3.8582108568272235</v>
      </c>
      <c r="I24" s="1">
        <f>'[1]Qc, Winter, S1'!I24*Main!$B$8</f>
        <v>0.76630399272920535</v>
      </c>
      <c r="J24" s="1">
        <f>'[1]Qc, Winter, S1'!J24*Main!$B$8</f>
        <v>0.53781366241357575</v>
      </c>
      <c r="K24" s="1">
        <f>'[1]Qc, Winter, S1'!K24*Main!$B$8</f>
        <v>1.1902052643574246</v>
      </c>
      <c r="L24" s="1">
        <f>'[1]Qc, Winter, S1'!L24*Main!$B$8</f>
        <v>7.5598799632062379</v>
      </c>
      <c r="M24" s="1">
        <f>'[1]Qc, Winter, S1'!M24*Main!$B$8</f>
        <v>6.4705625825592632</v>
      </c>
      <c r="N24" s="1">
        <f>'[1]Qc, Winter, S1'!N24*Main!$B$8</f>
        <v>4.0250274918750906</v>
      </c>
      <c r="O24" s="1">
        <f>'[1]Qc, Winter, S1'!O24*Main!$B$8</f>
        <v>6.4027530109174178</v>
      </c>
      <c r="P24" s="1">
        <f>'[1]Qc, Winter, S1'!P24*Main!$B$8</f>
        <v>9.0737660243858276</v>
      </c>
      <c r="Q24" s="1">
        <f>'[1]Qc, Winter, S1'!Q24*Main!$B$8</f>
        <v>10.584625005618191</v>
      </c>
      <c r="R24" s="1">
        <f>'[1]Qc, Winter, S1'!R24*Main!$B$8</f>
        <v>9.4469497246992464</v>
      </c>
      <c r="S24" s="1">
        <f>'[1]Qc, Winter, S1'!S24*Main!$B$8</f>
        <v>1.447082728123221</v>
      </c>
      <c r="T24" s="1">
        <f>'[1]Qc, Winter, S1'!T24*Main!$B$8</f>
        <v>3.0221071241452235</v>
      </c>
      <c r="U24" s="1">
        <f>'[1]Qc, Winter, S1'!U24*Main!$B$8</f>
        <v>3.0104051545631054</v>
      </c>
      <c r="V24" s="1">
        <f>'[1]Qc, Winter, S1'!V24*Main!$B$8</f>
        <v>3.4402749077927952</v>
      </c>
      <c r="W24" s="1">
        <f>'[1]Qc, Winter, S1'!W24*Main!$B$8</f>
        <v>6.6980736531287572</v>
      </c>
      <c r="X24" s="1">
        <f>'[1]Qc, Winter, S1'!X24*Main!$B$8</f>
        <v>10.518018614499237</v>
      </c>
      <c r="Y24" s="1">
        <f>'[1]Qc, Winter, S1'!Y24*Main!$B$8</f>
        <v>9.1424312171736783</v>
      </c>
    </row>
    <row r="25" spans="1:25" x14ac:dyDescent="0.3">
      <c r="A25">
        <v>103</v>
      </c>
      <c r="B25" s="1">
        <f>'[1]Qc, Winter, S1'!B25*Main!$B$8</f>
        <v>-24.758678680595754</v>
      </c>
      <c r="C25" s="1">
        <f>'[1]Qc, Winter, S1'!C25*Main!$B$8</f>
        <v>-29.152924335852276</v>
      </c>
      <c r="D25" s="1">
        <f>'[1]Qc, Winter, S1'!D25*Main!$B$8</f>
        <v>-28.377387931057502</v>
      </c>
      <c r="E25" s="1">
        <f>'[1]Qc, Winter, S1'!E25*Main!$B$8</f>
        <v>-28.003582872208863</v>
      </c>
      <c r="F25" s="1">
        <f>'[1]Qc, Winter, S1'!F25*Main!$B$8</f>
        <v>-27.882021548064593</v>
      </c>
      <c r="G25" s="1">
        <f>'[1]Qc, Winter, S1'!G25*Main!$B$8</f>
        <v>-27.515787060909179</v>
      </c>
      <c r="H25" s="1">
        <f>'[1]Qc, Winter, S1'!H25*Main!$B$8</f>
        <v>-7.7574140546519974</v>
      </c>
      <c r="I25" s="1">
        <f>'[1]Qc, Winter, S1'!I25*Main!$B$8</f>
        <v>5.6534158526262885</v>
      </c>
      <c r="J25" s="1">
        <f>'[1]Qc, Winter, S1'!J25*Main!$B$8</f>
        <v>10.560503540937026</v>
      </c>
      <c r="K25" s="1">
        <f>'[1]Qc, Winter, S1'!K25*Main!$B$8</f>
        <v>15.631116338202476</v>
      </c>
      <c r="L25" s="1">
        <f>'[1]Qc, Winter, S1'!L25*Main!$B$8</f>
        <v>10.01585331923433</v>
      </c>
      <c r="M25" s="1">
        <f>'[1]Qc, Winter, S1'!M25*Main!$B$8</f>
        <v>8.4798158328008828</v>
      </c>
      <c r="N25" s="1">
        <f>'[1]Qc, Winter, S1'!N25*Main!$B$8</f>
        <v>8.8251745529128787</v>
      </c>
      <c r="O25" s="1">
        <f>'[1]Qc, Winter, S1'!O25*Main!$B$8</f>
        <v>9.2296636799284606</v>
      </c>
      <c r="P25" s="1">
        <f>'[1]Qc, Winter, S1'!P25*Main!$B$8</f>
        <v>4.7918367659245025</v>
      </c>
      <c r="Q25" s="1">
        <f>'[1]Qc, Winter, S1'!Q25*Main!$B$8</f>
        <v>-2.6325845041752611</v>
      </c>
      <c r="R25" s="1">
        <f>'[1]Qc, Winter, S1'!R25*Main!$B$8</f>
        <v>-4.8594505378321244</v>
      </c>
      <c r="S25" s="1">
        <f>'[1]Qc, Winter, S1'!S25*Main!$B$8</f>
        <v>6.875711733319763</v>
      </c>
      <c r="T25" s="1">
        <f>'[1]Qc, Winter, S1'!T25*Main!$B$8</f>
        <v>9.8097260676870626</v>
      </c>
      <c r="U25" s="1">
        <f>'[1]Qc, Winter, S1'!U25*Main!$B$8</f>
        <v>7.2789833206866401</v>
      </c>
      <c r="V25" s="1">
        <f>'[1]Qc, Winter, S1'!V25*Main!$B$8</f>
        <v>5.3149924793255749</v>
      </c>
      <c r="W25" s="1">
        <f>'[1]Qc, Winter, S1'!W25*Main!$B$8</f>
        <v>2.3878690013235984</v>
      </c>
      <c r="X25" s="1">
        <f>'[1]Qc, Winter, S1'!X25*Main!$B$8</f>
        <v>-7.6559445284429506</v>
      </c>
      <c r="Y25" s="1">
        <f>'[1]Qc, Winter, S1'!Y25*Main!$B$8</f>
        <v>-9.9220495885667219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2023-03-21T11:40:42Z</dcterms:modified>
</cp:coreProperties>
</file>