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7B58CBF2-FE59-4FB2-98C4-6927ABDD2E3E}" xr6:coauthVersionLast="47" xr6:coauthVersionMax="47" xr10:uidLastSave="{00000000-0000-0000-0000-000000000000}"/>
  <bookViews>
    <workbookView xWindow="28680" yWindow="-7575" windowWidth="38640" windowHeight="212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4" l="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8" i="37"/>
  <c r="C8" i="37" s="1"/>
  <c r="D8" i="37" s="1"/>
  <c r="B9" i="37"/>
  <c r="C9" i="37" s="1"/>
  <c r="D9" i="37" s="1"/>
  <c r="B10" i="37"/>
  <c r="C10" i="37" s="1"/>
  <c r="D10" i="37" s="1"/>
  <c r="B9" i="36"/>
  <c r="B6" i="36"/>
  <c r="B4" i="36"/>
  <c r="B6" i="35"/>
  <c r="B3" i="35"/>
  <c r="B9" i="31"/>
  <c r="B8" i="31"/>
  <c r="B6" i="31"/>
  <c r="B8" i="36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" i="2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B3" i="36"/>
  <c r="B3" i="37" s="1"/>
  <c r="C3" i="37" s="1"/>
  <c r="D3" i="37" s="1"/>
  <c r="B5" i="36"/>
  <c r="B4" i="37" s="1"/>
  <c r="C4" i="37" s="1"/>
  <c r="D4" i="37" s="1"/>
  <c r="B7" i="36"/>
  <c r="B5" i="37" s="1"/>
  <c r="C5" i="37" s="1"/>
  <c r="D5" i="37" s="1"/>
  <c r="B10" i="36"/>
  <c r="B6" i="37" s="1"/>
  <c r="C6" i="37" s="1"/>
  <c r="D6" i="37" s="1"/>
  <c r="B2" i="36"/>
  <c r="B2" i="37" s="1"/>
  <c r="C2" i="37" s="1"/>
  <c r="D2" i="37" s="1"/>
  <c r="B7" i="37" l="1"/>
  <c r="C7" i="37" s="1"/>
  <c r="D7" i="37" s="1"/>
  <c r="B7" i="35"/>
  <c r="D19" i="24" s="1"/>
  <c r="B4" i="35"/>
  <c r="N17" i="24" s="1"/>
  <c r="B5" i="35"/>
  <c r="C18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7" i="31"/>
  <c r="B10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22" i="34" s="1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V16" i="1"/>
  <c r="V16" i="8" s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O21" i="1"/>
  <c r="O21" i="7" s="1"/>
  <c r="R21" i="22"/>
  <c r="R21" i="33" s="1"/>
  <c r="K21" i="22"/>
  <c r="K21" i="33" s="1"/>
  <c r="U22" i="1"/>
  <c r="U22" i="7" s="1"/>
  <c r="P22" i="1"/>
  <c r="P22" i="7" s="1"/>
  <c r="T22" i="22"/>
  <c r="C22" i="22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S22" i="22"/>
  <c r="S22" i="33" s="1"/>
  <c r="N22" i="22"/>
  <c r="W12" i="1"/>
  <c r="Y12" i="1"/>
  <c r="X12" i="22"/>
  <c r="P12" i="22"/>
  <c r="P12" i="34" s="1"/>
  <c r="X13" i="1"/>
  <c r="X13" i="8" s="1"/>
  <c r="S13" i="1"/>
  <c r="S13" i="8" s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T3" i="22"/>
  <c r="N3" i="22"/>
  <c r="G21" i="1"/>
  <c r="N21" i="1"/>
  <c r="Q21" i="22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W12" i="22"/>
  <c r="W12" i="34" s="1"/>
  <c r="K12" i="22"/>
  <c r="N13" i="1"/>
  <c r="R13" i="1"/>
  <c r="Q13" i="22"/>
  <c r="U13" i="22"/>
  <c r="U13" i="33" s="1"/>
  <c r="E4" i="1"/>
  <c r="E4" i="8" s="1"/>
  <c r="I4" i="1"/>
  <c r="I4" i="8" s="1"/>
  <c r="T4" i="22"/>
  <c r="T4" i="33" s="1"/>
  <c r="N4" i="22"/>
  <c r="N4" i="34" s="1"/>
  <c r="Y15" i="1"/>
  <c r="U15" i="22"/>
  <c r="M15" i="1"/>
  <c r="M15" i="8" s="1"/>
  <c r="H15" i="1"/>
  <c r="G15" i="22"/>
  <c r="K15" i="22"/>
  <c r="D16" i="1"/>
  <c r="T16" i="1"/>
  <c r="T16" i="8" s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F13" i="1"/>
  <c r="F13" i="8" s="1"/>
  <c r="C13" i="22"/>
  <c r="C13" i="33" s="1"/>
  <c r="G13" i="22"/>
  <c r="G13" i="34" s="1"/>
  <c r="X4" i="1"/>
  <c r="X4" i="8" s="1"/>
  <c r="T4" i="1"/>
  <c r="T4" i="7" s="1"/>
  <c r="H4" i="22"/>
  <c r="B4" i="22"/>
  <c r="L15" i="22"/>
  <c r="L15" i="34" s="1"/>
  <c r="B15" i="1"/>
  <c r="P15" i="1"/>
  <c r="T15" i="22"/>
  <c r="X15" i="22"/>
  <c r="Y16" i="1"/>
  <c r="Y16" i="8" s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M4" i="22"/>
  <c r="M4" i="33" s="1"/>
  <c r="R18" i="22"/>
  <c r="R3" i="22"/>
  <c r="Q21" i="1"/>
  <c r="G22" i="1"/>
  <c r="Q22" i="22"/>
  <c r="Q22" i="33" s="1"/>
  <c r="W22" i="22"/>
  <c r="W22" i="33" s="1"/>
  <c r="D12" i="1"/>
  <c r="D12" i="8" s="1"/>
  <c r="U12" i="22"/>
  <c r="U12" i="33" s="1"/>
  <c r="B12" i="22"/>
  <c r="B12" i="33" s="1"/>
  <c r="V13" i="1"/>
  <c r="P13" i="1"/>
  <c r="L13" i="22"/>
  <c r="L13" i="33" s="1"/>
  <c r="N13" i="22"/>
  <c r="M4" i="1"/>
  <c r="G4" i="1"/>
  <c r="R4" i="22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R15" i="1"/>
  <c r="R15" i="8" s="1"/>
  <c r="E15" i="22"/>
  <c r="E15" i="34" s="1"/>
  <c r="B15" i="22"/>
  <c r="B15" i="33" s="1"/>
  <c r="L16" i="1"/>
  <c r="L16" i="7" s="1"/>
  <c r="B16" i="1"/>
  <c r="B16" i="7" s="1"/>
  <c r="U16" i="22"/>
  <c r="B16" i="22"/>
  <c r="M18" i="1"/>
  <c r="M18" i="8" s="1"/>
  <c r="S18" i="1"/>
  <c r="K18" i="22"/>
  <c r="E18" i="22"/>
  <c r="V3" i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Q22" i="1"/>
  <c r="Q22" i="8" s="1"/>
  <c r="M22" i="1"/>
  <c r="E22" i="22"/>
  <c r="K22" i="22"/>
  <c r="I12" i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V4" i="1"/>
  <c r="V4" i="8" s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K15" i="8" s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4" s="1"/>
  <c r="P3" i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4" s="1"/>
  <c r="W22" i="1"/>
  <c r="W22" i="8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P4" i="8" s="1"/>
  <c r="D4" i="1"/>
  <c r="D4" i="8" s="1"/>
  <c r="E4" i="22"/>
  <c r="E4" i="33" s="1"/>
  <c r="K4" i="22"/>
  <c r="K4" i="33" s="1"/>
  <c r="D21" i="8"/>
  <c r="D21" i="7"/>
  <c r="U22" i="34"/>
  <c r="U22" i="33"/>
  <c r="M12" i="8"/>
  <c r="M12" i="7"/>
  <c r="P4" i="33"/>
  <c r="P4" i="34"/>
  <c r="H15" i="33"/>
  <c r="H15" i="34"/>
  <c r="C15" i="33"/>
  <c r="C15" i="34"/>
  <c r="P18" i="33"/>
  <c r="P18" i="34"/>
  <c r="I18" i="33"/>
  <c r="I18" i="34"/>
  <c r="I3" i="8"/>
  <c r="I3" i="7"/>
  <c r="J3" i="8"/>
  <c r="J3" i="7"/>
  <c r="J3" i="33"/>
  <c r="J3" i="34"/>
  <c r="D3" i="33"/>
  <c r="D3" i="34"/>
  <c r="T21" i="7"/>
  <c r="T21" i="8"/>
  <c r="O21" i="8"/>
  <c r="T22" i="33"/>
  <c r="T22" i="34"/>
  <c r="C22" i="33"/>
  <c r="C22" i="34"/>
  <c r="L12" i="8"/>
  <c r="L12" i="7"/>
  <c r="G12" i="8"/>
  <c r="G12" i="7"/>
  <c r="I12" i="33"/>
  <c r="I12" i="34"/>
  <c r="R12" i="33"/>
  <c r="R12" i="34"/>
  <c r="B13" i="7"/>
  <c r="B13" i="8"/>
  <c r="U4" i="34"/>
  <c r="U4" i="33"/>
  <c r="D4" i="33"/>
  <c r="D4" i="34"/>
  <c r="L3" i="7"/>
  <c r="L3" i="8"/>
  <c r="B22" i="8"/>
  <c r="B22" i="7"/>
  <c r="J12" i="33"/>
  <c r="J12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I22" i="7"/>
  <c r="I22" i="8"/>
  <c r="D22" i="8"/>
  <c r="D22" i="7"/>
  <c r="N22" i="33"/>
  <c r="N22" i="34"/>
  <c r="W12" i="8"/>
  <c r="W12" i="7"/>
  <c r="Y12" i="8"/>
  <c r="Y12" i="7"/>
  <c r="X12" i="33"/>
  <c r="X12" i="34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3"/>
  <c r="S12" i="34"/>
  <c r="N16" i="8"/>
  <c r="N16" i="7"/>
  <c r="S3" i="7"/>
  <c r="S3" i="8"/>
  <c r="N3" i="33"/>
  <c r="N3" i="34"/>
  <c r="G21" i="8"/>
  <c r="G21" i="7"/>
  <c r="N21" i="8"/>
  <c r="N21" i="7"/>
  <c r="Q21" i="34"/>
  <c r="Q21" i="33"/>
  <c r="X12" i="8"/>
  <c r="X12" i="7"/>
  <c r="F12" i="8"/>
  <c r="F12" i="7"/>
  <c r="K12" i="33"/>
  <c r="K12" i="34"/>
  <c r="N13" i="7"/>
  <c r="N13" i="8"/>
  <c r="R13" i="8"/>
  <c r="R13" i="7"/>
  <c r="Q13" i="33"/>
  <c r="Q13" i="34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B18" i="34"/>
  <c r="B18" i="33"/>
  <c r="G18" i="33"/>
  <c r="G18" i="34"/>
  <c r="X3" i="8"/>
  <c r="G3" i="7"/>
  <c r="G3" i="8"/>
  <c r="H3" i="33"/>
  <c r="H3" i="34"/>
  <c r="B3" i="33"/>
  <c r="B3" i="34"/>
  <c r="J21" i="8"/>
  <c r="J21" i="7"/>
  <c r="G22" i="33"/>
  <c r="G22" i="34"/>
  <c r="M22" i="33"/>
  <c r="M22" i="34"/>
  <c r="Q12" i="8"/>
  <c r="Q12" i="7"/>
  <c r="G12" i="33"/>
  <c r="G12" i="34"/>
  <c r="Q12" i="34"/>
  <c r="Q12" i="33"/>
  <c r="Y13" i="8"/>
  <c r="Y13" i="7"/>
  <c r="H4" i="33"/>
  <c r="H4" i="34"/>
  <c r="B4" i="33"/>
  <c r="B4" i="34"/>
  <c r="F18" i="7"/>
  <c r="F18" i="8"/>
  <c r="X21" i="33"/>
  <c r="X21" i="34"/>
  <c r="T13" i="8"/>
  <c r="T13" i="7"/>
  <c r="U15" i="34"/>
  <c r="U15" i="33"/>
  <c r="I16" i="8"/>
  <c r="I16" i="7"/>
  <c r="B15" i="7"/>
  <c r="B15" i="8"/>
  <c r="P15" i="8"/>
  <c r="P15" i="7"/>
  <c r="T15" i="33"/>
  <c r="T15" i="34"/>
  <c r="X15" i="33"/>
  <c r="X15" i="34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F22" i="8"/>
  <c r="F22" i="7"/>
  <c r="R22" i="33"/>
  <c r="R22" i="34"/>
  <c r="V12" i="8"/>
  <c r="V12" i="7"/>
  <c r="E12" i="7"/>
  <c r="E12" i="8"/>
  <c r="V12" i="34"/>
  <c r="V12" i="33"/>
  <c r="E12" i="33"/>
  <c r="E12" i="34"/>
  <c r="H4" i="8"/>
  <c r="H4" i="7"/>
  <c r="S4" i="33"/>
  <c r="S4" i="34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U18" i="8"/>
  <c r="U18" i="7"/>
  <c r="L18" i="33"/>
  <c r="L18" i="34"/>
  <c r="N3" i="8"/>
  <c r="N3" i="7"/>
  <c r="R3" i="7"/>
  <c r="R3" i="8"/>
  <c r="G3" i="33"/>
  <c r="G3" i="34"/>
  <c r="M3" i="33"/>
  <c r="M3" i="34"/>
  <c r="N22" i="7"/>
  <c r="N22" i="8"/>
  <c r="F22" i="33"/>
  <c r="F22" i="34"/>
  <c r="J12" i="8"/>
  <c r="J12" i="7"/>
  <c r="P12" i="8"/>
  <c r="P12" i="7"/>
  <c r="F12" i="33"/>
  <c r="F12" i="34"/>
  <c r="N12" i="33"/>
  <c r="N12" i="34"/>
  <c r="S4" i="7"/>
  <c r="S4" i="8"/>
  <c r="G4" i="33"/>
  <c r="G4" i="34"/>
  <c r="E15" i="8"/>
  <c r="E15" i="7"/>
  <c r="Q18" i="34"/>
  <c r="Q18" i="33"/>
  <c r="M13" i="8"/>
  <c r="M13" i="7"/>
  <c r="I15" i="33"/>
  <c r="I15" i="34"/>
  <c r="X15" i="8"/>
  <c r="X15" i="7"/>
  <c r="S15" i="33"/>
  <c r="S15" i="34"/>
  <c r="X16" i="8"/>
  <c r="X16" i="7"/>
  <c r="G16" i="8"/>
  <c r="G16" i="7"/>
  <c r="H16" i="33"/>
  <c r="H16" i="34"/>
  <c r="N16" i="34"/>
  <c r="N16" i="33"/>
  <c r="Y18" i="8"/>
  <c r="Y18" i="7"/>
  <c r="R18" i="33"/>
  <c r="R18" i="34"/>
  <c r="R3" i="33"/>
  <c r="R3" i="34"/>
  <c r="X3" i="33"/>
  <c r="X3" i="34"/>
  <c r="Q21" i="8"/>
  <c r="Q21" i="7"/>
  <c r="M21" i="8"/>
  <c r="M21" i="7"/>
  <c r="T21" i="33"/>
  <c r="T21" i="34"/>
  <c r="G22" i="7"/>
  <c r="G22" i="8"/>
  <c r="Y22" i="8"/>
  <c r="Y22" i="7"/>
  <c r="U12" i="7"/>
  <c r="U12" i="8"/>
  <c r="V13" i="8"/>
  <c r="V13" i="7"/>
  <c r="P13" i="8"/>
  <c r="P13" i="7"/>
  <c r="N13" i="33"/>
  <c r="N13" i="34"/>
  <c r="M4" i="7"/>
  <c r="M4" i="8"/>
  <c r="G4" i="7"/>
  <c r="G4" i="8"/>
  <c r="R4" i="33"/>
  <c r="R4" i="34"/>
  <c r="Q15" i="34"/>
  <c r="Q15" i="33"/>
  <c r="C3" i="8"/>
  <c r="C3" i="7"/>
  <c r="L4" i="8"/>
  <c r="L4" i="7"/>
  <c r="Y15" i="8"/>
  <c r="Y15" i="7"/>
  <c r="L15" i="8"/>
  <c r="L15" i="7"/>
  <c r="U16" i="34"/>
  <c r="U16" i="33"/>
  <c r="B16" i="33"/>
  <c r="B16" i="34"/>
  <c r="S18" i="7"/>
  <c r="S18" i="8"/>
  <c r="K18" i="33"/>
  <c r="K18" i="34"/>
  <c r="E18" i="33"/>
  <c r="E18" i="34"/>
  <c r="V3" i="8"/>
  <c r="V3" i="7"/>
  <c r="B21" i="34"/>
  <c r="B21" i="33"/>
  <c r="G21" i="33"/>
  <c r="G21" i="34"/>
  <c r="Q22" i="7"/>
  <c r="M22" i="8"/>
  <c r="M22" i="7"/>
  <c r="E22" i="34"/>
  <c r="E22" i="33"/>
  <c r="K22" i="33"/>
  <c r="K22" i="34"/>
  <c r="I12" i="7"/>
  <c r="I12" i="8"/>
  <c r="K13" i="33"/>
  <c r="K13" i="34"/>
  <c r="B13" i="33"/>
  <c r="B13" i="34"/>
  <c r="R4" i="7"/>
  <c r="R4" i="8"/>
  <c r="F4" i="33"/>
  <c r="F4" i="34"/>
  <c r="L4" i="33"/>
  <c r="L4" i="34"/>
  <c r="K3" i="8"/>
  <c r="K3" i="7"/>
  <c r="T15" i="7"/>
  <c r="T15" i="8"/>
  <c r="W15" i="8"/>
  <c r="W15" i="7"/>
  <c r="F15" i="8"/>
  <c r="F15" i="7"/>
  <c r="Y16" i="33"/>
  <c r="Y16" i="34"/>
  <c r="X18" i="7"/>
  <c r="X18" i="8"/>
  <c r="W18" i="33"/>
  <c r="W18" i="34"/>
  <c r="Y18" i="33"/>
  <c r="Y18" i="34"/>
  <c r="U3" i="8"/>
  <c r="U3" i="7"/>
  <c r="E3" i="8"/>
  <c r="E3" i="7"/>
  <c r="Y21" i="33"/>
  <c r="Y21" i="34"/>
  <c r="E22" i="8"/>
  <c r="E22" i="7"/>
  <c r="P22" i="34"/>
  <c r="P22" i="33"/>
  <c r="V22" i="33"/>
  <c r="V22" i="34"/>
  <c r="T12" i="8"/>
  <c r="T12" i="7"/>
  <c r="C12" i="8"/>
  <c r="C12" i="7"/>
  <c r="Y13" i="33"/>
  <c r="Y13" i="34"/>
  <c r="Q4" i="8"/>
  <c r="Q4" i="7"/>
  <c r="Q4" i="33"/>
  <c r="Q4" i="34"/>
  <c r="W4" i="33"/>
  <c r="W4" i="34"/>
  <c r="P3" i="8"/>
  <c r="P3" i="7"/>
  <c r="H12" i="7" l="1"/>
  <c r="K15" i="7"/>
  <c r="L22" i="33"/>
  <c r="Y4" i="33"/>
  <c r="V4" i="7"/>
  <c r="M18" i="7"/>
  <c r="O21" i="33"/>
  <c r="M18" i="33"/>
  <c r="K4" i="34"/>
  <c r="O22" i="33"/>
  <c r="O12" i="8"/>
  <c r="F13" i="7"/>
  <c r="Y16" i="7"/>
  <c r="T12" i="33"/>
  <c r="Q3" i="34"/>
  <c r="V21" i="34"/>
  <c r="P12" i="33"/>
  <c r="W22" i="7"/>
  <c r="R21" i="8"/>
  <c r="U13" i="34"/>
  <c r="G15" i="7"/>
  <c r="T16" i="7"/>
  <c r="X16" i="34"/>
  <c r="O3" i="33"/>
  <c r="V16" i="7"/>
  <c r="K13" i="7"/>
  <c r="X4" i="33"/>
  <c r="V4" i="34"/>
  <c r="Q22" i="34"/>
  <c r="M16" i="7"/>
  <c r="R15" i="33"/>
  <c r="R15" i="7"/>
  <c r="V15" i="8"/>
  <c r="H13" i="8"/>
  <c r="F21" i="7"/>
  <c r="W13" i="8"/>
  <c r="F4" i="8"/>
  <c r="T18" i="7"/>
  <c r="M13" i="33"/>
  <c r="Q18" i="8"/>
  <c r="C3" i="34"/>
  <c r="H22" i="34"/>
  <c r="B18" i="7"/>
  <c r="X18" i="33"/>
  <c r="L3" i="33"/>
  <c r="P21" i="7"/>
  <c r="M21" i="33"/>
  <c r="E3" i="33"/>
  <c r="M16" i="34"/>
  <c r="J22" i="34"/>
  <c r="P4" i="7"/>
  <c r="L18" i="7"/>
  <c r="C21" i="7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<sst xmlns="http://schemas.openxmlformats.org/spreadsheetml/2006/main" count="56" uniqueCount="29">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</sst>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</v>
      </c>
    </row>
    <row r="5" spans="1:7" x14ac:dyDescent="0.3">
      <c r="A5" t="s">
        <v>4</v>
      </c>
      <c r="B5" s="2">
        <v>0</v>
      </c>
    </row>
    <row r="7" spans="1:7" x14ac:dyDescent="0.3">
      <c r="A7" t="s">
        <v>7</v>
      </c>
      <c r="B7" s="3">
        <v>2050</v>
      </c>
    </row>
    <row r="8" spans="1:7" x14ac:dyDescent="0.3">
      <c r="A8" t="s">
        <v>12</v>
      </c>
      <c r="B8" s="4">
        <v>1.6834022449999999</v>
      </c>
    </row>
    <row r="9" spans="1:7" x14ac:dyDescent="0.3">
      <c r="A9" t="s">
        <v>13</v>
      </c>
      <c r="B9" s="4">
        <v>895</v>
      </c>
    </row>
    <row r="10" spans="1:7" x14ac:dyDescent="0.3">
      <c r="A10" t="s">
        <v>14</v>
      </c>
      <c r="B10" s="4"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1"/>
  <sheetViews>
    <sheetView zoomScale="70" zoomScaleNormal="70" workbookViewId="0">
      <selection activeCell="A16" sqref="A16:A21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f>_xlfn.IFNA(VLOOKUP($A16,'PV Distribution'!$A$2:$B$7,2,FALSE),0)*'PV Scenarios'!C$2</f>
        <v>0.74583333333333335</v>
      </c>
      <c r="C16" s="7">
        <f>_xlfn.IFNA(VLOOKUP($A16,'PV Distribution'!$A$2:$B$7,2,FALSE),0)*'PV Scenarios'!D$2</f>
        <v>0.74583333333333335</v>
      </c>
      <c r="D16" s="7">
        <f>_xlfn.IFNA(VLOOKUP($A16,'PV Distribution'!$A$2:$B$7,2,FALSE),0)*'PV Scenarios'!E$2</f>
        <v>0.74583333333333335</v>
      </c>
      <c r="E16" s="7">
        <f>_xlfn.IFNA(VLOOKUP($A16,'PV Distribution'!$A$2:$B$7,2,FALSE),0)*'PV Scenarios'!F$2</f>
        <v>0.74583333333333335</v>
      </c>
      <c r="F16" s="7">
        <f>_xlfn.IFNA(VLOOKUP($A16,'PV Distribution'!$A$2:$B$7,2,FALSE),0)*'PV Scenarios'!G$2</f>
        <v>0.74583333333333335</v>
      </c>
      <c r="G16" s="7">
        <f>_xlfn.IFNA(VLOOKUP($A16,'PV Distribution'!$A$2:$B$7,2,FALSE),0)*'PV Scenarios'!H$2</f>
        <v>0.74583333333333335</v>
      </c>
      <c r="H16" s="7">
        <f>_xlfn.IFNA(VLOOKUP($A16,'PV Distribution'!$A$2:$B$7,2,FALSE),0)*'PV Scenarios'!I$2</f>
        <v>10.023999999999999</v>
      </c>
      <c r="I16" s="7">
        <f>_xlfn.IFNA(VLOOKUP($A16,'PV Distribution'!$A$2:$B$7,2,FALSE),0)*'PV Scenarios'!J$2</f>
        <v>26.730666666666668</v>
      </c>
      <c r="J16" s="7">
        <f>_xlfn.IFNA(VLOOKUP($A16,'PV Distribution'!$A$2:$B$7,2,FALSE),0)*'PV Scenarios'!K$2</f>
        <v>45.764333333333333</v>
      </c>
      <c r="K16" s="7">
        <f>_xlfn.IFNA(VLOOKUP($A16,'PV Distribution'!$A$2:$B$7,2,FALSE),0)*'PV Scenarios'!L$2</f>
        <v>65.275333333333322</v>
      </c>
      <c r="L16" s="7">
        <f>_xlfn.IFNA(VLOOKUP($A16,'PV Distribution'!$A$2:$B$7,2,FALSE),0)*'PV Scenarios'!M$2</f>
        <v>82.996333333333325</v>
      </c>
      <c r="M16" s="7">
        <f>_xlfn.IFNA(VLOOKUP($A16,'PV Distribution'!$A$2:$B$7,2,FALSE),0)*'PV Scenarios'!N$2</f>
        <v>96.555583333333331</v>
      </c>
      <c r="N16" s="7">
        <f>_xlfn.IFNA(VLOOKUP($A16,'PV Distribution'!$A$2:$B$7,2,FALSE),0)*'PV Scenarios'!O$2</f>
        <v>104.07358333333333</v>
      </c>
      <c r="O16" s="7">
        <f>_xlfn.IFNA(VLOOKUP($A16,'PV Distribution'!$A$2:$B$7,2,FALSE),0)*'PV Scenarios'!P$2</f>
        <v>104.41666666666666</v>
      </c>
      <c r="P16" s="7">
        <f>_xlfn.IFNA(VLOOKUP($A16,'PV Distribution'!$A$2:$B$7,2,FALSE),0)*'PV Scenarios'!Q$2</f>
        <v>97.554999999999993</v>
      </c>
      <c r="Q16" s="7">
        <f>_xlfn.IFNA(VLOOKUP($A16,'PV Distribution'!$A$2:$B$7,2,FALSE),0)*'PV Scenarios'!R$2</f>
        <v>84.488</v>
      </c>
      <c r="R16" s="7">
        <f>_xlfn.IFNA(VLOOKUP($A16,'PV Distribution'!$A$2:$B$7,2,FALSE),0)*'PV Scenarios'!S$2</f>
        <v>67.065333333333328</v>
      </c>
      <c r="S16" s="7">
        <f>_xlfn.IFNA(VLOOKUP($A16,'PV Distribution'!$A$2:$B$7,2,FALSE),0)*'PV Scenarios'!T$2</f>
        <v>47.628916666666662</v>
      </c>
      <c r="T16" s="7">
        <f>_xlfn.IFNA(VLOOKUP($A16,'PV Distribution'!$A$2:$B$7,2,FALSE),0)*'PV Scenarios'!U$2</f>
        <v>28.460999999999995</v>
      </c>
      <c r="U16" s="7">
        <f>_xlfn.IFNA(VLOOKUP($A16,'PV Distribution'!$A$2:$B$7,2,FALSE),0)*'PV Scenarios'!V$2</f>
        <v>11.470916666666668</v>
      </c>
      <c r="V16" s="7">
        <f>_xlfn.IFNA(VLOOKUP($A16,'PV Distribution'!$A$2:$B$7,2,FALSE),0)*'PV Scenarios'!W$2</f>
        <v>0.74583333333333335</v>
      </c>
      <c r="W16" s="7">
        <f>_xlfn.IFNA(VLOOKUP($A16,'PV Distribution'!$A$2:$B$7,2,FALSE),0)*'PV Scenarios'!X$2</f>
        <v>0.74583333333333335</v>
      </c>
      <c r="X16" s="7">
        <f>_xlfn.IFNA(VLOOKUP($A16,'PV Distribution'!$A$2:$B$7,2,FALSE),0)*'PV Scenarios'!Y$2</f>
        <v>0.74583333333333335</v>
      </c>
      <c r="Y16" s="7">
        <f>_xlfn.IFNA(VLOOKUP($A16,'PV Distribution'!$A$2:$B$7,2,FALSE),0)*'PV Scenarios'!Z$2</f>
        <v>0.74583333333333335</v>
      </c>
    </row>
    <row r="17" spans="1:25" x14ac:dyDescent="0.3">
      <c r="A17" s="6">
        <v>4</v>
      </c>
      <c r="B17" s="7">
        <f>_xlfn.IFNA(VLOOKUP($A17,'PV Distribution'!$A$2:$B$7,2,FALSE),0)*'PV Scenarios'!C$2</f>
        <v>0.74583333333333335</v>
      </c>
      <c r="C17" s="7">
        <f>_xlfn.IFNA(VLOOKUP($A17,'PV Distribution'!$A$2:$B$7,2,FALSE),0)*'PV Scenarios'!D$2</f>
        <v>0.74583333333333335</v>
      </c>
      <c r="D17" s="7">
        <f>_xlfn.IFNA(VLOOKUP($A17,'PV Distribution'!$A$2:$B$7,2,FALSE),0)*'PV Scenarios'!E$2</f>
        <v>0.74583333333333335</v>
      </c>
      <c r="E17" s="7">
        <f>_xlfn.IFNA(VLOOKUP($A17,'PV Distribution'!$A$2:$B$7,2,FALSE),0)*'PV Scenarios'!F$2</f>
        <v>0.74583333333333335</v>
      </c>
      <c r="F17" s="7">
        <f>_xlfn.IFNA(VLOOKUP($A17,'PV Distribution'!$A$2:$B$7,2,FALSE),0)*'PV Scenarios'!G$2</f>
        <v>0.74583333333333335</v>
      </c>
      <c r="G17" s="7">
        <f>_xlfn.IFNA(VLOOKUP($A17,'PV Distribution'!$A$2:$B$7,2,FALSE),0)*'PV Scenarios'!H$2</f>
        <v>0.74583333333333335</v>
      </c>
      <c r="H17" s="7">
        <f>_xlfn.IFNA(VLOOKUP($A17,'PV Distribution'!$A$2:$B$7,2,FALSE),0)*'PV Scenarios'!I$2</f>
        <v>10.023999999999999</v>
      </c>
      <c r="I17" s="7">
        <f>_xlfn.IFNA(VLOOKUP($A17,'PV Distribution'!$A$2:$B$7,2,FALSE),0)*'PV Scenarios'!J$2</f>
        <v>26.730666666666668</v>
      </c>
      <c r="J17" s="7">
        <f>_xlfn.IFNA(VLOOKUP($A17,'PV Distribution'!$A$2:$B$7,2,FALSE),0)*'PV Scenarios'!K$2</f>
        <v>45.764333333333333</v>
      </c>
      <c r="K17" s="7">
        <f>_xlfn.IFNA(VLOOKUP($A17,'PV Distribution'!$A$2:$B$7,2,FALSE),0)*'PV Scenarios'!L$2</f>
        <v>65.275333333333322</v>
      </c>
      <c r="L17" s="7">
        <f>_xlfn.IFNA(VLOOKUP($A17,'PV Distribution'!$A$2:$B$7,2,FALSE),0)*'PV Scenarios'!M$2</f>
        <v>82.996333333333325</v>
      </c>
      <c r="M17" s="7">
        <f>_xlfn.IFNA(VLOOKUP($A17,'PV Distribution'!$A$2:$B$7,2,FALSE),0)*'PV Scenarios'!N$2</f>
        <v>96.555583333333331</v>
      </c>
      <c r="N17" s="7">
        <f>_xlfn.IFNA(VLOOKUP($A17,'PV Distribution'!$A$2:$B$7,2,FALSE),0)*'PV Scenarios'!O$2</f>
        <v>104.07358333333333</v>
      </c>
      <c r="O17" s="7">
        <f>_xlfn.IFNA(VLOOKUP($A17,'PV Distribution'!$A$2:$B$7,2,FALSE),0)*'PV Scenarios'!P$2</f>
        <v>104.41666666666666</v>
      </c>
      <c r="P17" s="7">
        <f>_xlfn.IFNA(VLOOKUP($A17,'PV Distribution'!$A$2:$B$7,2,FALSE),0)*'PV Scenarios'!Q$2</f>
        <v>97.554999999999993</v>
      </c>
      <c r="Q17" s="7">
        <f>_xlfn.IFNA(VLOOKUP($A17,'PV Distribution'!$A$2:$B$7,2,FALSE),0)*'PV Scenarios'!R$2</f>
        <v>84.488</v>
      </c>
      <c r="R17" s="7">
        <f>_xlfn.IFNA(VLOOKUP($A17,'PV Distribution'!$A$2:$B$7,2,FALSE),0)*'PV Scenarios'!S$2</f>
        <v>67.065333333333328</v>
      </c>
      <c r="S17" s="7">
        <f>_xlfn.IFNA(VLOOKUP($A17,'PV Distribution'!$A$2:$B$7,2,FALSE),0)*'PV Scenarios'!T$2</f>
        <v>47.628916666666662</v>
      </c>
      <c r="T17" s="7">
        <f>_xlfn.IFNA(VLOOKUP($A17,'PV Distribution'!$A$2:$B$7,2,FALSE),0)*'PV Scenarios'!U$2</f>
        <v>28.460999999999995</v>
      </c>
      <c r="U17" s="7">
        <f>_xlfn.IFNA(VLOOKUP($A17,'PV Distribution'!$A$2:$B$7,2,FALSE),0)*'PV Scenarios'!V$2</f>
        <v>11.470916666666668</v>
      </c>
      <c r="V17" s="7">
        <f>_xlfn.IFNA(VLOOKUP($A17,'PV Distribution'!$A$2:$B$7,2,FALSE),0)*'PV Scenarios'!W$2</f>
        <v>0.74583333333333335</v>
      </c>
      <c r="W17" s="7">
        <f>_xlfn.IFNA(VLOOKUP($A17,'PV Distribution'!$A$2:$B$7,2,FALSE),0)*'PV Scenarios'!X$2</f>
        <v>0.74583333333333335</v>
      </c>
      <c r="X17" s="7">
        <f>_xlfn.IFNA(VLOOKUP($A17,'PV Distribution'!$A$2:$B$7,2,FALSE),0)*'PV Scenarios'!Y$2</f>
        <v>0.74583333333333335</v>
      </c>
      <c r="Y17" s="7">
        <f>_xlfn.IFNA(VLOOKUP($A17,'PV Distribution'!$A$2:$B$7,2,FALSE),0)*'PV Scenarios'!Z$2</f>
        <v>0.74583333333333335</v>
      </c>
    </row>
    <row r="18" spans="1:25" x14ac:dyDescent="0.3">
      <c r="A18" s="6">
        <v>8</v>
      </c>
      <c r="B18" s="7">
        <f>_xlfn.IFNA(VLOOKUP($A18,'PV Distribution'!$A$2:$B$7,2,FALSE),0)*'PV Scenarios'!C$2</f>
        <v>0.74583333333333335</v>
      </c>
      <c r="C18" s="7">
        <f>_xlfn.IFNA(VLOOKUP($A18,'PV Distribution'!$A$2:$B$7,2,FALSE),0)*'PV Scenarios'!D$2</f>
        <v>0.74583333333333335</v>
      </c>
      <c r="D18" s="7">
        <f>_xlfn.IFNA(VLOOKUP($A18,'PV Distribution'!$A$2:$B$7,2,FALSE),0)*'PV Scenarios'!E$2</f>
        <v>0.74583333333333335</v>
      </c>
      <c r="E18" s="7">
        <f>_xlfn.IFNA(VLOOKUP($A18,'PV Distribution'!$A$2:$B$7,2,FALSE),0)*'PV Scenarios'!F$2</f>
        <v>0.74583333333333335</v>
      </c>
      <c r="F18" s="7">
        <f>_xlfn.IFNA(VLOOKUP($A18,'PV Distribution'!$A$2:$B$7,2,FALSE),0)*'PV Scenarios'!G$2</f>
        <v>0.74583333333333335</v>
      </c>
      <c r="G18" s="7">
        <f>_xlfn.IFNA(VLOOKUP($A18,'PV Distribution'!$A$2:$B$7,2,FALSE),0)*'PV Scenarios'!H$2</f>
        <v>0.74583333333333335</v>
      </c>
      <c r="H18" s="7">
        <f>_xlfn.IFNA(VLOOKUP($A18,'PV Distribution'!$A$2:$B$7,2,FALSE),0)*'PV Scenarios'!I$2</f>
        <v>10.023999999999999</v>
      </c>
      <c r="I18" s="7">
        <f>_xlfn.IFNA(VLOOKUP($A18,'PV Distribution'!$A$2:$B$7,2,FALSE),0)*'PV Scenarios'!J$2</f>
        <v>26.730666666666668</v>
      </c>
      <c r="J18" s="7">
        <f>_xlfn.IFNA(VLOOKUP($A18,'PV Distribution'!$A$2:$B$7,2,FALSE),0)*'PV Scenarios'!K$2</f>
        <v>45.764333333333333</v>
      </c>
      <c r="K18" s="7">
        <f>_xlfn.IFNA(VLOOKUP($A18,'PV Distribution'!$A$2:$B$7,2,FALSE),0)*'PV Scenarios'!L$2</f>
        <v>65.275333333333322</v>
      </c>
      <c r="L18" s="7">
        <f>_xlfn.IFNA(VLOOKUP($A18,'PV Distribution'!$A$2:$B$7,2,FALSE),0)*'PV Scenarios'!M$2</f>
        <v>82.996333333333325</v>
      </c>
      <c r="M18" s="7">
        <f>_xlfn.IFNA(VLOOKUP($A18,'PV Distribution'!$A$2:$B$7,2,FALSE),0)*'PV Scenarios'!N$2</f>
        <v>96.555583333333331</v>
      </c>
      <c r="N18" s="7">
        <f>_xlfn.IFNA(VLOOKUP($A18,'PV Distribution'!$A$2:$B$7,2,FALSE),0)*'PV Scenarios'!O$2</f>
        <v>104.07358333333333</v>
      </c>
      <c r="O18" s="7">
        <f>_xlfn.IFNA(VLOOKUP($A18,'PV Distribution'!$A$2:$B$7,2,FALSE),0)*'PV Scenarios'!P$2</f>
        <v>104.41666666666666</v>
      </c>
      <c r="P18" s="7">
        <f>_xlfn.IFNA(VLOOKUP($A18,'PV Distribution'!$A$2:$B$7,2,FALSE),0)*'PV Scenarios'!Q$2</f>
        <v>97.554999999999993</v>
      </c>
      <c r="Q18" s="7">
        <f>_xlfn.IFNA(VLOOKUP($A18,'PV Distribution'!$A$2:$B$7,2,FALSE),0)*'PV Scenarios'!R$2</f>
        <v>84.488</v>
      </c>
      <c r="R18" s="7">
        <f>_xlfn.IFNA(VLOOKUP($A18,'PV Distribution'!$A$2:$B$7,2,FALSE),0)*'PV Scenarios'!S$2</f>
        <v>67.065333333333328</v>
      </c>
      <c r="S18" s="7">
        <f>_xlfn.IFNA(VLOOKUP($A18,'PV Distribution'!$A$2:$B$7,2,FALSE),0)*'PV Scenarios'!T$2</f>
        <v>47.628916666666662</v>
      </c>
      <c r="T18" s="7">
        <f>_xlfn.IFNA(VLOOKUP($A18,'PV Distribution'!$A$2:$B$7,2,FALSE),0)*'PV Scenarios'!U$2</f>
        <v>28.460999999999995</v>
      </c>
      <c r="U18" s="7">
        <f>_xlfn.IFNA(VLOOKUP($A18,'PV Distribution'!$A$2:$B$7,2,FALSE),0)*'PV Scenarios'!V$2</f>
        <v>11.470916666666668</v>
      </c>
      <c r="V18" s="7">
        <f>_xlfn.IFNA(VLOOKUP($A18,'PV Distribution'!$A$2:$B$7,2,FALSE),0)*'PV Scenarios'!W$2</f>
        <v>0.74583333333333335</v>
      </c>
      <c r="W18" s="7">
        <f>_xlfn.IFNA(VLOOKUP($A18,'PV Distribution'!$A$2:$B$7,2,FALSE),0)*'PV Scenarios'!X$2</f>
        <v>0.74583333333333335</v>
      </c>
      <c r="X18" s="7">
        <f>_xlfn.IFNA(VLOOKUP($A18,'PV Distribution'!$A$2:$B$7,2,FALSE),0)*'PV Scenarios'!Y$2</f>
        <v>0.74583333333333335</v>
      </c>
      <c r="Y18" s="7">
        <f>_xlfn.IFNA(VLOOKUP($A18,'PV Distribution'!$A$2:$B$7,2,FALSE),0)*'PV Scenarios'!Z$2</f>
        <v>0.74583333333333335</v>
      </c>
    </row>
    <row r="19" spans="1:25" x14ac:dyDescent="0.3">
      <c r="A19" s="6">
        <v>11</v>
      </c>
      <c r="B19" s="7">
        <f>_xlfn.IFNA(VLOOKUP($A19,'PV Distribution'!$A$2:$B$7,2,FALSE),0)*'PV Scenarios'!C$2</f>
        <v>0.74583333333333335</v>
      </c>
      <c r="C19" s="7">
        <f>_xlfn.IFNA(VLOOKUP($A19,'PV Distribution'!$A$2:$B$7,2,FALSE),0)*'PV Scenarios'!D$2</f>
        <v>0.74583333333333335</v>
      </c>
      <c r="D19" s="7">
        <f>_xlfn.IFNA(VLOOKUP($A19,'PV Distribution'!$A$2:$B$7,2,FALSE),0)*'PV Scenarios'!E$2</f>
        <v>0.74583333333333335</v>
      </c>
      <c r="E19" s="7">
        <f>_xlfn.IFNA(VLOOKUP($A19,'PV Distribution'!$A$2:$B$7,2,FALSE),0)*'PV Scenarios'!F$2</f>
        <v>0.74583333333333335</v>
      </c>
      <c r="F19" s="7">
        <f>_xlfn.IFNA(VLOOKUP($A19,'PV Distribution'!$A$2:$B$7,2,FALSE),0)*'PV Scenarios'!G$2</f>
        <v>0.74583333333333335</v>
      </c>
      <c r="G19" s="7">
        <f>_xlfn.IFNA(VLOOKUP($A19,'PV Distribution'!$A$2:$B$7,2,FALSE),0)*'PV Scenarios'!H$2</f>
        <v>0.74583333333333335</v>
      </c>
      <c r="H19" s="7">
        <f>_xlfn.IFNA(VLOOKUP($A19,'PV Distribution'!$A$2:$B$7,2,FALSE),0)*'PV Scenarios'!I$2</f>
        <v>10.023999999999999</v>
      </c>
      <c r="I19" s="7">
        <f>_xlfn.IFNA(VLOOKUP($A19,'PV Distribution'!$A$2:$B$7,2,FALSE),0)*'PV Scenarios'!J$2</f>
        <v>26.730666666666668</v>
      </c>
      <c r="J19" s="7">
        <f>_xlfn.IFNA(VLOOKUP($A19,'PV Distribution'!$A$2:$B$7,2,FALSE),0)*'PV Scenarios'!K$2</f>
        <v>45.764333333333333</v>
      </c>
      <c r="K19" s="7">
        <f>_xlfn.IFNA(VLOOKUP($A19,'PV Distribution'!$A$2:$B$7,2,FALSE),0)*'PV Scenarios'!L$2</f>
        <v>65.275333333333322</v>
      </c>
      <c r="L19" s="7">
        <f>_xlfn.IFNA(VLOOKUP($A19,'PV Distribution'!$A$2:$B$7,2,FALSE),0)*'PV Scenarios'!M$2</f>
        <v>82.996333333333325</v>
      </c>
      <c r="M19" s="7">
        <f>_xlfn.IFNA(VLOOKUP($A19,'PV Distribution'!$A$2:$B$7,2,FALSE),0)*'PV Scenarios'!N$2</f>
        <v>96.555583333333331</v>
      </c>
      <c r="N19" s="7">
        <f>_xlfn.IFNA(VLOOKUP($A19,'PV Distribution'!$A$2:$B$7,2,FALSE),0)*'PV Scenarios'!O$2</f>
        <v>104.07358333333333</v>
      </c>
      <c r="O19" s="7">
        <f>_xlfn.IFNA(VLOOKUP($A19,'PV Distribution'!$A$2:$B$7,2,FALSE),0)*'PV Scenarios'!P$2</f>
        <v>104.41666666666666</v>
      </c>
      <c r="P19" s="7">
        <f>_xlfn.IFNA(VLOOKUP($A19,'PV Distribution'!$A$2:$B$7,2,FALSE),0)*'PV Scenarios'!Q$2</f>
        <v>97.554999999999993</v>
      </c>
      <c r="Q19" s="7">
        <f>_xlfn.IFNA(VLOOKUP($A19,'PV Distribution'!$A$2:$B$7,2,FALSE),0)*'PV Scenarios'!R$2</f>
        <v>84.488</v>
      </c>
      <c r="R19" s="7">
        <f>_xlfn.IFNA(VLOOKUP($A19,'PV Distribution'!$A$2:$B$7,2,FALSE),0)*'PV Scenarios'!S$2</f>
        <v>67.065333333333328</v>
      </c>
      <c r="S19" s="7">
        <f>_xlfn.IFNA(VLOOKUP($A19,'PV Distribution'!$A$2:$B$7,2,FALSE),0)*'PV Scenarios'!T$2</f>
        <v>47.628916666666662</v>
      </c>
      <c r="T19" s="7">
        <f>_xlfn.IFNA(VLOOKUP($A19,'PV Distribution'!$A$2:$B$7,2,FALSE),0)*'PV Scenarios'!U$2</f>
        <v>28.460999999999995</v>
      </c>
      <c r="U19" s="7">
        <f>_xlfn.IFNA(VLOOKUP($A19,'PV Distribution'!$A$2:$B$7,2,FALSE),0)*'PV Scenarios'!V$2</f>
        <v>11.470916666666668</v>
      </c>
      <c r="V19" s="7">
        <f>_xlfn.IFNA(VLOOKUP($A19,'PV Distribution'!$A$2:$B$7,2,FALSE),0)*'PV Scenarios'!W$2</f>
        <v>0.74583333333333335</v>
      </c>
      <c r="W19" s="7">
        <f>_xlfn.IFNA(VLOOKUP($A19,'PV Distribution'!$A$2:$B$7,2,FALSE),0)*'PV Scenarios'!X$2</f>
        <v>0.74583333333333335</v>
      </c>
      <c r="X19" s="7">
        <f>_xlfn.IFNA(VLOOKUP($A19,'PV Distribution'!$A$2:$B$7,2,FALSE),0)*'PV Scenarios'!Y$2</f>
        <v>0.74583333333333335</v>
      </c>
      <c r="Y19" s="7">
        <f>_xlfn.IFNA(VLOOKUP($A19,'PV Distribution'!$A$2:$B$7,2,FALSE),0)*'PV Scenarios'!Z$2</f>
        <v>0.74583333333333335</v>
      </c>
    </row>
    <row r="20" spans="1:25" x14ac:dyDescent="0.3">
      <c r="A20" s="6">
        <v>13</v>
      </c>
      <c r="B20" s="7">
        <f>_xlfn.IFNA(VLOOKUP($A20,'PV Distribution'!$A$2:$B$7,2,FALSE),0)*'PV Scenarios'!C$2</f>
        <v>0.74583333333333335</v>
      </c>
      <c r="C20" s="7">
        <f>_xlfn.IFNA(VLOOKUP($A20,'PV Distribution'!$A$2:$B$7,2,FALSE),0)*'PV Scenarios'!D$2</f>
        <v>0.74583333333333335</v>
      </c>
      <c r="D20" s="7">
        <f>_xlfn.IFNA(VLOOKUP($A20,'PV Distribution'!$A$2:$B$7,2,FALSE),0)*'PV Scenarios'!E$2</f>
        <v>0.74583333333333335</v>
      </c>
      <c r="E20" s="7">
        <f>_xlfn.IFNA(VLOOKUP($A20,'PV Distribution'!$A$2:$B$7,2,FALSE),0)*'PV Scenarios'!F$2</f>
        <v>0.74583333333333335</v>
      </c>
      <c r="F20" s="7">
        <f>_xlfn.IFNA(VLOOKUP($A20,'PV Distribution'!$A$2:$B$7,2,FALSE),0)*'PV Scenarios'!G$2</f>
        <v>0.74583333333333335</v>
      </c>
      <c r="G20" s="7">
        <f>_xlfn.IFNA(VLOOKUP($A20,'PV Distribution'!$A$2:$B$7,2,FALSE),0)*'PV Scenarios'!H$2</f>
        <v>0.74583333333333335</v>
      </c>
      <c r="H20" s="7">
        <f>_xlfn.IFNA(VLOOKUP($A20,'PV Distribution'!$A$2:$B$7,2,FALSE),0)*'PV Scenarios'!I$2</f>
        <v>10.023999999999999</v>
      </c>
      <c r="I20" s="7">
        <f>_xlfn.IFNA(VLOOKUP($A20,'PV Distribution'!$A$2:$B$7,2,FALSE),0)*'PV Scenarios'!J$2</f>
        <v>26.730666666666668</v>
      </c>
      <c r="J20" s="7">
        <f>_xlfn.IFNA(VLOOKUP($A20,'PV Distribution'!$A$2:$B$7,2,FALSE),0)*'PV Scenarios'!K$2</f>
        <v>45.764333333333333</v>
      </c>
      <c r="K20" s="7">
        <f>_xlfn.IFNA(VLOOKUP($A20,'PV Distribution'!$A$2:$B$7,2,FALSE),0)*'PV Scenarios'!L$2</f>
        <v>65.275333333333322</v>
      </c>
      <c r="L20" s="7">
        <f>_xlfn.IFNA(VLOOKUP($A20,'PV Distribution'!$A$2:$B$7,2,FALSE),0)*'PV Scenarios'!M$2</f>
        <v>82.996333333333325</v>
      </c>
      <c r="M20" s="7">
        <f>_xlfn.IFNA(VLOOKUP($A20,'PV Distribution'!$A$2:$B$7,2,FALSE),0)*'PV Scenarios'!N$2</f>
        <v>96.555583333333331</v>
      </c>
      <c r="N20" s="7">
        <f>_xlfn.IFNA(VLOOKUP($A20,'PV Distribution'!$A$2:$B$7,2,FALSE),0)*'PV Scenarios'!O$2</f>
        <v>104.07358333333333</v>
      </c>
      <c r="O20" s="7">
        <f>_xlfn.IFNA(VLOOKUP($A20,'PV Distribution'!$A$2:$B$7,2,FALSE),0)*'PV Scenarios'!P$2</f>
        <v>104.41666666666666</v>
      </c>
      <c r="P20" s="7">
        <f>_xlfn.IFNA(VLOOKUP($A20,'PV Distribution'!$A$2:$B$7,2,FALSE),0)*'PV Scenarios'!Q$2</f>
        <v>97.554999999999993</v>
      </c>
      <c r="Q20" s="7">
        <f>_xlfn.IFNA(VLOOKUP($A20,'PV Distribution'!$A$2:$B$7,2,FALSE),0)*'PV Scenarios'!R$2</f>
        <v>84.488</v>
      </c>
      <c r="R20" s="7">
        <f>_xlfn.IFNA(VLOOKUP($A20,'PV Distribution'!$A$2:$B$7,2,FALSE),0)*'PV Scenarios'!S$2</f>
        <v>67.065333333333328</v>
      </c>
      <c r="S20" s="7">
        <f>_xlfn.IFNA(VLOOKUP($A20,'PV Distribution'!$A$2:$B$7,2,FALSE),0)*'PV Scenarios'!T$2</f>
        <v>47.628916666666662</v>
      </c>
      <c r="T20" s="7">
        <f>_xlfn.IFNA(VLOOKUP($A20,'PV Distribution'!$A$2:$B$7,2,FALSE),0)*'PV Scenarios'!U$2</f>
        <v>28.460999999999995</v>
      </c>
      <c r="U20" s="7">
        <f>_xlfn.IFNA(VLOOKUP($A20,'PV Distribution'!$A$2:$B$7,2,FALSE),0)*'PV Scenarios'!V$2</f>
        <v>11.470916666666668</v>
      </c>
      <c r="V20" s="7">
        <f>_xlfn.IFNA(VLOOKUP($A20,'PV Distribution'!$A$2:$B$7,2,FALSE),0)*'PV Scenarios'!W$2</f>
        <v>0.74583333333333335</v>
      </c>
      <c r="W20" s="7">
        <f>_xlfn.IFNA(VLOOKUP($A20,'PV Distribution'!$A$2:$B$7,2,FALSE),0)*'PV Scenarios'!X$2</f>
        <v>0.74583333333333335</v>
      </c>
      <c r="X20" s="7">
        <f>_xlfn.IFNA(VLOOKUP($A20,'PV Distribution'!$A$2:$B$7,2,FALSE),0)*'PV Scenarios'!Y$2</f>
        <v>0.74583333333333335</v>
      </c>
      <c r="Y20" s="7">
        <f>_xlfn.IFNA(VLOOKUP($A20,'PV Distribution'!$A$2:$B$7,2,FALSE),0)*'PV Scenarios'!Z$2</f>
        <v>0.74583333333333335</v>
      </c>
    </row>
    <row r="21" spans="1:25" x14ac:dyDescent="0.3">
      <c r="A21" s="6">
        <v>23</v>
      </c>
      <c r="B21" s="7">
        <f>_xlfn.IFNA(VLOOKUP($A21,'PV Distribution'!$A$2:$B$7,2,FALSE),0)*'PV Scenarios'!C$2</f>
        <v>0.74583333333333335</v>
      </c>
      <c r="C21" s="7">
        <f>_xlfn.IFNA(VLOOKUP($A21,'PV Distribution'!$A$2:$B$7,2,FALSE),0)*'PV Scenarios'!D$2</f>
        <v>0.74583333333333335</v>
      </c>
      <c r="D21" s="7">
        <f>_xlfn.IFNA(VLOOKUP($A21,'PV Distribution'!$A$2:$B$7,2,FALSE),0)*'PV Scenarios'!E$2</f>
        <v>0.74583333333333335</v>
      </c>
      <c r="E21" s="7">
        <f>_xlfn.IFNA(VLOOKUP($A21,'PV Distribution'!$A$2:$B$7,2,FALSE),0)*'PV Scenarios'!F$2</f>
        <v>0.74583333333333335</v>
      </c>
      <c r="F21" s="7">
        <f>_xlfn.IFNA(VLOOKUP($A21,'PV Distribution'!$A$2:$B$7,2,FALSE),0)*'PV Scenarios'!G$2</f>
        <v>0.74583333333333335</v>
      </c>
      <c r="G21" s="7">
        <f>_xlfn.IFNA(VLOOKUP($A21,'PV Distribution'!$A$2:$B$7,2,FALSE),0)*'PV Scenarios'!H$2</f>
        <v>0.74583333333333335</v>
      </c>
      <c r="H21" s="7">
        <f>_xlfn.IFNA(VLOOKUP($A21,'PV Distribution'!$A$2:$B$7,2,FALSE),0)*'PV Scenarios'!I$2</f>
        <v>10.023999999999999</v>
      </c>
      <c r="I21" s="7">
        <f>_xlfn.IFNA(VLOOKUP($A21,'PV Distribution'!$A$2:$B$7,2,FALSE),0)*'PV Scenarios'!J$2</f>
        <v>26.730666666666668</v>
      </c>
      <c r="J21" s="7">
        <f>_xlfn.IFNA(VLOOKUP($A21,'PV Distribution'!$A$2:$B$7,2,FALSE),0)*'PV Scenarios'!K$2</f>
        <v>45.764333333333333</v>
      </c>
      <c r="K21" s="7">
        <f>_xlfn.IFNA(VLOOKUP($A21,'PV Distribution'!$A$2:$B$7,2,FALSE),0)*'PV Scenarios'!L$2</f>
        <v>65.275333333333322</v>
      </c>
      <c r="L21" s="7">
        <f>_xlfn.IFNA(VLOOKUP($A21,'PV Distribution'!$A$2:$B$7,2,FALSE),0)*'PV Scenarios'!M$2</f>
        <v>82.996333333333325</v>
      </c>
      <c r="M21" s="7">
        <f>_xlfn.IFNA(VLOOKUP($A21,'PV Distribution'!$A$2:$B$7,2,FALSE),0)*'PV Scenarios'!N$2</f>
        <v>96.555583333333331</v>
      </c>
      <c r="N21" s="7">
        <f>_xlfn.IFNA(VLOOKUP($A21,'PV Distribution'!$A$2:$B$7,2,FALSE),0)*'PV Scenarios'!O$2</f>
        <v>104.07358333333333</v>
      </c>
      <c r="O21" s="7">
        <f>_xlfn.IFNA(VLOOKUP($A21,'PV Distribution'!$A$2:$B$7,2,FALSE),0)*'PV Scenarios'!P$2</f>
        <v>104.41666666666666</v>
      </c>
      <c r="P21" s="7">
        <f>_xlfn.IFNA(VLOOKUP($A21,'PV Distribution'!$A$2:$B$7,2,FALSE),0)*'PV Scenarios'!Q$2</f>
        <v>97.554999999999993</v>
      </c>
      <c r="Q21" s="7">
        <f>_xlfn.IFNA(VLOOKUP($A21,'PV Distribution'!$A$2:$B$7,2,FALSE),0)*'PV Scenarios'!R$2</f>
        <v>84.488</v>
      </c>
      <c r="R21" s="7">
        <f>_xlfn.IFNA(VLOOKUP($A21,'PV Distribution'!$A$2:$B$7,2,FALSE),0)*'PV Scenarios'!S$2</f>
        <v>67.065333333333328</v>
      </c>
      <c r="S21" s="7">
        <f>_xlfn.IFNA(VLOOKUP($A21,'PV Distribution'!$A$2:$B$7,2,FALSE),0)*'PV Scenarios'!T$2</f>
        <v>47.628916666666662</v>
      </c>
      <c r="T21" s="7">
        <f>_xlfn.IFNA(VLOOKUP($A21,'PV Distribution'!$A$2:$B$7,2,FALSE),0)*'PV Scenarios'!U$2</f>
        <v>28.460999999999995</v>
      </c>
      <c r="U21" s="7">
        <f>_xlfn.IFNA(VLOOKUP($A21,'PV Distribution'!$A$2:$B$7,2,FALSE),0)*'PV Scenarios'!V$2</f>
        <v>11.470916666666668</v>
      </c>
      <c r="V21" s="7">
        <f>_xlfn.IFNA(VLOOKUP($A21,'PV Distribution'!$A$2:$B$7,2,FALSE),0)*'PV Scenarios'!W$2</f>
        <v>0.74583333333333335</v>
      </c>
      <c r="W21" s="7">
        <f>_xlfn.IFNA(VLOOKUP($A21,'PV Distribution'!$A$2:$B$7,2,FALSE),0)*'PV Scenarios'!X$2</f>
        <v>0.74583333333333335</v>
      </c>
      <c r="X21" s="7">
        <f>_xlfn.IFNA(VLOOKUP($A21,'PV Distribution'!$A$2:$B$7,2,FALSE),0)*'PV Scenarios'!Y$2</f>
        <v>0.74583333333333335</v>
      </c>
      <c r="Y21" s="7">
        <f>_xlfn.IFNA(VLOOKUP($A21,'PV Distribution'!$A$2:$B$7,2,FALSE),0)*'PV Scenarios'!Z$2</f>
        <v>0.74583333333333335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1"/>
  <sheetViews>
    <sheetView zoomScale="70" zoomScaleNormal="70" workbookViewId="0">
      <selection activeCell="A16" sqref="A16:A21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1"/>
  <sheetViews>
    <sheetView zoomScale="70" zoomScaleNormal="70" workbookViewId="0">
      <selection activeCell="A16" sqref="A16:A21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S1'!B2*Main!$B$4+_xlfn.IFNA(VLOOKUP($A2,'EV Distribution'!$A$2:$B$10,2,FALSE),0)*('EV Scenarios'!B$2-'EV Scenarios'!B$3)</f>
        <v>0</v>
      </c>
      <c r="C2" s="1">
        <f>'Pc, Winter, S1'!C2*Main!$B$4+_xlfn.IFNA(VLOOKUP($A2,'EV Distribution'!$A$2:$B$10,2,FALSE),0)*('EV Scenarios'!C$2-'EV Scenarios'!C$3)</f>
        <v>0</v>
      </c>
      <c r="D2" s="1">
        <f>'Pc, Winter, S1'!D2*Main!$B$4+_xlfn.IFNA(VLOOKUP($A2,'EV Distribution'!$A$2:$B$10,2,FALSE),0)*('EV Scenarios'!D$2-'EV Scenarios'!D$3)</f>
        <v>0</v>
      </c>
      <c r="E2" s="1">
        <f>'Pc, Winter, S1'!E2*Main!$B$4+_xlfn.IFNA(VLOOKUP($A2,'EV Distribution'!$A$2:$B$10,2,FALSE),0)*('EV Scenarios'!E$2-'EV Scenarios'!E$3)</f>
        <v>0</v>
      </c>
      <c r="F2" s="1">
        <f>'Pc, Winter, S1'!F2*Main!$B$4+_xlfn.IFNA(VLOOKUP($A2,'EV Distribution'!$A$2:$B$10,2,FALSE),0)*('EV Scenarios'!F$2-'EV Scenarios'!F$3)</f>
        <v>0</v>
      </c>
      <c r="G2" s="1">
        <f>'Pc, Winter, S1'!G2*Main!$B$4+_xlfn.IFNA(VLOOKUP($A2,'EV Distribution'!$A$2:$B$10,2,FALSE),0)*('EV Scenarios'!G$2-'EV Scenarios'!G$3)</f>
        <v>0</v>
      </c>
      <c r="H2" s="1">
        <f>'Pc, Winter, S1'!H2*Main!$B$4+_xlfn.IFNA(VLOOKUP($A2,'EV Distribution'!$A$2:$B$10,2,FALSE),0)*('EV Scenarios'!H$2-'EV Scenarios'!H$3)</f>
        <v>0</v>
      </c>
      <c r="I2" s="1">
        <f>'Pc, Winter, S1'!I2*Main!$B$4+_xlfn.IFNA(VLOOKUP($A2,'EV Distribution'!$A$2:$B$10,2,FALSE),0)*('EV Scenarios'!I$2-'EV Scenarios'!I$3)</f>
        <v>0</v>
      </c>
      <c r="J2" s="1">
        <f>'Pc, Winter, S1'!J2*Main!$B$4+_xlfn.IFNA(VLOOKUP($A2,'EV Distribution'!$A$2:$B$10,2,FALSE),0)*('EV Scenarios'!J$2-'EV Scenarios'!J$3)</f>
        <v>0</v>
      </c>
      <c r="K2" s="1">
        <f>'Pc, Winter, S1'!K2*Main!$B$4+_xlfn.IFNA(VLOOKUP($A2,'EV Distribution'!$A$2:$B$10,2,FALSE),0)*('EV Scenarios'!K$2-'EV Scenarios'!K$3)</f>
        <v>0</v>
      </c>
      <c r="L2" s="1">
        <f>'Pc, Winter, S1'!L2*Main!$B$4+_xlfn.IFNA(VLOOKUP($A2,'EV Distribution'!$A$2:$B$10,2,FALSE),0)*('EV Scenarios'!L$2-'EV Scenarios'!L$3)</f>
        <v>0</v>
      </c>
      <c r="M2" s="1">
        <f>'Pc, Winter, S1'!M2*Main!$B$4+_xlfn.IFNA(VLOOKUP($A2,'EV Distribution'!$A$2:$B$10,2,FALSE),0)*('EV Scenarios'!M$2-'EV Scenarios'!M$3)</f>
        <v>0</v>
      </c>
      <c r="N2" s="1">
        <f>'Pc, Winter, S1'!N2*Main!$B$4+_xlfn.IFNA(VLOOKUP($A2,'EV Distribution'!$A$2:$B$10,2,FALSE),0)*('EV Scenarios'!N$2-'EV Scenarios'!N$3)</f>
        <v>0</v>
      </c>
      <c r="O2" s="1">
        <f>'Pc, Winter, S1'!O2*Main!$B$4+_xlfn.IFNA(VLOOKUP($A2,'EV Distribution'!$A$2:$B$10,2,FALSE),0)*('EV Scenarios'!O$2-'EV Scenarios'!O$3)</f>
        <v>0</v>
      </c>
      <c r="P2" s="1">
        <f>'Pc, Winter, S1'!P2*Main!$B$4+_xlfn.IFNA(VLOOKUP($A2,'EV Distribution'!$A$2:$B$10,2,FALSE),0)*('EV Scenarios'!P$2-'EV Scenarios'!P$3)</f>
        <v>0</v>
      </c>
      <c r="Q2" s="1">
        <f>'Pc, Winter, S1'!Q2*Main!$B$4+_xlfn.IFNA(VLOOKUP($A2,'EV Distribution'!$A$2:$B$10,2,FALSE),0)*('EV Scenarios'!Q$2-'EV Scenarios'!Q$3)</f>
        <v>0</v>
      </c>
      <c r="R2" s="1">
        <f>'Pc, Winter, S1'!R2*Main!$B$4+_xlfn.IFNA(VLOOKUP($A2,'EV Distribution'!$A$2:$B$10,2,FALSE),0)*('EV Scenarios'!R$2-'EV Scenarios'!R$3)</f>
        <v>0</v>
      </c>
      <c r="S2" s="1">
        <f>'Pc, Winter, S1'!S2*Main!$B$4+_xlfn.IFNA(VLOOKUP($A2,'EV Distribution'!$A$2:$B$10,2,FALSE),0)*('EV Scenarios'!S$2-'EV Scenarios'!S$3)</f>
        <v>0</v>
      </c>
      <c r="T2" s="1">
        <f>'Pc, Winter, S1'!T2*Main!$B$4+_xlfn.IFNA(VLOOKUP($A2,'EV Distribution'!$A$2:$B$10,2,FALSE),0)*('EV Scenarios'!T$2-'EV Scenarios'!T$3)</f>
        <v>0</v>
      </c>
      <c r="U2" s="1">
        <f>'Pc, Winter, S1'!U2*Main!$B$4+_xlfn.IFNA(VLOOKUP($A2,'EV Distribution'!$A$2:$B$10,2,FALSE),0)*('EV Scenarios'!U$2-'EV Scenarios'!U$3)</f>
        <v>0</v>
      </c>
      <c r="V2" s="1">
        <f>'Pc, Winter, S1'!V2*Main!$B$4+_xlfn.IFNA(VLOOKUP($A2,'EV Distribution'!$A$2:$B$10,2,FALSE),0)*('EV Scenarios'!V$2-'EV Scenarios'!V$3)</f>
        <v>0</v>
      </c>
      <c r="W2" s="1">
        <f>'Pc, Winter, S1'!W2*Main!$B$4+_xlfn.IFNA(VLOOKUP($A2,'EV Distribution'!$A$2:$B$10,2,FALSE),0)*('EV Scenarios'!W$2-'EV Scenarios'!W$3)</f>
        <v>0</v>
      </c>
      <c r="X2" s="1">
        <f>'Pc, Winter, S1'!X2*Main!$B$4+_xlfn.IFNA(VLOOKUP($A2,'EV Distribution'!$A$2:$B$10,2,FALSE),0)*('EV Scenarios'!X$2-'EV Scenarios'!X$3)</f>
        <v>0</v>
      </c>
      <c r="Y2" s="1">
        <f>'Pc, Winter, S1'!Y2*Main!$B$4+_xlfn.IFNA(VLOOKUP($A2,'EV Distribution'!$A$2:$B$10,2,FALSE),0)*('EV Scenarios'!Y$2-'EV Scenarios'!Y$3)</f>
        <v>0</v>
      </c>
    </row>
    <row r="3" spans="1:25" x14ac:dyDescent="0.3">
      <c r="A3">
        <v>2</v>
      </c>
      <c r="B3" s="1">
        <f>'Pc, Winter, S1'!B3*Main!$B$4+_xlfn.IFNA(VLOOKUP($A3,'EV Distribution'!$A$2:$B$10,2,FALSE),0)*('EV Scenarios'!B$2-'EV Scenarios'!B$3)</f>
        <v>0</v>
      </c>
      <c r="C3" s="1">
        <f>'Pc, Winter, S1'!C3*Main!$B$4+_xlfn.IFNA(VLOOKUP($A3,'EV Distribution'!$A$2:$B$10,2,FALSE),0)*('EV Scenarios'!C$2-'EV Scenarios'!C$3)</f>
        <v>0</v>
      </c>
      <c r="D3" s="1">
        <f>'Pc, Winter, S1'!D3*Main!$B$4+_xlfn.IFNA(VLOOKUP($A3,'EV Distribution'!$A$2:$B$10,2,FALSE),0)*('EV Scenarios'!D$2-'EV Scenarios'!D$3)</f>
        <v>0</v>
      </c>
      <c r="E3" s="1">
        <f>'Pc, Winter, S1'!E3*Main!$B$4+_xlfn.IFNA(VLOOKUP($A3,'EV Distribution'!$A$2:$B$10,2,FALSE),0)*('EV Scenarios'!E$2-'EV Scenarios'!E$3)</f>
        <v>0</v>
      </c>
      <c r="F3" s="1">
        <f>'Pc, Winter, S1'!F3*Main!$B$4+_xlfn.IFNA(VLOOKUP($A3,'EV Distribution'!$A$2:$B$10,2,FALSE),0)*('EV Scenarios'!F$2-'EV Scenarios'!F$3)</f>
        <v>0</v>
      </c>
      <c r="G3" s="1">
        <f>'Pc, Winter, S1'!G3*Main!$B$4+_xlfn.IFNA(VLOOKUP($A3,'EV Distribution'!$A$2:$B$10,2,FALSE),0)*('EV Scenarios'!G$2-'EV Scenarios'!G$3)</f>
        <v>0</v>
      </c>
      <c r="H3" s="1">
        <f>'Pc, Winter, S1'!H3*Main!$B$4+_xlfn.IFNA(VLOOKUP($A3,'EV Distribution'!$A$2:$B$10,2,FALSE),0)*('EV Scenarios'!H$2-'EV Scenarios'!H$3)</f>
        <v>0</v>
      </c>
      <c r="I3" s="1">
        <f>'Pc, Winter, S1'!I3*Main!$B$4+_xlfn.IFNA(VLOOKUP($A3,'EV Distribution'!$A$2:$B$10,2,FALSE),0)*('EV Scenarios'!I$2-'EV Scenarios'!I$3)</f>
        <v>0</v>
      </c>
      <c r="J3" s="1">
        <f>'Pc, Winter, S1'!J3*Main!$B$4+_xlfn.IFNA(VLOOKUP($A3,'EV Distribution'!$A$2:$B$10,2,FALSE),0)*('EV Scenarios'!J$2-'EV Scenarios'!J$3)</f>
        <v>0</v>
      </c>
      <c r="K3" s="1">
        <f>'Pc, Winter, S1'!K3*Main!$B$4+_xlfn.IFNA(VLOOKUP($A3,'EV Distribution'!$A$2:$B$10,2,FALSE),0)*('EV Scenarios'!K$2-'EV Scenarios'!K$3)</f>
        <v>0</v>
      </c>
      <c r="L3" s="1">
        <f>'Pc, Winter, S1'!L3*Main!$B$4+_xlfn.IFNA(VLOOKUP($A3,'EV Distribution'!$A$2:$B$10,2,FALSE),0)*('EV Scenarios'!L$2-'EV Scenarios'!L$3)</f>
        <v>0</v>
      </c>
      <c r="M3" s="1">
        <f>'Pc, Winter, S1'!M3*Main!$B$4+_xlfn.IFNA(VLOOKUP($A3,'EV Distribution'!$A$2:$B$10,2,FALSE),0)*('EV Scenarios'!M$2-'EV Scenarios'!M$3)</f>
        <v>0</v>
      </c>
      <c r="N3" s="1">
        <f>'Pc, Winter, S1'!N3*Main!$B$4+_xlfn.IFNA(VLOOKUP($A3,'EV Distribution'!$A$2:$B$10,2,FALSE),0)*('EV Scenarios'!N$2-'EV Scenarios'!N$3)</f>
        <v>0</v>
      </c>
      <c r="O3" s="1">
        <f>'Pc, Winter, S1'!O3*Main!$B$4+_xlfn.IFNA(VLOOKUP($A3,'EV Distribution'!$A$2:$B$10,2,FALSE),0)*('EV Scenarios'!O$2-'EV Scenarios'!O$3)</f>
        <v>0</v>
      </c>
      <c r="P3" s="1">
        <f>'Pc, Winter, S1'!P3*Main!$B$4+_xlfn.IFNA(VLOOKUP($A3,'EV Distribution'!$A$2:$B$10,2,FALSE),0)*('EV Scenarios'!P$2-'EV Scenarios'!P$3)</f>
        <v>0</v>
      </c>
      <c r="Q3" s="1">
        <f>'Pc, Winter, S1'!Q3*Main!$B$4+_xlfn.IFNA(VLOOKUP($A3,'EV Distribution'!$A$2:$B$10,2,FALSE),0)*('EV Scenarios'!Q$2-'EV Scenarios'!Q$3)</f>
        <v>0</v>
      </c>
      <c r="R3" s="1">
        <f>'Pc, Winter, S1'!R3*Main!$B$4+_xlfn.IFNA(VLOOKUP($A3,'EV Distribution'!$A$2:$B$10,2,FALSE),0)*('EV Scenarios'!R$2-'EV Scenarios'!R$3)</f>
        <v>0</v>
      </c>
      <c r="S3" s="1">
        <f>'Pc, Winter, S1'!S3*Main!$B$4+_xlfn.IFNA(VLOOKUP($A3,'EV Distribution'!$A$2:$B$10,2,FALSE),0)*('EV Scenarios'!S$2-'EV Scenarios'!S$3)</f>
        <v>0</v>
      </c>
      <c r="T3" s="1">
        <f>'Pc, Winter, S1'!T3*Main!$B$4+_xlfn.IFNA(VLOOKUP($A3,'EV Distribution'!$A$2:$B$10,2,FALSE),0)*('EV Scenarios'!T$2-'EV Scenarios'!T$3)</f>
        <v>0</v>
      </c>
      <c r="U3" s="1">
        <f>'Pc, Winter, S1'!U3*Main!$B$4+_xlfn.IFNA(VLOOKUP($A3,'EV Distribution'!$A$2:$B$10,2,FALSE),0)*('EV Scenarios'!U$2-'EV Scenarios'!U$3)</f>
        <v>0</v>
      </c>
      <c r="V3" s="1">
        <f>'Pc, Winter, S1'!V3*Main!$B$4+_xlfn.IFNA(VLOOKUP($A3,'EV Distribution'!$A$2:$B$10,2,FALSE),0)*('EV Scenarios'!V$2-'EV Scenarios'!V$3)</f>
        <v>0</v>
      </c>
      <c r="W3" s="1">
        <f>'Pc, Winter, S1'!W3*Main!$B$4+_xlfn.IFNA(VLOOKUP($A3,'EV Distribution'!$A$2:$B$10,2,FALSE),0)*('EV Scenarios'!W$2-'EV Scenarios'!W$3)</f>
        <v>0</v>
      </c>
      <c r="X3" s="1">
        <f>'Pc, Winter, S1'!X3*Main!$B$4+_xlfn.IFNA(VLOOKUP($A3,'EV Distribution'!$A$2:$B$10,2,FALSE),0)*('EV Scenarios'!X$2-'EV Scenarios'!X$3)</f>
        <v>0</v>
      </c>
      <c r="Y3" s="1">
        <f>'Pc, Winter, S1'!Y3*Main!$B$4+_xlfn.IFNA(VLOOKUP($A3,'EV Distribution'!$A$2:$B$10,2,FALSE),0)*('EV Scenarios'!Y$2-'EV Scenarios'!Y$3)</f>
        <v>0</v>
      </c>
    </row>
    <row r="4" spans="1:25" x14ac:dyDescent="0.3">
      <c r="A4">
        <v>3</v>
      </c>
      <c r="B4" s="1">
        <f>'Pc, Winter, S1'!B4*Main!$B$4+_xlfn.IFNA(VLOOKUP($A4,'EV Distribution'!$A$2:$B$10,2,FALSE),0)*('EV Scenarios'!B$2-'EV Scenarios'!B$3)</f>
        <v>0</v>
      </c>
      <c r="C4" s="1">
        <f>'Pc, Winter, S1'!C4*Main!$B$4+_xlfn.IFNA(VLOOKUP($A4,'EV Distribution'!$A$2:$B$10,2,FALSE),0)*('EV Scenarios'!C$2-'EV Scenarios'!C$3)</f>
        <v>0</v>
      </c>
      <c r="D4" s="1">
        <f>'Pc, Winter, S1'!D4*Main!$B$4+_xlfn.IFNA(VLOOKUP($A4,'EV Distribution'!$A$2:$B$10,2,FALSE),0)*('EV Scenarios'!D$2-'EV Scenarios'!D$3)</f>
        <v>0</v>
      </c>
      <c r="E4" s="1">
        <f>'Pc, Winter, S1'!E4*Main!$B$4+_xlfn.IFNA(VLOOKUP($A4,'EV Distribution'!$A$2:$B$10,2,FALSE),0)*('EV Scenarios'!E$2-'EV Scenarios'!E$3)</f>
        <v>0</v>
      </c>
      <c r="F4" s="1">
        <f>'Pc, Winter, S1'!F4*Main!$B$4+_xlfn.IFNA(VLOOKUP($A4,'EV Distribution'!$A$2:$B$10,2,FALSE),0)*('EV Scenarios'!F$2-'EV Scenarios'!F$3)</f>
        <v>0</v>
      </c>
      <c r="G4" s="1">
        <f>'Pc, Winter, S1'!G4*Main!$B$4+_xlfn.IFNA(VLOOKUP($A4,'EV Distribution'!$A$2:$B$10,2,FALSE),0)*('EV Scenarios'!G$2-'EV Scenarios'!G$3)</f>
        <v>0</v>
      </c>
      <c r="H4" s="1">
        <f>'Pc, Winter, S1'!H4*Main!$B$4+_xlfn.IFNA(VLOOKUP($A4,'EV Distribution'!$A$2:$B$10,2,FALSE),0)*('EV Scenarios'!H$2-'EV Scenarios'!H$3)</f>
        <v>0</v>
      </c>
      <c r="I4" s="1">
        <f>'Pc, Winter, S1'!I4*Main!$B$4+_xlfn.IFNA(VLOOKUP($A4,'EV Distribution'!$A$2:$B$10,2,FALSE),0)*('EV Scenarios'!I$2-'EV Scenarios'!I$3)</f>
        <v>0</v>
      </c>
      <c r="J4" s="1">
        <f>'Pc, Winter, S1'!J4*Main!$B$4+_xlfn.IFNA(VLOOKUP($A4,'EV Distribution'!$A$2:$B$10,2,FALSE),0)*('EV Scenarios'!J$2-'EV Scenarios'!J$3)</f>
        <v>0</v>
      </c>
      <c r="K4" s="1">
        <f>'Pc, Winter, S1'!K4*Main!$B$4+_xlfn.IFNA(VLOOKUP($A4,'EV Distribution'!$A$2:$B$10,2,FALSE),0)*('EV Scenarios'!K$2-'EV Scenarios'!K$3)</f>
        <v>0</v>
      </c>
      <c r="L4" s="1">
        <f>'Pc, Winter, S1'!L4*Main!$B$4+_xlfn.IFNA(VLOOKUP($A4,'EV Distribution'!$A$2:$B$10,2,FALSE),0)*('EV Scenarios'!L$2-'EV Scenarios'!L$3)</f>
        <v>0</v>
      </c>
      <c r="M4" s="1">
        <f>'Pc, Winter, S1'!M4*Main!$B$4+_xlfn.IFNA(VLOOKUP($A4,'EV Distribution'!$A$2:$B$10,2,FALSE),0)*('EV Scenarios'!M$2-'EV Scenarios'!M$3)</f>
        <v>0</v>
      </c>
      <c r="N4" s="1">
        <f>'Pc, Winter, S1'!N4*Main!$B$4+_xlfn.IFNA(VLOOKUP($A4,'EV Distribution'!$A$2:$B$10,2,FALSE),0)*('EV Scenarios'!N$2-'EV Scenarios'!N$3)</f>
        <v>0</v>
      </c>
      <c r="O4" s="1">
        <f>'Pc, Winter, S1'!O4*Main!$B$4+_xlfn.IFNA(VLOOKUP($A4,'EV Distribution'!$A$2:$B$10,2,FALSE),0)*('EV Scenarios'!O$2-'EV Scenarios'!O$3)</f>
        <v>0</v>
      </c>
      <c r="P4" s="1">
        <f>'Pc, Winter, S1'!P4*Main!$B$4+_xlfn.IFNA(VLOOKUP($A4,'EV Distribution'!$A$2:$B$10,2,FALSE),0)*('EV Scenarios'!P$2-'EV Scenarios'!P$3)</f>
        <v>0</v>
      </c>
      <c r="Q4" s="1">
        <f>'Pc, Winter, S1'!Q4*Main!$B$4+_xlfn.IFNA(VLOOKUP($A4,'EV Distribution'!$A$2:$B$10,2,FALSE),0)*('EV Scenarios'!Q$2-'EV Scenarios'!Q$3)</f>
        <v>0</v>
      </c>
      <c r="R4" s="1">
        <f>'Pc, Winter, S1'!R4*Main!$B$4+_xlfn.IFNA(VLOOKUP($A4,'EV Distribution'!$A$2:$B$10,2,FALSE),0)*('EV Scenarios'!R$2-'EV Scenarios'!R$3)</f>
        <v>0</v>
      </c>
      <c r="S4" s="1">
        <f>'Pc, Winter, S1'!S4*Main!$B$4+_xlfn.IFNA(VLOOKUP($A4,'EV Distribution'!$A$2:$B$10,2,FALSE),0)*('EV Scenarios'!S$2-'EV Scenarios'!S$3)</f>
        <v>0</v>
      </c>
      <c r="T4" s="1">
        <f>'Pc, Winter, S1'!T4*Main!$B$4+_xlfn.IFNA(VLOOKUP($A4,'EV Distribution'!$A$2:$B$10,2,FALSE),0)*('EV Scenarios'!T$2-'EV Scenarios'!T$3)</f>
        <v>0</v>
      </c>
      <c r="U4" s="1">
        <f>'Pc, Winter, S1'!U4*Main!$B$4+_xlfn.IFNA(VLOOKUP($A4,'EV Distribution'!$A$2:$B$10,2,FALSE),0)*('EV Scenarios'!U$2-'EV Scenarios'!U$3)</f>
        <v>0</v>
      </c>
      <c r="V4" s="1">
        <f>'Pc, Winter, S1'!V4*Main!$B$4+_xlfn.IFNA(VLOOKUP($A4,'EV Distribution'!$A$2:$B$10,2,FALSE),0)*('EV Scenarios'!V$2-'EV Scenarios'!V$3)</f>
        <v>0</v>
      </c>
      <c r="W4" s="1">
        <f>'Pc, Winter, S1'!W4*Main!$B$4+_xlfn.IFNA(VLOOKUP($A4,'EV Distribution'!$A$2:$B$10,2,FALSE),0)*('EV Scenarios'!W$2-'EV Scenarios'!W$3)</f>
        <v>0</v>
      </c>
      <c r="X4" s="1">
        <f>'Pc, Winter, S1'!X4*Main!$B$4+_xlfn.IFNA(VLOOKUP($A4,'EV Distribution'!$A$2:$B$10,2,FALSE),0)*('EV Scenarios'!X$2-'EV Scenarios'!X$3)</f>
        <v>0</v>
      </c>
      <c r="Y4" s="1">
        <f>'Pc, Winter, S1'!Y4*Main!$B$4+_xlfn.IFNA(VLOOKUP($A4,'EV Distribution'!$A$2:$B$10,2,FALSE),0)*('EV Scenarios'!Y$2-'EV Scenarios'!Y$3)</f>
        <v>0</v>
      </c>
    </row>
    <row r="5" spans="1:25" x14ac:dyDescent="0.3">
      <c r="A5">
        <v>4</v>
      </c>
      <c r="B5" s="1">
        <f>'Pc, Winter, S1'!B5*Main!$B$4+_xlfn.IFNA(VLOOKUP($A5,'EV Distribution'!$A$2:$B$10,2,FALSE),0)*('EV Scenarios'!B$2-'EV Scenarios'!B$3)</f>
        <v>0</v>
      </c>
      <c r="C5" s="1">
        <f>'Pc, Winter, S1'!C5*Main!$B$4+_xlfn.IFNA(VLOOKUP($A5,'EV Distribution'!$A$2:$B$10,2,FALSE),0)*('EV Scenarios'!C$2-'EV Scenarios'!C$3)</f>
        <v>0</v>
      </c>
      <c r="D5" s="1">
        <f>'Pc, Winter, S1'!D5*Main!$B$4+_xlfn.IFNA(VLOOKUP($A5,'EV Distribution'!$A$2:$B$10,2,FALSE),0)*('EV Scenarios'!D$2-'EV Scenarios'!D$3)</f>
        <v>0</v>
      </c>
      <c r="E5" s="1">
        <f>'Pc, Winter, S1'!E5*Main!$B$4+_xlfn.IFNA(VLOOKUP($A5,'EV Distribution'!$A$2:$B$10,2,FALSE),0)*('EV Scenarios'!E$2-'EV Scenarios'!E$3)</f>
        <v>0</v>
      </c>
      <c r="F5" s="1">
        <f>'Pc, Winter, S1'!F5*Main!$B$4+_xlfn.IFNA(VLOOKUP($A5,'EV Distribution'!$A$2:$B$10,2,FALSE),0)*('EV Scenarios'!F$2-'EV Scenarios'!F$3)</f>
        <v>0</v>
      </c>
      <c r="G5" s="1">
        <f>'Pc, Winter, S1'!G5*Main!$B$4+_xlfn.IFNA(VLOOKUP($A5,'EV Distribution'!$A$2:$B$10,2,FALSE),0)*('EV Scenarios'!G$2-'EV Scenarios'!G$3)</f>
        <v>0</v>
      </c>
      <c r="H5" s="1">
        <f>'Pc, Winter, S1'!H5*Main!$B$4+_xlfn.IFNA(VLOOKUP($A5,'EV Distribution'!$A$2:$B$10,2,FALSE),0)*('EV Scenarios'!H$2-'EV Scenarios'!H$3)</f>
        <v>0</v>
      </c>
      <c r="I5" s="1">
        <f>'Pc, Winter, S1'!I5*Main!$B$4+_xlfn.IFNA(VLOOKUP($A5,'EV Distribution'!$A$2:$B$10,2,FALSE),0)*('EV Scenarios'!I$2-'EV Scenarios'!I$3)</f>
        <v>0</v>
      </c>
      <c r="J5" s="1">
        <f>'Pc, Winter, S1'!J5*Main!$B$4+_xlfn.IFNA(VLOOKUP($A5,'EV Distribution'!$A$2:$B$10,2,FALSE),0)*('EV Scenarios'!J$2-'EV Scenarios'!J$3)</f>
        <v>0</v>
      </c>
      <c r="K5" s="1">
        <f>'Pc, Winter, S1'!K5*Main!$B$4+_xlfn.IFNA(VLOOKUP($A5,'EV Distribution'!$A$2:$B$10,2,FALSE),0)*('EV Scenarios'!K$2-'EV Scenarios'!K$3)</f>
        <v>0</v>
      </c>
      <c r="L5" s="1">
        <f>'Pc, Winter, S1'!L5*Main!$B$4+_xlfn.IFNA(VLOOKUP($A5,'EV Distribution'!$A$2:$B$10,2,FALSE),0)*('EV Scenarios'!L$2-'EV Scenarios'!L$3)</f>
        <v>0</v>
      </c>
      <c r="M5" s="1">
        <f>'Pc, Winter, S1'!M5*Main!$B$4+_xlfn.IFNA(VLOOKUP($A5,'EV Distribution'!$A$2:$B$10,2,FALSE),0)*('EV Scenarios'!M$2-'EV Scenarios'!M$3)</f>
        <v>0</v>
      </c>
      <c r="N5" s="1">
        <f>'Pc, Winter, S1'!N5*Main!$B$4+_xlfn.IFNA(VLOOKUP($A5,'EV Distribution'!$A$2:$B$10,2,FALSE),0)*('EV Scenarios'!N$2-'EV Scenarios'!N$3)</f>
        <v>0</v>
      </c>
      <c r="O5" s="1">
        <f>'Pc, Winter, S1'!O5*Main!$B$4+_xlfn.IFNA(VLOOKUP($A5,'EV Distribution'!$A$2:$B$10,2,FALSE),0)*('EV Scenarios'!O$2-'EV Scenarios'!O$3)</f>
        <v>0</v>
      </c>
      <c r="P5" s="1">
        <f>'Pc, Winter, S1'!P5*Main!$B$4+_xlfn.IFNA(VLOOKUP($A5,'EV Distribution'!$A$2:$B$10,2,FALSE),0)*('EV Scenarios'!P$2-'EV Scenarios'!P$3)</f>
        <v>0</v>
      </c>
      <c r="Q5" s="1">
        <f>'Pc, Winter, S1'!Q5*Main!$B$4+_xlfn.IFNA(VLOOKUP($A5,'EV Distribution'!$A$2:$B$10,2,FALSE),0)*('EV Scenarios'!Q$2-'EV Scenarios'!Q$3)</f>
        <v>0</v>
      </c>
      <c r="R5" s="1">
        <f>'Pc, Winter, S1'!R5*Main!$B$4+_xlfn.IFNA(VLOOKUP($A5,'EV Distribution'!$A$2:$B$10,2,FALSE),0)*('EV Scenarios'!R$2-'EV Scenarios'!R$3)</f>
        <v>0</v>
      </c>
      <c r="S5" s="1">
        <f>'Pc, Winter, S1'!S5*Main!$B$4+_xlfn.IFNA(VLOOKUP($A5,'EV Distribution'!$A$2:$B$10,2,FALSE),0)*('EV Scenarios'!S$2-'EV Scenarios'!S$3)</f>
        <v>0</v>
      </c>
      <c r="T5" s="1">
        <f>'Pc, Winter, S1'!T5*Main!$B$4+_xlfn.IFNA(VLOOKUP($A5,'EV Distribution'!$A$2:$B$10,2,FALSE),0)*('EV Scenarios'!T$2-'EV Scenarios'!T$3)</f>
        <v>0</v>
      </c>
      <c r="U5" s="1">
        <f>'Pc, Winter, S1'!U5*Main!$B$4+_xlfn.IFNA(VLOOKUP($A5,'EV Distribution'!$A$2:$B$10,2,FALSE),0)*('EV Scenarios'!U$2-'EV Scenarios'!U$3)</f>
        <v>0</v>
      </c>
      <c r="V5" s="1">
        <f>'Pc, Winter, S1'!V5*Main!$B$4+_xlfn.IFNA(VLOOKUP($A5,'EV Distribution'!$A$2:$B$10,2,FALSE),0)*('EV Scenarios'!V$2-'EV Scenarios'!V$3)</f>
        <v>0</v>
      </c>
      <c r="W5" s="1">
        <f>'Pc, Winter, S1'!W5*Main!$B$4+_xlfn.IFNA(VLOOKUP($A5,'EV Distribution'!$A$2:$B$10,2,FALSE),0)*('EV Scenarios'!W$2-'EV Scenarios'!W$3)</f>
        <v>0</v>
      </c>
      <c r="X5" s="1">
        <f>'Pc, Winter, S1'!X5*Main!$B$4+_xlfn.IFNA(VLOOKUP($A5,'EV Distribution'!$A$2:$B$10,2,FALSE),0)*('EV Scenarios'!X$2-'EV Scenarios'!X$3)</f>
        <v>0</v>
      </c>
      <c r="Y5" s="1">
        <f>'Pc, Winter, S1'!Y5*Main!$B$4+_xlfn.IFNA(VLOOKUP($A5,'EV Distribution'!$A$2:$B$10,2,FALSE),0)*('EV Scenarios'!Y$2-'EV Scenarios'!Y$3)</f>
        <v>0</v>
      </c>
    </row>
    <row r="6" spans="1:25" x14ac:dyDescent="0.3">
      <c r="A6">
        <v>5</v>
      </c>
      <c r="B6" s="1">
        <f>'Pc, Winter, S1'!B6*Main!$B$4+_xlfn.IFNA(VLOOKUP($A6,'EV Distribution'!$A$2:$B$10,2,FALSE),0)*('EV Scenarios'!B$2-'EV Scenarios'!B$3)</f>
        <v>15.010350000000001</v>
      </c>
      <c r="C6" s="1">
        <f>'Pc, Winter, S1'!C6*Main!$B$4+_xlfn.IFNA(VLOOKUP($A6,'EV Distribution'!$A$2:$B$10,2,FALSE),0)*('EV Scenarios'!C$2-'EV Scenarios'!C$3)</f>
        <v>15.866467777777775</v>
      </c>
      <c r="D6" s="1">
        <f>'Pc, Winter, S1'!D6*Main!$B$4+_xlfn.IFNA(VLOOKUP($A6,'EV Distribution'!$A$2:$B$10,2,FALSE),0)*('EV Scenarios'!D$2-'EV Scenarios'!D$3)</f>
        <v>16.554769999999998</v>
      </c>
      <c r="E6" s="1">
        <f>'Pc, Winter, S1'!E6*Main!$B$4+_xlfn.IFNA(VLOOKUP($A6,'EV Distribution'!$A$2:$B$10,2,FALSE),0)*('EV Scenarios'!E$2-'EV Scenarios'!E$3)</f>
        <v>17.481651111111109</v>
      </c>
      <c r="F6" s="1">
        <f>'Pc, Winter, S1'!F6*Main!$B$4+_xlfn.IFNA(VLOOKUP($A6,'EV Distribution'!$A$2:$B$10,2,FALSE),0)*('EV Scenarios'!F$2-'EV Scenarios'!F$3)</f>
        <v>18.462305555555552</v>
      </c>
      <c r="G6" s="1">
        <f>'Pc, Winter, S1'!G6*Main!$B$4+_xlfn.IFNA(VLOOKUP($A6,'EV Distribution'!$A$2:$B$10,2,FALSE),0)*('EV Scenarios'!G$2-'EV Scenarios'!G$3)</f>
        <v>19.073043333333334</v>
      </c>
      <c r="H6" s="1">
        <f>'Pc, Winter, S1'!H6*Main!$B$4+_xlfn.IFNA(VLOOKUP($A6,'EV Distribution'!$A$2:$B$10,2,FALSE),0)*('EV Scenarios'!H$2-'EV Scenarios'!H$3)</f>
        <v>18.755364444444442</v>
      </c>
      <c r="I6" s="1">
        <f>'Pc, Winter, S1'!I6*Main!$B$4+_xlfn.IFNA(VLOOKUP($A6,'EV Distribution'!$A$2:$B$10,2,FALSE),0)*('EV Scenarios'!I$2-'EV Scenarios'!I$3)</f>
        <v>17.877876666666666</v>
      </c>
      <c r="J6" s="1">
        <f>'Pc, Winter, S1'!J6*Main!$B$4+_xlfn.IFNA(VLOOKUP($A6,'EV Distribution'!$A$2:$B$10,2,FALSE),0)*('EV Scenarios'!J$2-'EV Scenarios'!J$3)</f>
        <v>16.003926666666665</v>
      </c>
      <c r="K6" s="1">
        <f>'Pc, Winter, S1'!K6*Main!$B$4+_xlfn.IFNA(VLOOKUP($A6,'EV Distribution'!$A$2:$B$10,2,FALSE),0)*('EV Scenarios'!K$2-'EV Scenarios'!K$3)</f>
        <v>24.585105555555554</v>
      </c>
      <c r="L6" s="1">
        <f>'Pc, Winter, S1'!L6*Main!$B$4+_xlfn.IFNA(VLOOKUP($A6,'EV Distribution'!$A$2:$B$10,2,FALSE),0)*('EV Scenarios'!L$2-'EV Scenarios'!L$3)</f>
        <v>23.984557777777777</v>
      </c>
      <c r="M6" s="1">
        <f>'Pc, Winter, S1'!M6*Main!$B$4+_xlfn.IFNA(VLOOKUP($A6,'EV Distribution'!$A$2:$B$10,2,FALSE),0)*('EV Scenarios'!M$2-'EV Scenarios'!M$3)</f>
        <v>23.047747777777776</v>
      </c>
      <c r="N6" s="1">
        <f>'Pc, Winter, S1'!N6*Main!$B$4+_xlfn.IFNA(VLOOKUP($A6,'EV Distribution'!$A$2:$B$10,2,FALSE),0)*('EV Scenarios'!N$2-'EV Scenarios'!N$3)</f>
        <v>21.365882222222218</v>
      </c>
      <c r="O6" s="1">
        <f>'Pc, Winter, S1'!O6*Main!$B$4+_xlfn.IFNA(VLOOKUP($A6,'EV Distribution'!$A$2:$B$10,2,FALSE),0)*('EV Scenarios'!O$2-'EV Scenarios'!O$3)</f>
        <v>20.427602222222223</v>
      </c>
      <c r="P6" s="1">
        <f>'Pc, Winter, S1'!P6*Main!$B$4+_xlfn.IFNA(VLOOKUP($A6,'EV Distribution'!$A$2:$B$10,2,FALSE),0)*('EV Scenarios'!P$2-'EV Scenarios'!P$3)</f>
        <v>19.668554444444446</v>
      </c>
      <c r="Q6" s="1">
        <f>'Pc, Winter, S1'!Q6*Main!$B$4+_xlfn.IFNA(VLOOKUP($A6,'EV Distribution'!$A$2:$B$10,2,FALSE),0)*('EV Scenarios'!Q$2-'EV Scenarios'!Q$3)</f>
        <v>18.562497777777779</v>
      </c>
      <c r="R6" s="1">
        <f>'Pc, Winter, S1'!R6*Main!$B$4+_xlfn.IFNA(VLOOKUP($A6,'EV Distribution'!$A$2:$B$10,2,FALSE),0)*('EV Scenarios'!R$2-'EV Scenarios'!R$3)</f>
        <v>17.970614444444443</v>
      </c>
      <c r="S6" s="1">
        <f>'Pc, Winter, S1'!S6*Main!$B$4+_xlfn.IFNA(VLOOKUP($A6,'EV Distribution'!$A$2:$B$10,2,FALSE),0)*('EV Scenarios'!S$2-'EV Scenarios'!S$3)</f>
        <v>17.186407777777777</v>
      </c>
      <c r="T6" s="1">
        <f>'Pc, Winter, S1'!T6*Main!$B$4+_xlfn.IFNA(VLOOKUP($A6,'EV Distribution'!$A$2:$B$10,2,FALSE),0)*('EV Scenarios'!T$2-'EV Scenarios'!T$3)</f>
        <v>10.516602222222222</v>
      </c>
      <c r="U6" s="1">
        <f>'Pc, Winter, S1'!U6*Main!$B$4+_xlfn.IFNA(VLOOKUP($A6,'EV Distribution'!$A$2:$B$10,2,FALSE),0)*('EV Scenarios'!U$2-'EV Scenarios'!U$3)</f>
        <v>11.002996666666665</v>
      </c>
      <c r="V6" s="1">
        <f>'Pc, Winter, S1'!V6*Main!$B$4+_xlfn.IFNA(VLOOKUP($A6,'EV Distribution'!$A$2:$B$10,2,FALSE),0)*('EV Scenarios'!V$2-'EV Scenarios'!V$3)</f>
        <v>11.597778888888888</v>
      </c>
      <c r="W6" s="1">
        <f>'Pc, Winter, S1'!W6*Main!$B$4+_xlfn.IFNA(VLOOKUP($A6,'EV Distribution'!$A$2:$B$10,2,FALSE),0)*('EV Scenarios'!W$2-'EV Scenarios'!W$3)</f>
        <v>12.25385</v>
      </c>
      <c r="X6" s="1">
        <f>'Pc, Winter, S1'!X6*Main!$B$4+_xlfn.IFNA(VLOOKUP($A6,'EV Distribution'!$A$2:$B$10,2,FALSE),0)*('EV Scenarios'!X$2-'EV Scenarios'!X$3)</f>
        <v>13.054569999999998</v>
      </c>
      <c r="Y6" s="1">
        <f>'Pc, Winter, S1'!Y6*Main!$B$4+_xlfn.IFNA(VLOOKUP($A6,'EV Distribution'!$A$2:$B$10,2,FALSE),0)*('EV Scenarios'!Y$2-'EV Scenarios'!Y$3)</f>
        <v>14.233941111111109</v>
      </c>
    </row>
    <row r="7" spans="1:25" x14ac:dyDescent="0.3">
      <c r="A7">
        <v>8</v>
      </c>
      <c r="B7" s="1">
        <f>'Pc, Winter, S1'!B7*Main!$B$4+_xlfn.IFNA(VLOOKUP($A7,'EV Distribution'!$A$2:$B$10,2,FALSE),0)*('EV Scenarios'!B$2-'EV Scenarios'!B$3)</f>
        <v>0</v>
      </c>
      <c r="C7" s="1">
        <f>'Pc, Winter, S1'!C7*Main!$B$4+_xlfn.IFNA(VLOOKUP($A7,'EV Distribution'!$A$2:$B$10,2,FALSE),0)*('EV Scenarios'!C$2-'EV Scenarios'!C$3)</f>
        <v>0</v>
      </c>
      <c r="D7" s="1">
        <f>'Pc, Winter, S1'!D7*Main!$B$4+_xlfn.IFNA(VLOOKUP($A7,'EV Distribution'!$A$2:$B$10,2,FALSE),0)*('EV Scenarios'!D$2-'EV Scenarios'!D$3)</f>
        <v>0</v>
      </c>
      <c r="E7" s="1">
        <f>'Pc, Winter, S1'!E7*Main!$B$4+_xlfn.IFNA(VLOOKUP($A7,'EV Distribution'!$A$2:$B$10,2,FALSE),0)*('EV Scenarios'!E$2-'EV Scenarios'!E$3)</f>
        <v>0</v>
      </c>
      <c r="F7" s="1">
        <f>'Pc, Winter, S1'!F7*Main!$B$4+_xlfn.IFNA(VLOOKUP($A7,'EV Distribution'!$A$2:$B$10,2,FALSE),0)*('EV Scenarios'!F$2-'EV Scenarios'!F$3)</f>
        <v>0</v>
      </c>
      <c r="G7" s="1">
        <f>'Pc, Winter, S1'!G7*Main!$B$4+_xlfn.IFNA(VLOOKUP($A7,'EV Distribution'!$A$2:$B$10,2,FALSE),0)*('EV Scenarios'!G$2-'EV Scenarios'!G$3)</f>
        <v>0</v>
      </c>
      <c r="H7" s="1">
        <f>'Pc, Winter, S1'!H7*Main!$B$4+_xlfn.IFNA(VLOOKUP($A7,'EV Distribution'!$A$2:$B$10,2,FALSE),0)*('EV Scenarios'!H$2-'EV Scenarios'!H$3)</f>
        <v>0</v>
      </c>
      <c r="I7" s="1">
        <f>'Pc, Winter, S1'!I7*Main!$B$4+_xlfn.IFNA(VLOOKUP($A7,'EV Distribution'!$A$2:$B$10,2,FALSE),0)*('EV Scenarios'!I$2-'EV Scenarios'!I$3)</f>
        <v>0</v>
      </c>
      <c r="J7" s="1">
        <f>'Pc, Winter, S1'!J7*Main!$B$4+_xlfn.IFNA(VLOOKUP($A7,'EV Distribution'!$A$2:$B$10,2,FALSE),0)*('EV Scenarios'!J$2-'EV Scenarios'!J$3)</f>
        <v>0</v>
      </c>
      <c r="K7" s="1">
        <f>'Pc, Winter, S1'!K7*Main!$B$4+_xlfn.IFNA(VLOOKUP($A7,'EV Distribution'!$A$2:$B$10,2,FALSE),0)*('EV Scenarios'!K$2-'EV Scenarios'!K$3)</f>
        <v>0</v>
      </c>
      <c r="L7" s="1">
        <f>'Pc, Winter, S1'!L7*Main!$B$4+_xlfn.IFNA(VLOOKUP($A7,'EV Distribution'!$A$2:$B$10,2,FALSE),0)*('EV Scenarios'!L$2-'EV Scenarios'!L$3)</f>
        <v>0</v>
      </c>
      <c r="M7" s="1">
        <f>'Pc, Winter, S1'!M7*Main!$B$4+_xlfn.IFNA(VLOOKUP($A7,'EV Distribution'!$A$2:$B$10,2,FALSE),0)*('EV Scenarios'!M$2-'EV Scenarios'!M$3)</f>
        <v>0</v>
      </c>
      <c r="N7" s="1">
        <f>'Pc, Winter, S1'!N7*Main!$B$4+_xlfn.IFNA(VLOOKUP($A7,'EV Distribution'!$A$2:$B$10,2,FALSE),0)*('EV Scenarios'!N$2-'EV Scenarios'!N$3)</f>
        <v>0</v>
      </c>
      <c r="O7" s="1">
        <f>'Pc, Winter, S1'!O7*Main!$B$4+_xlfn.IFNA(VLOOKUP($A7,'EV Distribution'!$A$2:$B$10,2,FALSE),0)*('EV Scenarios'!O$2-'EV Scenarios'!O$3)</f>
        <v>0</v>
      </c>
      <c r="P7" s="1">
        <f>'Pc, Winter, S1'!P7*Main!$B$4+_xlfn.IFNA(VLOOKUP($A7,'EV Distribution'!$A$2:$B$10,2,FALSE),0)*('EV Scenarios'!P$2-'EV Scenarios'!P$3)</f>
        <v>0</v>
      </c>
      <c r="Q7" s="1">
        <f>'Pc, Winter, S1'!Q7*Main!$B$4+_xlfn.IFNA(VLOOKUP($A7,'EV Distribution'!$A$2:$B$10,2,FALSE),0)*('EV Scenarios'!Q$2-'EV Scenarios'!Q$3)</f>
        <v>0</v>
      </c>
      <c r="R7" s="1">
        <f>'Pc, Winter, S1'!R7*Main!$B$4+_xlfn.IFNA(VLOOKUP($A7,'EV Distribution'!$A$2:$B$10,2,FALSE),0)*('EV Scenarios'!R$2-'EV Scenarios'!R$3)</f>
        <v>0</v>
      </c>
      <c r="S7" s="1">
        <f>'Pc, Winter, S1'!S7*Main!$B$4+_xlfn.IFNA(VLOOKUP($A7,'EV Distribution'!$A$2:$B$10,2,FALSE),0)*('EV Scenarios'!S$2-'EV Scenarios'!S$3)</f>
        <v>0</v>
      </c>
      <c r="T7" s="1">
        <f>'Pc, Winter, S1'!T7*Main!$B$4+_xlfn.IFNA(VLOOKUP($A7,'EV Distribution'!$A$2:$B$10,2,FALSE),0)*('EV Scenarios'!T$2-'EV Scenarios'!T$3)</f>
        <v>0</v>
      </c>
      <c r="U7" s="1">
        <f>'Pc, Winter, S1'!U7*Main!$B$4+_xlfn.IFNA(VLOOKUP($A7,'EV Distribution'!$A$2:$B$10,2,FALSE),0)*('EV Scenarios'!U$2-'EV Scenarios'!U$3)</f>
        <v>0</v>
      </c>
      <c r="V7" s="1">
        <f>'Pc, Winter, S1'!V7*Main!$B$4+_xlfn.IFNA(VLOOKUP($A7,'EV Distribution'!$A$2:$B$10,2,FALSE),0)*('EV Scenarios'!V$2-'EV Scenarios'!V$3)</f>
        <v>0</v>
      </c>
      <c r="W7" s="1">
        <f>'Pc, Winter, S1'!W7*Main!$B$4+_xlfn.IFNA(VLOOKUP($A7,'EV Distribution'!$A$2:$B$10,2,FALSE),0)*('EV Scenarios'!W$2-'EV Scenarios'!W$3)</f>
        <v>0</v>
      </c>
      <c r="X7" s="1">
        <f>'Pc, Winter, S1'!X7*Main!$B$4+_xlfn.IFNA(VLOOKUP($A7,'EV Distribution'!$A$2:$B$10,2,FALSE),0)*('EV Scenarios'!X$2-'EV Scenarios'!X$3)</f>
        <v>0</v>
      </c>
      <c r="Y7" s="1">
        <f>'Pc, Winter, S1'!Y7*Main!$B$4+_xlfn.IFNA(VLOOKUP($A7,'EV Distribution'!$A$2:$B$10,2,FALSE),0)*('EV Scenarios'!Y$2-'EV Scenarios'!Y$3)</f>
        <v>0</v>
      </c>
    </row>
    <row r="8" spans="1:25" x14ac:dyDescent="0.3">
      <c r="A8">
        <v>9</v>
      </c>
      <c r="B8" s="1">
        <f>'Pc, Winter, S1'!B8*Main!$B$4+_xlfn.IFNA(VLOOKUP($A8,'EV Distribution'!$A$2:$B$10,2,FALSE),0)*('EV Scenarios'!B$2-'EV Scenarios'!B$3)</f>
        <v>0</v>
      </c>
      <c r="C8" s="1">
        <f>'Pc, Winter, S1'!C8*Main!$B$4+_xlfn.IFNA(VLOOKUP($A8,'EV Distribution'!$A$2:$B$10,2,FALSE),0)*('EV Scenarios'!C$2-'EV Scenarios'!C$3)</f>
        <v>0</v>
      </c>
      <c r="D8" s="1">
        <f>'Pc, Winter, S1'!D8*Main!$B$4+_xlfn.IFNA(VLOOKUP($A8,'EV Distribution'!$A$2:$B$10,2,FALSE),0)*('EV Scenarios'!D$2-'EV Scenarios'!D$3)</f>
        <v>0</v>
      </c>
      <c r="E8" s="1">
        <f>'Pc, Winter, S1'!E8*Main!$B$4+_xlfn.IFNA(VLOOKUP($A8,'EV Distribution'!$A$2:$B$10,2,FALSE),0)*('EV Scenarios'!E$2-'EV Scenarios'!E$3)</f>
        <v>0</v>
      </c>
      <c r="F8" s="1">
        <f>'Pc, Winter, S1'!F8*Main!$B$4+_xlfn.IFNA(VLOOKUP($A8,'EV Distribution'!$A$2:$B$10,2,FALSE),0)*('EV Scenarios'!F$2-'EV Scenarios'!F$3)</f>
        <v>0</v>
      </c>
      <c r="G8" s="1">
        <f>'Pc, Winter, S1'!G8*Main!$B$4+_xlfn.IFNA(VLOOKUP($A8,'EV Distribution'!$A$2:$B$10,2,FALSE),0)*('EV Scenarios'!G$2-'EV Scenarios'!G$3)</f>
        <v>0</v>
      </c>
      <c r="H8" s="1">
        <f>'Pc, Winter, S1'!H8*Main!$B$4+_xlfn.IFNA(VLOOKUP($A8,'EV Distribution'!$A$2:$B$10,2,FALSE),0)*('EV Scenarios'!H$2-'EV Scenarios'!H$3)</f>
        <v>0</v>
      </c>
      <c r="I8" s="1">
        <f>'Pc, Winter, S1'!I8*Main!$B$4+_xlfn.IFNA(VLOOKUP($A8,'EV Distribution'!$A$2:$B$10,2,FALSE),0)*('EV Scenarios'!I$2-'EV Scenarios'!I$3)</f>
        <v>0</v>
      </c>
      <c r="J8" s="1">
        <f>'Pc, Winter, S1'!J8*Main!$B$4+_xlfn.IFNA(VLOOKUP($A8,'EV Distribution'!$A$2:$B$10,2,FALSE),0)*('EV Scenarios'!J$2-'EV Scenarios'!J$3)</f>
        <v>0</v>
      </c>
      <c r="K8" s="1">
        <f>'Pc, Winter, S1'!K8*Main!$B$4+_xlfn.IFNA(VLOOKUP($A8,'EV Distribution'!$A$2:$B$10,2,FALSE),0)*('EV Scenarios'!K$2-'EV Scenarios'!K$3)</f>
        <v>0</v>
      </c>
      <c r="L8" s="1">
        <f>'Pc, Winter, S1'!L8*Main!$B$4+_xlfn.IFNA(VLOOKUP($A8,'EV Distribution'!$A$2:$B$10,2,FALSE),0)*('EV Scenarios'!L$2-'EV Scenarios'!L$3)</f>
        <v>0</v>
      </c>
      <c r="M8" s="1">
        <f>'Pc, Winter, S1'!M8*Main!$B$4+_xlfn.IFNA(VLOOKUP($A8,'EV Distribution'!$A$2:$B$10,2,FALSE),0)*('EV Scenarios'!M$2-'EV Scenarios'!M$3)</f>
        <v>0</v>
      </c>
      <c r="N8" s="1">
        <f>'Pc, Winter, S1'!N8*Main!$B$4+_xlfn.IFNA(VLOOKUP($A8,'EV Distribution'!$A$2:$B$10,2,FALSE),0)*('EV Scenarios'!N$2-'EV Scenarios'!N$3)</f>
        <v>0</v>
      </c>
      <c r="O8" s="1">
        <f>'Pc, Winter, S1'!O8*Main!$B$4+_xlfn.IFNA(VLOOKUP($A8,'EV Distribution'!$A$2:$B$10,2,FALSE),0)*('EV Scenarios'!O$2-'EV Scenarios'!O$3)</f>
        <v>0</v>
      </c>
      <c r="P8" s="1">
        <f>'Pc, Winter, S1'!P8*Main!$B$4+_xlfn.IFNA(VLOOKUP($A8,'EV Distribution'!$A$2:$B$10,2,FALSE),0)*('EV Scenarios'!P$2-'EV Scenarios'!P$3)</f>
        <v>0</v>
      </c>
      <c r="Q8" s="1">
        <f>'Pc, Winter, S1'!Q8*Main!$B$4+_xlfn.IFNA(VLOOKUP($A8,'EV Distribution'!$A$2:$B$10,2,FALSE),0)*('EV Scenarios'!Q$2-'EV Scenarios'!Q$3)</f>
        <v>0</v>
      </c>
      <c r="R8" s="1">
        <f>'Pc, Winter, S1'!R8*Main!$B$4+_xlfn.IFNA(VLOOKUP($A8,'EV Distribution'!$A$2:$B$10,2,FALSE),0)*('EV Scenarios'!R$2-'EV Scenarios'!R$3)</f>
        <v>0</v>
      </c>
      <c r="S8" s="1">
        <f>'Pc, Winter, S1'!S8*Main!$B$4+_xlfn.IFNA(VLOOKUP($A8,'EV Distribution'!$A$2:$B$10,2,FALSE),0)*('EV Scenarios'!S$2-'EV Scenarios'!S$3)</f>
        <v>0</v>
      </c>
      <c r="T8" s="1">
        <f>'Pc, Winter, S1'!T8*Main!$B$4+_xlfn.IFNA(VLOOKUP($A8,'EV Distribution'!$A$2:$B$10,2,FALSE),0)*('EV Scenarios'!T$2-'EV Scenarios'!T$3)</f>
        <v>0</v>
      </c>
      <c r="U8" s="1">
        <f>'Pc, Winter, S1'!U8*Main!$B$4+_xlfn.IFNA(VLOOKUP($A8,'EV Distribution'!$A$2:$B$10,2,FALSE),0)*('EV Scenarios'!U$2-'EV Scenarios'!U$3)</f>
        <v>0</v>
      </c>
      <c r="V8" s="1">
        <f>'Pc, Winter, S1'!V8*Main!$B$4+_xlfn.IFNA(VLOOKUP($A8,'EV Distribution'!$A$2:$B$10,2,FALSE),0)*('EV Scenarios'!V$2-'EV Scenarios'!V$3)</f>
        <v>0</v>
      </c>
      <c r="W8" s="1">
        <f>'Pc, Winter, S1'!W8*Main!$B$4+_xlfn.IFNA(VLOOKUP($A8,'EV Distribution'!$A$2:$B$10,2,FALSE),0)*('EV Scenarios'!W$2-'EV Scenarios'!W$3)</f>
        <v>0</v>
      </c>
      <c r="X8" s="1">
        <f>'Pc, Winter, S1'!X8*Main!$B$4+_xlfn.IFNA(VLOOKUP($A8,'EV Distribution'!$A$2:$B$10,2,FALSE),0)*('EV Scenarios'!X$2-'EV Scenarios'!X$3)</f>
        <v>0</v>
      </c>
      <c r="Y8" s="1">
        <f>'Pc, Winter, S1'!Y8*Main!$B$4+_xlfn.IFNA(VLOOKUP($A8,'EV Distribution'!$A$2:$B$10,2,FALSE),0)*('EV Scenarios'!Y$2-'EV Scenarios'!Y$3)</f>
        <v>0</v>
      </c>
    </row>
    <row r="9" spans="1:25" x14ac:dyDescent="0.3">
      <c r="A9">
        <v>10</v>
      </c>
      <c r="B9" s="1">
        <f>'Pc, Winter, S1'!B9*Main!$B$4+_xlfn.IFNA(VLOOKUP($A9,'EV Distribution'!$A$2:$B$10,2,FALSE),0)*('EV Scenarios'!B$2-'EV Scenarios'!B$3)</f>
        <v>15.010350000000001</v>
      </c>
      <c r="C9" s="1">
        <f>'Pc, Winter, S1'!C9*Main!$B$4+_xlfn.IFNA(VLOOKUP($A9,'EV Distribution'!$A$2:$B$10,2,FALSE),0)*('EV Scenarios'!C$2-'EV Scenarios'!C$3)</f>
        <v>15.866467777777775</v>
      </c>
      <c r="D9" s="1">
        <f>'Pc, Winter, S1'!D9*Main!$B$4+_xlfn.IFNA(VLOOKUP($A9,'EV Distribution'!$A$2:$B$10,2,FALSE),0)*('EV Scenarios'!D$2-'EV Scenarios'!D$3)</f>
        <v>16.554769999999998</v>
      </c>
      <c r="E9" s="1">
        <f>'Pc, Winter, S1'!E9*Main!$B$4+_xlfn.IFNA(VLOOKUP($A9,'EV Distribution'!$A$2:$B$10,2,FALSE),0)*('EV Scenarios'!E$2-'EV Scenarios'!E$3)</f>
        <v>17.481651111111109</v>
      </c>
      <c r="F9" s="1">
        <f>'Pc, Winter, S1'!F9*Main!$B$4+_xlfn.IFNA(VLOOKUP($A9,'EV Distribution'!$A$2:$B$10,2,FALSE),0)*('EV Scenarios'!F$2-'EV Scenarios'!F$3)</f>
        <v>18.462305555555552</v>
      </c>
      <c r="G9" s="1">
        <f>'Pc, Winter, S1'!G9*Main!$B$4+_xlfn.IFNA(VLOOKUP($A9,'EV Distribution'!$A$2:$B$10,2,FALSE),0)*('EV Scenarios'!G$2-'EV Scenarios'!G$3)</f>
        <v>19.073043333333334</v>
      </c>
      <c r="H9" s="1">
        <f>'Pc, Winter, S1'!H9*Main!$B$4+_xlfn.IFNA(VLOOKUP($A9,'EV Distribution'!$A$2:$B$10,2,FALSE),0)*('EV Scenarios'!H$2-'EV Scenarios'!H$3)</f>
        <v>18.755364444444442</v>
      </c>
      <c r="I9" s="1">
        <f>'Pc, Winter, S1'!I9*Main!$B$4+_xlfn.IFNA(VLOOKUP($A9,'EV Distribution'!$A$2:$B$10,2,FALSE),0)*('EV Scenarios'!I$2-'EV Scenarios'!I$3)</f>
        <v>17.877876666666666</v>
      </c>
      <c r="J9" s="1">
        <f>'Pc, Winter, S1'!J9*Main!$B$4+_xlfn.IFNA(VLOOKUP($A9,'EV Distribution'!$A$2:$B$10,2,FALSE),0)*('EV Scenarios'!J$2-'EV Scenarios'!J$3)</f>
        <v>16.003926666666665</v>
      </c>
      <c r="K9" s="1">
        <f>'Pc, Winter, S1'!K9*Main!$B$4+_xlfn.IFNA(VLOOKUP($A9,'EV Distribution'!$A$2:$B$10,2,FALSE),0)*('EV Scenarios'!K$2-'EV Scenarios'!K$3)</f>
        <v>24.585105555555554</v>
      </c>
      <c r="L9" s="1">
        <f>'Pc, Winter, S1'!L9*Main!$B$4+_xlfn.IFNA(VLOOKUP($A9,'EV Distribution'!$A$2:$B$10,2,FALSE),0)*('EV Scenarios'!L$2-'EV Scenarios'!L$3)</f>
        <v>23.984557777777777</v>
      </c>
      <c r="M9" s="1">
        <f>'Pc, Winter, S1'!M9*Main!$B$4+_xlfn.IFNA(VLOOKUP($A9,'EV Distribution'!$A$2:$B$10,2,FALSE),0)*('EV Scenarios'!M$2-'EV Scenarios'!M$3)</f>
        <v>23.047747777777776</v>
      </c>
      <c r="N9" s="1">
        <f>'Pc, Winter, S1'!N9*Main!$B$4+_xlfn.IFNA(VLOOKUP($A9,'EV Distribution'!$A$2:$B$10,2,FALSE),0)*('EV Scenarios'!N$2-'EV Scenarios'!N$3)</f>
        <v>21.365882222222218</v>
      </c>
      <c r="O9" s="1">
        <f>'Pc, Winter, S1'!O9*Main!$B$4+_xlfn.IFNA(VLOOKUP($A9,'EV Distribution'!$A$2:$B$10,2,FALSE),0)*('EV Scenarios'!O$2-'EV Scenarios'!O$3)</f>
        <v>20.427602222222223</v>
      </c>
      <c r="P9" s="1">
        <f>'Pc, Winter, S1'!P9*Main!$B$4+_xlfn.IFNA(VLOOKUP($A9,'EV Distribution'!$A$2:$B$10,2,FALSE),0)*('EV Scenarios'!P$2-'EV Scenarios'!P$3)</f>
        <v>19.668554444444446</v>
      </c>
      <c r="Q9" s="1">
        <f>'Pc, Winter, S1'!Q9*Main!$B$4+_xlfn.IFNA(VLOOKUP($A9,'EV Distribution'!$A$2:$B$10,2,FALSE),0)*('EV Scenarios'!Q$2-'EV Scenarios'!Q$3)</f>
        <v>18.562497777777779</v>
      </c>
      <c r="R9" s="1">
        <f>'Pc, Winter, S1'!R9*Main!$B$4+_xlfn.IFNA(VLOOKUP($A9,'EV Distribution'!$A$2:$B$10,2,FALSE),0)*('EV Scenarios'!R$2-'EV Scenarios'!R$3)</f>
        <v>17.970614444444443</v>
      </c>
      <c r="S9" s="1">
        <f>'Pc, Winter, S1'!S9*Main!$B$4+_xlfn.IFNA(VLOOKUP($A9,'EV Distribution'!$A$2:$B$10,2,FALSE),0)*('EV Scenarios'!S$2-'EV Scenarios'!S$3)</f>
        <v>17.186407777777777</v>
      </c>
      <c r="T9" s="1">
        <f>'Pc, Winter, S1'!T9*Main!$B$4+_xlfn.IFNA(VLOOKUP($A9,'EV Distribution'!$A$2:$B$10,2,FALSE),0)*('EV Scenarios'!T$2-'EV Scenarios'!T$3)</f>
        <v>10.516602222222222</v>
      </c>
      <c r="U9" s="1">
        <f>'Pc, Winter, S1'!U9*Main!$B$4+_xlfn.IFNA(VLOOKUP($A9,'EV Distribution'!$A$2:$B$10,2,FALSE),0)*('EV Scenarios'!U$2-'EV Scenarios'!U$3)</f>
        <v>11.002996666666665</v>
      </c>
      <c r="V9" s="1">
        <f>'Pc, Winter, S1'!V9*Main!$B$4+_xlfn.IFNA(VLOOKUP($A9,'EV Distribution'!$A$2:$B$10,2,FALSE),0)*('EV Scenarios'!V$2-'EV Scenarios'!V$3)</f>
        <v>11.597778888888888</v>
      </c>
      <c r="W9" s="1">
        <f>'Pc, Winter, S1'!W9*Main!$B$4+_xlfn.IFNA(VLOOKUP($A9,'EV Distribution'!$A$2:$B$10,2,FALSE),0)*('EV Scenarios'!W$2-'EV Scenarios'!W$3)</f>
        <v>12.25385</v>
      </c>
      <c r="X9" s="1">
        <f>'Pc, Winter, S1'!X9*Main!$B$4+_xlfn.IFNA(VLOOKUP($A9,'EV Distribution'!$A$2:$B$10,2,FALSE),0)*('EV Scenarios'!X$2-'EV Scenarios'!X$3)</f>
        <v>13.054569999999998</v>
      </c>
      <c r="Y9" s="1">
        <f>'Pc, Winter, S1'!Y9*Main!$B$4+_xlfn.IFNA(VLOOKUP($A9,'EV Distribution'!$A$2:$B$10,2,FALSE),0)*('EV Scenarios'!Y$2-'EV Scenarios'!Y$3)</f>
        <v>14.233941111111109</v>
      </c>
    </row>
    <row r="10" spans="1:25" x14ac:dyDescent="0.3">
      <c r="A10">
        <v>12</v>
      </c>
      <c r="B10" s="1">
        <f>'Pc, Winter, S1'!B10*Main!$B$4+_xlfn.IFNA(VLOOKUP($A10,'EV Distribution'!$A$2:$B$10,2,FALSE),0)*('EV Scenarios'!B$2-'EV Scenarios'!B$3)</f>
        <v>0</v>
      </c>
      <c r="C10" s="1">
        <f>'Pc, Winter, S1'!C10*Main!$B$4+_xlfn.IFNA(VLOOKUP($A10,'EV Distribution'!$A$2:$B$10,2,FALSE),0)*('EV Scenarios'!C$2-'EV Scenarios'!C$3)</f>
        <v>0</v>
      </c>
      <c r="D10" s="1">
        <f>'Pc, Winter, S1'!D10*Main!$B$4+_xlfn.IFNA(VLOOKUP($A10,'EV Distribution'!$A$2:$B$10,2,FALSE),0)*('EV Scenarios'!D$2-'EV Scenarios'!D$3)</f>
        <v>0</v>
      </c>
      <c r="E10" s="1">
        <f>'Pc, Winter, S1'!E10*Main!$B$4+_xlfn.IFNA(VLOOKUP($A10,'EV Distribution'!$A$2:$B$10,2,FALSE),0)*('EV Scenarios'!E$2-'EV Scenarios'!E$3)</f>
        <v>0</v>
      </c>
      <c r="F10" s="1">
        <f>'Pc, Winter, S1'!F10*Main!$B$4+_xlfn.IFNA(VLOOKUP($A10,'EV Distribution'!$A$2:$B$10,2,FALSE),0)*('EV Scenarios'!F$2-'EV Scenarios'!F$3)</f>
        <v>0</v>
      </c>
      <c r="G10" s="1">
        <f>'Pc, Winter, S1'!G10*Main!$B$4+_xlfn.IFNA(VLOOKUP($A10,'EV Distribution'!$A$2:$B$10,2,FALSE),0)*('EV Scenarios'!G$2-'EV Scenarios'!G$3)</f>
        <v>0</v>
      </c>
      <c r="H10" s="1">
        <f>'Pc, Winter, S1'!H10*Main!$B$4+_xlfn.IFNA(VLOOKUP($A10,'EV Distribution'!$A$2:$B$10,2,FALSE),0)*('EV Scenarios'!H$2-'EV Scenarios'!H$3)</f>
        <v>0</v>
      </c>
      <c r="I10" s="1">
        <f>'Pc, Winter, S1'!I10*Main!$B$4+_xlfn.IFNA(VLOOKUP($A10,'EV Distribution'!$A$2:$B$10,2,FALSE),0)*('EV Scenarios'!I$2-'EV Scenarios'!I$3)</f>
        <v>0</v>
      </c>
      <c r="J10" s="1">
        <f>'Pc, Winter, S1'!J10*Main!$B$4+_xlfn.IFNA(VLOOKUP($A10,'EV Distribution'!$A$2:$B$10,2,FALSE),0)*('EV Scenarios'!J$2-'EV Scenarios'!J$3)</f>
        <v>0</v>
      </c>
      <c r="K10" s="1">
        <f>'Pc, Winter, S1'!K10*Main!$B$4+_xlfn.IFNA(VLOOKUP($A10,'EV Distribution'!$A$2:$B$10,2,FALSE),0)*('EV Scenarios'!K$2-'EV Scenarios'!K$3)</f>
        <v>0</v>
      </c>
      <c r="L10" s="1">
        <f>'Pc, Winter, S1'!L10*Main!$B$4+_xlfn.IFNA(VLOOKUP($A10,'EV Distribution'!$A$2:$B$10,2,FALSE),0)*('EV Scenarios'!L$2-'EV Scenarios'!L$3)</f>
        <v>0</v>
      </c>
      <c r="M10" s="1">
        <f>'Pc, Winter, S1'!M10*Main!$B$4+_xlfn.IFNA(VLOOKUP($A10,'EV Distribution'!$A$2:$B$10,2,FALSE),0)*('EV Scenarios'!M$2-'EV Scenarios'!M$3)</f>
        <v>0</v>
      </c>
      <c r="N10" s="1">
        <f>'Pc, Winter, S1'!N10*Main!$B$4+_xlfn.IFNA(VLOOKUP($A10,'EV Distribution'!$A$2:$B$10,2,FALSE),0)*('EV Scenarios'!N$2-'EV Scenarios'!N$3)</f>
        <v>0</v>
      </c>
      <c r="O10" s="1">
        <f>'Pc, Winter, S1'!O10*Main!$B$4+_xlfn.IFNA(VLOOKUP($A10,'EV Distribution'!$A$2:$B$10,2,FALSE),0)*('EV Scenarios'!O$2-'EV Scenarios'!O$3)</f>
        <v>0</v>
      </c>
      <c r="P10" s="1">
        <f>'Pc, Winter, S1'!P10*Main!$B$4+_xlfn.IFNA(VLOOKUP($A10,'EV Distribution'!$A$2:$B$10,2,FALSE),0)*('EV Scenarios'!P$2-'EV Scenarios'!P$3)</f>
        <v>0</v>
      </c>
      <c r="Q10" s="1">
        <f>'Pc, Winter, S1'!Q10*Main!$B$4+_xlfn.IFNA(VLOOKUP($A10,'EV Distribution'!$A$2:$B$10,2,FALSE),0)*('EV Scenarios'!Q$2-'EV Scenarios'!Q$3)</f>
        <v>0</v>
      </c>
      <c r="R10" s="1">
        <f>'Pc, Winter, S1'!R10*Main!$B$4+_xlfn.IFNA(VLOOKUP($A10,'EV Distribution'!$A$2:$B$10,2,FALSE),0)*('EV Scenarios'!R$2-'EV Scenarios'!R$3)</f>
        <v>0</v>
      </c>
      <c r="S10" s="1">
        <f>'Pc, Winter, S1'!S10*Main!$B$4+_xlfn.IFNA(VLOOKUP($A10,'EV Distribution'!$A$2:$B$10,2,FALSE),0)*('EV Scenarios'!S$2-'EV Scenarios'!S$3)</f>
        <v>0</v>
      </c>
      <c r="T10" s="1">
        <f>'Pc, Winter, S1'!T10*Main!$B$4+_xlfn.IFNA(VLOOKUP($A10,'EV Distribution'!$A$2:$B$10,2,FALSE),0)*('EV Scenarios'!T$2-'EV Scenarios'!T$3)</f>
        <v>0</v>
      </c>
      <c r="U10" s="1">
        <f>'Pc, Winter, S1'!U10*Main!$B$4+_xlfn.IFNA(VLOOKUP($A10,'EV Distribution'!$A$2:$B$10,2,FALSE),0)*('EV Scenarios'!U$2-'EV Scenarios'!U$3)</f>
        <v>0</v>
      </c>
      <c r="V10" s="1">
        <f>'Pc, Winter, S1'!V10*Main!$B$4+_xlfn.IFNA(VLOOKUP($A10,'EV Distribution'!$A$2:$B$10,2,FALSE),0)*('EV Scenarios'!V$2-'EV Scenarios'!V$3)</f>
        <v>0</v>
      </c>
      <c r="W10" s="1">
        <f>'Pc, Winter, S1'!W10*Main!$B$4+_xlfn.IFNA(VLOOKUP($A10,'EV Distribution'!$A$2:$B$10,2,FALSE),0)*('EV Scenarios'!W$2-'EV Scenarios'!W$3)</f>
        <v>0</v>
      </c>
      <c r="X10" s="1">
        <f>'Pc, Winter, S1'!X10*Main!$B$4+_xlfn.IFNA(VLOOKUP($A10,'EV Distribution'!$A$2:$B$10,2,FALSE),0)*('EV Scenarios'!X$2-'EV Scenarios'!X$3)</f>
        <v>0</v>
      </c>
      <c r="Y10" s="1">
        <f>'Pc, Winter, S1'!Y10*Main!$B$4+_xlfn.IFNA(VLOOKUP($A10,'EV Distribution'!$A$2:$B$10,2,FALSE),0)*('EV Scenarios'!Y$2-'EV Scenarios'!Y$3)</f>
        <v>0</v>
      </c>
    </row>
    <row r="11" spans="1:25" x14ac:dyDescent="0.3">
      <c r="A11">
        <v>15</v>
      </c>
      <c r="B11" s="1">
        <f>'Pc, Winter, S1'!B11*Main!$B$4+_xlfn.IFNA(VLOOKUP($A11,'EV Distribution'!$A$2:$B$10,2,FALSE),0)*('EV Scenarios'!B$2-'EV Scenarios'!B$3)</f>
        <v>15.010350000000001</v>
      </c>
      <c r="C11" s="1">
        <f>'Pc, Winter, S1'!C11*Main!$B$4+_xlfn.IFNA(VLOOKUP($A11,'EV Distribution'!$A$2:$B$10,2,FALSE),0)*('EV Scenarios'!C$2-'EV Scenarios'!C$3)</f>
        <v>15.866467777777775</v>
      </c>
      <c r="D11" s="1">
        <f>'Pc, Winter, S1'!D11*Main!$B$4+_xlfn.IFNA(VLOOKUP($A11,'EV Distribution'!$A$2:$B$10,2,FALSE),0)*('EV Scenarios'!D$2-'EV Scenarios'!D$3)</f>
        <v>16.554769999999998</v>
      </c>
      <c r="E11" s="1">
        <f>'Pc, Winter, S1'!E11*Main!$B$4+_xlfn.IFNA(VLOOKUP($A11,'EV Distribution'!$A$2:$B$10,2,FALSE),0)*('EV Scenarios'!E$2-'EV Scenarios'!E$3)</f>
        <v>17.481651111111109</v>
      </c>
      <c r="F11" s="1">
        <f>'Pc, Winter, S1'!F11*Main!$B$4+_xlfn.IFNA(VLOOKUP($A11,'EV Distribution'!$A$2:$B$10,2,FALSE),0)*('EV Scenarios'!F$2-'EV Scenarios'!F$3)</f>
        <v>18.462305555555552</v>
      </c>
      <c r="G11" s="1">
        <f>'Pc, Winter, S1'!G11*Main!$B$4+_xlfn.IFNA(VLOOKUP($A11,'EV Distribution'!$A$2:$B$10,2,FALSE),0)*('EV Scenarios'!G$2-'EV Scenarios'!G$3)</f>
        <v>19.073043333333334</v>
      </c>
      <c r="H11" s="1">
        <f>'Pc, Winter, S1'!H11*Main!$B$4+_xlfn.IFNA(VLOOKUP($A11,'EV Distribution'!$A$2:$B$10,2,FALSE),0)*('EV Scenarios'!H$2-'EV Scenarios'!H$3)</f>
        <v>18.755364444444442</v>
      </c>
      <c r="I11" s="1">
        <f>'Pc, Winter, S1'!I11*Main!$B$4+_xlfn.IFNA(VLOOKUP($A11,'EV Distribution'!$A$2:$B$10,2,FALSE),0)*('EV Scenarios'!I$2-'EV Scenarios'!I$3)</f>
        <v>17.877876666666666</v>
      </c>
      <c r="J11" s="1">
        <f>'Pc, Winter, S1'!J11*Main!$B$4+_xlfn.IFNA(VLOOKUP($A11,'EV Distribution'!$A$2:$B$10,2,FALSE),0)*('EV Scenarios'!J$2-'EV Scenarios'!J$3)</f>
        <v>16.003926666666665</v>
      </c>
      <c r="K11" s="1">
        <f>'Pc, Winter, S1'!K11*Main!$B$4+_xlfn.IFNA(VLOOKUP($A11,'EV Distribution'!$A$2:$B$10,2,FALSE),0)*('EV Scenarios'!K$2-'EV Scenarios'!K$3)</f>
        <v>24.585105555555554</v>
      </c>
      <c r="L11" s="1">
        <f>'Pc, Winter, S1'!L11*Main!$B$4+_xlfn.IFNA(VLOOKUP($A11,'EV Distribution'!$A$2:$B$10,2,FALSE),0)*('EV Scenarios'!L$2-'EV Scenarios'!L$3)</f>
        <v>23.984557777777777</v>
      </c>
      <c r="M11" s="1">
        <f>'Pc, Winter, S1'!M11*Main!$B$4+_xlfn.IFNA(VLOOKUP($A11,'EV Distribution'!$A$2:$B$10,2,FALSE),0)*('EV Scenarios'!M$2-'EV Scenarios'!M$3)</f>
        <v>23.047747777777776</v>
      </c>
      <c r="N11" s="1">
        <f>'Pc, Winter, S1'!N11*Main!$B$4+_xlfn.IFNA(VLOOKUP($A11,'EV Distribution'!$A$2:$B$10,2,FALSE),0)*('EV Scenarios'!N$2-'EV Scenarios'!N$3)</f>
        <v>21.365882222222218</v>
      </c>
      <c r="O11" s="1">
        <f>'Pc, Winter, S1'!O11*Main!$B$4+_xlfn.IFNA(VLOOKUP($A11,'EV Distribution'!$A$2:$B$10,2,FALSE),0)*('EV Scenarios'!O$2-'EV Scenarios'!O$3)</f>
        <v>20.427602222222223</v>
      </c>
      <c r="P11" s="1">
        <f>'Pc, Winter, S1'!P11*Main!$B$4+_xlfn.IFNA(VLOOKUP($A11,'EV Distribution'!$A$2:$B$10,2,FALSE),0)*('EV Scenarios'!P$2-'EV Scenarios'!P$3)</f>
        <v>19.668554444444446</v>
      </c>
      <c r="Q11" s="1">
        <f>'Pc, Winter, S1'!Q11*Main!$B$4+_xlfn.IFNA(VLOOKUP($A11,'EV Distribution'!$A$2:$B$10,2,FALSE),0)*('EV Scenarios'!Q$2-'EV Scenarios'!Q$3)</f>
        <v>18.562497777777779</v>
      </c>
      <c r="R11" s="1">
        <f>'Pc, Winter, S1'!R11*Main!$B$4+_xlfn.IFNA(VLOOKUP($A11,'EV Distribution'!$A$2:$B$10,2,FALSE),0)*('EV Scenarios'!R$2-'EV Scenarios'!R$3)</f>
        <v>17.970614444444443</v>
      </c>
      <c r="S11" s="1">
        <f>'Pc, Winter, S1'!S11*Main!$B$4+_xlfn.IFNA(VLOOKUP($A11,'EV Distribution'!$A$2:$B$10,2,FALSE),0)*('EV Scenarios'!S$2-'EV Scenarios'!S$3)</f>
        <v>17.186407777777777</v>
      </c>
      <c r="T11" s="1">
        <f>'Pc, Winter, S1'!T11*Main!$B$4+_xlfn.IFNA(VLOOKUP($A11,'EV Distribution'!$A$2:$B$10,2,FALSE),0)*('EV Scenarios'!T$2-'EV Scenarios'!T$3)</f>
        <v>10.516602222222222</v>
      </c>
      <c r="U11" s="1">
        <f>'Pc, Winter, S1'!U11*Main!$B$4+_xlfn.IFNA(VLOOKUP($A11,'EV Distribution'!$A$2:$B$10,2,FALSE),0)*('EV Scenarios'!U$2-'EV Scenarios'!U$3)</f>
        <v>11.002996666666665</v>
      </c>
      <c r="V11" s="1">
        <f>'Pc, Winter, S1'!V11*Main!$B$4+_xlfn.IFNA(VLOOKUP($A11,'EV Distribution'!$A$2:$B$10,2,FALSE),0)*('EV Scenarios'!V$2-'EV Scenarios'!V$3)</f>
        <v>11.597778888888888</v>
      </c>
      <c r="W11" s="1">
        <f>'Pc, Winter, S1'!W11*Main!$B$4+_xlfn.IFNA(VLOOKUP($A11,'EV Distribution'!$A$2:$B$10,2,FALSE),0)*('EV Scenarios'!W$2-'EV Scenarios'!W$3)</f>
        <v>12.25385</v>
      </c>
      <c r="X11" s="1">
        <f>'Pc, Winter, S1'!X11*Main!$B$4+_xlfn.IFNA(VLOOKUP($A11,'EV Distribution'!$A$2:$B$10,2,FALSE),0)*('EV Scenarios'!X$2-'EV Scenarios'!X$3)</f>
        <v>13.054569999999998</v>
      </c>
      <c r="Y11" s="1">
        <f>'Pc, Winter, S1'!Y11*Main!$B$4+_xlfn.IFNA(VLOOKUP($A11,'EV Distribution'!$A$2:$B$10,2,FALSE),0)*('EV Scenarios'!Y$2-'EV Scenarios'!Y$3)</f>
        <v>14.233941111111109</v>
      </c>
    </row>
    <row r="12" spans="1:25" x14ac:dyDescent="0.3">
      <c r="A12">
        <v>16</v>
      </c>
      <c r="B12" s="1">
        <f>'Pc, Winter, S1'!B12*Main!$B$4+_xlfn.IFNA(VLOOKUP($A12,'EV Distribution'!$A$2:$B$10,2,FALSE),0)*('EV Scenarios'!B$2-'EV Scenarios'!B$3)</f>
        <v>0</v>
      </c>
      <c r="C12" s="1">
        <f>'Pc, Winter, S1'!C12*Main!$B$4+_xlfn.IFNA(VLOOKUP($A12,'EV Distribution'!$A$2:$B$10,2,FALSE),0)*('EV Scenarios'!C$2-'EV Scenarios'!C$3)</f>
        <v>0</v>
      </c>
      <c r="D12" s="1">
        <f>'Pc, Winter, S1'!D12*Main!$B$4+_xlfn.IFNA(VLOOKUP($A12,'EV Distribution'!$A$2:$B$10,2,FALSE),0)*('EV Scenarios'!D$2-'EV Scenarios'!D$3)</f>
        <v>0</v>
      </c>
      <c r="E12" s="1">
        <f>'Pc, Winter, S1'!E12*Main!$B$4+_xlfn.IFNA(VLOOKUP($A12,'EV Distribution'!$A$2:$B$10,2,FALSE),0)*('EV Scenarios'!E$2-'EV Scenarios'!E$3)</f>
        <v>0</v>
      </c>
      <c r="F12" s="1">
        <f>'Pc, Winter, S1'!F12*Main!$B$4+_xlfn.IFNA(VLOOKUP($A12,'EV Distribution'!$A$2:$B$10,2,FALSE),0)*('EV Scenarios'!F$2-'EV Scenarios'!F$3)</f>
        <v>0</v>
      </c>
      <c r="G12" s="1">
        <f>'Pc, Winter, S1'!G12*Main!$B$4+_xlfn.IFNA(VLOOKUP($A12,'EV Distribution'!$A$2:$B$10,2,FALSE),0)*('EV Scenarios'!G$2-'EV Scenarios'!G$3)</f>
        <v>0</v>
      </c>
      <c r="H12" s="1">
        <f>'Pc, Winter, S1'!H12*Main!$B$4+_xlfn.IFNA(VLOOKUP($A12,'EV Distribution'!$A$2:$B$10,2,FALSE),0)*('EV Scenarios'!H$2-'EV Scenarios'!H$3)</f>
        <v>0</v>
      </c>
      <c r="I12" s="1">
        <f>'Pc, Winter, S1'!I12*Main!$B$4+_xlfn.IFNA(VLOOKUP($A12,'EV Distribution'!$A$2:$B$10,2,FALSE),0)*('EV Scenarios'!I$2-'EV Scenarios'!I$3)</f>
        <v>0</v>
      </c>
      <c r="J12" s="1">
        <f>'Pc, Winter, S1'!J12*Main!$B$4+_xlfn.IFNA(VLOOKUP($A12,'EV Distribution'!$A$2:$B$10,2,FALSE),0)*('EV Scenarios'!J$2-'EV Scenarios'!J$3)</f>
        <v>0</v>
      </c>
      <c r="K12" s="1">
        <f>'Pc, Winter, S1'!K12*Main!$B$4+_xlfn.IFNA(VLOOKUP($A12,'EV Distribution'!$A$2:$B$10,2,FALSE),0)*('EV Scenarios'!K$2-'EV Scenarios'!K$3)</f>
        <v>0</v>
      </c>
      <c r="L12" s="1">
        <f>'Pc, Winter, S1'!L12*Main!$B$4+_xlfn.IFNA(VLOOKUP($A12,'EV Distribution'!$A$2:$B$10,2,FALSE),0)*('EV Scenarios'!L$2-'EV Scenarios'!L$3)</f>
        <v>0</v>
      </c>
      <c r="M12" s="1">
        <f>'Pc, Winter, S1'!M12*Main!$B$4+_xlfn.IFNA(VLOOKUP($A12,'EV Distribution'!$A$2:$B$10,2,FALSE),0)*('EV Scenarios'!M$2-'EV Scenarios'!M$3)</f>
        <v>0</v>
      </c>
      <c r="N12" s="1">
        <f>'Pc, Winter, S1'!N12*Main!$B$4+_xlfn.IFNA(VLOOKUP($A12,'EV Distribution'!$A$2:$B$10,2,FALSE),0)*('EV Scenarios'!N$2-'EV Scenarios'!N$3)</f>
        <v>0</v>
      </c>
      <c r="O12" s="1">
        <f>'Pc, Winter, S1'!O12*Main!$B$4+_xlfn.IFNA(VLOOKUP($A12,'EV Distribution'!$A$2:$B$10,2,FALSE),0)*('EV Scenarios'!O$2-'EV Scenarios'!O$3)</f>
        <v>0</v>
      </c>
      <c r="P12" s="1">
        <f>'Pc, Winter, S1'!P12*Main!$B$4+_xlfn.IFNA(VLOOKUP($A12,'EV Distribution'!$A$2:$B$10,2,FALSE),0)*('EV Scenarios'!P$2-'EV Scenarios'!P$3)</f>
        <v>0</v>
      </c>
      <c r="Q12" s="1">
        <f>'Pc, Winter, S1'!Q12*Main!$B$4+_xlfn.IFNA(VLOOKUP($A12,'EV Distribution'!$A$2:$B$10,2,FALSE),0)*('EV Scenarios'!Q$2-'EV Scenarios'!Q$3)</f>
        <v>0</v>
      </c>
      <c r="R12" s="1">
        <f>'Pc, Winter, S1'!R12*Main!$B$4+_xlfn.IFNA(VLOOKUP($A12,'EV Distribution'!$A$2:$B$10,2,FALSE),0)*('EV Scenarios'!R$2-'EV Scenarios'!R$3)</f>
        <v>0</v>
      </c>
      <c r="S12" s="1">
        <f>'Pc, Winter, S1'!S12*Main!$B$4+_xlfn.IFNA(VLOOKUP($A12,'EV Distribution'!$A$2:$B$10,2,FALSE),0)*('EV Scenarios'!S$2-'EV Scenarios'!S$3)</f>
        <v>0</v>
      </c>
      <c r="T12" s="1">
        <f>'Pc, Winter, S1'!T12*Main!$B$4+_xlfn.IFNA(VLOOKUP($A12,'EV Distribution'!$A$2:$B$10,2,FALSE),0)*('EV Scenarios'!T$2-'EV Scenarios'!T$3)</f>
        <v>0</v>
      </c>
      <c r="U12" s="1">
        <f>'Pc, Winter, S1'!U12*Main!$B$4+_xlfn.IFNA(VLOOKUP($A12,'EV Distribution'!$A$2:$B$10,2,FALSE),0)*('EV Scenarios'!U$2-'EV Scenarios'!U$3)</f>
        <v>0</v>
      </c>
      <c r="V12" s="1">
        <f>'Pc, Winter, S1'!V12*Main!$B$4+_xlfn.IFNA(VLOOKUP($A12,'EV Distribution'!$A$2:$B$10,2,FALSE),0)*('EV Scenarios'!V$2-'EV Scenarios'!V$3)</f>
        <v>0</v>
      </c>
      <c r="W12" s="1">
        <f>'Pc, Winter, S1'!W12*Main!$B$4+_xlfn.IFNA(VLOOKUP($A12,'EV Distribution'!$A$2:$B$10,2,FALSE),0)*('EV Scenarios'!W$2-'EV Scenarios'!W$3)</f>
        <v>0</v>
      </c>
      <c r="X12" s="1">
        <f>'Pc, Winter, S1'!X12*Main!$B$4+_xlfn.IFNA(VLOOKUP($A12,'EV Distribution'!$A$2:$B$10,2,FALSE),0)*('EV Scenarios'!X$2-'EV Scenarios'!X$3)</f>
        <v>0</v>
      </c>
      <c r="Y12" s="1">
        <f>'Pc, Winter, S1'!Y12*Main!$B$4+_xlfn.IFNA(VLOOKUP($A12,'EV Distribution'!$A$2:$B$10,2,FALSE),0)*('EV Scenarios'!Y$2-'EV Scenarios'!Y$3)</f>
        <v>0</v>
      </c>
    </row>
    <row r="13" spans="1:25" x14ac:dyDescent="0.3">
      <c r="A13">
        <v>17</v>
      </c>
      <c r="B13" s="1">
        <f>'Pc, Winter, S1'!B13*Main!$B$4+_xlfn.IFNA(VLOOKUP($A13,'EV Distribution'!$A$2:$B$10,2,FALSE),0)*('EV Scenarios'!B$2-'EV Scenarios'!B$3)</f>
        <v>15.010350000000001</v>
      </c>
      <c r="C13" s="1">
        <f>'Pc, Winter, S1'!C13*Main!$B$4+_xlfn.IFNA(VLOOKUP($A13,'EV Distribution'!$A$2:$B$10,2,FALSE),0)*('EV Scenarios'!C$2-'EV Scenarios'!C$3)</f>
        <v>15.866467777777775</v>
      </c>
      <c r="D13" s="1">
        <f>'Pc, Winter, S1'!D13*Main!$B$4+_xlfn.IFNA(VLOOKUP($A13,'EV Distribution'!$A$2:$B$10,2,FALSE),0)*('EV Scenarios'!D$2-'EV Scenarios'!D$3)</f>
        <v>16.554769999999998</v>
      </c>
      <c r="E13" s="1">
        <f>'Pc, Winter, S1'!E13*Main!$B$4+_xlfn.IFNA(VLOOKUP($A13,'EV Distribution'!$A$2:$B$10,2,FALSE),0)*('EV Scenarios'!E$2-'EV Scenarios'!E$3)</f>
        <v>17.481651111111109</v>
      </c>
      <c r="F13" s="1">
        <f>'Pc, Winter, S1'!F13*Main!$B$4+_xlfn.IFNA(VLOOKUP($A13,'EV Distribution'!$A$2:$B$10,2,FALSE),0)*('EV Scenarios'!F$2-'EV Scenarios'!F$3)</f>
        <v>18.462305555555552</v>
      </c>
      <c r="G13" s="1">
        <f>'Pc, Winter, S1'!G13*Main!$B$4+_xlfn.IFNA(VLOOKUP($A13,'EV Distribution'!$A$2:$B$10,2,FALSE),0)*('EV Scenarios'!G$2-'EV Scenarios'!G$3)</f>
        <v>19.073043333333334</v>
      </c>
      <c r="H13" s="1">
        <f>'Pc, Winter, S1'!H13*Main!$B$4+_xlfn.IFNA(VLOOKUP($A13,'EV Distribution'!$A$2:$B$10,2,FALSE),0)*('EV Scenarios'!H$2-'EV Scenarios'!H$3)</f>
        <v>18.755364444444442</v>
      </c>
      <c r="I13" s="1">
        <f>'Pc, Winter, S1'!I13*Main!$B$4+_xlfn.IFNA(VLOOKUP($A13,'EV Distribution'!$A$2:$B$10,2,FALSE),0)*('EV Scenarios'!I$2-'EV Scenarios'!I$3)</f>
        <v>17.877876666666666</v>
      </c>
      <c r="J13" s="1">
        <f>'Pc, Winter, S1'!J13*Main!$B$4+_xlfn.IFNA(VLOOKUP($A13,'EV Distribution'!$A$2:$B$10,2,FALSE),0)*('EV Scenarios'!J$2-'EV Scenarios'!J$3)</f>
        <v>16.003926666666665</v>
      </c>
      <c r="K13" s="1">
        <f>'Pc, Winter, S1'!K13*Main!$B$4+_xlfn.IFNA(VLOOKUP($A13,'EV Distribution'!$A$2:$B$10,2,FALSE),0)*('EV Scenarios'!K$2-'EV Scenarios'!K$3)</f>
        <v>24.585105555555554</v>
      </c>
      <c r="L13" s="1">
        <f>'Pc, Winter, S1'!L13*Main!$B$4+_xlfn.IFNA(VLOOKUP($A13,'EV Distribution'!$A$2:$B$10,2,FALSE),0)*('EV Scenarios'!L$2-'EV Scenarios'!L$3)</f>
        <v>23.984557777777777</v>
      </c>
      <c r="M13" s="1">
        <f>'Pc, Winter, S1'!M13*Main!$B$4+_xlfn.IFNA(VLOOKUP($A13,'EV Distribution'!$A$2:$B$10,2,FALSE),0)*('EV Scenarios'!M$2-'EV Scenarios'!M$3)</f>
        <v>23.047747777777776</v>
      </c>
      <c r="N13" s="1">
        <f>'Pc, Winter, S1'!N13*Main!$B$4+_xlfn.IFNA(VLOOKUP($A13,'EV Distribution'!$A$2:$B$10,2,FALSE),0)*('EV Scenarios'!N$2-'EV Scenarios'!N$3)</f>
        <v>21.365882222222218</v>
      </c>
      <c r="O13" s="1">
        <f>'Pc, Winter, S1'!O13*Main!$B$4+_xlfn.IFNA(VLOOKUP($A13,'EV Distribution'!$A$2:$B$10,2,FALSE),0)*('EV Scenarios'!O$2-'EV Scenarios'!O$3)</f>
        <v>20.427602222222223</v>
      </c>
      <c r="P13" s="1">
        <f>'Pc, Winter, S1'!P13*Main!$B$4+_xlfn.IFNA(VLOOKUP($A13,'EV Distribution'!$A$2:$B$10,2,FALSE),0)*('EV Scenarios'!P$2-'EV Scenarios'!P$3)</f>
        <v>19.668554444444446</v>
      </c>
      <c r="Q13" s="1">
        <f>'Pc, Winter, S1'!Q13*Main!$B$4+_xlfn.IFNA(VLOOKUP($A13,'EV Distribution'!$A$2:$B$10,2,FALSE),0)*('EV Scenarios'!Q$2-'EV Scenarios'!Q$3)</f>
        <v>18.562497777777779</v>
      </c>
      <c r="R13" s="1">
        <f>'Pc, Winter, S1'!R13*Main!$B$4+_xlfn.IFNA(VLOOKUP($A13,'EV Distribution'!$A$2:$B$10,2,FALSE),0)*('EV Scenarios'!R$2-'EV Scenarios'!R$3)</f>
        <v>17.970614444444443</v>
      </c>
      <c r="S13" s="1">
        <f>'Pc, Winter, S1'!S13*Main!$B$4+_xlfn.IFNA(VLOOKUP($A13,'EV Distribution'!$A$2:$B$10,2,FALSE),0)*('EV Scenarios'!S$2-'EV Scenarios'!S$3)</f>
        <v>17.186407777777777</v>
      </c>
      <c r="T13" s="1">
        <f>'Pc, Winter, S1'!T13*Main!$B$4+_xlfn.IFNA(VLOOKUP($A13,'EV Distribution'!$A$2:$B$10,2,FALSE),0)*('EV Scenarios'!T$2-'EV Scenarios'!T$3)</f>
        <v>10.516602222222222</v>
      </c>
      <c r="U13" s="1">
        <f>'Pc, Winter, S1'!U13*Main!$B$4+_xlfn.IFNA(VLOOKUP($A13,'EV Distribution'!$A$2:$B$10,2,FALSE),0)*('EV Scenarios'!U$2-'EV Scenarios'!U$3)</f>
        <v>11.002996666666665</v>
      </c>
      <c r="V13" s="1">
        <f>'Pc, Winter, S1'!V13*Main!$B$4+_xlfn.IFNA(VLOOKUP($A13,'EV Distribution'!$A$2:$B$10,2,FALSE),0)*('EV Scenarios'!V$2-'EV Scenarios'!V$3)</f>
        <v>11.597778888888888</v>
      </c>
      <c r="W13" s="1">
        <f>'Pc, Winter, S1'!W13*Main!$B$4+_xlfn.IFNA(VLOOKUP($A13,'EV Distribution'!$A$2:$B$10,2,FALSE),0)*('EV Scenarios'!W$2-'EV Scenarios'!W$3)</f>
        <v>12.25385</v>
      </c>
      <c r="X13" s="1">
        <f>'Pc, Winter, S1'!X13*Main!$B$4+_xlfn.IFNA(VLOOKUP($A13,'EV Distribution'!$A$2:$B$10,2,FALSE),0)*('EV Scenarios'!X$2-'EV Scenarios'!X$3)</f>
        <v>13.054569999999998</v>
      </c>
      <c r="Y13" s="1">
        <f>'Pc, Winter, S1'!Y13*Main!$B$4+_xlfn.IFNA(VLOOKUP($A13,'EV Distribution'!$A$2:$B$10,2,FALSE),0)*('EV Scenarios'!Y$2-'EV Scenarios'!Y$3)</f>
        <v>14.233941111111109</v>
      </c>
    </row>
    <row r="14" spans="1:25" x14ac:dyDescent="0.3">
      <c r="A14">
        <v>18</v>
      </c>
      <c r="B14" s="1">
        <f>'Pc, Winter, S1'!B14*Main!$B$4+_xlfn.IFNA(VLOOKUP($A14,'EV Distribution'!$A$2:$B$10,2,FALSE),0)*('EV Scenarios'!B$2-'EV Scenarios'!B$3)</f>
        <v>0</v>
      </c>
      <c r="C14" s="1">
        <f>'Pc, Winter, S1'!C14*Main!$B$4+_xlfn.IFNA(VLOOKUP($A14,'EV Distribution'!$A$2:$B$10,2,FALSE),0)*('EV Scenarios'!C$2-'EV Scenarios'!C$3)</f>
        <v>0</v>
      </c>
      <c r="D14" s="1">
        <f>'Pc, Winter, S1'!D14*Main!$B$4+_xlfn.IFNA(VLOOKUP($A14,'EV Distribution'!$A$2:$B$10,2,FALSE),0)*('EV Scenarios'!D$2-'EV Scenarios'!D$3)</f>
        <v>0</v>
      </c>
      <c r="E14" s="1">
        <f>'Pc, Winter, S1'!E14*Main!$B$4+_xlfn.IFNA(VLOOKUP($A14,'EV Distribution'!$A$2:$B$10,2,FALSE),0)*('EV Scenarios'!E$2-'EV Scenarios'!E$3)</f>
        <v>0</v>
      </c>
      <c r="F14" s="1">
        <f>'Pc, Winter, S1'!F14*Main!$B$4+_xlfn.IFNA(VLOOKUP($A14,'EV Distribution'!$A$2:$B$10,2,FALSE),0)*('EV Scenarios'!F$2-'EV Scenarios'!F$3)</f>
        <v>0</v>
      </c>
      <c r="G14" s="1">
        <f>'Pc, Winter, S1'!G14*Main!$B$4+_xlfn.IFNA(VLOOKUP($A14,'EV Distribution'!$A$2:$B$10,2,FALSE),0)*('EV Scenarios'!G$2-'EV Scenarios'!G$3)</f>
        <v>0</v>
      </c>
      <c r="H14" s="1">
        <f>'Pc, Winter, S1'!H14*Main!$B$4+_xlfn.IFNA(VLOOKUP($A14,'EV Distribution'!$A$2:$B$10,2,FALSE),0)*('EV Scenarios'!H$2-'EV Scenarios'!H$3)</f>
        <v>0</v>
      </c>
      <c r="I14" s="1">
        <f>'Pc, Winter, S1'!I14*Main!$B$4+_xlfn.IFNA(VLOOKUP($A14,'EV Distribution'!$A$2:$B$10,2,FALSE),0)*('EV Scenarios'!I$2-'EV Scenarios'!I$3)</f>
        <v>0</v>
      </c>
      <c r="J14" s="1">
        <f>'Pc, Winter, S1'!J14*Main!$B$4+_xlfn.IFNA(VLOOKUP($A14,'EV Distribution'!$A$2:$B$10,2,FALSE),0)*('EV Scenarios'!J$2-'EV Scenarios'!J$3)</f>
        <v>0</v>
      </c>
      <c r="K14" s="1">
        <f>'Pc, Winter, S1'!K14*Main!$B$4+_xlfn.IFNA(VLOOKUP($A14,'EV Distribution'!$A$2:$B$10,2,FALSE),0)*('EV Scenarios'!K$2-'EV Scenarios'!K$3)</f>
        <v>0</v>
      </c>
      <c r="L14" s="1">
        <f>'Pc, Winter, S1'!L14*Main!$B$4+_xlfn.IFNA(VLOOKUP($A14,'EV Distribution'!$A$2:$B$10,2,FALSE),0)*('EV Scenarios'!L$2-'EV Scenarios'!L$3)</f>
        <v>0</v>
      </c>
      <c r="M14" s="1">
        <f>'Pc, Winter, S1'!M14*Main!$B$4+_xlfn.IFNA(VLOOKUP($A14,'EV Distribution'!$A$2:$B$10,2,FALSE),0)*('EV Scenarios'!M$2-'EV Scenarios'!M$3)</f>
        <v>0</v>
      </c>
      <c r="N14" s="1">
        <f>'Pc, Winter, S1'!N14*Main!$B$4+_xlfn.IFNA(VLOOKUP($A14,'EV Distribution'!$A$2:$B$10,2,FALSE),0)*('EV Scenarios'!N$2-'EV Scenarios'!N$3)</f>
        <v>0</v>
      </c>
      <c r="O14" s="1">
        <f>'Pc, Winter, S1'!O14*Main!$B$4+_xlfn.IFNA(VLOOKUP($A14,'EV Distribution'!$A$2:$B$10,2,FALSE),0)*('EV Scenarios'!O$2-'EV Scenarios'!O$3)</f>
        <v>0</v>
      </c>
      <c r="P14" s="1">
        <f>'Pc, Winter, S1'!P14*Main!$B$4+_xlfn.IFNA(VLOOKUP($A14,'EV Distribution'!$A$2:$B$10,2,FALSE),0)*('EV Scenarios'!P$2-'EV Scenarios'!P$3)</f>
        <v>0</v>
      </c>
      <c r="Q14" s="1">
        <f>'Pc, Winter, S1'!Q14*Main!$B$4+_xlfn.IFNA(VLOOKUP($A14,'EV Distribution'!$A$2:$B$10,2,FALSE),0)*('EV Scenarios'!Q$2-'EV Scenarios'!Q$3)</f>
        <v>0</v>
      </c>
      <c r="R14" s="1">
        <f>'Pc, Winter, S1'!R14*Main!$B$4+_xlfn.IFNA(VLOOKUP($A14,'EV Distribution'!$A$2:$B$10,2,FALSE),0)*('EV Scenarios'!R$2-'EV Scenarios'!R$3)</f>
        <v>0</v>
      </c>
      <c r="S14" s="1">
        <f>'Pc, Winter, S1'!S14*Main!$B$4+_xlfn.IFNA(VLOOKUP($A14,'EV Distribution'!$A$2:$B$10,2,FALSE),0)*('EV Scenarios'!S$2-'EV Scenarios'!S$3)</f>
        <v>0</v>
      </c>
      <c r="T14" s="1">
        <f>'Pc, Winter, S1'!T14*Main!$B$4+_xlfn.IFNA(VLOOKUP($A14,'EV Distribution'!$A$2:$B$10,2,FALSE),0)*('EV Scenarios'!T$2-'EV Scenarios'!T$3)</f>
        <v>0</v>
      </c>
      <c r="U14" s="1">
        <f>'Pc, Winter, S1'!U14*Main!$B$4+_xlfn.IFNA(VLOOKUP($A14,'EV Distribution'!$A$2:$B$10,2,FALSE),0)*('EV Scenarios'!U$2-'EV Scenarios'!U$3)</f>
        <v>0</v>
      </c>
      <c r="V14" s="1">
        <f>'Pc, Winter, S1'!V14*Main!$B$4+_xlfn.IFNA(VLOOKUP($A14,'EV Distribution'!$A$2:$B$10,2,FALSE),0)*('EV Scenarios'!V$2-'EV Scenarios'!V$3)</f>
        <v>0</v>
      </c>
      <c r="W14" s="1">
        <f>'Pc, Winter, S1'!W14*Main!$B$4+_xlfn.IFNA(VLOOKUP($A14,'EV Distribution'!$A$2:$B$10,2,FALSE),0)*('EV Scenarios'!W$2-'EV Scenarios'!W$3)</f>
        <v>0</v>
      </c>
      <c r="X14" s="1">
        <f>'Pc, Winter, S1'!X14*Main!$B$4+_xlfn.IFNA(VLOOKUP($A14,'EV Distribution'!$A$2:$B$10,2,FALSE),0)*('EV Scenarios'!X$2-'EV Scenarios'!X$3)</f>
        <v>0</v>
      </c>
      <c r="Y14" s="1">
        <f>'Pc, Winter, S1'!Y14*Main!$B$4+_xlfn.IFNA(VLOOKUP($A14,'EV Distribution'!$A$2:$B$10,2,FALSE),0)*('EV Scenarios'!Y$2-'EV Scenarios'!Y$3)</f>
        <v>0</v>
      </c>
    </row>
    <row r="15" spans="1:25" x14ac:dyDescent="0.3">
      <c r="A15">
        <v>20</v>
      </c>
      <c r="B15" s="1">
        <f>'Pc, Winter, S1'!B15*Main!$B$4+_xlfn.IFNA(VLOOKUP($A15,'EV Distribution'!$A$2:$B$10,2,FALSE),0)*('EV Scenarios'!B$2-'EV Scenarios'!B$3)</f>
        <v>15.010350000000001</v>
      </c>
      <c r="C15" s="1">
        <f>'Pc, Winter, S1'!C15*Main!$B$4+_xlfn.IFNA(VLOOKUP($A15,'EV Distribution'!$A$2:$B$10,2,FALSE),0)*('EV Scenarios'!C$2-'EV Scenarios'!C$3)</f>
        <v>15.866467777777775</v>
      </c>
      <c r="D15" s="1">
        <f>'Pc, Winter, S1'!D15*Main!$B$4+_xlfn.IFNA(VLOOKUP($A15,'EV Distribution'!$A$2:$B$10,2,FALSE),0)*('EV Scenarios'!D$2-'EV Scenarios'!D$3)</f>
        <v>16.554769999999998</v>
      </c>
      <c r="E15" s="1">
        <f>'Pc, Winter, S1'!E15*Main!$B$4+_xlfn.IFNA(VLOOKUP($A15,'EV Distribution'!$A$2:$B$10,2,FALSE),0)*('EV Scenarios'!E$2-'EV Scenarios'!E$3)</f>
        <v>17.481651111111109</v>
      </c>
      <c r="F15" s="1">
        <f>'Pc, Winter, S1'!F15*Main!$B$4+_xlfn.IFNA(VLOOKUP($A15,'EV Distribution'!$A$2:$B$10,2,FALSE),0)*('EV Scenarios'!F$2-'EV Scenarios'!F$3)</f>
        <v>18.462305555555552</v>
      </c>
      <c r="G15" s="1">
        <f>'Pc, Winter, S1'!G15*Main!$B$4+_xlfn.IFNA(VLOOKUP($A15,'EV Distribution'!$A$2:$B$10,2,FALSE),0)*('EV Scenarios'!G$2-'EV Scenarios'!G$3)</f>
        <v>19.073043333333334</v>
      </c>
      <c r="H15" s="1">
        <f>'Pc, Winter, S1'!H15*Main!$B$4+_xlfn.IFNA(VLOOKUP($A15,'EV Distribution'!$A$2:$B$10,2,FALSE),0)*('EV Scenarios'!H$2-'EV Scenarios'!H$3)</f>
        <v>18.755364444444442</v>
      </c>
      <c r="I15" s="1">
        <f>'Pc, Winter, S1'!I15*Main!$B$4+_xlfn.IFNA(VLOOKUP($A15,'EV Distribution'!$A$2:$B$10,2,FALSE),0)*('EV Scenarios'!I$2-'EV Scenarios'!I$3)</f>
        <v>17.877876666666666</v>
      </c>
      <c r="J15" s="1">
        <f>'Pc, Winter, S1'!J15*Main!$B$4+_xlfn.IFNA(VLOOKUP($A15,'EV Distribution'!$A$2:$B$10,2,FALSE),0)*('EV Scenarios'!J$2-'EV Scenarios'!J$3)</f>
        <v>16.003926666666665</v>
      </c>
      <c r="K15" s="1">
        <f>'Pc, Winter, S1'!K15*Main!$B$4+_xlfn.IFNA(VLOOKUP($A15,'EV Distribution'!$A$2:$B$10,2,FALSE),0)*('EV Scenarios'!K$2-'EV Scenarios'!K$3)</f>
        <v>24.585105555555554</v>
      </c>
      <c r="L15" s="1">
        <f>'Pc, Winter, S1'!L15*Main!$B$4+_xlfn.IFNA(VLOOKUP($A15,'EV Distribution'!$A$2:$B$10,2,FALSE),0)*('EV Scenarios'!L$2-'EV Scenarios'!L$3)</f>
        <v>23.984557777777777</v>
      </c>
      <c r="M15" s="1">
        <f>'Pc, Winter, S1'!M15*Main!$B$4+_xlfn.IFNA(VLOOKUP($A15,'EV Distribution'!$A$2:$B$10,2,FALSE),0)*('EV Scenarios'!M$2-'EV Scenarios'!M$3)</f>
        <v>23.047747777777776</v>
      </c>
      <c r="N15" s="1">
        <f>'Pc, Winter, S1'!N15*Main!$B$4+_xlfn.IFNA(VLOOKUP($A15,'EV Distribution'!$A$2:$B$10,2,FALSE),0)*('EV Scenarios'!N$2-'EV Scenarios'!N$3)</f>
        <v>21.365882222222218</v>
      </c>
      <c r="O15" s="1">
        <f>'Pc, Winter, S1'!O15*Main!$B$4+_xlfn.IFNA(VLOOKUP($A15,'EV Distribution'!$A$2:$B$10,2,FALSE),0)*('EV Scenarios'!O$2-'EV Scenarios'!O$3)</f>
        <v>20.427602222222223</v>
      </c>
      <c r="P15" s="1">
        <f>'Pc, Winter, S1'!P15*Main!$B$4+_xlfn.IFNA(VLOOKUP($A15,'EV Distribution'!$A$2:$B$10,2,FALSE),0)*('EV Scenarios'!P$2-'EV Scenarios'!P$3)</f>
        <v>19.668554444444446</v>
      </c>
      <c r="Q15" s="1">
        <f>'Pc, Winter, S1'!Q15*Main!$B$4+_xlfn.IFNA(VLOOKUP($A15,'EV Distribution'!$A$2:$B$10,2,FALSE),0)*('EV Scenarios'!Q$2-'EV Scenarios'!Q$3)</f>
        <v>18.562497777777779</v>
      </c>
      <c r="R15" s="1">
        <f>'Pc, Winter, S1'!R15*Main!$B$4+_xlfn.IFNA(VLOOKUP($A15,'EV Distribution'!$A$2:$B$10,2,FALSE),0)*('EV Scenarios'!R$2-'EV Scenarios'!R$3)</f>
        <v>17.970614444444443</v>
      </c>
      <c r="S15" s="1">
        <f>'Pc, Winter, S1'!S15*Main!$B$4+_xlfn.IFNA(VLOOKUP($A15,'EV Distribution'!$A$2:$B$10,2,FALSE),0)*('EV Scenarios'!S$2-'EV Scenarios'!S$3)</f>
        <v>17.186407777777777</v>
      </c>
      <c r="T15" s="1">
        <f>'Pc, Winter, S1'!T15*Main!$B$4+_xlfn.IFNA(VLOOKUP($A15,'EV Distribution'!$A$2:$B$10,2,FALSE),0)*('EV Scenarios'!T$2-'EV Scenarios'!T$3)</f>
        <v>10.516602222222222</v>
      </c>
      <c r="U15" s="1">
        <f>'Pc, Winter, S1'!U15*Main!$B$4+_xlfn.IFNA(VLOOKUP($A15,'EV Distribution'!$A$2:$B$10,2,FALSE),0)*('EV Scenarios'!U$2-'EV Scenarios'!U$3)</f>
        <v>11.002996666666665</v>
      </c>
      <c r="V15" s="1">
        <f>'Pc, Winter, S1'!V15*Main!$B$4+_xlfn.IFNA(VLOOKUP($A15,'EV Distribution'!$A$2:$B$10,2,FALSE),0)*('EV Scenarios'!V$2-'EV Scenarios'!V$3)</f>
        <v>11.597778888888888</v>
      </c>
      <c r="W15" s="1">
        <f>'Pc, Winter, S1'!W15*Main!$B$4+_xlfn.IFNA(VLOOKUP($A15,'EV Distribution'!$A$2:$B$10,2,FALSE),0)*('EV Scenarios'!W$2-'EV Scenarios'!W$3)</f>
        <v>12.25385</v>
      </c>
      <c r="X15" s="1">
        <f>'Pc, Winter, S1'!X15*Main!$B$4+_xlfn.IFNA(VLOOKUP($A15,'EV Distribution'!$A$2:$B$10,2,FALSE),0)*('EV Scenarios'!X$2-'EV Scenarios'!X$3)</f>
        <v>13.054569999999998</v>
      </c>
      <c r="Y15" s="1">
        <f>'Pc, Winter, S1'!Y15*Main!$B$4+_xlfn.IFNA(VLOOKUP($A15,'EV Distribution'!$A$2:$B$10,2,FALSE),0)*('EV Scenarios'!Y$2-'EV Scenarios'!Y$3)</f>
        <v>14.233941111111109</v>
      </c>
    </row>
    <row r="16" spans="1:25" x14ac:dyDescent="0.3">
      <c r="A16">
        <v>21</v>
      </c>
      <c r="B16" s="1">
        <f>'Pc, Winter, S1'!B16*Main!$B$4+_xlfn.IFNA(VLOOKUP($A16,'EV Distribution'!$A$2:$B$10,2,FALSE),0)*('EV Scenarios'!B$2-'EV Scenarios'!B$3)</f>
        <v>0</v>
      </c>
      <c r="C16" s="1">
        <f>'Pc, Winter, S1'!C16*Main!$B$4+_xlfn.IFNA(VLOOKUP($A16,'EV Distribution'!$A$2:$B$10,2,FALSE),0)*('EV Scenarios'!C$2-'EV Scenarios'!C$3)</f>
        <v>0</v>
      </c>
      <c r="D16" s="1">
        <f>'Pc, Winter, S1'!D16*Main!$B$4+_xlfn.IFNA(VLOOKUP($A16,'EV Distribution'!$A$2:$B$10,2,FALSE),0)*('EV Scenarios'!D$2-'EV Scenarios'!D$3)</f>
        <v>0</v>
      </c>
      <c r="E16" s="1">
        <f>'Pc, Winter, S1'!E16*Main!$B$4+_xlfn.IFNA(VLOOKUP($A16,'EV Distribution'!$A$2:$B$10,2,FALSE),0)*('EV Scenarios'!E$2-'EV Scenarios'!E$3)</f>
        <v>0</v>
      </c>
      <c r="F16" s="1">
        <f>'Pc, Winter, S1'!F16*Main!$B$4+_xlfn.IFNA(VLOOKUP($A16,'EV Distribution'!$A$2:$B$10,2,FALSE),0)*('EV Scenarios'!F$2-'EV Scenarios'!F$3)</f>
        <v>0</v>
      </c>
      <c r="G16" s="1">
        <f>'Pc, Winter, S1'!G16*Main!$B$4+_xlfn.IFNA(VLOOKUP($A16,'EV Distribution'!$A$2:$B$10,2,FALSE),0)*('EV Scenarios'!G$2-'EV Scenarios'!G$3)</f>
        <v>0</v>
      </c>
      <c r="H16" s="1">
        <f>'Pc, Winter, S1'!H16*Main!$B$4+_xlfn.IFNA(VLOOKUP($A16,'EV Distribution'!$A$2:$B$10,2,FALSE),0)*('EV Scenarios'!H$2-'EV Scenarios'!H$3)</f>
        <v>0</v>
      </c>
      <c r="I16" s="1">
        <f>'Pc, Winter, S1'!I16*Main!$B$4+_xlfn.IFNA(VLOOKUP($A16,'EV Distribution'!$A$2:$B$10,2,FALSE),0)*('EV Scenarios'!I$2-'EV Scenarios'!I$3)</f>
        <v>0</v>
      </c>
      <c r="J16" s="1">
        <f>'Pc, Winter, S1'!J16*Main!$B$4+_xlfn.IFNA(VLOOKUP($A16,'EV Distribution'!$A$2:$B$10,2,FALSE),0)*('EV Scenarios'!J$2-'EV Scenarios'!J$3)</f>
        <v>0</v>
      </c>
      <c r="K16" s="1">
        <f>'Pc, Winter, S1'!K16*Main!$B$4+_xlfn.IFNA(VLOOKUP($A16,'EV Distribution'!$A$2:$B$10,2,FALSE),0)*('EV Scenarios'!K$2-'EV Scenarios'!K$3)</f>
        <v>0</v>
      </c>
      <c r="L16" s="1">
        <f>'Pc, Winter, S1'!L16*Main!$B$4+_xlfn.IFNA(VLOOKUP($A16,'EV Distribution'!$A$2:$B$10,2,FALSE),0)*('EV Scenarios'!L$2-'EV Scenarios'!L$3)</f>
        <v>0</v>
      </c>
      <c r="M16" s="1">
        <f>'Pc, Winter, S1'!M16*Main!$B$4+_xlfn.IFNA(VLOOKUP($A16,'EV Distribution'!$A$2:$B$10,2,FALSE),0)*('EV Scenarios'!M$2-'EV Scenarios'!M$3)</f>
        <v>0</v>
      </c>
      <c r="N16" s="1">
        <f>'Pc, Winter, S1'!N16*Main!$B$4+_xlfn.IFNA(VLOOKUP($A16,'EV Distribution'!$A$2:$B$10,2,FALSE),0)*('EV Scenarios'!N$2-'EV Scenarios'!N$3)</f>
        <v>0</v>
      </c>
      <c r="O16" s="1">
        <f>'Pc, Winter, S1'!O16*Main!$B$4+_xlfn.IFNA(VLOOKUP($A16,'EV Distribution'!$A$2:$B$10,2,FALSE),0)*('EV Scenarios'!O$2-'EV Scenarios'!O$3)</f>
        <v>0</v>
      </c>
      <c r="P16" s="1">
        <f>'Pc, Winter, S1'!P16*Main!$B$4+_xlfn.IFNA(VLOOKUP($A16,'EV Distribution'!$A$2:$B$10,2,FALSE),0)*('EV Scenarios'!P$2-'EV Scenarios'!P$3)</f>
        <v>0</v>
      </c>
      <c r="Q16" s="1">
        <f>'Pc, Winter, S1'!Q16*Main!$B$4+_xlfn.IFNA(VLOOKUP($A16,'EV Distribution'!$A$2:$B$10,2,FALSE),0)*('EV Scenarios'!Q$2-'EV Scenarios'!Q$3)</f>
        <v>0</v>
      </c>
      <c r="R16" s="1">
        <f>'Pc, Winter, S1'!R16*Main!$B$4+_xlfn.IFNA(VLOOKUP($A16,'EV Distribution'!$A$2:$B$10,2,FALSE),0)*('EV Scenarios'!R$2-'EV Scenarios'!R$3)</f>
        <v>0</v>
      </c>
      <c r="S16" s="1">
        <f>'Pc, Winter, S1'!S16*Main!$B$4+_xlfn.IFNA(VLOOKUP($A16,'EV Distribution'!$A$2:$B$10,2,FALSE),0)*('EV Scenarios'!S$2-'EV Scenarios'!S$3)</f>
        <v>0</v>
      </c>
      <c r="T16" s="1">
        <f>'Pc, Winter, S1'!T16*Main!$B$4+_xlfn.IFNA(VLOOKUP($A16,'EV Distribution'!$A$2:$B$10,2,FALSE),0)*('EV Scenarios'!T$2-'EV Scenarios'!T$3)</f>
        <v>0</v>
      </c>
      <c r="U16" s="1">
        <f>'Pc, Winter, S1'!U16*Main!$B$4+_xlfn.IFNA(VLOOKUP($A16,'EV Distribution'!$A$2:$B$10,2,FALSE),0)*('EV Scenarios'!U$2-'EV Scenarios'!U$3)</f>
        <v>0</v>
      </c>
      <c r="V16" s="1">
        <f>'Pc, Winter, S1'!V16*Main!$B$4+_xlfn.IFNA(VLOOKUP($A16,'EV Distribution'!$A$2:$B$10,2,FALSE),0)*('EV Scenarios'!V$2-'EV Scenarios'!V$3)</f>
        <v>0</v>
      </c>
      <c r="W16" s="1">
        <f>'Pc, Winter, S1'!W16*Main!$B$4+_xlfn.IFNA(VLOOKUP($A16,'EV Distribution'!$A$2:$B$10,2,FALSE),0)*('EV Scenarios'!W$2-'EV Scenarios'!W$3)</f>
        <v>0</v>
      </c>
      <c r="X16" s="1">
        <f>'Pc, Winter, S1'!X16*Main!$B$4+_xlfn.IFNA(VLOOKUP($A16,'EV Distribution'!$A$2:$B$10,2,FALSE),0)*('EV Scenarios'!X$2-'EV Scenarios'!X$3)</f>
        <v>0</v>
      </c>
      <c r="Y16" s="1">
        <f>'Pc, Winter, S1'!Y16*Main!$B$4+_xlfn.IFNA(VLOOKUP($A16,'EV Distribution'!$A$2:$B$10,2,FALSE),0)*('EV Scenarios'!Y$2-'EV Scenarios'!Y$3)</f>
        <v>0</v>
      </c>
    </row>
    <row r="17" spans="1:25" x14ac:dyDescent="0.3">
      <c r="A17">
        <v>26</v>
      </c>
      <c r="B17" s="1">
        <f>'Pc, Winter, S1'!B17*Main!$B$4+_xlfn.IFNA(VLOOKUP($A17,'EV Distribution'!$A$2:$B$10,2,FALSE),0)*('EV Scenarios'!B$2-'EV Scenarios'!B$3)</f>
        <v>0</v>
      </c>
      <c r="C17" s="1">
        <f>'Pc, Winter, S1'!C17*Main!$B$4+_xlfn.IFNA(VLOOKUP($A17,'EV Distribution'!$A$2:$B$10,2,FALSE),0)*('EV Scenarios'!C$2-'EV Scenarios'!C$3)</f>
        <v>0</v>
      </c>
      <c r="D17" s="1">
        <f>'Pc, Winter, S1'!D17*Main!$B$4+_xlfn.IFNA(VLOOKUP($A17,'EV Distribution'!$A$2:$B$10,2,FALSE),0)*('EV Scenarios'!D$2-'EV Scenarios'!D$3)</f>
        <v>0</v>
      </c>
      <c r="E17" s="1">
        <f>'Pc, Winter, S1'!E17*Main!$B$4+_xlfn.IFNA(VLOOKUP($A17,'EV Distribution'!$A$2:$B$10,2,FALSE),0)*('EV Scenarios'!E$2-'EV Scenarios'!E$3)</f>
        <v>0</v>
      </c>
      <c r="F17" s="1">
        <f>'Pc, Winter, S1'!F17*Main!$B$4+_xlfn.IFNA(VLOOKUP($A17,'EV Distribution'!$A$2:$B$10,2,FALSE),0)*('EV Scenarios'!F$2-'EV Scenarios'!F$3)</f>
        <v>0</v>
      </c>
      <c r="G17" s="1">
        <f>'Pc, Winter, S1'!G17*Main!$B$4+_xlfn.IFNA(VLOOKUP($A17,'EV Distribution'!$A$2:$B$10,2,FALSE),0)*('EV Scenarios'!G$2-'EV Scenarios'!G$3)</f>
        <v>0</v>
      </c>
      <c r="H17" s="1">
        <f>'Pc, Winter, S1'!H17*Main!$B$4+_xlfn.IFNA(VLOOKUP($A17,'EV Distribution'!$A$2:$B$10,2,FALSE),0)*('EV Scenarios'!H$2-'EV Scenarios'!H$3)</f>
        <v>0</v>
      </c>
      <c r="I17" s="1">
        <f>'Pc, Winter, S1'!I17*Main!$B$4+_xlfn.IFNA(VLOOKUP($A17,'EV Distribution'!$A$2:$B$10,2,FALSE),0)*('EV Scenarios'!I$2-'EV Scenarios'!I$3)</f>
        <v>0</v>
      </c>
      <c r="J17" s="1">
        <f>'Pc, Winter, S1'!J17*Main!$B$4+_xlfn.IFNA(VLOOKUP($A17,'EV Distribution'!$A$2:$B$10,2,FALSE),0)*('EV Scenarios'!J$2-'EV Scenarios'!J$3)</f>
        <v>0</v>
      </c>
      <c r="K17" s="1">
        <f>'Pc, Winter, S1'!K17*Main!$B$4+_xlfn.IFNA(VLOOKUP($A17,'EV Distribution'!$A$2:$B$10,2,FALSE),0)*('EV Scenarios'!K$2-'EV Scenarios'!K$3)</f>
        <v>0</v>
      </c>
      <c r="L17" s="1">
        <f>'Pc, Winter, S1'!L17*Main!$B$4+_xlfn.IFNA(VLOOKUP($A17,'EV Distribution'!$A$2:$B$10,2,FALSE),0)*('EV Scenarios'!L$2-'EV Scenarios'!L$3)</f>
        <v>0</v>
      </c>
      <c r="M17" s="1">
        <f>'Pc, Winter, S1'!M17*Main!$B$4+_xlfn.IFNA(VLOOKUP($A17,'EV Distribution'!$A$2:$B$10,2,FALSE),0)*('EV Scenarios'!M$2-'EV Scenarios'!M$3)</f>
        <v>0</v>
      </c>
      <c r="N17" s="1">
        <f>'Pc, Winter, S1'!N17*Main!$B$4+_xlfn.IFNA(VLOOKUP($A17,'EV Distribution'!$A$2:$B$10,2,FALSE),0)*('EV Scenarios'!N$2-'EV Scenarios'!N$3)</f>
        <v>0</v>
      </c>
      <c r="O17" s="1">
        <f>'Pc, Winter, S1'!O17*Main!$B$4+_xlfn.IFNA(VLOOKUP($A17,'EV Distribution'!$A$2:$B$10,2,FALSE),0)*('EV Scenarios'!O$2-'EV Scenarios'!O$3)</f>
        <v>0</v>
      </c>
      <c r="P17" s="1">
        <f>'Pc, Winter, S1'!P17*Main!$B$4+_xlfn.IFNA(VLOOKUP($A17,'EV Distribution'!$A$2:$B$10,2,FALSE),0)*('EV Scenarios'!P$2-'EV Scenarios'!P$3)</f>
        <v>0</v>
      </c>
      <c r="Q17" s="1">
        <f>'Pc, Winter, S1'!Q17*Main!$B$4+_xlfn.IFNA(VLOOKUP($A17,'EV Distribution'!$A$2:$B$10,2,FALSE),0)*('EV Scenarios'!Q$2-'EV Scenarios'!Q$3)</f>
        <v>0</v>
      </c>
      <c r="R17" s="1">
        <f>'Pc, Winter, S1'!R17*Main!$B$4+_xlfn.IFNA(VLOOKUP($A17,'EV Distribution'!$A$2:$B$10,2,FALSE),0)*('EV Scenarios'!R$2-'EV Scenarios'!R$3)</f>
        <v>0</v>
      </c>
      <c r="S17" s="1">
        <f>'Pc, Winter, S1'!S17*Main!$B$4+_xlfn.IFNA(VLOOKUP($A17,'EV Distribution'!$A$2:$B$10,2,FALSE),0)*('EV Scenarios'!S$2-'EV Scenarios'!S$3)</f>
        <v>0</v>
      </c>
      <c r="T17" s="1">
        <f>'Pc, Winter, S1'!T17*Main!$B$4+_xlfn.IFNA(VLOOKUP($A17,'EV Distribution'!$A$2:$B$10,2,FALSE),0)*('EV Scenarios'!T$2-'EV Scenarios'!T$3)</f>
        <v>0</v>
      </c>
      <c r="U17" s="1">
        <f>'Pc, Winter, S1'!U17*Main!$B$4+_xlfn.IFNA(VLOOKUP($A17,'EV Distribution'!$A$2:$B$10,2,FALSE),0)*('EV Scenarios'!U$2-'EV Scenarios'!U$3)</f>
        <v>0</v>
      </c>
      <c r="V17" s="1">
        <f>'Pc, Winter, S1'!V17*Main!$B$4+_xlfn.IFNA(VLOOKUP($A17,'EV Distribution'!$A$2:$B$10,2,FALSE),0)*('EV Scenarios'!V$2-'EV Scenarios'!V$3)</f>
        <v>0</v>
      </c>
      <c r="W17" s="1">
        <f>'Pc, Winter, S1'!W17*Main!$B$4+_xlfn.IFNA(VLOOKUP($A17,'EV Distribution'!$A$2:$B$10,2,FALSE),0)*('EV Scenarios'!W$2-'EV Scenarios'!W$3)</f>
        <v>0</v>
      </c>
      <c r="X17" s="1">
        <f>'Pc, Winter, S1'!X17*Main!$B$4+_xlfn.IFNA(VLOOKUP($A17,'EV Distribution'!$A$2:$B$10,2,FALSE),0)*('EV Scenarios'!X$2-'EV Scenarios'!X$3)</f>
        <v>0</v>
      </c>
      <c r="Y17" s="1">
        <f>'Pc, Winter, S1'!Y17*Main!$B$4+_xlfn.IFNA(VLOOKUP($A17,'EV Distribution'!$A$2:$B$10,2,FALSE),0)*('EV Scenarios'!Y$2-'EV Scenarios'!Y$3)</f>
        <v>0</v>
      </c>
    </row>
    <row r="18" spans="1:25" x14ac:dyDescent="0.3">
      <c r="A18">
        <v>30</v>
      </c>
      <c r="B18" s="1">
        <f>'Pc, Winter, S1'!B18*Main!$B$4+_xlfn.IFNA(VLOOKUP($A18,'EV Distribution'!$A$2:$B$10,2,FALSE),0)*('EV Scenarios'!B$2-'EV Scenarios'!B$3)</f>
        <v>0</v>
      </c>
      <c r="C18" s="1">
        <f>'Pc, Winter, S1'!C18*Main!$B$4+_xlfn.IFNA(VLOOKUP($A18,'EV Distribution'!$A$2:$B$10,2,FALSE),0)*('EV Scenarios'!C$2-'EV Scenarios'!C$3)</f>
        <v>0</v>
      </c>
      <c r="D18" s="1">
        <f>'Pc, Winter, S1'!D18*Main!$B$4+_xlfn.IFNA(VLOOKUP($A18,'EV Distribution'!$A$2:$B$10,2,FALSE),0)*('EV Scenarios'!D$2-'EV Scenarios'!D$3)</f>
        <v>0</v>
      </c>
      <c r="E18" s="1">
        <f>'Pc, Winter, S1'!E18*Main!$B$4+_xlfn.IFNA(VLOOKUP($A18,'EV Distribution'!$A$2:$B$10,2,FALSE),0)*('EV Scenarios'!E$2-'EV Scenarios'!E$3)</f>
        <v>0</v>
      </c>
      <c r="F18" s="1">
        <f>'Pc, Winter, S1'!F18*Main!$B$4+_xlfn.IFNA(VLOOKUP($A18,'EV Distribution'!$A$2:$B$10,2,FALSE),0)*('EV Scenarios'!F$2-'EV Scenarios'!F$3)</f>
        <v>0</v>
      </c>
      <c r="G18" s="1">
        <f>'Pc, Winter, S1'!G18*Main!$B$4+_xlfn.IFNA(VLOOKUP($A18,'EV Distribution'!$A$2:$B$10,2,FALSE),0)*('EV Scenarios'!G$2-'EV Scenarios'!G$3)</f>
        <v>0</v>
      </c>
      <c r="H18" s="1">
        <f>'Pc, Winter, S1'!H18*Main!$B$4+_xlfn.IFNA(VLOOKUP($A18,'EV Distribution'!$A$2:$B$10,2,FALSE),0)*('EV Scenarios'!H$2-'EV Scenarios'!H$3)</f>
        <v>0</v>
      </c>
      <c r="I18" s="1">
        <f>'Pc, Winter, S1'!I18*Main!$B$4+_xlfn.IFNA(VLOOKUP($A18,'EV Distribution'!$A$2:$B$10,2,FALSE),0)*('EV Scenarios'!I$2-'EV Scenarios'!I$3)</f>
        <v>0</v>
      </c>
      <c r="J18" s="1">
        <f>'Pc, Winter, S1'!J18*Main!$B$4+_xlfn.IFNA(VLOOKUP($A18,'EV Distribution'!$A$2:$B$10,2,FALSE),0)*('EV Scenarios'!J$2-'EV Scenarios'!J$3)</f>
        <v>0</v>
      </c>
      <c r="K18" s="1">
        <f>'Pc, Winter, S1'!K18*Main!$B$4+_xlfn.IFNA(VLOOKUP($A18,'EV Distribution'!$A$2:$B$10,2,FALSE),0)*('EV Scenarios'!K$2-'EV Scenarios'!K$3)</f>
        <v>0</v>
      </c>
      <c r="L18" s="1">
        <f>'Pc, Winter, S1'!L18*Main!$B$4+_xlfn.IFNA(VLOOKUP($A18,'EV Distribution'!$A$2:$B$10,2,FALSE),0)*('EV Scenarios'!L$2-'EV Scenarios'!L$3)</f>
        <v>0</v>
      </c>
      <c r="M18" s="1">
        <f>'Pc, Winter, S1'!M18*Main!$B$4+_xlfn.IFNA(VLOOKUP($A18,'EV Distribution'!$A$2:$B$10,2,FALSE),0)*('EV Scenarios'!M$2-'EV Scenarios'!M$3)</f>
        <v>0</v>
      </c>
      <c r="N18" s="1">
        <f>'Pc, Winter, S1'!N18*Main!$B$4+_xlfn.IFNA(VLOOKUP($A18,'EV Distribution'!$A$2:$B$10,2,FALSE),0)*('EV Scenarios'!N$2-'EV Scenarios'!N$3)</f>
        <v>0</v>
      </c>
      <c r="O18" s="1">
        <f>'Pc, Winter, S1'!O18*Main!$B$4+_xlfn.IFNA(VLOOKUP($A18,'EV Distribution'!$A$2:$B$10,2,FALSE),0)*('EV Scenarios'!O$2-'EV Scenarios'!O$3)</f>
        <v>0</v>
      </c>
      <c r="P18" s="1">
        <f>'Pc, Winter, S1'!P18*Main!$B$4+_xlfn.IFNA(VLOOKUP($A18,'EV Distribution'!$A$2:$B$10,2,FALSE),0)*('EV Scenarios'!P$2-'EV Scenarios'!P$3)</f>
        <v>0</v>
      </c>
      <c r="Q18" s="1">
        <f>'Pc, Winter, S1'!Q18*Main!$B$4+_xlfn.IFNA(VLOOKUP($A18,'EV Distribution'!$A$2:$B$10,2,FALSE),0)*('EV Scenarios'!Q$2-'EV Scenarios'!Q$3)</f>
        <v>0</v>
      </c>
      <c r="R18" s="1">
        <f>'Pc, Winter, S1'!R18*Main!$B$4+_xlfn.IFNA(VLOOKUP($A18,'EV Distribution'!$A$2:$B$10,2,FALSE),0)*('EV Scenarios'!R$2-'EV Scenarios'!R$3)</f>
        <v>0</v>
      </c>
      <c r="S18" s="1">
        <f>'Pc, Winter, S1'!S18*Main!$B$4+_xlfn.IFNA(VLOOKUP($A18,'EV Distribution'!$A$2:$B$10,2,FALSE),0)*('EV Scenarios'!S$2-'EV Scenarios'!S$3)</f>
        <v>0</v>
      </c>
      <c r="T18" s="1">
        <f>'Pc, Winter, S1'!T18*Main!$B$4+_xlfn.IFNA(VLOOKUP($A18,'EV Distribution'!$A$2:$B$10,2,FALSE),0)*('EV Scenarios'!T$2-'EV Scenarios'!T$3)</f>
        <v>0</v>
      </c>
      <c r="U18" s="1">
        <f>'Pc, Winter, S1'!U18*Main!$B$4+_xlfn.IFNA(VLOOKUP($A18,'EV Distribution'!$A$2:$B$10,2,FALSE),0)*('EV Scenarios'!U$2-'EV Scenarios'!U$3)</f>
        <v>0</v>
      </c>
      <c r="V18" s="1">
        <f>'Pc, Winter, S1'!V18*Main!$B$4+_xlfn.IFNA(VLOOKUP($A18,'EV Distribution'!$A$2:$B$10,2,FALSE),0)*('EV Scenarios'!V$2-'EV Scenarios'!V$3)</f>
        <v>0</v>
      </c>
      <c r="W18" s="1">
        <f>'Pc, Winter, S1'!W18*Main!$B$4+_xlfn.IFNA(VLOOKUP($A18,'EV Distribution'!$A$2:$B$10,2,FALSE),0)*('EV Scenarios'!W$2-'EV Scenarios'!W$3)</f>
        <v>0</v>
      </c>
      <c r="X18" s="1">
        <f>'Pc, Winter, S1'!X18*Main!$B$4+_xlfn.IFNA(VLOOKUP($A18,'EV Distribution'!$A$2:$B$10,2,FALSE),0)*('EV Scenarios'!X$2-'EV Scenarios'!X$3)</f>
        <v>0</v>
      </c>
      <c r="Y18" s="1">
        <f>'Pc, Winter, S1'!Y18*Main!$B$4+_xlfn.IFNA(VLOOKUP($A18,'EV Distribution'!$A$2:$B$10,2,FALSE),0)*('EV Scenarios'!Y$2-'EV Scenarios'!Y$3)</f>
        <v>0</v>
      </c>
    </row>
    <row r="19" spans="1:25" x14ac:dyDescent="0.3">
      <c r="A19">
        <v>35</v>
      </c>
      <c r="B19" s="1">
        <f>'Pc, Winter, S1'!B19*Main!$B$4+_xlfn.IFNA(VLOOKUP($A19,'EV Distribution'!$A$2:$B$10,2,FALSE),0)*('EV Scenarios'!B$2-'EV Scenarios'!B$3)</f>
        <v>0</v>
      </c>
      <c r="C19" s="1">
        <f>'Pc, Winter, S1'!C19*Main!$B$4+_xlfn.IFNA(VLOOKUP($A19,'EV Distribution'!$A$2:$B$10,2,FALSE),0)*('EV Scenarios'!C$2-'EV Scenarios'!C$3)</f>
        <v>0</v>
      </c>
      <c r="D19" s="1">
        <f>'Pc, Winter, S1'!D19*Main!$B$4+_xlfn.IFNA(VLOOKUP($A19,'EV Distribution'!$A$2:$B$10,2,FALSE),0)*('EV Scenarios'!D$2-'EV Scenarios'!D$3)</f>
        <v>0</v>
      </c>
      <c r="E19" s="1">
        <f>'Pc, Winter, S1'!E19*Main!$B$4+_xlfn.IFNA(VLOOKUP($A19,'EV Distribution'!$A$2:$B$10,2,FALSE),0)*('EV Scenarios'!E$2-'EV Scenarios'!E$3)</f>
        <v>0</v>
      </c>
      <c r="F19" s="1">
        <f>'Pc, Winter, S1'!F19*Main!$B$4+_xlfn.IFNA(VLOOKUP($A19,'EV Distribution'!$A$2:$B$10,2,FALSE),0)*('EV Scenarios'!F$2-'EV Scenarios'!F$3)</f>
        <v>0</v>
      </c>
      <c r="G19" s="1">
        <f>'Pc, Winter, S1'!G19*Main!$B$4+_xlfn.IFNA(VLOOKUP($A19,'EV Distribution'!$A$2:$B$10,2,FALSE),0)*('EV Scenarios'!G$2-'EV Scenarios'!G$3)</f>
        <v>0</v>
      </c>
      <c r="H19" s="1">
        <f>'Pc, Winter, S1'!H19*Main!$B$4+_xlfn.IFNA(VLOOKUP($A19,'EV Distribution'!$A$2:$B$10,2,FALSE),0)*('EV Scenarios'!H$2-'EV Scenarios'!H$3)</f>
        <v>0</v>
      </c>
      <c r="I19" s="1">
        <f>'Pc, Winter, S1'!I19*Main!$B$4+_xlfn.IFNA(VLOOKUP($A19,'EV Distribution'!$A$2:$B$10,2,FALSE),0)*('EV Scenarios'!I$2-'EV Scenarios'!I$3)</f>
        <v>0</v>
      </c>
      <c r="J19" s="1">
        <f>'Pc, Winter, S1'!J19*Main!$B$4+_xlfn.IFNA(VLOOKUP($A19,'EV Distribution'!$A$2:$B$10,2,FALSE),0)*('EV Scenarios'!J$2-'EV Scenarios'!J$3)</f>
        <v>0</v>
      </c>
      <c r="K19" s="1">
        <f>'Pc, Winter, S1'!K19*Main!$B$4+_xlfn.IFNA(VLOOKUP($A19,'EV Distribution'!$A$2:$B$10,2,FALSE),0)*('EV Scenarios'!K$2-'EV Scenarios'!K$3)</f>
        <v>0</v>
      </c>
      <c r="L19" s="1">
        <f>'Pc, Winter, S1'!L19*Main!$B$4+_xlfn.IFNA(VLOOKUP($A19,'EV Distribution'!$A$2:$B$10,2,FALSE),0)*('EV Scenarios'!L$2-'EV Scenarios'!L$3)</f>
        <v>0</v>
      </c>
      <c r="M19" s="1">
        <f>'Pc, Winter, S1'!M19*Main!$B$4+_xlfn.IFNA(VLOOKUP($A19,'EV Distribution'!$A$2:$B$10,2,FALSE),0)*('EV Scenarios'!M$2-'EV Scenarios'!M$3)</f>
        <v>0</v>
      </c>
      <c r="N19" s="1">
        <f>'Pc, Winter, S1'!N19*Main!$B$4+_xlfn.IFNA(VLOOKUP($A19,'EV Distribution'!$A$2:$B$10,2,FALSE),0)*('EV Scenarios'!N$2-'EV Scenarios'!N$3)</f>
        <v>0</v>
      </c>
      <c r="O19" s="1">
        <f>'Pc, Winter, S1'!O19*Main!$B$4+_xlfn.IFNA(VLOOKUP($A19,'EV Distribution'!$A$2:$B$10,2,FALSE),0)*('EV Scenarios'!O$2-'EV Scenarios'!O$3)</f>
        <v>0</v>
      </c>
      <c r="P19" s="1">
        <f>'Pc, Winter, S1'!P19*Main!$B$4+_xlfn.IFNA(VLOOKUP($A19,'EV Distribution'!$A$2:$B$10,2,FALSE),0)*('EV Scenarios'!P$2-'EV Scenarios'!P$3)</f>
        <v>0</v>
      </c>
      <c r="Q19" s="1">
        <f>'Pc, Winter, S1'!Q19*Main!$B$4+_xlfn.IFNA(VLOOKUP($A19,'EV Distribution'!$A$2:$B$10,2,FALSE),0)*('EV Scenarios'!Q$2-'EV Scenarios'!Q$3)</f>
        <v>0</v>
      </c>
      <c r="R19" s="1">
        <f>'Pc, Winter, S1'!R19*Main!$B$4+_xlfn.IFNA(VLOOKUP($A19,'EV Distribution'!$A$2:$B$10,2,FALSE),0)*('EV Scenarios'!R$2-'EV Scenarios'!R$3)</f>
        <v>0</v>
      </c>
      <c r="S19" s="1">
        <f>'Pc, Winter, S1'!S19*Main!$B$4+_xlfn.IFNA(VLOOKUP($A19,'EV Distribution'!$A$2:$B$10,2,FALSE),0)*('EV Scenarios'!S$2-'EV Scenarios'!S$3)</f>
        <v>0</v>
      </c>
      <c r="T19" s="1">
        <f>'Pc, Winter, S1'!T19*Main!$B$4+_xlfn.IFNA(VLOOKUP($A19,'EV Distribution'!$A$2:$B$10,2,FALSE),0)*('EV Scenarios'!T$2-'EV Scenarios'!T$3)</f>
        <v>0</v>
      </c>
      <c r="U19" s="1">
        <f>'Pc, Winter, S1'!U19*Main!$B$4+_xlfn.IFNA(VLOOKUP($A19,'EV Distribution'!$A$2:$B$10,2,FALSE),0)*('EV Scenarios'!U$2-'EV Scenarios'!U$3)</f>
        <v>0</v>
      </c>
      <c r="V19" s="1">
        <f>'Pc, Winter, S1'!V19*Main!$B$4+_xlfn.IFNA(VLOOKUP($A19,'EV Distribution'!$A$2:$B$10,2,FALSE),0)*('EV Scenarios'!V$2-'EV Scenarios'!V$3)</f>
        <v>0</v>
      </c>
      <c r="W19" s="1">
        <f>'Pc, Winter, S1'!W19*Main!$B$4+_xlfn.IFNA(VLOOKUP($A19,'EV Distribution'!$A$2:$B$10,2,FALSE),0)*('EV Scenarios'!W$2-'EV Scenarios'!W$3)</f>
        <v>0</v>
      </c>
      <c r="X19" s="1">
        <f>'Pc, Winter, S1'!X19*Main!$B$4+_xlfn.IFNA(VLOOKUP($A19,'EV Distribution'!$A$2:$B$10,2,FALSE),0)*('EV Scenarios'!X$2-'EV Scenarios'!X$3)</f>
        <v>0</v>
      </c>
      <c r="Y19" s="1">
        <f>'Pc, Winter, S1'!Y19*Main!$B$4+_xlfn.IFNA(VLOOKUP($A19,'EV Distribution'!$A$2:$B$10,2,FALSE),0)*('EV Scenarios'!Y$2-'EV Scenarios'!Y$3)</f>
        <v>0</v>
      </c>
    </row>
    <row r="20" spans="1:25" x14ac:dyDescent="0.3">
      <c r="A20">
        <v>36</v>
      </c>
      <c r="B20" s="1">
        <f>'Pc, Winter, S1'!B20*Main!$B$4+_xlfn.IFNA(VLOOKUP($A20,'EV Distribution'!$A$2:$B$10,2,FALSE),0)*('EV Scenarios'!B$2-'EV Scenarios'!B$3)</f>
        <v>0</v>
      </c>
      <c r="C20" s="1">
        <f>'Pc, Winter, S1'!C20*Main!$B$4+_xlfn.IFNA(VLOOKUP($A20,'EV Distribution'!$A$2:$B$10,2,FALSE),0)*('EV Scenarios'!C$2-'EV Scenarios'!C$3)</f>
        <v>0</v>
      </c>
      <c r="D20" s="1">
        <f>'Pc, Winter, S1'!D20*Main!$B$4+_xlfn.IFNA(VLOOKUP($A20,'EV Distribution'!$A$2:$B$10,2,FALSE),0)*('EV Scenarios'!D$2-'EV Scenarios'!D$3)</f>
        <v>0</v>
      </c>
      <c r="E20" s="1">
        <f>'Pc, Winter, S1'!E20*Main!$B$4+_xlfn.IFNA(VLOOKUP($A20,'EV Distribution'!$A$2:$B$10,2,FALSE),0)*('EV Scenarios'!E$2-'EV Scenarios'!E$3)</f>
        <v>0</v>
      </c>
      <c r="F20" s="1">
        <f>'Pc, Winter, S1'!F20*Main!$B$4+_xlfn.IFNA(VLOOKUP($A20,'EV Distribution'!$A$2:$B$10,2,FALSE),0)*('EV Scenarios'!F$2-'EV Scenarios'!F$3)</f>
        <v>0</v>
      </c>
      <c r="G20" s="1">
        <f>'Pc, Winter, S1'!G20*Main!$B$4+_xlfn.IFNA(VLOOKUP($A20,'EV Distribution'!$A$2:$B$10,2,FALSE),0)*('EV Scenarios'!G$2-'EV Scenarios'!G$3)</f>
        <v>0</v>
      </c>
      <c r="H20" s="1">
        <f>'Pc, Winter, S1'!H20*Main!$B$4+_xlfn.IFNA(VLOOKUP($A20,'EV Distribution'!$A$2:$B$10,2,FALSE),0)*('EV Scenarios'!H$2-'EV Scenarios'!H$3)</f>
        <v>0</v>
      </c>
      <c r="I20" s="1">
        <f>'Pc, Winter, S1'!I20*Main!$B$4+_xlfn.IFNA(VLOOKUP($A20,'EV Distribution'!$A$2:$B$10,2,FALSE),0)*('EV Scenarios'!I$2-'EV Scenarios'!I$3)</f>
        <v>0</v>
      </c>
      <c r="J20" s="1">
        <f>'Pc, Winter, S1'!J20*Main!$B$4+_xlfn.IFNA(VLOOKUP($A20,'EV Distribution'!$A$2:$B$10,2,FALSE),0)*('EV Scenarios'!J$2-'EV Scenarios'!J$3)</f>
        <v>0</v>
      </c>
      <c r="K20" s="1">
        <f>'Pc, Winter, S1'!K20*Main!$B$4+_xlfn.IFNA(VLOOKUP($A20,'EV Distribution'!$A$2:$B$10,2,FALSE),0)*('EV Scenarios'!K$2-'EV Scenarios'!K$3)</f>
        <v>0</v>
      </c>
      <c r="L20" s="1">
        <f>'Pc, Winter, S1'!L20*Main!$B$4+_xlfn.IFNA(VLOOKUP($A20,'EV Distribution'!$A$2:$B$10,2,FALSE),0)*('EV Scenarios'!L$2-'EV Scenarios'!L$3)</f>
        <v>0</v>
      </c>
      <c r="M20" s="1">
        <f>'Pc, Winter, S1'!M20*Main!$B$4+_xlfn.IFNA(VLOOKUP($A20,'EV Distribution'!$A$2:$B$10,2,FALSE),0)*('EV Scenarios'!M$2-'EV Scenarios'!M$3)</f>
        <v>0</v>
      </c>
      <c r="N20" s="1">
        <f>'Pc, Winter, S1'!N20*Main!$B$4+_xlfn.IFNA(VLOOKUP($A20,'EV Distribution'!$A$2:$B$10,2,FALSE),0)*('EV Scenarios'!N$2-'EV Scenarios'!N$3)</f>
        <v>0</v>
      </c>
      <c r="O20" s="1">
        <f>'Pc, Winter, S1'!O20*Main!$B$4+_xlfn.IFNA(VLOOKUP($A20,'EV Distribution'!$A$2:$B$10,2,FALSE),0)*('EV Scenarios'!O$2-'EV Scenarios'!O$3)</f>
        <v>0</v>
      </c>
      <c r="P20" s="1">
        <f>'Pc, Winter, S1'!P20*Main!$B$4+_xlfn.IFNA(VLOOKUP($A20,'EV Distribution'!$A$2:$B$10,2,FALSE),0)*('EV Scenarios'!P$2-'EV Scenarios'!P$3)</f>
        <v>0</v>
      </c>
      <c r="Q20" s="1">
        <f>'Pc, Winter, S1'!Q20*Main!$B$4+_xlfn.IFNA(VLOOKUP($A20,'EV Distribution'!$A$2:$B$10,2,FALSE),0)*('EV Scenarios'!Q$2-'EV Scenarios'!Q$3)</f>
        <v>0</v>
      </c>
      <c r="R20" s="1">
        <f>'Pc, Winter, S1'!R20*Main!$B$4+_xlfn.IFNA(VLOOKUP($A20,'EV Distribution'!$A$2:$B$10,2,FALSE),0)*('EV Scenarios'!R$2-'EV Scenarios'!R$3)</f>
        <v>0</v>
      </c>
      <c r="S20" s="1">
        <f>'Pc, Winter, S1'!S20*Main!$B$4+_xlfn.IFNA(VLOOKUP($A20,'EV Distribution'!$A$2:$B$10,2,FALSE),0)*('EV Scenarios'!S$2-'EV Scenarios'!S$3)</f>
        <v>0</v>
      </c>
      <c r="T20" s="1">
        <f>'Pc, Winter, S1'!T20*Main!$B$4+_xlfn.IFNA(VLOOKUP($A20,'EV Distribution'!$A$2:$B$10,2,FALSE),0)*('EV Scenarios'!T$2-'EV Scenarios'!T$3)</f>
        <v>0</v>
      </c>
      <c r="U20" s="1">
        <f>'Pc, Winter, S1'!U20*Main!$B$4+_xlfn.IFNA(VLOOKUP($A20,'EV Distribution'!$A$2:$B$10,2,FALSE),0)*('EV Scenarios'!U$2-'EV Scenarios'!U$3)</f>
        <v>0</v>
      </c>
      <c r="V20" s="1">
        <f>'Pc, Winter, S1'!V20*Main!$B$4+_xlfn.IFNA(VLOOKUP($A20,'EV Distribution'!$A$2:$B$10,2,FALSE),0)*('EV Scenarios'!V$2-'EV Scenarios'!V$3)</f>
        <v>0</v>
      </c>
      <c r="W20" s="1">
        <f>'Pc, Winter, S1'!W20*Main!$B$4+_xlfn.IFNA(VLOOKUP($A20,'EV Distribution'!$A$2:$B$10,2,FALSE),0)*('EV Scenarios'!W$2-'EV Scenarios'!W$3)</f>
        <v>0</v>
      </c>
      <c r="X20" s="1">
        <f>'Pc, Winter, S1'!X20*Main!$B$4+_xlfn.IFNA(VLOOKUP($A20,'EV Distribution'!$A$2:$B$10,2,FALSE),0)*('EV Scenarios'!X$2-'EV Scenarios'!X$3)</f>
        <v>0</v>
      </c>
      <c r="Y20" s="1">
        <f>'Pc, Winter, S1'!Y20*Main!$B$4+_xlfn.IFNA(VLOOKUP($A20,'EV Distribution'!$A$2:$B$10,2,FALSE),0)*('EV Scenarios'!Y$2-'EV Scenarios'!Y$3)</f>
        <v>0</v>
      </c>
    </row>
    <row r="21" spans="1:25" x14ac:dyDescent="0.3">
      <c r="A21">
        <v>42</v>
      </c>
      <c r="B21" s="1">
        <f>'Pc, Winter, S1'!B21*Main!$B$4+_xlfn.IFNA(VLOOKUP($A21,'EV Distribution'!$A$2:$B$10,2,FALSE),0)*('EV Scenarios'!B$2-'EV Scenarios'!B$3)</f>
        <v>0</v>
      </c>
      <c r="C21" s="1">
        <f>'Pc, Winter, S1'!C21*Main!$B$4+_xlfn.IFNA(VLOOKUP($A21,'EV Distribution'!$A$2:$B$10,2,FALSE),0)*('EV Scenarios'!C$2-'EV Scenarios'!C$3)</f>
        <v>0</v>
      </c>
      <c r="D21" s="1">
        <f>'Pc, Winter, S1'!D21*Main!$B$4+_xlfn.IFNA(VLOOKUP($A21,'EV Distribution'!$A$2:$B$10,2,FALSE),0)*('EV Scenarios'!D$2-'EV Scenarios'!D$3)</f>
        <v>0</v>
      </c>
      <c r="E21" s="1">
        <f>'Pc, Winter, S1'!E21*Main!$B$4+_xlfn.IFNA(VLOOKUP($A21,'EV Distribution'!$A$2:$B$10,2,FALSE),0)*('EV Scenarios'!E$2-'EV Scenarios'!E$3)</f>
        <v>0</v>
      </c>
      <c r="F21" s="1">
        <f>'Pc, Winter, S1'!F21*Main!$B$4+_xlfn.IFNA(VLOOKUP($A21,'EV Distribution'!$A$2:$B$10,2,FALSE),0)*('EV Scenarios'!F$2-'EV Scenarios'!F$3)</f>
        <v>0</v>
      </c>
      <c r="G21" s="1">
        <f>'Pc, Winter, S1'!G21*Main!$B$4+_xlfn.IFNA(VLOOKUP($A21,'EV Distribution'!$A$2:$B$10,2,FALSE),0)*('EV Scenarios'!G$2-'EV Scenarios'!G$3)</f>
        <v>0</v>
      </c>
      <c r="H21" s="1">
        <f>'Pc, Winter, S1'!H21*Main!$B$4+_xlfn.IFNA(VLOOKUP($A21,'EV Distribution'!$A$2:$B$10,2,FALSE),0)*('EV Scenarios'!H$2-'EV Scenarios'!H$3)</f>
        <v>0</v>
      </c>
      <c r="I21" s="1">
        <f>'Pc, Winter, S1'!I21*Main!$B$4+_xlfn.IFNA(VLOOKUP($A21,'EV Distribution'!$A$2:$B$10,2,FALSE),0)*('EV Scenarios'!I$2-'EV Scenarios'!I$3)</f>
        <v>0</v>
      </c>
      <c r="J21" s="1">
        <f>'Pc, Winter, S1'!J21*Main!$B$4+_xlfn.IFNA(VLOOKUP($A21,'EV Distribution'!$A$2:$B$10,2,FALSE),0)*('EV Scenarios'!J$2-'EV Scenarios'!J$3)</f>
        <v>0</v>
      </c>
      <c r="K21" s="1">
        <f>'Pc, Winter, S1'!K21*Main!$B$4+_xlfn.IFNA(VLOOKUP($A21,'EV Distribution'!$A$2:$B$10,2,FALSE),0)*('EV Scenarios'!K$2-'EV Scenarios'!K$3)</f>
        <v>0</v>
      </c>
      <c r="L21" s="1">
        <f>'Pc, Winter, S1'!L21*Main!$B$4+_xlfn.IFNA(VLOOKUP($A21,'EV Distribution'!$A$2:$B$10,2,FALSE),0)*('EV Scenarios'!L$2-'EV Scenarios'!L$3)</f>
        <v>0</v>
      </c>
      <c r="M21" s="1">
        <f>'Pc, Winter, S1'!M21*Main!$B$4+_xlfn.IFNA(VLOOKUP($A21,'EV Distribution'!$A$2:$B$10,2,FALSE),0)*('EV Scenarios'!M$2-'EV Scenarios'!M$3)</f>
        <v>0</v>
      </c>
      <c r="N21" s="1">
        <f>'Pc, Winter, S1'!N21*Main!$B$4+_xlfn.IFNA(VLOOKUP($A21,'EV Distribution'!$A$2:$B$10,2,FALSE),0)*('EV Scenarios'!N$2-'EV Scenarios'!N$3)</f>
        <v>0</v>
      </c>
      <c r="O21" s="1">
        <f>'Pc, Winter, S1'!O21*Main!$B$4+_xlfn.IFNA(VLOOKUP($A21,'EV Distribution'!$A$2:$B$10,2,FALSE),0)*('EV Scenarios'!O$2-'EV Scenarios'!O$3)</f>
        <v>0</v>
      </c>
      <c r="P21" s="1">
        <f>'Pc, Winter, S1'!P21*Main!$B$4+_xlfn.IFNA(VLOOKUP($A21,'EV Distribution'!$A$2:$B$10,2,FALSE),0)*('EV Scenarios'!P$2-'EV Scenarios'!P$3)</f>
        <v>0</v>
      </c>
      <c r="Q21" s="1">
        <f>'Pc, Winter, S1'!Q21*Main!$B$4+_xlfn.IFNA(VLOOKUP($A21,'EV Distribution'!$A$2:$B$10,2,FALSE),0)*('EV Scenarios'!Q$2-'EV Scenarios'!Q$3)</f>
        <v>0</v>
      </c>
      <c r="R21" s="1">
        <f>'Pc, Winter, S1'!R21*Main!$B$4+_xlfn.IFNA(VLOOKUP($A21,'EV Distribution'!$A$2:$B$10,2,FALSE),0)*('EV Scenarios'!R$2-'EV Scenarios'!R$3)</f>
        <v>0</v>
      </c>
      <c r="S21" s="1">
        <f>'Pc, Winter, S1'!S21*Main!$B$4+_xlfn.IFNA(VLOOKUP($A21,'EV Distribution'!$A$2:$B$10,2,FALSE),0)*('EV Scenarios'!S$2-'EV Scenarios'!S$3)</f>
        <v>0</v>
      </c>
      <c r="T21" s="1">
        <f>'Pc, Winter, S1'!T21*Main!$B$4+_xlfn.IFNA(VLOOKUP($A21,'EV Distribution'!$A$2:$B$10,2,FALSE),0)*('EV Scenarios'!T$2-'EV Scenarios'!T$3)</f>
        <v>0</v>
      </c>
      <c r="U21" s="1">
        <f>'Pc, Winter, S1'!U21*Main!$B$4+_xlfn.IFNA(VLOOKUP($A21,'EV Distribution'!$A$2:$B$10,2,FALSE),0)*('EV Scenarios'!U$2-'EV Scenarios'!U$3)</f>
        <v>0</v>
      </c>
      <c r="V21" s="1">
        <f>'Pc, Winter, S1'!V21*Main!$B$4+_xlfn.IFNA(VLOOKUP($A21,'EV Distribution'!$A$2:$B$10,2,FALSE),0)*('EV Scenarios'!V$2-'EV Scenarios'!V$3)</f>
        <v>0</v>
      </c>
      <c r="W21" s="1">
        <f>'Pc, Winter, S1'!W21*Main!$B$4+_xlfn.IFNA(VLOOKUP($A21,'EV Distribution'!$A$2:$B$10,2,FALSE),0)*('EV Scenarios'!W$2-'EV Scenarios'!W$3)</f>
        <v>0</v>
      </c>
      <c r="X21" s="1">
        <f>'Pc, Winter, S1'!X21*Main!$B$4+_xlfn.IFNA(VLOOKUP($A21,'EV Distribution'!$A$2:$B$10,2,FALSE),0)*('EV Scenarios'!X$2-'EV Scenarios'!X$3)</f>
        <v>0</v>
      </c>
      <c r="Y21" s="1">
        <f>'Pc, Winter, S1'!Y21*Main!$B$4+_xlfn.IFNA(VLOOKUP($A21,'EV Distribution'!$A$2:$B$10,2,FALSE),0)*('EV Scenarios'!Y$2-'EV Scenarios'!Y$3)</f>
        <v>0</v>
      </c>
    </row>
    <row r="22" spans="1:25" x14ac:dyDescent="0.3">
      <c r="A22">
        <v>55</v>
      </c>
      <c r="B22" s="1">
        <f>'Pc, Winter, S1'!B22*Main!$B$4+_xlfn.IFNA(VLOOKUP($A22,'EV Distribution'!$A$2:$B$10,2,FALSE),0)*('EV Scenarios'!B$2-'EV Scenarios'!B$3)</f>
        <v>0</v>
      </c>
      <c r="C22" s="1">
        <f>'Pc, Winter, S1'!C22*Main!$B$4+_xlfn.IFNA(VLOOKUP($A22,'EV Distribution'!$A$2:$B$10,2,FALSE),0)*('EV Scenarios'!C$2-'EV Scenarios'!C$3)</f>
        <v>0</v>
      </c>
      <c r="D22" s="1">
        <f>'Pc, Winter, S1'!D22*Main!$B$4+_xlfn.IFNA(VLOOKUP($A22,'EV Distribution'!$A$2:$B$10,2,FALSE),0)*('EV Scenarios'!D$2-'EV Scenarios'!D$3)</f>
        <v>0</v>
      </c>
      <c r="E22" s="1">
        <f>'Pc, Winter, S1'!E22*Main!$B$4+_xlfn.IFNA(VLOOKUP($A22,'EV Distribution'!$A$2:$B$10,2,FALSE),0)*('EV Scenarios'!E$2-'EV Scenarios'!E$3)</f>
        <v>0</v>
      </c>
      <c r="F22" s="1">
        <f>'Pc, Winter, S1'!F22*Main!$B$4+_xlfn.IFNA(VLOOKUP($A22,'EV Distribution'!$A$2:$B$10,2,FALSE),0)*('EV Scenarios'!F$2-'EV Scenarios'!F$3)</f>
        <v>0</v>
      </c>
      <c r="G22" s="1">
        <f>'Pc, Winter, S1'!G22*Main!$B$4+_xlfn.IFNA(VLOOKUP($A22,'EV Distribution'!$A$2:$B$10,2,FALSE),0)*('EV Scenarios'!G$2-'EV Scenarios'!G$3)</f>
        <v>0</v>
      </c>
      <c r="H22" s="1">
        <f>'Pc, Winter, S1'!H22*Main!$B$4+_xlfn.IFNA(VLOOKUP($A22,'EV Distribution'!$A$2:$B$10,2,FALSE),0)*('EV Scenarios'!H$2-'EV Scenarios'!H$3)</f>
        <v>0</v>
      </c>
      <c r="I22" s="1">
        <f>'Pc, Winter, S1'!I22*Main!$B$4+_xlfn.IFNA(VLOOKUP($A22,'EV Distribution'!$A$2:$B$10,2,FALSE),0)*('EV Scenarios'!I$2-'EV Scenarios'!I$3)</f>
        <v>0</v>
      </c>
      <c r="J22" s="1">
        <f>'Pc, Winter, S1'!J22*Main!$B$4+_xlfn.IFNA(VLOOKUP($A22,'EV Distribution'!$A$2:$B$10,2,FALSE),0)*('EV Scenarios'!J$2-'EV Scenarios'!J$3)</f>
        <v>0</v>
      </c>
      <c r="K22" s="1">
        <f>'Pc, Winter, S1'!K22*Main!$B$4+_xlfn.IFNA(VLOOKUP($A22,'EV Distribution'!$A$2:$B$10,2,FALSE),0)*('EV Scenarios'!K$2-'EV Scenarios'!K$3)</f>
        <v>0</v>
      </c>
      <c r="L22" s="1">
        <f>'Pc, Winter, S1'!L22*Main!$B$4+_xlfn.IFNA(VLOOKUP($A22,'EV Distribution'!$A$2:$B$10,2,FALSE),0)*('EV Scenarios'!L$2-'EV Scenarios'!L$3)</f>
        <v>0</v>
      </c>
      <c r="M22" s="1">
        <f>'Pc, Winter, S1'!M22*Main!$B$4+_xlfn.IFNA(VLOOKUP($A22,'EV Distribution'!$A$2:$B$10,2,FALSE),0)*('EV Scenarios'!M$2-'EV Scenarios'!M$3)</f>
        <v>0</v>
      </c>
      <c r="N22" s="1">
        <f>'Pc, Winter, S1'!N22*Main!$B$4+_xlfn.IFNA(VLOOKUP($A22,'EV Distribution'!$A$2:$B$10,2,FALSE),0)*('EV Scenarios'!N$2-'EV Scenarios'!N$3)</f>
        <v>0</v>
      </c>
      <c r="O22" s="1">
        <f>'Pc, Winter, S1'!O22*Main!$B$4+_xlfn.IFNA(VLOOKUP($A22,'EV Distribution'!$A$2:$B$10,2,FALSE),0)*('EV Scenarios'!O$2-'EV Scenarios'!O$3)</f>
        <v>0</v>
      </c>
      <c r="P22" s="1">
        <f>'Pc, Winter, S1'!P22*Main!$B$4+_xlfn.IFNA(VLOOKUP($A22,'EV Distribution'!$A$2:$B$10,2,FALSE),0)*('EV Scenarios'!P$2-'EV Scenarios'!P$3)</f>
        <v>0</v>
      </c>
      <c r="Q22" s="1">
        <f>'Pc, Winter, S1'!Q22*Main!$B$4+_xlfn.IFNA(VLOOKUP($A22,'EV Distribution'!$A$2:$B$10,2,FALSE),0)*('EV Scenarios'!Q$2-'EV Scenarios'!Q$3)</f>
        <v>0</v>
      </c>
      <c r="R22" s="1">
        <f>'Pc, Winter, S1'!R22*Main!$B$4+_xlfn.IFNA(VLOOKUP($A22,'EV Distribution'!$A$2:$B$10,2,FALSE),0)*('EV Scenarios'!R$2-'EV Scenarios'!R$3)</f>
        <v>0</v>
      </c>
      <c r="S22" s="1">
        <f>'Pc, Winter, S1'!S22*Main!$B$4+_xlfn.IFNA(VLOOKUP($A22,'EV Distribution'!$A$2:$B$10,2,FALSE),0)*('EV Scenarios'!S$2-'EV Scenarios'!S$3)</f>
        <v>0</v>
      </c>
      <c r="T22" s="1">
        <f>'Pc, Winter, S1'!T22*Main!$B$4+_xlfn.IFNA(VLOOKUP($A22,'EV Distribution'!$A$2:$B$10,2,FALSE),0)*('EV Scenarios'!T$2-'EV Scenarios'!T$3)</f>
        <v>0</v>
      </c>
      <c r="U22" s="1">
        <f>'Pc, Winter, S1'!U22*Main!$B$4+_xlfn.IFNA(VLOOKUP($A22,'EV Distribution'!$A$2:$B$10,2,FALSE),0)*('EV Scenarios'!U$2-'EV Scenarios'!U$3)</f>
        <v>0</v>
      </c>
      <c r="V22" s="1">
        <f>'Pc, Winter, S1'!V22*Main!$B$4+_xlfn.IFNA(VLOOKUP($A22,'EV Distribution'!$A$2:$B$10,2,FALSE),0)*('EV Scenarios'!V$2-'EV Scenarios'!V$3)</f>
        <v>0</v>
      </c>
      <c r="W22" s="1">
        <f>'Pc, Winter, S1'!W22*Main!$B$4+_xlfn.IFNA(VLOOKUP($A22,'EV Distribution'!$A$2:$B$10,2,FALSE),0)*('EV Scenarios'!W$2-'EV Scenarios'!W$3)</f>
        <v>0</v>
      </c>
      <c r="X22" s="1">
        <f>'Pc, Winter, S1'!X22*Main!$B$4+_xlfn.IFNA(VLOOKUP($A22,'EV Distribution'!$A$2:$B$10,2,FALSE),0)*('EV Scenarios'!X$2-'EV Scenarios'!X$3)</f>
        <v>0</v>
      </c>
      <c r="Y22" s="1">
        <f>'Pc, Winter, S1'!Y22*Main!$B$4+_xlfn.IFNA(VLOOKUP($A22,'EV Distribution'!$A$2:$B$10,2,FALSE),0)*('EV Scenarios'!Y$2-'EV Scenarios'!Y$3)</f>
        <v>0</v>
      </c>
    </row>
    <row r="23" spans="1:25" x14ac:dyDescent="0.3">
      <c r="A23">
        <v>68</v>
      </c>
      <c r="B23" s="1">
        <f>'Pc, Winter, S1'!B23*Main!$B$4+_xlfn.IFNA(VLOOKUP($A23,'EV Distribution'!$A$2:$B$10,2,FALSE),0)*('EV Scenarios'!B$2-'EV Scenarios'!B$3)</f>
        <v>0</v>
      </c>
      <c r="C23" s="1">
        <f>'Pc, Winter, S1'!C23*Main!$B$4+_xlfn.IFNA(VLOOKUP($A23,'EV Distribution'!$A$2:$B$10,2,FALSE),0)*('EV Scenarios'!C$2-'EV Scenarios'!C$3)</f>
        <v>0</v>
      </c>
      <c r="D23" s="1">
        <f>'Pc, Winter, S1'!D23*Main!$B$4+_xlfn.IFNA(VLOOKUP($A23,'EV Distribution'!$A$2:$B$10,2,FALSE),0)*('EV Scenarios'!D$2-'EV Scenarios'!D$3)</f>
        <v>0</v>
      </c>
      <c r="E23" s="1">
        <f>'Pc, Winter, S1'!E23*Main!$B$4+_xlfn.IFNA(VLOOKUP($A23,'EV Distribution'!$A$2:$B$10,2,FALSE),0)*('EV Scenarios'!E$2-'EV Scenarios'!E$3)</f>
        <v>0</v>
      </c>
      <c r="F23" s="1">
        <f>'Pc, Winter, S1'!F23*Main!$B$4+_xlfn.IFNA(VLOOKUP($A23,'EV Distribution'!$A$2:$B$10,2,FALSE),0)*('EV Scenarios'!F$2-'EV Scenarios'!F$3)</f>
        <v>0</v>
      </c>
      <c r="G23" s="1">
        <f>'Pc, Winter, S1'!G23*Main!$B$4+_xlfn.IFNA(VLOOKUP($A23,'EV Distribution'!$A$2:$B$10,2,FALSE),0)*('EV Scenarios'!G$2-'EV Scenarios'!G$3)</f>
        <v>0</v>
      </c>
      <c r="H23" s="1">
        <f>'Pc, Winter, S1'!H23*Main!$B$4+_xlfn.IFNA(VLOOKUP($A23,'EV Distribution'!$A$2:$B$10,2,FALSE),0)*('EV Scenarios'!H$2-'EV Scenarios'!H$3)</f>
        <v>0</v>
      </c>
      <c r="I23" s="1">
        <f>'Pc, Winter, S1'!I23*Main!$B$4+_xlfn.IFNA(VLOOKUP($A23,'EV Distribution'!$A$2:$B$10,2,FALSE),0)*('EV Scenarios'!I$2-'EV Scenarios'!I$3)</f>
        <v>0</v>
      </c>
      <c r="J23" s="1">
        <f>'Pc, Winter, S1'!J23*Main!$B$4+_xlfn.IFNA(VLOOKUP($A23,'EV Distribution'!$A$2:$B$10,2,FALSE),0)*('EV Scenarios'!J$2-'EV Scenarios'!J$3)</f>
        <v>0</v>
      </c>
      <c r="K23" s="1">
        <f>'Pc, Winter, S1'!K23*Main!$B$4+_xlfn.IFNA(VLOOKUP($A23,'EV Distribution'!$A$2:$B$10,2,FALSE),0)*('EV Scenarios'!K$2-'EV Scenarios'!K$3)</f>
        <v>0</v>
      </c>
      <c r="L23" s="1">
        <f>'Pc, Winter, S1'!L23*Main!$B$4+_xlfn.IFNA(VLOOKUP($A23,'EV Distribution'!$A$2:$B$10,2,FALSE),0)*('EV Scenarios'!L$2-'EV Scenarios'!L$3)</f>
        <v>0</v>
      </c>
      <c r="M23" s="1">
        <f>'Pc, Winter, S1'!M23*Main!$B$4+_xlfn.IFNA(VLOOKUP($A23,'EV Distribution'!$A$2:$B$10,2,FALSE),0)*('EV Scenarios'!M$2-'EV Scenarios'!M$3)</f>
        <v>0</v>
      </c>
      <c r="N23" s="1">
        <f>'Pc, Winter, S1'!N23*Main!$B$4+_xlfn.IFNA(VLOOKUP($A23,'EV Distribution'!$A$2:$B$10,2,FALSE),0)*('EV Scenarios'!N$2-'EV Scenarios'!N$3)</f>
        <v>0</v>
      </c>
      <c r="O23" s="1">
        <f>'Pc, Winter, S1'!O23*Main!$B$4+_xlfn.IFNA(VLOOKUP($A23,'EV Distribution'!$A$2:$B$10,2,FALSE),0)*('EV Scenarios'!O$2-'EV Scenarios'!O$3)</f>
        <v>0</v>
      </c>
      <c r="P23" s="1">
        <f>'Pc, Winter, S1'!P23*Main!$B$4+_xlfn.IFNA(VLOOKUP($A23,'EV Distribution'!$A$2:$B$10,2,FALSE),0)*('EV Scenarios'!P$2-'EV Scenarios'!P$3)</f>
        <v>0</v>
      </c>
      <c r="Q23" s="1">
        <f>'Pc, Winter, S1'!Q23*Main!$B$4+_xlfn.IFNA(VLOOKUP($A23,'EV Distribution'!$A$2:$B$10,2,FALSE),0)*('EV Scenarios'!Q$2-'EV Scenarios'!Q$3)</f>
        <v>0</v>
      </c>
      <c r="R23" s="1">
        <f>'Pc, Winter, S1'!R23*Main!$B$4+_xlfn.IFNA(VLOOKUP($A23,'EV Distribution'!$A$2:$B$10,2,FALSE),0)*('EV Scenarios'!R$2-'EV Scenarios'!R$3)</f>
        <v>0</v>
      </c>
      <c r="S23" s="1">
        <f>'Pc, Winter, S1'!S23*Main!$B$4+_xlfn.IFNA(VLOOKUP($A23,'EV Distribution'!$A$2:$B$10,2,FALSE),0)*('EV Scenarios'!S$2-'EV Scenarios'!S$3)</f>
        <v>0</v>
      </c>
      <c r="T23" s="1">
        <f>'Pc, Winter, S1'!T23*Main!$B$4+_xlfn.IFNA(VLOOKUP($A23,'EV Distribution'!$A$2:$B$10,2,FALSE),0)*('EV Scenarios'!T$2-'EV Scenarios'!T$3)</f>
        <v>0</v>
      </c>
      <c r="U23" s="1">
        <f>'Pc, Winter, S1'!U23*Main!$B$4+_xlfn.IFNA(VLOOKUP($A23,'EV Distribution'!$A$2:$B$10,2,FALSE),0)*('EV Scenarios'!U$2-'EV Scenarios'!U$3)</f>
        <v>0</v>
      </c>
      <c r="V23" s="1">
        <f>'Pc, Winter, S1'!V23*Main!$B$4+_xlfn.IFNA(VLOOKUP($A23,'EV Distribution'!$A$2:$B$10,2,FALSE),0)*('EV Scenarios'!V$2-'EV Scenarios'!V$3)</f>
        <v>0</v>
      </c>
      <c r="W23" s="1">
        <f>'Pc, Winter, S1'!W23*Main!$B$4+_xlfn.IFNA(VLOOKUP($A23,'EV Distribution'!$A$2:$B$10,2,FALSE),0)*('EV Scenarios'!W$2-'EV Scenarios'!W$3)</f>
        <v>0</v>
      </c>
      <c r="X23" s="1">
        <f>'Pc, Winter, S1'!X23*Main!$B$4+_xlfn.IFNA(VLOOKUP($A23,'EV Distribution'!$A$2:$B$10,2,FALSE),0)*('EV Scenarios'!X$2-'EV Scenarios'!X$3)</f>
        <v>0</v>
      </c>
      <c r="Y23" s="1">
        <f>'Pc, Winter, S1'!Y23*Main!$B$4+_xlfn.IFNA(VLOOKUP($A23,'EV Distribution'!$A$2:$B$10,2,FALSE),0)*('EV Scenarios'!Y$2-'EV Scenarios'!Y$3)</f>
        <v>0</v>
      </c>
    </row>
    <row r="24" spans="1:25" x14ac:dyDescent="0.3">
      <c r="A24">
        <v>72</v>
      </c>
      <c r="B24" s="1">
        <f>'Pc, Winter, S1'!B24*Main!$B$4+_xlfn.IFNA(VLOOKUP($A24,'EV Distribution'!$A$2:$B$10,2,FALSE),0)*('EV Scenarios'!B$2-'EV Scenarios'!B$3)</f>
        <v>0</v>
      </c>
      <c r="C24" s="1">
        <f>'Pc, Winter, S1'!C24*Main!$B$4+_xlfn.IFNA(VLOOKUP($A24,'EV Distribution'!$A$2:$B$10,2,FALSE),0)*('EV Scenarios'!C$2-'EV Scenarios'!C$3)</f>
        <v>0</v>
      </c>
      <c r="D24" s="1">
        <f>'Pc, Winter, S1'!D24*Main!$B$4+_xlfn.IFNA(VLOOKUP($A24,'EV Distribution'!$A$2:$B$10,2,FALSE),0)*('EV Scenarios'!D$2-'EV Scenarios'!D$3)</f>
        <v>0</v>
      </c>
      <c r="E24" s="1">
        <f>'Pc, Winter, S1'!E24*Main!$B$4+_xlfn.IFNA(VLOOKUP($A24,'EV Distribution'!$A$2:$B$10,2,FALSE),0)*('EV Scenarios'!E$2-'EV Scenarios'!E$3)</f>
        <v>0</v>
      </c>
      <c r="F24" s="1">
        <f>'Pc, Winter, S1'!F24*Main!$B$4+_xlfn.IFNA(VLOOKUP($A24,'EV Distribution'!$A$2:$B$10,2,FALSE),0)*('EV Scenarios'!F$2-'EV Scenarios'!F$3)</f>
        <v>0</v>
      </c>
      <c r="G24" s="1">
        <f>'Pc, Winter, S1'!G24*Main!$B$4+_xlfn.IFNA(VLOOKUP($A24,'EV Distribution'!$A$2:$B$10,2,FALSE),0)*('EV Scenarios'!G$2-'EV Scenarios'!G$3)</f>
        <v>0</v>
      </c>
      <c r="H24" s="1">
        <f>'Pc, Winter, S1'!H24*Main!$B$4+_xlfn.IFNA(VLOOKUP($A24,'EV Distribution'!$A$2:$B$10,2,FALSE),0)*('EV Scenarios'!H$2-'EV Scenarios'!H$3)</f>
        <v>0</v>
      </c>
      <c r="I24" s="1">
        <f>'Pc, Winter, S1'!I24*Main!$B$4+_xlfn.IFNA(VLOOKUP($A24,'EV Distribution'!$A$2:$B$10,2,FALSE),0)*('EV Scenarios'!I$2-'EV Scenarios'!I$3)</f>
        <v>0</v>
      </c>
      <c r="J24" s="1">
        <f>'Pc, Winter, S1'!J24*Main!$B$4+_xlfn.IFNA(VLOOKUP($A24,'EV Distribution'!$A$2:$B$10,2,FALSE),0)*('EV Scenarios'!J$2-'EV Scenarios'!J$3)</f>
        <v>0</v>
      </c>
      <c r="K24" s="1">
        <f>'Pc, Winter, S1'!K24*Main!$B$4+_xlfn.IFNA(VLOOKUP($A24,'EV Distribution'!$A$2:$B$10,2,FALSE),0)*('EV Scenarios'!K$2-'EV Scenarios'!K$3)</f>
        <v>0</v>
      </c>
      <c r="L24" s="1">
        <f>'Pc, Winter, S1'!L24*Main!$B$4+_xlfn.IFNA(VLOOKUP($A24,'EV Distribution'!$A$2:$B$10,2,FALSE),0)*('EV Scenarios'!L$2-'EV Scenarios'!L$3)</f>
        <v>0</v>
      </c>
      <c r="M24" s="1">
        <f>'Pc, Winter, S1'!M24*Main!$B$4+_xlfn.IFNA(VLOOKUP($A24,'EV Distribution'!$A$2:$B$10,2,FALSE),0)*('EV Scenarios'!M$2-'EV Scenarios'!M$3)</f>
        <v>0</v>
      </c>
      <c r="N24" s="1">
        <f>'Pc, Winter, S1'!N24*Main!$B$4+_xlfn.IFNA(VLOOKUP($A24,'EV Distribution'!$A$2:$B$10,2,FALSE),0)*('EV Scenarios'!N$2-'EV Scenarios'!N$3)</f>
        <v>0</v>
      </c>
      <c r="O24" s="1">
        <f>'Pc, Winter, S1'!O24*Main!$B$4+_xlfn.IFNA(VLOOKUP($A24,'EV Distribution'!$A$2:$B$10,2,FALSE),0)*('EV Scenarios'!O$2-'EV Scenarios'!O$3)</f>
        <v>0</v>
      </c>
      <c r="P24" s="1">
        <f>'Pc, Winter, S1'!P24*Main!$B$4+_xlfn.IFNA(VLOOKUP($A24,'EV Distribution'!$A$2:$B$10,2,FALSE),0)*('EV Scenarios'!P$2-'EV Scenarios'!P$3)</f>
        <v>0</v>
      </c>
      <c r="Q24" s="1">
        <f>'Pc, Winter, S1'!Q24*Main!$B$4+_xlfn.IFNA(VLOOKUP($A24,'EV Distribution'!$A$2:$B$10,2,FALSE),0)*('EV Scenarios'!Q$2-'EV Scenarios'!Q$3)</f>
        <v>0</v>
      </c>
      <c r="R24" s="1">
        <f>'Pc, Winter, S1'!R24*Main!$B$4+_xlfn.IFNA(VLOOKUP($A24,'EV Distribution'!$A$2:$B$10,2,FALSE),0)*('EV Scenarios'!R$2-'EV Scenarios'!R$3)</f>
        <v>0</v>
      </c>
      <c r="S24" s="1">
        <f>'Pc, Winter, S1'!S24*Main!$B$4+_xlfn.IFNA(VLOOKUP($A24,'EV Distribution'!$A$2:$B$10,2,FALSE),0)*('EV Scenarios'!S$2-'EV Scenarios'!S$3)</f>
        <v>0</v>
      </c>
      <c r="T24" s="1">
        <f>'Pc, Winter, S1'!T24*Main!$B$4+_xlfn.IFNA(VLOOKUP($A24,'EV Distribution'!$A$2:$B$10,2,FALSE),0)*('EV Scenarios'!T$2-'EV Scenarios'!T$3)</f>
        <v>0</v>
      </c>
      <c r="U24" s="1">
        <f>'Pc, Winter, S1'!U24*Main!$B$4+_xlfn.IFNA(VLOOKUP($A24,'EV Distribution'!$A$2:$B$10,2,FALSE),0)*('EV Scenarios'!U$2-'EV Scenarios'!U$3)</f>
        <v>0</v>
      </c>
      <c r="V24" s="1">
        <f>'Pc, Winter, S1'!V24*Main!$B$4+_xlfn.IFNA(VLOOKUP($A24,'EV Distribution'!$A$2:$B$10,2,FALSE),0)*('EV Scenarios'!V$2-'EV Scenarios'!V$3)</f>
        <v>0</v>
      </c>
      <c r="W24" s="1">
        <f>'Pc, Winter, S1'!W24*Main!$B$4+_xlfn.IFNA(VLOOKUP($A24,'EV Distribution'!$A$2:$B$10,2,FALSE),0)*('EV Scenarios'!W$2-'EV Scenarios'!W$3)</f>
        <v>0</v>
      </c>
      <c r="X24" s="1">
        <f>'Pc, Winter, S1'!X24*Main!$B$4+_xlfn.IFNA(VLOOKUP($A24,'EV Distribution'!$A$2:$B$10,2,FALSE),0)*('EV Scenarios'!X$2-'EV Scenarios'!X$3)</f>
        <v>0</v>
      </c>
      <c r="Y24" s="1">
        <f>'Pc, Winter, S1'!Y24*Main!$B$4+_xlfn.IFNA(VLOOKUP($A24,'EV Distribution'!$A$2:$B$10,2,FALSE),0)*('EV Scenarios'!Y$2-'EV Scenarios'!Y$3)</f>
        <v>0</v>
      </c>
    </row>
    <row r="25" spans="1:25" x14ac:dyDescent="0.3">
      <c r="A25">
        <v>103</v>
      </c>
      <c r="B25" s="1">
        <f>'Pc, Winter, S1'!B25*Main!$B$4+_xlfn.IFNA(VLOOKUP($A25,'EV Distribution'!$A$2:$B$10,2,FALSE),0)*('EV Scenarios'!B$2-'EV Scenarios'!B$3)</f>
        <v>0</v>
      </c>
      <c r="C25" s="1">
        <f>'Pc, Winter, S1'!C25*Main!$B$4+_xlfn.IFNA(VLOOKUP($A25,'EV Distribution'!$A$2:$B$10,2,FALSE),0)*('EV Scenarios'!C$2-'EV Scenarios'!C$3)</f>
        <v>0</v>
      </c>
      <c r="D25" s="1">
        <f>'Pc, Winter, S1'!D25*Main!$B$4+_xlfn.IFNA(VLOOKUP($A25,'EV Distribution'!$A$2:$B$10,2,FALSE),0)*('EV Scenarios'!D$2-'EV Scenarios'!D$3)</f>
        <v>0</v>
      </c>
      <c r="E25" s="1">
        <f>'Pc, Winter, S1'!E25*Main!$B$4+_xlfn.IFNA(VLOOKUP($A25,'EV Distribution'!$A$2:$B$10,2,FALSE),0)*('EV Scenarios'!E$2-'EV Scenarios'!E$3)</f>
        <v>0</v>
      </c>
      <c r="F25" s="1">
        <f>'Pc, Winter, S1'!F25*Main!$B$4+_xlfn.IFNA(VLOOKUP($A25,'EV Distribution'!$A$2:$B$10,2,FALSE),0)*('EV Scenarios'!F$2-'EV Scenarios'!F$3)</f>
        <v>0</v>
      </c>
      <c r="G25" s="1">
        <f>'Pc, Winter, S1'!G25*Main!$B$4+_xlfn.IFNA(VLOOKUP($A25,'EV Distribution'!$A$2:$B$10,2,FALSE),0)*('EV Scenarios'!G$2-'EV Scenarios'!G$3)</f>
        <v>0</v>
      </c>
      <c r="H25" s="1">
        <f>'Pc, Winter, S1'!H25*Main!$B$4+_xlfn.IFNA(VLOOKUP($A25,'EV Distribution'!$A$2:$B$10,2,FALSE),0)*('EV Scenarios'!H$2-'EV Scenarios'!H$3)</f>
        <v>0</v>
      </c>
      <c r="I25" s="1">
        <f>'Pc, Winter, S1'!I25*Main!$B$4+_xlfn.IFNA(VLOOKUP($A25,'EV Distribution'!$A$2:$B$10,2,FALSE),0)*('EV Scenarios'!I$2-'EV Scenarios'!I$3)</f>
        <v>0</v>
      </c>
      <c r="J25" s="1">
        <f>'Pc, Winter, S1'!J25*Main!$B$4+_xlfn.IFNA(VLOOKUP($A25,'EV Distribution'!$A$2:$B$10,2,FALSE),0)*('EV Scenarios'!J$2-'EV Scenarios'!J$3)</f>
        <v>0</v>
      </c>
      <c r="K25" s="1">
        <f>'Pc, Winter, S1'!K25*Main!$B$4+_xlfn.IFNA(VLOOKUP($A25,'EV Distribution'!$A$2:$B$10,2,FALSE),0)*('EV Scenarios'!K$2-'EV Scenarios'!K$3)</f>
        <v>0</v>
      </c>
      <c r="L25" s="1">
        <f>'Pc, Winter, S1'!L25*Main!$B$4+_xlfn.IFNA(VLOOKUP($A25,'EV Distribution'!$A$2:$B$10,2,FALSE),0)*('EV Scenarios'!L$2-'EV Scenarios'!L$3)</f>
        <v>0</v>
      </c>
      <c r="M25" s="1">
        <f>'Pc, Winter, S1'!M25*Main!$B$4+_xlfn.IFNA(VLOOKUP($A25,'EV Distribution'!$A$2:$B$10,2,FALSE),0)*('EV Scenarios'!M$2-'EV Scenarios'!M$3)</f>
        <v>0</v>
      </c>
      <c r="N25" s="1">
        <f>'Pc, Winter, S1'!N25*Main!$B$4+_xlfn.IFNA(VLOOKUP($A25,'EV Distribution'!$A$2:$B$10,2,FALSE),0)*('EV Scenarios'!N$2-'EV Scenarios'!N$3)</f>
        <v>0</v>
      </c>
      <c r="O25" s="1">
        <f>'Pc, Winter, S1'!O25*Main!$B$4+_xlfn.IFNA(VLOOKUP($A25,'EV Distribution'!$A$2:$B$10,2,FALSE),0)*('EV Scenarios'!O$2-'EV Scenarios'!O$3)</f>
        <v>0</v>
      </c>
      <c r="P25" s="1">
        <f>'Pc, Winter, S1'!P25*Main!$B$4+_xlfn.IFNA(VLOOKUP($A25,'EV Distribution'!$A$2:$B$10,2,FALSE),0)*('EV Scenarios'!P$2-'EV Scenarios'!P$3)</f>
        <v>0</v>
      </c>
      <c r="Q25" s="1">
        <f>'Pc, Winter, S1'!Q25*Main!$B$4+_xlfn.IFNA(VLOOKUP($A25,'EV Distribution'!$A$2:$B$10,2,FALSE),0)*('EV Scenarios'!Q$2-'EV Scenarios'!Q$3)</f>
        <v>0</v>
      </c>
      <c r="R25" s="1">
        <f>'Pc, Winter, S1'!R25*Main!$B$4+_xlfn.IFNA(VLOOKUP($A25,'EV Distribution'!$A$2:$B$10,2,FALSE),0)*('EV Scenarios'!R$2-'EV Scenarios'!R$3)</f>
        <v>0</v>
      </c>
      <c r="S25" s="1">
        <f>'Pc, Winter, S1'!S25*Main!$B$4+_xlfn.IFNA(VLOOKUP($A25,'EV Distribution'!$A$2:$B$10,2,FALSE),0)*('EV Scenarios'!S$2-'EV Scenarios'!S$3)</f>
        <v>0</v>
      </c>
      <c r="T25" s="1">
        <f>'Pc, Winter, S1'!T25*Main!$B$4+_xlfn.IFNA(VLOOKUP($A25,'EV Distribution'!$A$2:$B$10,2,FALSE),0)*('EV Scenarios'!T$2-'EV Scenarios'!T$3)</f>
        <v>0</v>
      </c>
      <c r="U25" s="1">
        <f>'Pc, Winter, S1'!U25*Main!$B$4+_xlfn.IFNA(VLOOKUP($A25,'EV Distribution'!$A$2:$B$10,2,FALSE),0)*('EV Scenarios'!U$2-'EV Scenarios'!U$3)</f>
        <v>0</v>
      </c>
      <c r="V25" s="1">
        <f>'Pc, Winter, S1'!V25*Main!$B$4+_xlfn.IFNA(VLOOKUP($A25,'EV Distribution'!$A$2:$B$10,2,FALSE),0)*('EV Scenarios'!V$2-'EV Scenarios'!V$3)</f>
        <v>0</v>
      </c>
      <c r="W25" s="1">
        <f>'Pc, Winter, S1'!W25*Main!$B$4+_xlfn.IFNA(VLOOKUP($A25,'EV Distribution'!$A$2:$B$10,2,FALSE),0)*('EV Scenarios'!W$2-'EV Scenarios'!W$3)</f>
        <v>0</v>
      </c>
      <c r="X25" s="1">
        <f>'Pc, Winter, S1'!X25*Main!$B$4+_xlfn.IFNA(VLOOKUP($A25,'EV Distribution'!$A$2:$B$10,2,FALSE),0)*('EV Scenarios'!X$2-'EV Scenarios'!X$3)</f>
        <v>0</v>
      </c>
      <c r="Y25" s="1">
        <f>'Pc, Winter, S1'!Y25*Main!$B$4+_xlfn.IFNA(VLOOKUP($A25,'EV Distribution'!$A$2:$B$10,2,FALSE),0)*('EV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S1'!B2*Main!$B$5+_xlfn.IFNA(VLOOKUP($A2,'EV Distribution'!$A$2:$B$10,2,FALSE),0)*('EV Scenarios'!B$4-'EV Scenarios'!B$2)</f>
        <v>0</v>
      </c>
      <c r="C2" s="1">
        <f>'Pc, Winter, S1'!C2*Main!$B$5+_xlfn.IFNA(VLOOKUP($A2,'EV Distribution'!$A$2:$B$10,2,FALSE),0)*('EV Scenarios'!C$4-'EV Scenarios'!C$2)</f>
        <v>0</v>
      </c>
      <c r="D2" s="1">
        <f>'Pc, Winter, S1'!D2*Main!$B$5+_xlfn.IFNA(VLOOKUP($A2,'EV Distribution'!$A$2:$B$10,2,FALSE),0)*('EV Scenarios'!D$4-'EV Scenarios'!D$2)</f>
        <v>0</v>
      </c>
      <c r="E2" s="1">
        <f>'Pc, Winter, S1'!E2*Main!$B$5+_xlfn.IFNA(VLOOKUP($A2,'EV Distribution'!$A$2:$B$10,2,FALSE),0)*('EV Scenarios'!E$4-'EV Scenarios'!E$2)</f>
        <v>0</v>
      </c>
      <c r="F2" s="1">
        <f>'Pc, Winter, S1'!F2*Main!$B$5+_xlfn.IFNA(VLOOKUP($A2,'EV Distribution'!$A$2:$B$10,2,FALSE),0)*('EV Scenarios'!F$4-'EV Scenarios'!F$2)</f>
        <v>0</v>
      </c>
      <c r="G2" s="1">
        <f>'Pc, Winter, S1'!G2*Main!$B$5+_xlfn.IFNA(VLOOKUP($A2,'EV Distribution'!$A$2:$B$10,2,FALSE),0)*('EV Scenarios'!G$4-'EV Scenarios'!G$2)</f>
        <v>0</v>
      </c>
      <c r="H2" s="1">
        <f>'Pc, Winter, S1'!H2*Main!$B$5+_xlfn.IFNA(VLOOKUP($A2,'EV Distribution'!$A$2:$B$10,2,FALSE),0)*('EV Scenarios'!H$4-'EV Scenarios'!H$2)</f>
        <v>0</v>
      </c>
      <c r="I2" s="1">
        <f>'Pc, Winter, S1'!I2*Main!$B$5+_xlfn.IFNA(VLOOKUP($A2,'EV Distribution'!$A$2:$B$10,2,FALSE),0)*('EV Scenarios'!I$4-'EV Scenarios'!I$2)</f>
        <v>0</v>
      </c>
      <c r="J2" s="1">
        <f>'Pc, Winter, S1'!J2*Main!$B$5+_xlfn.IFNA(VLOOKUP($A2,'EV Distribution'!$A$2:$B$10,2,FALSE),0)*('EV Scenarios'!J$4-'EV Scenarios'!J$2)</f>
        <v>0</v>
      </c>
      <c r="K2" s="1">
        <f>'Pc, Winter, S1'!K2*Main!$B$5+_xlfn.IFNA(VLOOKUP($A2,'EV Distribution'!$A$2:$B$10,2,FALSE),0)*('EV Scenarios'!K$4-'EV Scenarios'!K$2)</f>
        <v>0</v>
      </c>
      <c r="L2" s="1">
        <f>'Pc, Winter, S1'!L2*Main!$B$5+_xlfn.IFNA(VLOOKUP($A2,'EV Distribution'!$A$2:$B$10,2,FALSE),0)*('EV Scenarios'!L$4-'EV Scenarios'!L$2)</f>
        <v>0</v>
      </c>
      <c r="M2" s="1">
        <f>'Pc, Winter, S1'!M2*Main!$B$5+_xlfn.IFNA(VLOOKUP($A2,'EV Distribution'!$A$2:$B$10,2,FALSE),0)*('EV Scenarios'!M$4-'EV Scenarios'!M$2)</f>
        <v>0</v>
      </c>
      <c r="N2" s="1">
        <f>'Pc, Winter, S1'!N2*Main!$B$5+_xlfn.IFNA(VLOOKUP($A2,'EV Distribution'!$A$2:$B$10,2,FALSE),0)*('EV Scenarios'!N$4-'EV Scenarios'!N$2)</f>
        <v>0</v>
      </c>
      <c r="O2" s="1">
        <f>'Pc, Winter, S1'!O2*Main!$B$5+_xlfn.IFNA(VLOOKUP($A2,'EV Distribution'!$A$2:$B$10,2,FALSE),0)*('EV Scenarios'!O$4-'EV Scenarios'!O$2)</f>
        <v>0</v>
      </c>
      <c r="P2" s="1">
        <f>'Pc, Winter, S1'!P2*Main!$B$5+_xlfn.IFNA(VLOOKUP($A2,'EV Distribution'!$A$2:$B$10,2,FALSE),0)*('EV Scenarios'!P$4-'EV Scenarios'!P$2)</f>
        <v>0</v>
      </c>
      <c r="Q2" s="1">
        <f>'Pc, Winter, S1'!Q2*Main!$B$5+_xlfn.IFNA(VLOOKUP($A2,'EV Distribution'!$A$2:$B$10,2,FALSE),0)*('EV Scenarios'!Q$4-'EV Scenarios'!Q$2)</f>
        <v>0</v>
      </c>
      <c r="R2" s="1">
        <f>'Pc, Winter, S1'!R2*Main!$B$5+_xlfn.IFNA(VLOOKUP($A2,'EV Distribution'!$A$2:$B$10,2,FALSE),0)*('EV Scenarios'!R$4-'EV Scenarios'!R$2)</f>
        <v>0</v>
      </c>
      <c r="S2" s="1">
        <f>'Pc, Winter, S1'!S2*Main!$B$5+_xlfn.IFNA(VLOOKUP($A2,'EV Distribution'!$A$2:$B$10,2,FALSE),0)*('EV Scenarios'!S$4-'EV Scenarios'!S$2)</f>
        <v>0</v>
      </c>
      <c r="T2" s="1">
        <f>'Pc, Winter, S1'!T2*Main!$B$5+_xlfn.IFNA(VLOOKUP($A2,'EV Distribution'!$A$2:$B$10,2,FALSE),0)*('EV Scenarios'!T$4-'EV Scenarios'!T$2)</f>
        <v>0</v>
      </c>
      <c r="U2" s="1">
        <f>'Pc, Winter, S1'!U2*Main!$B$5+_xlfn.IFNA(VLOOKUP($A2,'EV Distribution'!$A$2:$B$10,2,FALSE),0)*('EV Scenarios'!U$4-'EV Scenarios'!U$2)</f>
        <v>0</v>
      </c>
      <c r="V2" s="1">
        <f>'Pc, Winter, S1'!V2*Main!$B$5+_xlfn.IFNA(VLOOKUP($A2,'EV Distribution'!$A$2:$B$10,2,FALSE),0)*('EV Scenarios'!V$4-'EV Scenarios'!V$2)</f>
        <v>0</v>
      </c>
      <c r="W2" s="1">
        <f>'Pc, Winter, S1'!W2*Main!$B$5+_xlfn.IFNA(VLOOKUP($A2,'EV Distribution'!$A$2:$B$10,2,FALSE),0)*('EV Scenarios'!W$4-'EV Scenarios'!W$2)</f>
        <v>0</v>
      </c>
      <c r="X2" s="1">
        <f>'Pc, Winter, S1'!X2*Main!$B$5+_xlfn.IFNA(VLOOKUP($A2,'EV Distribution'!$A$2:$B$10,2,FALSE),0)*('EV Scenarios'!X$4-'EV Scenarios'!X$2)</f>
        <v>0</v>
      </c>
      <c r="Y2" s="1">
        <f>'Pc, Winter, S1'!Y2*Main!$B$5+_xlfn.IFNA(VLOOKUP($A2,'EV Distribution'!$A$2:$B$10,2,FALSE),0)*('EV Scenarios'!Y$4-'EV Scenarios'!Y$2)</f>
        <v>0</v>
      </c>
    </row>
    <row r="3" spans="1:25" x14ac:dyDescent="0.3">
      <c r="A3">
        <v>2</v>
      </c>
      <c r="B3" s="1">
        <f>'Pc, Winter, S1'!B3*Main!$B$5+_xlfn.IFNA(VLOOKUP($A3,'EV Distribution'!$A$2:$B$10,2,FALSE),0)*('EV Scenarios'!B$4-'EV Scenarios'!B$2)</f>
        <v>0</v>
      </c>
      <c r="C3" s="1">
        <f>'Pc, Winter, S1'!C3*Main!$B$5+_xlfn.IFNA(VLOOKUP($A3,'EV Distribution'!$A$2:$B$10,2,FALSE),0)*('EV Scenarios'!C$4-'EV Scenarios'!C$2)</f>
        <v>0</v>
      </c>
      <c r="D3" s="1">
        <f>'Pc, Winter, S1'!D3*Main!$B$5+_xlfn.IFNA(VLOOKUP($A3,'EV Distribution'!$A$2:$B$10,2,FALSE),0)*('EV Scenarios'!D$4-'EV Scenarios'!D$2)</f>
        <v>0</v>
      </c>
      <c r="E3" s="1">
        <f>'Pc, Winter, S1'!E3*Main!$B$5+_xlfn.IFNA(VLOOKUP($A3,'EV Distribution'!$A$2:$B$10,2,FALSE),0)*('EV Scenarios'!E$4-'EV Scenarios'!E$2)</f>
        <v>0</v>
      </c>
      <c r="F3" s="1">
        <f>'Pc, Winter, S1'!F3*Main!$B$5+_xlfn.IFNA(VLOOKUP($A3,'EV Distribution'!$A$2:$B$10,2,FALSE),0)*('EV Scenarios'!F$4-'EV Scenarios'!F$2)</f>
        <v>0</v>
      </c>
      <c r="G3" s="1">
        <f>'Pc, Winter, S1'!G3*Main!$B$5+_xlfn.IFNA(VLOOKUP($A3,'EV Distribution'!$A$2:$B$10,2,FALSE),0)*('EV Scenarios'!G$4-'EV Scenarios'!G$2)</f>
        <v>0</v>
      </c>
      <c r="H3" s="1">
        <f>'Pc, Winter, S1'!H3*Main!$B$5+_xlfn.IFNA(VLOOKUP($A3,'EV Distribution'!$A$2:$B$10,2,FALSE),0)*('EV Scenarios'!H$4-'EV Scenarios'!H$2)</f>
        <v>0</v>
      </c>
      <c r="I3" s="1">
        <f>'Pc, Winter, S1'!I3*Main!$B$5+_xlfn.IFNA(VLOOKUP($A3,'EV Distribution'!$A$2:$B$10,2,FALSE),0)*('EV Scenarios'!I$4-'EV Scenarios'!I$2)</f>
        <v>0</v>
      </c>
      <c r="J3" s="1">
        <f>'Pc, Winter, S1'!J3*Main!$B$5+_xlfn.IFNA(VLOOKUP($A3,'EV Distribution'!$A$2:$B$10,2,FALSE),0)*('EV Scenarios'!J$4-'EV Scenarios'!J$2)</f>
        <v>0</v>
      </c>
      <c r="K3" s="1">
        <f>'Pc, Winter, S1'!K3*Main!$B$5+_xlfn.IFNA(VLOOKUP($A3,'EV Distribution'!$A$2:$B$10,2,FALSE),0)*('EV Scenarios'!K$4-'EV Scenarios'!K$2)</f>
        <v>0</v>
      </c>
      <c r="L3" s="1">
        <f>'Pc, Winter, S1'!L3*Main!$B$5+_xlfn.IFNA(VLOOKUP($A3,'EV Distribution'!$A$2:$B$10,2,FALSE),0)*('EV Scenarios'!L$4-'EV Scenarios'!L$2)</f>
        <v>0</v>
      </c>
      <c r="M3" s="1">
        <f>'Pc, Winter, S1'!M3*Main!$B$5+_xlfn.IFNA(VLOOKUP($A3,'EV Distribution'!$A$2:$B$10,2,FALSE),0)*('EV Scenarios'!M$4-'EV Scenarios'!M$2)</f>
        <v>0</v>
      </c>
      <c r="N3" s="1">
        <f>'Pc, Winter, S1'!N3*Main!$B$5+_xlfn.IFNA(VLOOKUP($A3,'EV Distribution'!$A$2:$B$10,2,FALSE),0)*('EV Scenarios'!N$4-'EV Scenarios'!N$2)</f>
        <v>0</v>
      </c>
      <c r="O3" s="1">
        <f>'Pc, Winter, S1'!O3*Main!$B$5+_xlfn.IFNA(VLOOKUP($A3,'EV Distribution'!$A$2:$B$10,2,FALSE),0)*('EV Scenarios'!O$4-'EV Scenarios'!O$2)</f>
        <v>0</v>
      </c>
      <c r="P3" s="1">
        <f>'Pc, Winter, S1'!P3*Main!$B$5+_xlfn.IFNA(VLOOKUP($A3,'EV Distribution'!$A$2:$B$10,2,FALSE),0)*('EV Scenarios'!P$4-'EV Scenarios'!P$2)</f>
        <v>0</v>
      </c>
      <c r="Q3" s="1">
        <f>'Pc, Winter, S1'!Q3*Main!$B$5+_xlfn.IFNA(VLOOKUP($A3,'EV Distribution'!$A$2:$B$10,2,FALSE),0)*('EV Scenarios'!Q$4-'EV Scenarios'!Q$2)</f>
        <v>0</v>
      </c>
      <c r="R3" s="1">
        <f>'Pc, Winter, S1'!R3*Main!$B$5+_xlfn.IFNA(VLOOKUP($A3,'EV Distribution'!$A$2:$B$10,2,FALSE),0)*('EV Scenarios'!R$4-'EV Scenarios'!R$2)</f>
        <v>0</v>
      </c>
      <c r="S3" s="1">
        <f>'Pc, Winter, S1'!S3*Main!$B$5+_xlfn.IFNA(VLOOKUP($A3,'EV Distribution'!$A$2:$B$10,2,FALSE),0)*('EV Scenarios'!S$4-'EV Scenarios'!S$2)</f>
        <v>0</v>
      </c>
      <c r="T3" s="1">
        <f>'Pc, Winter, S1'!T3*Main!$B$5+_xlfn.IFNA(VLOOKUP($A3,'EV Distribution'!$A$2:$B$10,2,FALSE),0)*('EV Scenarios'!T$4-'EV Scenarios'!T$2)</f>
        <v>0</v>
      </c>
      <c r="U3" s="1">
        <f>'Pc, Winter, S1'!U3*Main!$B$5+_xlfn.IFNA(VLOOKUP($A3,'EV Distribution'!$A$2:$B$10,2,FALSE),0)*('EV Scenarios'!U$4-'EV Scenarios'!U$2)</f>
        <v>0</v>
      </c>
      <c r="V3" s="1">
        <f>'Pc, Winter, S1'!V3*Main!$B$5+_xlfn.IFNA(VLOOKUP($A3,'EV Distribution'!$A$2:$B$10,2,FALSE),0)*('EV Scenarios'!V$4-'EV Scenarios'!V$2)</f>
        <v>0</v>
      </c>
      <c r="W3" s="1">
        <f>'Pc, Winter, S1'!W3*Main!$B$5+_xlfn.IFNA(VLOOKUP($A3,'EV Distribution'!$A$2:$B$10,2,FALSE),0)*('EV Scenarios'!W$4-'EV Scenarios'!W$2)</f>
        <v>0</v>
      </c>
      <c r="X3" s="1">
        <f>'Pc, Winter, S1'!X3*Main!$B$5+_xlfn.IFNA(VLOOKUP($A3,'EV Distribution'!$A$2:$B$10,2,FALSE),0)*('EV Scenarios'!X$4-'EV Scenarios'!X$2)</f>
        <v>0</v>
      </c>
      <c r="Y3" s="1">
        <f>'Pc, Winter, S1'!Y3*Main!$B$5+_xlfn.IFNA(VLOOKUP($A3,'EV Distribution'!$A$2:$B$10,2,FALSE),0)*('EV Scenarios'!Y$4-'EV Scenarios'!Y$2)</f>
        <v>0</v>
      </c>
    </row>
    <row r="4" spans="1:25" x14ac:dyDescent="0.3">
      <c r="A4">
        <v>3</v>
      </c>
      <c r="B4" s="1">
        <f>'Pc, Winter, S1'!B4*Main!$B$5+_xlfn.IFNA(VLOOKUP($A4,'EV Distribution'!$A$2:$B$10,2,FALSE),0)*('EV Scenarios'!B$4-'EV Scenarios'!B$2)</f>
        <v>0</v>
      </c>
      <c r="C4" s="1">
        <f>'Pc, Winter, S1'!C4*Main!$B$5+_xlfn.IFNA(VLOOKUP($A4,'EV Distribution'!$A$2:$B$10,2,FALSE),0)*('EV Scenarios'!C$4-'EV Scenarios'!C$2)</f>
        <v>0</v>
      </c>
      <c r="D4" s="1">
        <f>'Pc, Winter, S1'!D4*Main!$B$5+_xlfn.IFNA(VLOOKUP($A4,'EV Distribution'!$A$2:$B$10,2,FALSE),0)*('EV Scenarios'!D$4-'EV Scenarios'!D$2)</f>
        <v>0</v>
      </c>
      <c r="E4" s="1">
        <f>'Pc, Winter, S1'!E4*Main!$B$5+_xlfn.IFNA(VLOOKUP($A4,'EV Distribution'!$A$2:$B$10,2,FALSE),0)*('EV Scenarios'!E$4-'EV Scenarios'!E$2)</f>
        <v>0</v>
      </c>
      <c r="F4" s="1">
        <f>'Pc, Winter, S1'!F4*Main!$B$5+_xlfn.IFNA(VLOOKUP($A4,'EV Distribution'!$A$2:$B$10,2,FALSE),0)*('EV Scenarios'!F$4-'EV Scenarios'!F$2)</f>
        <v>0</v>
      </c>
      <c r="G4" s="1">
        <f>'Pc, Winter, S1'!G4*Main!$B$5+_xlfn.IFNA(VLOOKUP($A4,'EV Distribution'!$A$2:$B$10,2,FALSE),0)*('EV Scenarios'!G$4-'EV Scenarios'!G$2)</f>
        <v>0</v>
      </c>
      <c r="H4" s="1">
        <f>'Pc, Winter, S1'!H4*Main!$B$5+_xlfn.IFNA(VLOOKUP($A4,'EV Distribution'!$A$2:$B$10,2,FALSE),0)*('EV Scenarios'!H$4-'EV Scenarios'!H$2)</f>
        <v>0</v>
      </c>
      <c r="I4" s="1">
        <f>'Pc, Winter, S1'!I4*Main!$B$5+_xlfn.IFNA(VLOOKUP($A4,'EV Distribution'!$A$2:$B$10,2,FALSE),0)*('EV Scenarios'!I$4-'EV Scenarios'!I$2)</f>
        <v>0</v>
      </c>
      <c r="J4" s="1">
        <f>'Pc, Winter, S1'!J4*Main!$B$5+_xlfn.IFNA(VLOOKUP($A4,'EV Distribution'!$A$2:$B$10,2,FALSE),0)*('EV Scenarios'!J$4-'EV Scenarios'!J$2)</f>
        <v>0</v>
      </c>
      <c r="K4" s="1">
        <f>'Pc, Winter, S1'!K4*Main!$B$5+_xlfn.IFNA(VLOOKUP($A4,'EV Distribution'!$A$2:$B$10,2,FALSE),0)*('EV Scenarios'!K$4-'EV Scenarios'!K$2)</f>
        <v>0</v>
      </c>
      <c r="L4" s="1">
        <f>'Pc, Winter, S1'!L4*Main!$B$5+_xlfn.IFNA(VLOOKUP($A4,'EV Distribution'!$A$2:$B$10,2,FALSE),0)*('EV Scenarios'!L$4-'EV Scenarios'!L$2)</f>
        <v>0</v>
      </c>
      <c r="M4" s="1">
        <f>'Pc, Winter, S1'!M4*Main!$B$5+_xlfn.IFNA(VLOOKUP($A4,'EV Distribution'!$A$2:$B$10,2,FALSE),0)*('EV Scenarios'!M$4-'EV Scenarios'!M$2)</f>
        <v>0</v>
      </c>
      <c r="N4" s="1">
        <f>'Pc, Winter, S1'!N4*Main!$B$5+_xlfn.IFNA(VLOOKUP($A4,'EV Distribution'!$A$2:$B$10,2,FALSE),0)*('EV Scenarios'!N$4-'EV Scenarios'!N$2)</f>
        <v>0</v>
      </c>
      <c r="O4" s="1">
        <f>'Pc, Winter, S1'!O4*Main!$B$5+_xlfn.IFNA(VLOOKUP($A4,'EV Distribution'!$A$2:$B$10,2,FALSE),0)*('EV Scenarios'!O$4-'EV Scenarios'!O$2)</f>
        <v>0</v>
      </c>
      <c r="P4" s="1">
        <f>'Pc, Winter, S1'!P4*Main!$B$5+_xlfn.IFNA(VLOOKUP($A4,'EV Distribution'!$A$2:$B$10,2,FALSE),0)*('EV Scenarios'!P$4-'EV Scenarios'!P$2)</f>
        <v>0</v>
      </c>
      <c r="Q4" s="1">
        <f>'Pc, Winter, S1'!Q4*Main!$B$5+_xlfn.IFNA(VLOOKUP($A4,'EV Distribution'!$A$2:$B$10,2,FALSE),0)*('EV Scenarios'!Q$4-'EV Scenarios'!Q$2)</f>
        <v>0</v>
      </c>
      <c r="R4" s="1">
        <f>'Pc, Winter, S1'!R4*Main!$B$5+_xlfn.IFNA(VLOOKUP($A4,'EV Distribution'!$A$2:$B$10,2,FALSE),0)*('EV Scenarios'!R$4-'EV Scenarios'!R$2)</f>
        <v>0</v>
      </c>
      <c r="S4" s="1">
        <f>'Pc, Winter, S1'!S4*Main!$B$5+_xlfn.IFNA(VLOOKUP($A4,'EV Distribution'!$A$2:$B$10,2,FALSE),0)*('EV Scenarios'!S$4-'EV Scenarios'!S$2)</f>
        <v>0</v>
      </c>
      <c r="T4" s="1">
        <f>'Pc, Winter, S1'!T4*Main!$B$5+_xlfn.IFNA(VLOOKUP($A4,'EV Distribution'!$A$2:$B$10,2,FALSE),0)*('EV Scenarios'!T$4-'EV Scenarios'!T$2)</f>
        <v>0</v>
      </c>
      <c r="U4" s="1">
        <f>'Pc, Winter, S1'!U4*Main!$B$5+_xlfn.IFNA(VLOOKUP($A4,'EV Distribution'!$A$2:$B$10,2,FALSE),0)*('EV Scenarios'!U$4-'EV Scenarios'!U$2)</f>
        <v>0</v>
      </c>
      <c r="V4" s="1">
        <f>'Pc, Winter, S1'!V4*Main!$B$5+_xlfn.IFNA(VLOOKUP($A4,'EV Distribution'!$A$2:$B$10,2,FALSE),0)*('EV Scenarios'!V$4-'EV Scenarios'!V$2)</f>
        <v>0</v>
      </c>
      <c r="W4" s="1">
        <f>'Pc, Winter, S1'!W4*Main!$B$5+_xlfn.IFNA(VLOOKUP($A4,'EV Distribution'!$A$2:$B$10,2,FALSE),0)*('EV Scenarios'!W$4-'EV Scenarios'!W$2)</f>
        <v>0</v>
      </c>
      <c r="X4" s="1">
        <f>'Pc, Winter, S1'!X4*Main!$B$5+_xlfn.IFNA(VLOOKUP($A4,'EV Distribution'!$A$2:$B$10,2,FALSE),0)*('EV Scenarios'!X$4-'EV Scenarios'!X$2)</f>
        <v>0</v>
      </c>
      <c r="Y4" s="1">
        <f>'Pc, Winter, S1'!Y4*Main!$B$5+_xlfn.IFNA(VLOOKUP($A4,'EV Distribution'!$A$2:$B$10,2,FALSE),0)*('EV Scenarios'!Y$4-'EV Scenarios'!Y$2)</f>
        <v>0</v>
      </c>
    </row>
    <row r="5" spans="1:25" x14ac:dyDescent="0.3">
      <c r="A5">
        <v>4</v>
      </c>
      <c r="B5" s="1">
        <f>'Pc, Winter, S1'!B5*Main!$B$5+_xlfn.IFNA(VLOOKUP($A5,'EV Distribution'!$A$2:$B$10,2,FALSE),0)*('EV Scenarios'!B$4-'EV Scenarios'!B$2)</f>
        <v>0</v>
      </c>
      <c r="C5" s="1">
        <f>'Pc, Winter, S1'!C5*Main!$B$5+_xlfn.IFNA(VLOOKUP($A5,'EV Distribution'!$A$2:$B$10,2,FALSE),0)*('EV Scenarios'!C$4-'EV Scenarios'!C$2)</f>
        <v>0</v>
      </c>
      <c r="D5" s="1">
        <f>'Pc, Winter, S1'!D5*Main!$B$5+_xlfn.IFNA(VLOOKUP($A5,'EV Distribution'!$A$2:$B$10,2,FALSE),0)*('EV Scenarios'!D$4-'EV Scenarios'!D$2)</f>
        <v>0</v>
      </c>
      <c r="E5" s="1">
        <f>'Pc, Winter, S1'!E5*Main!$B$5+_xlfn.IFNA(VLOOKUP($A5,'EV Distribution'!$A$2:$B$10,2,FALSE),0)*('EV Scenarios'!E$4-'EV Scenarios'!E$2)</f>
        <v>0</v>
      </c>
      <c r="F5" s="1">
        <f>'Pc, Winter, S1'!F5*Main!$B$5+_xlfn.IFNA(VLOOKUP($A5,'EV Distribution'!$A$2:$B$10,2,FALSE),0)*('EV Scenarios'!F$4-'EV Scenarios'!F$2)</f>
        <v>0</v>
      </c>
      <c r="G5" s="1">
        <f>'Pc, Winter, S1'!G5*Main!$B$5+_xlfn.IFNA(VLOOKUP($A5,'EV Distribution'!$A$2:$B$10,2,FALSE),0)*('EV Scenarios'!G$4-'EV Scenarios'!G$2)</f>
        <v>0</v>
      </c>
      <c r="H5" s="1">
        <f>'Pc, Winter, S1'!H5*Main!$B$5+_xlfn.IFNA(VLOOKUP($A5,'EV Distribution'!$A$2:$B$10,2,FALSE),0)*('EV Scenarios'!H$4-'EV Scenarios'!H$2)</f>
        <v>0</v>
      </c>
      <c r="I5" s="1">
        <f>'Pc, Winter, S1'!I5*Main!$B$5+_xlfn.IFNA(VLOOKUP($A5,'EV Distribution'!$A$2:$B$10,2,FALSE),0)*('EV Scenarios'!I$4-'EV Scenarios'!I$2)</f>
        <v>0</v>
      </c>
      <c r="J5" s="1">
        <f>'Pc, Winter, S1'!J5*Main!$B$5+_xlfn.IFNA(VLOOKUP($A5,'EV Distribution'!$A$2:$B$10,2,FALSE),0)*('EV Scenarios'!J$4-'EV Scenarios'!J$2)</f>
        <v>0</v>
      </c>
      <c r="K5" s="1">
        <f>'Pc, Winter, S1'!K5*Main!$B$5+_xlfn.IFNA(VLOOKUP($A5,'EV Distribution'!$A$2:$B$10,2,FALSE),0)*('EV Scenarios'!K$4-'EV Scenarios'!K$2)</f>
        <v>0</v>
      </c>
      <c r="L5" s="1">
        <f>'Pc, Winter, S1'!L5*Main!$B$5+_xlfn.IFNA(VLOOKUP($A5,'EV Distribution'!$A$2:$B$10,2,FALSE),0)*('EV Scenarios'!L$4-'EV Scenarios'!L$2)</f>
        <v>0</v>
      </c>
      <c r="M5" s="1">
        <f>'Pc, Winter, S1'!M5*Main!$B$5+_xlfn.IFNA(VLOOKUP($A5,'EV Distribution'!$A$2:$B$10,2,FALSE),0)*('EV Scenarios'!M$4-'EV Scenarios'!M$2)</f>
        <v>0</v>
      </c>
      <c r="N5" s="1">
        <f>'Pc, Winter, S1'!N5*Main!$B$5+_xlfn.IFNA(VLOOKUP($A5,'EV Distribution'!$A$2:$B$10,2,FALSE),0)*('EV Scenarios'!N$4-'EV Scenarios'!N$2)</f>
        <v>0</v>
      </c>
      <c r="O5" s="1">
        <f>'Pc, Winter, S1'!O5*Main!$B$5+_xlfn.IFNA(VLOOKUP($A5,'EV Distribution'!$A$2:$B$10,2,FALSE),0)*('EV Scenarios'!O$4-'EV Scenarios'!O$2)</f>
        <v>0</v>
      </c>
      <c r="P5" s="1">
        <f>'Pc, Winter, S1'!P5*Main!$B$5+_xlfn.IFNA(VLOOKUP($A5,'EV Distribution'!$A$2:$B$10,2,FALSE),0)*('EV Scenarios'!P$4-'EV Scenarios'!P$2)</f>
        <v>0</v>
      </c>
      <c r="Q5" s="1">
        <f>'Pc, Winter, S1'!Q5*Main!$B$5+_xlfn.IFNA(VLOOKUP($A5,'EV Distribution'!$A$2:$B$10,2,FALSE),0)*('EV Scenarios'!Q$4-'EV Scenarios'!Q$2)</f>
        <v>0</v>
      </c>
      <c r="R5" s="1">
        <f>'Pc, Winter, S1'!R5*Main!$B$5+_xlfn.IFNA(VLOOKUP($A5,'EV Distribution'!$A$2:$B$10,2,FALSE),0)*('EV Scenarios'!R$4-'EV Scenarios'!R$2)</f>
        <v>0</v>
      </c>
      <c r="S5" s="1">
        <f>'Pc, Winter, S1'!S5*Main!$B$5+_xlfn.IFNA(VLOOKUP($A5,'EV Distribution'!$A$2:$B$10,2,FALSE),0)*('EV Scenarios'!S$4-'EV Scenarios'!S$2)</f>
        <v>0</v>
      </c>
      <c r="T5" s="1">
        <f>'Pc, Winter, S1'!T5*Main!$B$5+_xlfn.IFNA(VLOOKUP($A5,'EV Distribution'!$A$2:$B$10,2,FALSE),0)*('EV Scenarios'!T$4-'EV Scenarios'!T$2)</f>
        <v>0</v>
      </c>
      <c r="U5" s="1">
        <f>'Pc, Winter, S1'!U5*Main!$B$5+_xlfn.IFNA(VLOOKUP($A5,'EV Distribution'!$A$2:$B$10,2,FALSE),0)*('EV Scenarios'!U$4-'EV Scenarios'!U$2)</f>
        <v>0</v>
      </c>
      <c r="V5" s="1">
        <f>'Pc, Winter, S1'!V5*Main!$B$5+_xlfn.IFNA(VLOOKUP($A5,'EV Distribution'!$A$2:$B$10,2,FALSE),0)*('EV Scenarios'!V$4-'EV Scenarios'!V$2)</f>
        <v>0</v>
      </c>
      <c r="W5" s="1">
        <f>'Pc, Winter, S1'!W5*Main!$B$5+_xlfn.IFNA(VLOOKUP($A5,'EV Distribution'!$A$2:$B$10,2,FALSE),0)*('EV Scenarios'!W$4-'EV Scenarios'!W$2)</f>
        <v>0</v>
      </c>
      <c r="X5" s="1">
        <f>'Pc, Winter, S1'!X5*Main!$B$5+_xlfn.IFNA(VLOOKUP($A5,'EV Distribution'!$A$2:$B$10,2,FALSE),0)*('EV Scenarios'!X$4-'EV Scenarios'!X$2)</f>
        <v>0</v>
      </c>
      <c r="Y5" s="1">
        <f>'Pc, Winter, S1'!Y5*Main!$B$5+_xlfn.IFNA(VLOOKUP($A5,'EV Distribution'!$A$2:$B$10,2,FALSE),0)*('EV Scenarios'!Y$4-'EV Scenarios'!Y$2)</f>
        <v>0</v>
      </c>
    </row>
    <row r="6" spans="1:25" x14ac:dyDescent="0.3">
      <c r="A6">
        <v>5</v>
      </c>
      <c r="B6" s="1">
        <f>'Pc, Winter, S1'!B6*Main!$B$5+_xlfn.IFNA(VLOOKUP($A6,'EV Distribution'!$A$2:$B$10,2,FALSE),0)*('EV Scenarios'!B$4-'EV Scenarios'!B$2)</f>
        <v>4.7586399999999989</v>
      </c>
      <c r="C6" s="1">
        <f>'Pc, Winter, S1'!C6*Main!$B$5+_xlfn.IFNA(VLOOKUP($A6,'EV Distribution'!$A$2:$B$10,2,FALSE),0)*('EV Scenarios'!C$4-'EV Scenarios'!C$2)</f>
        <v>5.9100455555555556</v>
      </c>
      <c r="D6" s="1">
        <f>'Pc, Winter, S1'!D6*Main!$B$5+_xlfn.IFNA(VLOOKUP($A6,'EV Distribution'!$A$2:$B$10,2,FALSE),0)*('EV Scenarios'!D$4-'EV Scenarios'!D$2)</f>
        <v>7.7097955555555551</v>
      </c>
      <c r="E6" s="1">
        <f>'Pc, Winter, S1'!E6*Main!$B$5+_xlfn.IFNA(VLOOKUP($A6,'EV Distribution'!$A$2:$B$10,2,FALSE),0)*('EV Scenarios'!E$4-'EV Scenarios'!E$2)</f>
        <v>9.2020144444444441</v>
      </c>
      <c r="F6" s="1">
        <f>'Pc, Winter, S1'!F6*Main!$B$5+_xlfn.IFNA(VLOOKUP($A6,'EV Distribution'!$A$2:$B$10,2,FALSE),0)*('EV Scenarios'!F$4-'EV Scenarios'!F$2)</f>
        <v>10.505699999999999</v>
      </c>
      <c r="G6" s="1">
        <f>'Pc, Winter, S1'!G6*Main!$B$5+_xlfn.IFNA(VLOOKUP($A6,'EV Distribution'!$A$2:$B$10,2,FALSE),0)*('EV Scenarios'!G$4-'EV Scenarios'!G$2)</f>
        <v>11.210884444444444</v>
      </c>
      <c r="H6" s="1">
        <f>'Pc, Winter, S1'!H6*Main!$B$5+_xlfn.IFNA(VLOOKUP($A6,'EV Distribution'!$A$2:$B$10,2,FALSE),0)*('EV Scenarios'!H$4-'EV Scenarios'!H$2)</f>
        <v>10.624735555555556</v>
      </c>
      <c r="I6" s="1">
        <f>'Pc, Winter, S1'!I6*Main!$B$5+_xlfn.IFNA(VLOOKUP($A6,'EV Distribution'!$A$2:$B$10,2,FALSE),0)*('EV Scenarios'!I$4-'EV Scenarios'!I$2)</f>
        <v>15.663397777777778</v>
      </c>
      <c r="J6" s="1">
        <f>'Pc, Winter, S1'!J6*Main!$B$5+_xlfn.IFNA(VLOOKUP($A6,'EV Distribution'!$A$2:$B$10,2,FALSE),0)*('EV Scenarios'!J$4-'EV Scenarios'!J$2)</f>
        <v>13.949592222222222</v>
      </c>
      <c r="K6" s="1">
        <f>'Pc, Winter, S1'!K6*Main!$B$5+_xlfn.IFNA(VLOOKUP($A6,'EV Distribution'!$A$2:$B$10,2,FALSE),0)*('EV Scenarios'!K$4-'EV Scenarios'!K$2)</f>
        <v>16.554854444444441</v>
      </c>
      <c r="L6" s="1">
        <f>'Pc, Winter, S1'!L6*Main!$B$5+_xlfn.IFNA(VLOOKUP($A6,'EV Distribution'!$A$2:$B$10,2,FALSE),0)*('EV Scenarios'!L$4-'EV Scenarios'!L$2)</f>
        <v>16.712657777777778</v>
      </c>
      <c r="M6" s="1">
        <f>'Pc, Winter, S1'!M6*Main!$B$5+_xlfn.IFNA(VLOOKUP($A6,'EV Distribution'!$A$2:$B$10,2,FALSE),0)*('EV Scenarios'!M$4-'EV Scenarios'!M$2)</f>
        <v>16.401567777777778</v>
      </c>
      <c r="N6" s="1">
        <f>'Pc, Winter, S1'!N6*Main!$B$5+_xlfn.IFNA(VLOOKUP($A6,'EV Distribution'!$A$2:$B$10,2,FALSE),0)*('EV Scenarios'!N$4-'EV Scenarios'!N$2)</f>
        <v>15.083426666666668</v>
      </c>
      <c r="O6" s="1">
        <f>'Pc, Winter, S1'!O6*Main!$B$5+_xlfn.IFNA(VLOOKUP($A6,'EV Distribution'!$A$2:$B$10,2,FALSE),0)*('EV Scenarios'!O$4-'EV Scenarios'!O$2)</f>
        <v>14.347989999999999</v>
      </c>
      <c r="P6" s="1">
        <f>'Pc, Winter, S1'!P6*Main!$B$5+_xlfn.IFNA(VLOOKUP($A6,'EV Distribution'!$A$2:$B$10,2,FALSE),0)*('EV Scenarios'!P$4-'EV Scenarios'!P$2)</f>
        <v>13.864158888888888</v>
      </c>
      <c r="Q6" s="1">
        <f>'Pc, Winter, S1'!Q6*Main!$B$5+_xlfn.IFNA(VLOOKUP($A6,'EV Distribution'!$A$2:$B$10,2,FALSE),0)*('EV Scenarios'!Q$4-'EV Scenarios'!Q$2)</f>
        <v>13.089227777777777</v>
      </c>
      <c r="R6" s="1">
        <f>'Pc, Winter, S1'!R6*Main!$B$5+_xlfn.IFNA(VLOOKUP($A6,'EV Distribution'!$A$2:$B$10,2,FALSE),0)*('EV Scenarios'!R$4-'EV Scenarios'!R$2)</f>
        <v>12.50301111111111</v>
      </c>
      <c r="S6" s="1">
        <f>'Pc, Winter, S1'!S6*Main!$B$5+_xlfn.IFNA(VLOOKUP($A6,'EV Distribution'!$A$2:$B$10,2,FALSE),0)*('EV Scenarios'!S$4-'EV Scenarios'!S$2)</f>
        <v>12.08309</v>
      </c>
      <c r="T6" s="1">
        <f>'Pc, Winter, S1'!T6*Main!$B$5+_xlfn.IFNA(VLOOKUP($A6,'EV Distribution'!$A$2:$B$10,2,FALSE),0)*('EV Scenarios'!T$4-'EV Scenarios'!T$2)</f>
        <v>8.5342400000000005</v>
      </c>
      <c r="U6" s="1">
        <f>'Pc, Winter, S1'!U6*Main!$B$5+_xlfn.IFNA(VLOOKUP($A6,'EV Distribution'!$A$2:$B$10,2,FALSE),0)*('EV Scenarios'!U$4-'EV Scenarios'!U$2)</f>
        <v>8.6753911111111108</v>
      </c>
      <c r="V6" s="1">
        <f>'Pc, Winter, S1'!V6*Main!$B$5+_xlfn.IFNA(VLOOKUP($A6,'EV Distribution'!$A$2:$B$10,2,FALSE),0)*('EV Scenarios'!V$4-'EV Scenarios'!V$2)</f>
        <v>9.1931877777777782</v>
      </c>
      <c r="W6" s="1">
        <f>'Pc, Winter, S1'!W6*Main!$B$5+_xlfn.IFNA(VLOOKUP($A6,'EV Distribution'!$A$2:$B$10,2,FALSE),0)*('EV Scenarios'!W$4-'EV Scenarios'!W$2)</f>
        <v>9.959784444444443</v>
      </c>
      <c r="X6" s="1">
        <f>'Pc, Winter, S1'!X6*Main!$B$5+_xlfn.IFNA(VLOOKUP($A6,'EV Distribution'!$A$2:$B$10,2,FALSE),0)*('EV Scenarios'!X$4-'EV Scenarios'!X$2)</f>
        <v>3.5616855555555551</v>
      </c>
      <c r="Y6" s="1">
        <f>'Pc, Winter, S1'!Y6*Main!$B$5+_xlfn.IFNA(VLOOKUP($A6,'EV Distribution'!$A$2:$B$10,2,FALSE),0)*('EV Scenarios'!Y$4-'EV Scenarios'!Y$2)</f>
        <v>4.1452866666666663</v>
      </c>
    </row>
    <row r="7" spans="1:25" x14ac:dyDescent="0.3">
      <c r="A7">
        <v>8</v>
      </c>
      <c r="B7" s="1">
        <f>'Pc, Winter, S1'!B7*Main!$B$5+_xlfn.IFNA(VLOOKUP($A7,'EV Distribution'!$A$2:$B$10,2,FALSE),0)*('EV Scenarios'!B$4-'EV Scenarios'!B$2)</f>
        <v>0</v>
      </c>
      <c r="C7" s="1">
        <f>'Pc, Winter, S1'!C7*Main!$B$5+_xlfn.IFNA(VLOOKUP($A7,'EV Distribution'!$A$2:$B$10,2,FALSE),0)*('EV Scenarios'!C$4-'EV Scenarios'!C$2)</f>
        <v>0</v>
      </c>
      <c r="D7" s="1">
        <f>'Pc, Winter, S1'!D7*Main!$B$5+_xlfn.IFNA(VLOOKUP($A7,'EV Distribution'!$A$2:$B$10,2,FALSE),0)*('EV Scenarios'!D$4-'EV Scenarios'!D$2)</f>
        <v>0</v>
      </c>
      <c r="E7" s="1">
        <f>'Pc, Winter, S1'!E7*Main!$B$5+_xlfn.IFNA(VLOOKUP($A7,'EV Distribution'!$A$2:$B$10,2,FALSE),0)*('EV Scenarios'!E$4-'EV Scenarios'!E$2)</f>
        <v>0</v>
      </c>
      <c r="F7" s="1">
        <f>'Pc, Winter, S1'!F7*Main!$B$5+_xlfn.IFNA(VLOOKUP($A7,'EV Distribution'!$A$2:$B$10,2,FALSE),0)*('EV Scenarios'!F$4-'EV Scenarios'!F$2)</f>
        <v>0</v>
      </c>
      <c r="G7" s="1">
        <f>'Pc, Winter, S1'!G7*Main!$B$5+_xlfn.IFNA(VLOOKUP($A7,'EV Distribution'!$A$2:$B$10,2,FALSE),0)*('EV Scenarios'!G$4-'EV Scenarios'!G$2)</f>
        <v>0</v>
      </c>
      <c r="H7" s="1">
        <f>'Pc, Winter, S1'!H7*Main!$B$5+_xlfn.IFNA(VLOOKUP($A7,'EV Distribution'!$A$2:$B$10,2,FALSE),0)*('EV Scenarios'!H$4-'EV Scenarios'!H$2)</f>
        <v>0</v>
      </c>
      <c r="I7" s="1">
        <f>'Pc, Winter, S1'!I7*Main!$B$5+_xlfn.IFNA(VLOOKUP($A7,'EV Distribution'!$A$2:$B$10,2,FALSE),0)*('EV Scenarios'!I$4-'EV Scenarios'!I$2)</f>
        <v>0</v>
      </c>
      <c r="J7" s="1">
        <f>'Pc, Winter, S1'!J7*Main!$B$5+_xlfn.IFNA(VLOOKUP($A7,'EV Distribution'!$A$2:$B$10,2,FALSE),0)*('EV Scenarios'!J$4-'EV Scenarios'!J$2)</f>
        <v>0</v>
      </c>
      <c r="K7" s="1">
        <f>'Pc, Winter, S1'!K7*Main!$B$5+_xlfn.IFNA(VLOOKUP($A7,'EV Distribution'!$A$2:$B$10,2,FALSE),0)*('EV Scenarios'!K$4-'EV Scenarios'!K$2)</f>
        <v>0</v>
      </c>
      <c r="L7" s="1">
        <f>'Pc, Winter, S1'!L7*Main!$B$5+_xlfn.IFNA(VLOOKUP($A7,'EV Distribution'!$A$2:$B$10,2,FALSE),0)*('EV Scenarios'!L$4-'EV Scenarios'!L$2)</f>
        <v>0</v>
      </c>
      <c r="M7" s="1">
        <f>'Pc, Winter, S1'!M7*Main!$B$5+_xlfn.IFNA(VLOOKUP($A7,'EV Distribution'!$A$2:$B$10,2,FALSE),0)*('EV Scenarios'!M$4-'EV Scenarios'!M$2)</f>
        <v>0</v>
      </c>
      <c r="N7" s="1">
        <f>'Pc, Winter, S1'!N7*Main!$B$5+_xlfn.IFNA(VLOOKUP($A7,'EV Distribution'!$A$2:$B$10,2,FALSE),0)*('EV Scenarios'!N$4-'EV Scenarios'!N$2)</f>
        <v>0</v>
      </c>
      <c r="O7" s="1">
        <f>'Pc, Winter, S1'!O7*Main!$B$5+_xlfn.IFNA(VLOOKUP($A7,'EV Distribution'!$A$2:$B$10,2,FALSE),0)*('EV Scenarios'!O$4-'EV Scenarios'!O$2)</f>
        <v>0</v>
      </c>
      <c r="P7" s="1">
        <f>'Pc, Winter, S1'!P7*Main!$B$5+_xlfn.IFNA(VLOOKUP($A7,'EV Distribution'!$A$2:$B$10,2,FALSE),0)*('EV Scenarios'!P$4-'EV Scenarios'!P$2)</f>
        <v>0</v>
      </c>
      <c r="Q7" s="1">
        <f>'Pc, Winter, S1'!Q7*Main!$B$5+_xlfn.IFNA(VLOOKUP($A7,'EV Distribution'!$A$2:$B$10,2,FALSE),0)*('EV Scenarios'!Q$4-'EV Scenarios'!Q$2)</f>
        <v>0</v>
      </c>
      <c r="R7" s="1">
        <f>'Pc, Winter, S1'!R7*Main!$B$5+_xlfn.IFNA(VLOOKUP($A7,'EV Distribution'!$A$2:$B$10,2,FALSE),0)*('EV Scenarios'!R$4-'EV Scenarios'!R$2)</f>
        <v>0</v>
      </c>
      <c r="S7" s="1">
        <f>'Pc, Winter, S1'!S7*Main!$B$5+_xlfn.IFNA(VLOOKUP($A7,'EV Distribution'!$A$2:$B$10,2,FALSE),0)*('EV Scenarios'!S$4-'EV Scenarios'!S$2)</f>
        <v>0</v>
      </c>
      <c r="T7" s="1">
        <f>'Pc, Winter, S1'!T7*Main!$B$5+_xlfn.IFNA(VLOOKUP($A7,'EV Distribution'!$A$2:$B$10,2,FALSE),0)*('EV Scenarios'!T$4-'EV Scenarios'!T$2)</f>
        <v>0</v>
      </c>
      <c r="U7" s="1">
        <f>'Pc, Winter, S1'!U7*Main!$B$5+_xlfn.IFNA(VLOOKUP($A7,'EV Distribution'!$A$2:$B$10,2,FALSE),0)*('EV Scenarios'!U$4-'EV Scenarios'!U$2)</f>
        <v>0</v>
      </c>
      <c r="V7" s="1">
        <f>'Pc, Winter, S1'!V7*Main!$B$5+_xlfn.IFNA(VLOOKUP($A7,'EV Distribution'!$A$2:$B$10,2,FALSE),0)*('EV Scenarios'!V$4-'EV Scenarios'!V$2)</f>
        <v>0</v>
      </c>
      <c r="W7" s="1">
        <f>'Pc, Winter, S1'!W7*Main!$B$5+_xlfn.IFNA(VLOOKUP($A7,'EV Distribution'!$A$2:$B$10,2,FALSE),0)*('EV Scenarios'!W$4-'EV Scenarios'!W$2)</f>
        <v>0</v>
      </c>
      <c r="X7" s="1">
        <f>'Pc, Winter, S1'!X7*Main!$B$5+_xlfn.IFNA(VLOOKUP($A7,'EV Distribution'!$A$2:$B$10,2,FALSE),0)*('EV Scenarios'!X$4-'EV Scenarios'!X$2)</f>
        <v>0</v>
      </c>
      <c r="Y7" s="1">
        <f>'Pc, Winter, S1'!Y7*Main!$B$5+_xlfn.IFNA(VLOOKUP($A7,'EV Distribution'!$A$2:$B$10,2,FALSE),0)*('EV Scenarios'!Y$4-'EV Scenarios'!Y$2)</f>
        <v>0</v>
      </c>
    </row>
    <row r="8" spans="1:25" x14ac:dyDescent="0.3">
      <c r="A8">
        <v>9</v>
      </c>
      <c r="B8" s="1">
        <f>'Pc, Winter, S1'!B8*Main!$B$5+_xlfn.IFNA(VLOOKUP($A8,'EV Distribution'!$A$2:$B$10,2,FALSE),0)*('EV Scenarios'!B$4-'EV Scenarios'!B$2)</f>
        <v>0</v>
      </c>
      <c r="C8" s="1">
        <f>'Pc, Winter, S1'!C8*Main!$B$5+_xlfn.IFNA(VLOOKUP($A8,'EV Distribution'!$A$2:$B$10,2,FALSE),0)*('EV Scenarios'!C$4-'EV Scenarios'!C$2)</f>
        <v>0</v>
      </c>
      <c r="D8" s="1">
        <f>'Pc, Winter, S1'!D8*Main!$B$5+_xlfn.IFNA(VLOOKUP($A8,'EV Distribution'!$A$2:$B$10,2,FALSE),0)*('EV Scenarios'!D$4-'EV Scenarios'!D$2)</f>
        <v>0</v>
      </c>
      <c r="E8" s="1">
        <f>'Pc, Winter, S1'!E8*Main!$B$5+_xlfn.IFNA(VLOOKUP($A8,'EV Distribution'!$A$2:$B$10,2,FALSE),0)*('EV Scenarios'!E$4-'EV Scenarios'!E$2)</f>
        <v>0</v>
      </c>
      <c r="F8" s="1">
        <f>'Pc, Winter, S1'!F8*Main!$B$5+_xlfn.IFNA(VLOOKUP($A8,'EV Distribution'!$A$2:$B$10,2,FALSE),0)*('EV Scenarios'!F$4-'EV Scenarios'!F$2)</f>
        <v>0</v>
      </c>
      <c r="G8" s="1">
        <f>'Pc, Winter, S1'!G8*Main!$B$5+_xlfn.IFNA(VLOOKUP($A8,'EV Distribution'!$A$2:$B$10,2,FALSE),0)*('EV Scenarios'!G$4-'EV Scenarios'!G$2)</f>
        <v>0</v>
      </c>
      <c r="H8" s="1">
        <f>'Pc, Winter, S1'!H8*Main!$B$5+_xlfn.IFNA(VLOOKUP($A8,'EV Distribution'!$A$2:$B$10,2,FALSE),0)*('EV Scenarios'!H$4-'EV Scenarios'!H$2)</f>
        <v>0</v>
      </c>
      <c r="I8" s="1">
        <f>'Pc, Winter, S1'!I8*Main!$B$5+_xlfn.IFNA(VLOOKUP($A8,'EV Distribution'!$A$2:$B$10,2,FALSE),0)*('EV Scenarios'!I$4-'EV Scenarios'!I$2)</f>
        <v>0</v>
      </c>
      <c r="J8" s="1">
        <f>'Pc, Winter, S1'!J8*Main!$B$5+_xlfn.IFNA(VLOOKUP($A8,'EV Distribution'!$A$2:$B$10,2,FALSE),0)*('EV Scenarios'!J$4-'EV Scenarios'!J$2)</f>
        <v>0</v>
      </c>
      <c r="K8" s="1">
        <f>'Pc, Winter, S1'!K8*Main!$B$5+_xlfn.IFNA(VLOOKUP($A8,'EV Distribution'!$A$2:$B$10,2,FALSE),0)*('EV Scenarios'!K$4-'EV Scenarios'!K$2)</f>
        <v>0</v>
      </c>
      <c r="L8" s="1">
        <f>'Pc, Winter, S1'!L8*Main!$B$5+_xlfn.IFNA(VLOOKUP($A8,'EV Distribution'!$A$2:$B$10,2,FALSE),0)*('EV Scenarios'!L$4-'EV Scenarios'!L$2)</f>
        <v>0</v>
      </c>
      <c r="M8" s="1">
        <f>'Pc, Winter, S1'!M8*Main!$B$5+_xlfn.IFNA(VLOOKUP($A8,'EV Distribution'!$A$2:$B$10,2,FALSE),0)*('EV Scenarios'!M$4-'EV Scenarios'!M$2)</f>
        <v>0</v>
      </c>
      <c r="N8" s="1">
        <f>'Pc, Winter, S1'!N8*Main!$B$5+_xlfn.IFNA(VLOOKUP($A8,'EV Distribution'!$A$2:$B$10,2,FALSE),0)*('EV Scenarios'!N$4-'EV Scenarios'!N$2)</f>
        <v>0</v>
      </c>
      <c r="O8" s="1">
        <f>'Pc, Winter, S1'!O8*Main!$B$5+_xlfn.IFNA(VLOOKUP($A8,'EV Distribution'!$A$2:$B$10,2,FALSE),0)*('EV Scenarios'!O$4-'EV Scenarios'!O$2)</f>
        <v>0</v>
      </c>
      <c r="P8" s="1">
        <f>'Pc, Winter, S1'!P8*Main!$B$5+_xlfn.IFNA(VLOOKUP($A8,'EV Distribution'!$A$2:$B$10,2,FALSE),0)*('EV Scenarios'!P$4-'EV Scenarios'!P$2)</f>
        <v>0</v>
      </c>
      <c r="Q8" s="1">
        <f>'Pc, Winter, S1'!Q8*Main!$B$5+_xlfn.IFNA(VLOOKUP($A8,'EV Distribution'!$A$2:$B$10,2,FALSE),0)*('EV Scenarios'!Q$4-'EV Scenarios'!Q$2)</f>
        <v>0</v>
      </c>
      <c r="R8" s="1">
        <f>'Pc, Winter, S1'!R8*Main!$B$5+_xlfn.IFNA(VLOOKUP($A8,'EV Distribution'!$A$2:$B$10,2,FALSE),0)*('EV Scenarios'!R$4-'EV Scenarios'!R$2)</f>
        <v>0</v>
      </c>
      <c r="S8" s="1">
        <f>'Pc, Winter, S1'!S8*Main!$B$5+_xlfn.IFNA(VLOOKUP($A8,'EV Distribution'!$A$2:$B$10,2,FALSE),0)*('EV Scenarios'!S$4-'EV Scenarios'!S$2)</f>
        <v>0</v>
      </c>
      <c r="T8" s="1">
        <f>'Pc, Winter, S1'!T8*Main!$B$5+_xlfn.IFNA(VLOOKUP($A8,'EV Distribution'!$A$2:$B$10,2,FALSE),0)*('EV Scenarios'!T$4-'EV Scenarios'!T$2)</f>
        <v>0</v>
      </c>
      <c r="U8" s="1">
        <f>'Pc, Winter, S1'!U8*Main!$B$5+_xlfn.IFNA(VLOOKUP($A8,'EV Distribution'!$A$2:$B$10,2,FALSE),0)*('EV Scenarios'!U$4-'EV Scenarios'!U$2)</f>
        <v>0</v>
      </c>
      <c r="V8" s="1">
        <f>'Pc, Winter, S1'!V8*Main!$B$5+_xlfn.IFNA(VLOOKUP($A8,'EV Distribution'!$A$2:$B$10,2,FALSE),0)*('EV Scenarios'!V$4-'EV Scenarios'!V$2)</f>
        <v>0</v>
      </c>
      <c r="W8" s="1">
        <f>'Pc, Winter, S1'!W8*Main!$B$5+_xlfn.IFNA(VLOOKUP($A8,'EV Distribution'!$A$2:$B$10,2,FALSE),0)*('EV Scenarios'!W$4-'EV Scenarios'!W$2)</f>
        <v>0</v>
      </c>
      <c r="X8" s="1">
        <f>'Pc, Winter, S1'!X8*Main!$B$5+_xlfn.IFNA(VLOOKUP($A8,'EV Distribution'!$A$2:$B$10,2,FALSE),0)*('EV Scenarios'!X$4-'EV Scenarios'!X$2)</f>
        <v>0</v>
      </c>
      <c r="Y8" s="1">
        <f>'Pc, Winter, S1'!Y8*Main!$B$5+_xlfn.IFNA(VLOOKUP($A8,'EV Distribution'!$A$2:$B$10,2,FALSE),0)*('EV Scenarios'!Y$4-'EV Scenarios'!Y$2)</f>
        <v>0</v>
      </c>
    </row>
    <row r="9" spans="1:25" x14ac:dyDescent="0.3">
      <c r="A9">
        <v>10</v>
      </c>
      <c r="B9" s="1">
        <f>'Pc, Winter, S1'!B9*Main!$B$5+_xlfn.IFNA(VLOOKUP($A9,'EV Distribution'!$A$2:$B$10,2,FALSE),0)*('EV Scenarios'!B$4-'EV Scenarios'!B$2)</f>
        <v>4.7586399999999989</v>
      </c>
      <c r="C9" s="1">
        <f>'Pc, Winter, S1'!C9*Main!$B$5+_xlfn.IFNA(VLOOKUP($A9,'EV Distribution'!$A$2:$B$10,2,FALSE),0)*('EV Scenarios'!C$4-'EV Scenarios'!C$2)</f>
        <v>5.9100455555555556</v>
      </c>
      <c r="D9" s="1">
        <f>'Pc, Winter, S1'!D9*Main!$B$5+_xlfn.IFNA(VLOOKUP($A9,'EV Distribution'!$A$2:$B$10,2,FALSE),0)*('EV Scenarios'!D$4-'EV Scenarios'!D$2)</f>
        <v>7.7097955555555551</v>
      </c>
      <c r="E9" s="1">
        <f>'Pc, Winter, S1'!E9*Main!$B$5+_xlfn.IFNA(VLOOKUP($A9,'EV Distribution'!$A$2:$B$10,2,FALSE),0)*('EV Scenarios'!E$4-'EV Scenarios'!E$2)</f>
        <v>9.2020144444444441</v>
      </c>
      <c r="F9" s="1">
        <f>'Pc, Winter, S1'!F9*Main!$B$5+_xlfn.IFNA(VLOOKUP($A9,'EV Distribution'!$A$2:$B$10,2,FALSE),0)*('EV Scenarios'!F$4-'EV Scenarios'!F$2)</f>
        <v>10.505699999999999</v>
      </c>
      <c r="G9" s="1">
        <f>'Pc, Winter, S1'!G9*Main!$B$5+_xlfn.IFNA(VLOOKUP($A9,'EV Distribution'!$A$2:$B$10,2,FALSE),0)*('EV Scenarios'!G$4-'EV Scenarios'!G$2)</f>
        <v>11.210884444444444</v>
      </c>
      <c r="H9" s="1">
        <f>'Pc, Winter, S1'!H9*Main!$B$5+_xlfn.IFNA(VLOOKUP($A9,'EV Distribution'!$A$2:$B$10,2,FALSE),0)*('EV Scenarios'!H$4-'EV Scenarios'!H$2)</f>
        <v>10.624735555555556</v>
      </c>
      <c r="I9" s="1">
        <f>'Pc, Winter, S1'!I9*Main!$B$5+_xlfn.IFNA(VLOOKUP($A9,'EV Distribution'!$A$2:$B$10,2,FALSE),0)*('EV Scenarios'!I$4-'EV Scenarios'!I$2)</f>
        <v>15.663397777777778</v>
      </c>
      <c r="J9" s="1">
        <f>'Pc, Winter, S1'!J9*Main!$B$5+_xlfn.IFNA(VLOOKUP($A9,'EV Distribution'!$A$2:$B$10,2,FALSE),0)*('EV Scenarios'!J$4-'EV Scenarios'!J$2)</f>
        <v>13.949592222222222</v>
      </c>
      <c r="K9" s="1">
        <f>'Pc, Winter, S1'!K9*Main!$B$5+_xlfn.IFNA(VLOOKUP($A9,'EV Distribution'!$A$2:$B$10,2,FALSE),0)*('EV Scenarios'!K$4-'EV Scenarios'!K$2)</f>
        <v>16.554854444444441</v>
      </c>
      <c r="L9" s="1">
        <f>'Pc, Winter, S1'!L9*Main!$B$5+_xlfn.IFNA(VLOOKUP($A9,'EV Distribution'!$A$2:$B$10,2,FALSE),0)*('EV Scenarios'!L$4-'EV Scenarios'!L$2)</f>
        <v>16.712657777777778</v>
      </c>
      <c r="M9" s="1">
        <f>'Pc, Winter, S1'!M9*Main!$B$5+_xlfn.IFNA(VLOOKUP($A9,'EV Distribution'!$A$2:$B$10,2,FALSE),0)*('EV Scenarios'!M$4-'EV Scenarios'!M$2)</f>
        <v>16.401567777777778</v>
      </c>
      <c r="N9" s="1">
        <f>'Pc, Winter, S1'!N9*Main!$B$5+_xlfn.IFNA(VLOOKUP($A9,'EV Distribution'!$A$2:$B$10,2,FALSE),0)*('EV Scenarios'!N$4-'EV Scenarios'!N$2)</f>
        <v>15.083426666666668</v>
      </c>
      <c r="O9" s="1">
        <f>'Pc, Winter, S1'!O9*Main!$B$5+_xlfn.IFNA(VLOOKUP($A9,'EV Distribution'!$A$2:$B$10,2,FALSE),0)*('EV Scenarios'!O$4-'EV Scenarios'!O$2)</f>
        <v>14.347989999999999</v>
      </c>
      <c r="P9" s="1">
        <f>'Pc, Winter, S1'!P9*Main!$B$5+_xlfn.IFNA(VLOOKUP($A9,'EV Distribution'!$A$2:$B$10,2,FALSE),0)*('EV Scenarios'!P$4-'EV Scenarios'!P$2)</f>
        <v>13.864158888888888</v>
      </c>
      <c r="Q9" s="1">
        <f>'Pc, Winter, S1'!Q9*Main!$B$5+_xlfn.IFNA(VLOOKUP($A9,'EV Distribution'!$A$2:$B$10,2,FALSE),0)*('EV Scenarios'!Q$4-'EV Scenarios'!Q$2)</f>
        <v>13.089227777777777</v>
      </c>
      <c r="R9" s="1">
        <f>'Pc, Winter, S1'!R9*Main!$B$5+_xlfn.IFNA(VLOOKUP($A9,'EV Distribution'!$A$2:$B$10,2,FALSE),0)*('EV Scenarios'!R$4-'EV Scenarios'!R$2)</f>
        <v>12.50301111111111</v>
      </c>
      <c r="S9" s="1">
        <f>'Pc, Winter, S1'!S9*Main!$B$5+_xlfn.IFNA(VLOOKUP($A9,'EV Distribution'!$A$2:$B$10,2,FALSE),0)*('EV Scenarios'!S$4-'EV Scenarios'!S$2)</f>
        <v>12.08309</v>
      </c>
      <c r="T9" s="1">
        <f>'Pc, Winter, S1'!T9*Main!$B$5+_xlfn.IFNA(VLOOKUP($A9,'EV Distribution'!$A$2:$B$10,2,FALSE),0)*('EV Scenarios'!T$4-'EV Scenarios'!T$2)</f>
        <v>8.5342400000000005</v>
      </c>
      <c r="U9" s="1">
        <f>'Pc, Winter, S1'!U9*Main!$B$5+_xlfn.IFNA(VLOOKUP($A9,'EV Distribution'!$A$2:$B$10,2,FALSE),0)*('EV Scenarios'!U$4-'EV Scenarios'!U$2)</f>
        <v>8.6753911111111108</v>
      </c>
      <c r="V9" s="1">
        <f>'Pc, Winter, S1'!V9*Main!$B$5+_xlfn.IFNA(VLOOKUP($A9,'EV Distribution'!$A$2:$B$10,2,FALSE),0)*('EV Scenarios'!V$4-'EV Scenarios'!V$2)</f>
        <v>9.1931877777777782</v>
      </c>
      <c r="W9" s="1">
        <f>'Pc, Winter, S1'!W9*Main!$B$5+_xlfn.IFNA(VLOOKUP($A9,'EV Distribution'!$A$2:$B$10,2,FALSE),0)*('EV Scenarios'!W$4-'EV Scenarios'!W$2)</f>
        <v>9.959784444444443</v>
      </c>
      <c r="X9" s="1">
        <f>'Pc, Winter, S1'!X9*Main!$B$5+_xlfn.IFNA(VLOOKUP($A9,'EV Distribution'!$A$2:$B$10,2,FALSE),0)*('EV Scenarios'!X$4-'EV Scenarios'!X$2)</f>
        <v>3.5616855555555551</v>
      </c>
      <c r="Y9" s="1">
        <f>'Pc, Winter, S1'!Y9*Main!$B$5+_xlfn.IFNA(VLOOKUP($A9,'EV Distribution'!$A$2:$B$10,2,FALSE),0)*('EV Scenarios'!Y$4-'EV Scenarios'!Y$2)</f>
        <v>4.1452866666666663</v>
      </c>
    </row>
    <row r="10" spans="1:25" x14ac:dyDescent="0.3">
      <c r="A10">
        <v>12</v>
      </c>
      <c r="B10" s="1">
        <f>'Pc, Winter, S1'!B10*Main!$B$5+_xlfn.IFNA(VLOOKUP($A10,'EV Distribution'!$A$2:$B$10,2,FALSE),0)*('EV Scenarios'!B$4-'EV Scenarios'!B$2)</f>
        <v>0</v>
      </c>
      <c r="C10" s="1">
        <f>'Pc, Winter, S1'!C10*Main!$B$5+_xlfn.IFNA(VLOOKUP($A10,'EV Distribution'!$A$2:$B$10,2,FALSE),0)*('EV Scenarios'!C$4-'EV Scenarios'!C$2)</f>
        <v>0</v>
      </c>
      <c r="D10" s="1">
        <f>'Pc, Winter, S1'!D10*Main!$B$5+_xlfn.IFNA(VLOOKUP($A10,'EV Distribution'!$A$2:$B$10,2,FALSE),0)*('EV Scenarios'!D$4-'EV Scenarios'!D$2)</f>
        <v>0</v>
      </c>
      <c r="E10" s="1">
        <f>'Pc, Winter, S1'!E10*Main!$B$5+_xlfn.IFNA(VLOOKUP($A10,'EV Distribution'!$A$2:$B$10,2,FALSE),0)*('EV Scenarios'!E$4-'EV Scenarios'!E$2)</f>
        <v>0</v>
      </c>
      <c r="F10" s="1">
        <f>'Pc, Winter, S1'!F10*Main!$B$5+_xlfn.IFNA(VLOOKUP($A10,'EV Distribution'!$A$2:$B$10,2,FALSE),0)*('EV Scenarios'!F$4-'EV Scenarios'!F$2)</f>
        <v>0</v>
      </c>
      <c r="G10" s="1">
        <f>'Pc, Winter, S1'!G10*Main!$B$5+_xlfn.IFNA(VLOOKUP($A10,'EV Distribution'!$A$2:$B$10,2,FALSE),0)*('EV Scenarios'!G$4-'EV Scenarios'!G$2)</f>
        <v>0</v>
      </c>
      <c r="H10" s="1">
        <f>'Pc, Winter, S1'!H10*Main!$B$5+_xlfn.IFNA(VLOOKUP($A10,'EV Distribution'!$A$2:$B$10,2,FALSE),0)*('EV Scenarios'!H$4-'EV Scenarios'!H$2)</f>
        <v>0</v>
      </c>
      <c r="I10" s="1">
        <f>'Pc, Winter, S1'!I10*Main!$B$5+_xlfn.IFNA(VLOOKUP($A10,'EV Distribution'!$A$2:$B$10,2,FALSE),0)*('EV Scenarios'!I$4-'EV Scenarios'!I$2)</f>
        <v>0</v>
      </c>
      <c r="J10" s="1">
        <f>'Pc, Winter, S1'!J10*Main!$B$5+_xlfn.IFNA(VLOOKUP($A10,'EV Distribution'!$A$2:$B$10,2,FALSE),0)*('EV Scenarios'!J$4-'EV Scenarios'!J$2)</f>
        <v>0</v>
      </c>
      <c r="K10" s="1">
        <f>'Pc, Winter, S1'!K10*Main!$B$5+_xlfn.IFNA(VLOOKUP($A10,'EV Distribution'!$A$2:$B$10,2,FALSE),0)*('EV Scenarios'!K$4-'EV Scenarios'!K$2)</f>
        <v>0</v>
      </c>
      <c r="L10" s="1">
        <f>'Pc, Winter, S1'!L10*Main!$B$5+_xlfn.IFNA(VLOOKUP($A10,'EV Distribution'!$A$2:$B$10,2,FALSE),0)*('EV Scenarios'!L$4-'EV Scenarios'!L$2)</f>
        <v>0</v>
      </c>
      <c r="M10" s="1">
        <f>'Pc, Winter, S1'!M10*Main!$B$5+_xlfn.IFNA(VLOOKUP($A10,'EV Distribution'!$A$2:$B$10,2,FALSE),0)*('EV Scenarios'!M$4-'EV Scenarios'!M$2)</f>
        <v>0</v>
      </c>
      <c r="N10" s="1">
        <f>'Pc, Winter, S1'!N10*Main!$B$5+_xlfn.IFNA(VLOOKUP($A10,'EV Distribution'!$A$2:$B$10,2,FALSE),0)*('EV Scenarios'!N$4-'EV Scenarios'!N$2)</f>
        <v>0</v>
      </c>
      <c r="O10" s="1">
        <f>'Pc, Winter, S1'!O10*Main!$B$5+_xlfn.IFNA(VLOOKUP($A10,'EV Distribution'!$A$2:$B$10,2,FALSE),0)*('EV Scenarios'!O$4-'EV Scenarios'!O$2)</f>
        <v>0</v>
      </c>
      <c r="P10" s="1">
        <f>'Pc, Winter, S1'!P10*Main!$B$5+_xlfn.IFNA(VLOOKUP($A10,'EV Distribution'!$A$2:$B$10,2,FALSE),0)*('EV Scenarios'!P$4-'EV Scenarios'!P$2)</f>
        <v>0</v>
      </c>
      <c r="Q10" s="1">
        <f>'Pc, Winter, S1'!Q10*Main!$B$5+_xlfn.IFNA(VLOOKUP($A10,'EV Distribution'!$A$2:$B$10,2,FALSE),0)*('EV Scenarios'!Q$4-'EV Scenarios'!Q$2)</f>
        <v>0</v>
      </c>
      <c r="R10" s="1">
        <f>'Pc, Winter, S1'!R10*Main!$B$5+_xlfn.IFNA(VLOOKUP($A10,'EV Distribution'!$A$2:$B$10,2,FALSE),0)*('EV Scenarios'!R$4-'EV Scenarios'!R$2)</f>
        <v>0</v>
      </c>
      <c r="S10" s="1">
        <f>'Pc, Winter, S1'!S10*Main!$B$5+_xlfn.IFNA(VLOOKUP($A10,'EV Distribution'!$A$2:$B$10,2,FALSE),0)*('EV Scenarios'!S$4-'EV Scenarios'!S$2)</f>
        <v>0</v>
      </c>
      <c r="T10" s="1">
        <f>'Pc, Winter, S1'!T10*Main!$B$5+_xlfn.IFNA(VLOOKUP($A10,'EV Distribution'!$A$2:$B$10,2,FALSE),0)*('EV Scenarios'!T$4-'EV Scenarios'!T$2)</f>
        <v>0</v>
      </c>
      <c r="U10" s="1">
        <f>'Pc, Winter, S1'!U10*Main!$B$5+_xlfn.IFNA(VLOOKUP($A10,'EV Distribution'!$A$2:$B$10,2,FALSE),0)*('EV Scenarios'!U$4-'EV Scenarios'!U$2)</f>
        <v>0</v>
      </c>
      <c r="V10" s="1">
        <f>'Pc, Winter, S1'!V10*Main!$B$5+_xlfn.IFNA(VLOOKUP($A10,'EV Distribution'!$A$2:$B$10,2,FALSE),0)*('EV Scenarios'!V$4-'EV Scenarios'!V$2)</f>
        <v>0</v>
      </c>
      <c r="W10" s="1">
        <f>'Pc, Winter, S1'!W10*Main!$B$5+_xlfn.IFNA(VLOOKUP($A10,'EV Distribution'!$A$2:$B$10,2,FALSE),0)*('EV Scenarios'!W$4-'EV Scenarios'!W$2)</f>
        <v>0</v>
      </c>
      <c r="X10" s="1">
        <f>'Pc, Winter, S1'!X10*Main!$B$5+_xlfn.IFNA(VLOOKUP($A10,'EV Distribution'!$A$2:$B$10,2,FALSE),0)*('EV Scenarios'!X$4-'EV Scenarios'!X$2)</f>
        <v>0</v>
      </c>
      <c r="Y10" s="1">
        <f>'Pc, Winter, S1'!Y10*Main!$B$5+_xlfn.IFNA(VLOOKUP($A10,'EV Distribution'!$A$2:$B$10,2,FALSE),0)*('EV Scenarios'!Y$4-'EV Scenarios'!Y$2)</f>
        <v>0</v>
      </c>
    </row>
    <row r="11" spans="1:25" x14ac:dyDescent="0.3">
      <c r="A11">
        <v>15</v>
      </c>
      <c r="B11" s="1">
        <f>'Pc, Winter, S1'!B11*Main!$B$5+_xlfn.IFNA(VLOOKUP($A11,'EV Distribution'!$A$2:$B$10,2,FALSE),0)*('EV Scenarios'!B$4-'EV Scenarios'!B$2)</f>
        <v>4.7586399999999989</v>
      </c>
      <c r="C11" s="1">
        <f>'Pc, Winter, S1'!C11*Main!$B$5+_xlfn.IFNA(VLOOKUP($A11,'EV Distribution'!$A$2:$B$10,2,FALSE),0)*('EV Scenarios'!C$4-'EV Scenarios'!C$2)</f>
        <v>5.9100455555555556</v>
      </c>
      <c r="D11" s="1">
        <f>'Pc, Winter, S1'!D11*Main!$B$5+_xlfn.IFNA(VLOOKUP($A11,'EV Distribution'!$A$2:$B$10,2,FALSE),0)*('EV Scenarios'!D$4-'EV Scenarios'!D$2)</f>
        <v>7.7097955555555551</v>
      </c>
      <c r="E11" s="1">
        <f>'Pc, Winter, S1'!E11*Main!$B$5+_xlfn.IFNA(VLOOKUP($A11,'EV Distribution'!$A$2:$B$10,2,FALSE),0)*('EV Scenarios'!E$4-'EV Scenarios'!E$2)</f>
        <v>9.2020144444444441</v>
      </c>
      <c r="F11" s="1">
        <f>'Pc, Winter, S1'!F11*Main!$B$5+_xlfn.IFNA(VLOOKUP($A11,'EV Distribution'!$A$2:$B$10,2,FALSE),0)*('EV Scenarios'!F$4-'EV Scenarios'!F$2)</f>
        <v>10.505699999999999</v>
      </c>
      <c r="G11" s="1">
        <f>'Pc, Winter, S1'!G11*Main!$B$5+_xlfn.IFNA(VLOOKUP($A11,'EV Distribution'!$A$2:$B$10,2,FALSE),0)*('EV Scenarios'!G$4-'EV Scenarios'!G$2)</f>
        <v>11.210884444444444</v>
      </c>
      <c r="H11" s="1">
        <f>'Pc, Winter, S1'!H11*Main!$B$5+_xlfn.IFNA(VLOOKUP($A11,'EV Distribution'!$A$2:$B$10,2,FALSE),0)*('EV Scenarios'!H$4-'EV Scenarios'!H$2)</f>
        <v>10.624735555555556</v>
      </c>
      <c r="I11" s="1">
        <f>'Pc, Winter, S1'!I11*Main!$B$5+_xlfn.IFNA(VLOOKUP($A11,'EV Distribution'!$A$2:$B$10,2,FALSE),0)*('EV Scenarios'!I$4-'EV Scenarios'!I$2)</f>
        <v>15.663397777777778</v>
      </c>
      <c r="J11" s="1">
        <f>'Pc, Winter, S1'!J11*Main!$B$5+_xlfn.IFNA(VLOOKUP($A11,'EV Distribution'!$A$2:$B$10,2,FALSE),0)*('EV Scenarios'!J$4-'EV Scenarios'!J$2)</f>
        <v>13.949592222222222</v>
      </c>
      <c r="K11" s="1">
        <f>'Pc, Winter, S1'!K11*Main!$B$5+_xlfn.IFNA(VLOOKUP($A11,'EV Distribution'!$A$2:$B$10,2,FALSE),0)*('EV Scenarios'!K$4-'EV Scenarios'!K$2)</f>
        <v>16.554854444444441</v>
      </c>
      <c r="L11" s="1">
        <f>'Pc, Winter, S1'!L11*Main!$B$5+_xlfn.IFNA(VLOOKUP($A11,'EV Distribution'!$A$2:$B$10,2,FALSE),0)*('EV Scenarios'!L$4-'EV Scenarios'!L$2)</f>
        <v>16.712657777777778</v>
      </c>
      <c r="M11" s="1">
        <f>'Pc, Winter, S1'!M11*Main!$B$5+_xlfn.IFNA(VLOOKUP($A11,'EV Distribution'!$A$2:$B$10,2,FALSE),0)*('EV Scenarios'!M$4-'EV Scenarios'!M$2)</f>
        <v>16.401567777777778</v>
      </c>
      <c r="N11" s="1">
        <f>'Pc, Winter, S1'!N11*Main!$B$5+_xlfn.IFNA(VLOOKUP($A11,'EV Distribution'!$A$2:$B$10,2,FALSE),0)*('EV Scenarios'!N$4-'EV Scenarios'!N$2)</f>
        <v>15.083426666666668</v>
      </c>
      <c r="O11" s="1">
        <f>'Pc, Winter, S1'!O11*Main!$B$5+_xlfn.IFNA(VLOOKUP($A11,'EV Distribution'!$A$2:$B$10,2,FALSE),0)*('EV Scenarios'!O$4-'EV Scenarios'!O$2)</f>
        <v>14.347989999999999</v>
      </c>
      <c r="P11" s="1">
        <f>'Pc, Winter, S1'!P11*Main!$B$5+_xlfn.IFNA(VLOOKUP($A11,'EV Distribution'!$A$2:$B$10,2,FALSE),0)*('EV Scenarios'!P$4-'EV Scenarios'!P$2)</f>
        <v>13.864158888888888</v>
      </c>
      <c r="Q11" s="1">
        <f>'Pc, Winter, S1'!Q11*Main!$B$5+_xlfn.IFNA(VLOOKUP($A11,'EV Distribution'!$A$2:$B$10,2,FALSE),0)*('EV Scenarios'!Q$4-'EV Scenarios'!Q$2)</f>
        <v>13.089227777777777</v>
      </c>
      <c r="R11" s="1">
        <f>'Pc, Winter, S1'!R11*Main!$B$5+_xlfn.IFNA(VLOOKUP($A11,'EV Distribution'!$A$2:$B$10,2,FALSE),0)*('EV Scenarios'!R$4-'EV Scenarios'!R$2)</f>
        <v>12.50301111111111</v>
      </c>
      <c r="S11" s="1">
        <f>'Pc, Winter, S1'!S11*Main!$B$5+_xlfn.IFNA(VLOOKUP($A11,'EV Distribution'!$A$2:$B$10,2,FALSE),0)*('EV Scenarios'!S$4-'EV Scenarios'!S$2)</f>
        <v>12.08309</v>
      </c>
      <c r="T11" s="1">
        <f>'Pc, Winter, S1'!T11*Main!$B$5+_xlfn.IFNA(VLOOKUP($A11,'EV Distribution'!$A$2:$B$10,2,FALSE),0)*('EV Scenarios'!T$4-'EV Scenarios'!T$2)</f>
        <v>8.5342400000000005</v>
      </c>
      <c r="U11" s="1">
        <f>'Pc, Winter, S1'!U11*Main!$B$5+_xlfn.IFNA(VLOOKUP($A11,'EV Distribution'!$A$2:$B$10,2,FALSE),0)*('EV Scenarios'!U$4-'EV Scenarios'!U$2)</f>
        <v>8.6753911111111108</v>
      </c>
      <c r="V11" s="1">
        <f>'Pc, Winter, S1'!V11*Main!$B$5+_xlfn.IFNA(VLOOKUP($A11,'EV Distribution'!$A$2:$B$10,2,FALSE),0)*('EV Scenarios'!V$4-'EV Scenarios'!V$2)</f>
        <v>9.1931877777777782</v>
      </c>
      <c r="W11" s="1">
        <f>'Pc, Winter, S1'!W11*Main!$B$5+_xlfn.IFNA(VLOOKUP($A11,'EV Distribution'!$A$2:$B$10,2,FALSE),0)*('EV Scenarios'!W$4-'EV Scenarios'!W$2)</f>
        <v>9.959784444444443</v>
      </c>
      <c r="X11" s="1">
        <f>'Pc, Winter, S1'!X11*Main!$B$5+_xlfn.IFNA(VLOOKUP($A11,'EV Distribution'!$A$2:$B$10,2,FALSE),0)*('EV Scenarios'!X$4-'EV Scenarios'!X$2)</f>
        <v>3.5616855555555551</v>
      </c>
      <c r="Y11" s="1">
        <f>'Pc, Winter, S1'!Y11*Main!$B$5+_xlfn.IFNA(VLOOKUP($A11,'EV Distribution'!$A$2:$B$10,2,FALSE),0)*('EV Scenarios'!Y$4-'EV Scenarios'!Y$2)</f>
        <v>4.1452866666666663</v>
      </c>
    </row>
    <row r="12" spans="1:25" x14ac:dyDescent="0.3">
      <c r="A12">
        <v>16</v>
      </c>
      <c r="B12" s="1">
        <f>'Pc, Winter, S1'!B12*Main!$B$5+_xlfn.IFNA(VLOOKUP($A12,'EV Distribution'!$A$2:$B$10,2,FALSE),0)*('EV Scenarios'!B$4-'EV Scenarios'!B$2)</f>
        <v>0</v>
      </c>
      <c r="C12" s="1">
        <f>'Pc, Winter, S1'!C12*Main!$B$5+_xlfn.IFNA(VLOOKUP($A12,'EV Distribution'!$A$2:$B$10,2,FALSE),0)*('EV Scenarios'!C$4-'EV Scenarios'!C$2)</f>
        <v>0</v>
      </c>
      <c r="D12" s="1">
        <f>'Pc, Winter, S1'!D12*Main!$B$5+_xlfn.IFNA(VLOOKUP($A12,'EV Distribution'!$A$2:$B$10,2,FALSE),0)*('EV Scenarios'!D$4-'EV Scenarios'!D$2)</f>
        <v>0</v>
      </c>
      <c r="E12" s="1">
        <f>'Pc, Winter, S1'!E12*Main!$B$5+_xlfn.IFNA(VLOOKUP($A12,'EV Distribution'!$A$2:$B$10,2,FALSE),0)*('EV Scenarios'!E$4-'EV Scenarios'!E$2)</f>
        <v>0</v>
      </c>
      <c r="F12" s="1">
        <f>'Pc, Winter, S1'!F12*Main!$B$5+_xlfn.IFNA(VLOOKUP($A12,'EV Distribution'!$A$2:$B$10,2,FALSE),0)*('EV Scenarios'!F$4-'EV Scenarios'!F$2)</f>
        <v>0</v>
      </c>
      <c r="G12" s="1">
        <f>'Pc, Winter, S1'!G12*Main!$B$5+_xlfn.IFNA(VLOOKUP($A12,'EV Distribution'!$A$2:$B$10,2,FALSE),0)*('EV Scenarios'!G$4-'EV Scenarios'!G$2)</f>
        <v>0</v>
      </c>
      <c r="H12" s="1">
        <f>'Pc, Winter, S1'!H12*Main!$B$5+_xlfn.IFNA(VLOOKUP($A12,'EV Distribution'!$A$2:$B$10,2,FALSE),0)*('EV Scenarios'!H$4-'EV Scenarios'!H$2)</f>
        <v>0</v>
      </c>
      <c r="I12" s="1">
        <f>'Pc, Winter, S1'!I12*Main!$B$5+_xlfn.IFNA(VLOOKUP($A12,'EV Distribution'!$A$2:$B$10,2,FALSE),0)*('EV Scenarios'!I$4-'EV Scenarios'!I$2)</f>
        <v>0</v>
      </c>
      <c r="J12" s="1">
        <f>'Pc, Winter, S1'!J12*Main!$B$5+_xlfn.IFNA(VLOOKUP($A12,'EV Distribution'!$A$2:$B$10,2,FALSE),0)*('EV Scenarios'!J$4-'EV Scenarios'!J$2)</f>
        <v>0</v>
      </c>
      <c r="K12" s="1">
        <f>'Pc, Winter, S1'!K12*Main!$B$5+_xlfn.IFNA(VLOOKUP($A12,'EV Distribution'!$A$2:$B$10,2,FALSE),0)*('EV Scenarios'!K$4-'EV Scenarios'!K$2)</f>
        <v>0</v>
      </c>
      <c r="L12" s="1">
        <f>'Pc, Winter, S1'!L12*Main!$B$5+_xlfn.IFNA(VLOOKUP($A12,'EV Distribution'!$A$2:$B$10,2,FALSE),0)*('EV Scenarios'!L$4-'EV Scenarios'!L$2)</f>
        <v>0</v>
      </c>
      <c r="M12" s="1">
        <f>'Pc, Winter, S1'!M12*Main!$B$5+_xlfn.IFNA(VLOOKUP($A12,'EV Distribution'!$A$2:$B$10,2,FALSE),0)*('EV Scenarios'!M$4-'EV Scenarios'!M$2)</f>
        <v>0</v>
      </c>
      <c r="N12" s="1">
        <f>'Pc, Winter, S1'!N12*Main!$B$5+_xlfn.IFNA(VLOOKUP($A12,'EV Distribution'!$A$2:$B$10,2,FALSE),0)*('EV Scenarios'!N$4-'EV Scenarios'!N$2)</f>
        <v>0</v>
      </c>
      <c r="O12" s="1">
        <f>'Pc, Winter, S1'!O12*Main!$B$5+_xlfn.IFNA(VLOOKUP($A12,'EV Distribution'!$A$2:$B$10,2,FALSE),0)*('EV Scenarios'!O$4-'EV Scenarios'!O$2)</f>
        <v>0</v>
      </c>
      <c r="P12" s="1">
        <f>'Pc, Winter, S1'!P12*Main!$B$5+_xlfn.IFNA(VLOOKUP($A12,'EV Distribution'!$A$2:$B$10,2,FALSE),0)*('EV Scenarios'!P$4-'EV Scenarios'!P$2)</f>
        <v>0</v>
      </c>
      <c r="Q12" s="1">
        <f>'Pc, Winter, S1'!Q12*Main!$B$5+_xlfn.IFNA(VLOOKUP($A12,'EV Distribution'!$A$2:$B$10,2,FALSE),0)*('EV Scenarios'!Q$4-'EV Scenarios'!Q$2)</f>
        <v>0</v>
      </c>
      <c r="R12" s="1">
        <f>'Pc, Winter, S1'!R12*Main!$B$5+_xlfn.IFNA(VLOOKUP($A12,'EV Distribution'!$A$2:$B$10,2,FALSE),0)*('EV Scenarios'!R$4-'EV Scenarios'!R$2)</f>
        <v>0</v>
      </c>
      <c r="S12" s="1">
        <f>'Pc, Winter, S1'!S12*Main!$B$5+_xlfn.IFNA(VLOOKUP($A12,'EV Distribution'!$A$2:$B$10,2,FALSE),0)*('EV Scenarios'!S$4-'EV Scenarios'!S$2)</f>
        <v>0</v>
      </c>
      <c r="T12" s="1">
        <f>'Pc, Winter, S1'!T12*Main!$B$5+_xlfn.IFNA(VLOOKUP($A12,'EV Distribution'!$A$2:$B$10,2,FALSE),0)*('EV Scenarios'!T$4-'EV Scenarios'!T$2)</f>
        <v>0</v>
      </c>
      <c r="U12" s="1">
        <f>'Pc, Winter, S1'!U12*Main!$B$5+_xlfn.IFNA(VLOOKUP($A12,'EV Distribution'!$A$2:$B$10,2,FALSE),0)*('EV Scenarios'!U$4-'EV Scenarios'!U$2)</f>
        <v>0</v>
      </c>
      <c r="V12" s="1">
        <f>'Pc, Winter, S1'!V12*Main!$B$5+_xlfn.IFNA(VLOOKUP($A12,'EV Distribution'!$A$2:$B$10,2,FALSE),0)*('EV Scenarios'!V$4-'EV Scenarios'!V$2)</f>
        <v>0</v>
      </c>
      <c r="W12" s="1">
        <f>'Pc, Winter, S1'!W12*Main!$B$5+_xlfn.IFNA(VLOOKUP($A12,'EV Distribution'!$A$2:$B$10,2,FALSE),0)*('EV Scenarios'!W$4-'EV Scenarios'!W$2)</f>
        <v>0</v>
      </c>
      <c r="X12" s="1">
        <f>'Pc, Winter, S1'!X12*Main!$B$5+_xlfn.IFNA(VLOOKUP($A12,'EV Distribution'!$A$2:$B$10,2,FALSE),0)*('EV Scenarios'!X$4-'EV Scenarios'!X$2)</f>
        <v>0</v>
      </c>
      <c r="Y12" s="1">
        <f>'Pc, Winter, S1'!Y12*Main!$B$5+_xlfn.IFNA(VLOOKUP($A12,'EV Distribution'!$A$2:$B$10,2,FALSE),0)*('EV Scenarios'!Y$4-'EV Scenarios'!Y$2)</f>
        <v>0</v>
      </c>
    </row>
    <row r="13" spans="1:25" x14ac:dyDescent="0.3">
      <c r="A13">
        <v>17</v>
      </c>
      <c r="B13" s="1">
        <f>'Pc, Winter, S1'!B13*Main!$B$5+_xlfn.IFNA(VLOOKUP($A13,'EV Distribution'!$A$2:$B$10,2,FALSE),0)*('EV Scenarios'!B$4-'EV Scenarios'!B$2)</f>
        <v>4.7586399999999989</v>
      </c>
      <c r="C13" s="1">
        <f>'Pc, Winter, S1'!C13*Main!$B$5+_xlfn.IFNA(VLOOKUP($A13,'EV Distribution'!$A$2:$B$10,2,FALSE),0)*('EV Scenarios'!C$4-'EV Scenarios'!C$2)</f>
        <v>5.9100455555555556</v>
      </c>
      <c r="D13" s="1">
        <f>'Pc, Winter, S1'!D13*Main!$B$5+_xlfn.IFNA(VLOOKUP($A13,'EV Distribution'!$A$2:$B$10,2,FALSE),0)*('EV Scenarios'!D$4-'EV Scenarios'!D$2)</f>
        <v>7.7097955555555551</v>
      </c>
      <c r="E13" s="1">
        <f>'Pc, Winter, S1'!E13*Main!$B$5+_xlfn.IFNA(VLOOKUP($A13,'EV Distribution'!$A$2:$B$10,2,FALSE),0)*('EV Scenarios'!E$4-'EV Scenarios'!E$2)</f>
        <v>9.2020144444444441</v>
      </c>
      <c r="F13" s="1">
        <f>'Pc, Winter, S1'!F13*Main!$B$5+_xlfn.IFNA(VLOOKUP($A13,'EV Distribution'!$A$2:$B$10,2,FALSE),0)*('EV Scenarios'!F$4-'EV Scenarios'!F$2)</f>
        <v>10.505699999999999</v>
      </c>
      <c r="G13" s="1">
        <f>'Pc, Winter, S1'!G13*Main!$B$5+_xlfn.IFNA(VLOOKUP($A13,'EV Distribution'!$A$2:$B$10,2,FALSE),0)*('EV Scenarios'!G$4-'EV Scenarios'!G$2)</f>
        <v>11.210884444444444</v>
      </c>
      <c r="H13" s="1">
        <f>'Pc, Winter, S1'!H13*Main!$B$5+_xlfn.IFNA(VLOOKUP($A13,'EV Distribution'!$A$2:$B$10,2,FALSE),0)*('EV Scenarios'!H$4-'EV Scenarios'!H$2)</f>
        <v>10.624735555555556</v>
      </c>
      <c r="I13" s="1">
        <f>'Pc, Winter, S1'!I13*Main!$B$5+_xlfn.IFNA(VLOOKUP($A13,'EV Distribution'!$A$2:$B$10,2,FALSE),0)*('EV Scenarios'!I$4-'EV Scenarios'!I$2)</f>
        <v>15.663397777777778</v>
      </c>
      <c r="J13" s="1">
        <f>'Pc, Winter, S1'!J13*Main!$B$5+_xlfn.IFNA(VLOOKUP($A13,'EV Distribution'!$A$2:$B$10,2,FALSE),0)*('EV Scenarios'!J$4-'EV Scenarios'!J$2)</f>
        <v>13.949592222222222</v>
      </c>
      <c r="K13" s="1">
        <f>'Pc, Winter, S1'!K13*Main!$B$5+_xlfn.IFNA(VLOOKUP($A13,'EV Distribution'!$A$2:$B$10,2,FALSE),0)*('EV Scenarios'!K$4-'EV Scenarios'!K$2)</f>
        <v>16.554854444444441</v>
      </c>
      <c r="L13" s="1">
        <f>'Pc, Winter, S1'!L13*Main!$B$5+_xlfn.IFNA(VLOOKUP($A13,'EV Distribution'!$A$2:$B$10,2,FALSE),0)*('EV Scenarios'!L$4-'EV Scenarios'!L$2)</f>
        <v>16.712657777777778</v>
      </c>
      <c r="M13" s="1">
        <f>'Pc, Winter, S1'!M13*Main!$B$5+_xlfn.IFNA(VLOOKUP($A13,'EV Distribution'!$A$2:$B$10,2,FALSE),0)*('EV Scenarios'!M$4-'EV Scenarios'!M$2)</f>
        <v>16.401567777777778</v>
      </c>
      <c r="N13" s="1">
        <f>'Pc, Winter, S1'!N13*Main!$B$5+_xlfn.IFNA(VLOOKUP($A13,'EV Distribution'!$A$2:$B$10,2,FALSE),0)*('EV Scenarios'!N$4-'EV Scenarios'!N$2)</f>
        <v>15.083426666666668</v>
      </c>
      <c r="O13" s="1">
        <f>'Pc, Winter, S1'!O13*Main!$B$5+_xlfn.IFNA(VLOOKUP($A13,'EV Distribution'!$A$2:$B$10,2,FALSE),0)*('EV Scenarios'!O$4-'EV Scenarios'!O$2)</f>
        <v>14.347989999999999</v>
      </c>
      <c r="P13" s="1">
        <f>'Pc, Winter, S1'!P13*Main!$B$5+_xlfn.IFNA(VLOOKUP($A13,'EV Distribution'!$A$2:$B$10,2,FALSE),0)*('EV Scenarios'!P$4-'EV Scenarios'!P$2)</f>
        <v>13.864158888888888</v>
      </c>
      <c r="Q13" s="1">
        <f>'Pc, Winter, S1'!Q13*Main!$B$5+_xlfn.IFNA(VLOOKUP($A13,'EV Distribution'!$A$2:$B$10,2,FALSE),0)*('EV Scenarios'!Q$4-'EV Scenarios'!Q$2)</f>
        <v>13.089227777777777</v>
      </c>
      <c r="R13" s="1">
        <f>'Pc, Winter, S1'!R13*Main!$B$5+_xlfn.IFNA(VLOOKUP($A13,'EV Distribution'!$A$2:$B$10,2,FALSE),0)*('EV Scenarios'!R$4-'EV Scenarios'!R$2)</f>
        <v>12.50301111111111</v>
      </c>
      <c r="S13" s="1">
        <f>'Pc, Winter, S1'!S13*Main!$B$5+_xlfn.IFNA(VLOOKUP($A13,'EV Distribution'!$A$2:$B$10,2,FALSE),0)*('EV Scenarios'!S$4-'EV Scenarios'!S$2)</f>
        <v>12.08309</v>
      </c>
      <c r="T13" s="1">
        <f>'Pc, Winter, S1'!T13*Main!$B$5+_xlfn.IFNA(VLOOKUP($A13,'EV Distribution'!$A$2:$B$10,2,FALSE),0)*('EV Scenarios'!T$4-'EV Scenarios'!T$2)</f>
        <v>8.5342400000000005</v>
      </c>
      <c r="U13" s="1">
        <f>'Pc, Winter, S1'!U13*Main!$B$5+_xlfn.IFNA(VLOOKUP($A13,'EV Distribution'!$A$2:$B$10,2,FALSE),0)*('EV Scenarios'!U$4-'EV Scenarios'!U$2)</f>
        <v>8.6753911111111108</v>
      </c>
      <c r="V13" s="1">
        <f>'Pc, Winter, S1'!V13*Main!$B$5+_xlfn.IFNA(VLOOKUP($A13,'EV Distribution'!$A$2:$B$10,2,FALSE),0)*('EV Scenarios'!V$4-'EV Scenarios'!V$2)</f>
        <v>9.1931877777777782</v>
      </c>
      <c r="W13" s="1">
        <f>'Pc, Winter, S1'!W13*Main!$B$5+_xlfn.IFNA(VLOOKUP($A13,'EV Distribution'!$A$2:$B$10,2,FALSE),0)*('EV Scenarios'!W$4-'EV Scenarios'!W$2)</f>
        <v>9.959784444444443</v>
      </c>
      <c r="X13" s="1">
        <f>'Pc, Winter, S1'!X13*Main!$B$5+_xlfn.IFNA(VLOOKUP($A13,'EV Distribution'!$A$2:$B$10,2,FALSE),0)*('EV Scenarios'!X$4-'EV Scenarios'!X$2)</f>
        <v>3.5616855555555551</v>
      </c>
      <c r="Y13" s="1">
        <f>'Pc, Winter, S1'!Y13*Main!$B$5+_xlfn.IFNA(VLOOKUP($A13,'EV Distribution'!$A$2:$B$10,2,FALSE),0)*('EV Scenarios'!Y$4-'EV Scenarios'!Y$2)</f>
        <v>4.1452866666666663</v>
      </c>
    </row>
    <row r="14" spans="1:25" x14ac:dyDescent="0.3">
      <c r="A14">
        <v>18</v>
      </c>
      <c r="B14" s="1">
        <f>'Pc, Winter, S1'!B14*Main!$B$5+_xlfn.IFNA(VLOOKUP($A14,'EV Distribution'!$A$2:$B$10,2,FALSE),0)*('EV Scenarios'!B$4-'EV Scenarios'!B$2)</f>
        <v>0</v>
      </c>
      <c r="C14" s="1">
        <f>'Pc, Winter, S1'!C14*Main!$B$5+_xlfn.IFNA(VLOOKUP($A14,'EV Distribution'!$A$2:$B$10,2,FALSE),0)*('EV Scenarios'!C$4-'EV Scenarios'!C$2)</f>
        <v>0</v>
      </c>
      <c r="D14" s="1">
        <f>'Pc, Winter, S1'!D14*Main!$B$5+_xlfn.IFNA(VLOOKUP($A14,'EV Distribution'!$A$2:$B$10,2,FALSE),0)*('EV Scenarios'!D$4-'EV Scenarios'!D$2)</f>
        <v>0</v>
      </c>
      <c r="E14" s="1">
        <f>'Pc, Winter, S1'!E14*Main!$B$5+_xlfn.IFNA(VLOOKUP($A14,'EV Distribution'!$A$2:$B$10,2,FALSE),0)*('EV Scenarios'!E$4-'EV Scenarios'!E$2)</f>
        <v>0</v>
      </c>
      <c r="F14" s="1">
        <f>'Pc, Winter, S1'!F14*Main!$B$5+_xlfn.IFNA(VLOOKUP($A14,'EV Distribution'!$A$2:$B$10,2,FALSE),0)*('EV Scenarios'!F$4-'EV Scenarios'!F$2)</f>
        <v>0</v>
      </c>
      <c r="G14" s="1">
        <f>'Pc, Winter, S1'!G14*Main!$B$5+_xlfn.IFNA(VLOOKUP($A14,'EV Distribution'!$A$2:$B$10,2,FALSE),0)*('EV Scenarios'!G$4-'EV Scenarios'!G$2)</f>
        <v>0</v>
      </c>
      <c r="H14" s="1">
        <f>'Pc, Winter, S1'!H14*Main!$B$5+_xlfn.IFNA(VLOOKUP($A14,'EV Distribution'!$A$2:$B$10,2,FALSE),0)*('EV Scenarios'!H$4-'EV Scenarios'!H$2)</f>
        <v>0</v>
      </c>
      <c r="I14" s="1">
        <f>'Pc, Winter, S1'!I14*Main!$B$5+_xlfn.IFNA(VLOOKUP($A14,'EV Distribution'!$A$2:$B$10,2,FALSE),0)*('EV Scenarios'!I$4-'EV Scenarios'!I$2)</f>
        <v>0</v>
      </c>
      <c r="J14" s="1">
        <f>'Pc, Winter, S1'!J14*Main!$B$5+_xlfn.IFNA(VLOOKUP($A14,'EV Distribution'!$A$2:$B$10,2,FALSE),0)*('EV Scenarios'!J$4-'EV Scenarios'!J$2)</f>
        <v>0</v>
      </c>
      <c r="K14" s="1">
        <f>'Pc, Winter, S1'!K14*Main!$B$5+_xlfn.IFNA(VLOOKUP($A14,'EV Distribution'!$A$2:$B$10,2,FALSE),0)*('EV Scenarios'!K$4-'EV Scenarios'!K$2)</f>
        <v>0</v>
      </c>
      <c r="L14" s="1">
        <f>'Pc, Winter, S1'!L14*Main!$B$5+_xlfn.IFNA(VLOOKUP($A14,'EV Distribution'!$A$2:$B$10,2,FALSE),0)*('EV Scenarios'!L$4-'EV Scenarios'!L$2)</f>
        <v>0</v>
      </c>
      <c r="M14" s="1">
        <f>'Pc, Winter, S1'!M14*Main!$B$5+_xlfn.IFNA(VLOOKUP($A14,'EV Distribution'!$A$2:$B$10,2,FALSE),0)*('EV Scenarios'!M$4-'EV Scenarios'!M$2)</f>
        <v>0</v>
      </c>
      <c r="N14" s="1">
        <f>'Pc, Winter, S1'!N14*Main!$B$5+_xlfn.IFNA(VLOOKUP($A14,'EV Distribution'!$A$2:$B$10,2,FALSE),0)*('EV Scenarios'!N$4-'EV Scenarios'!N$2)</f>
        <v>0</v>
      </c>
      <c r="O14" s="1">
        <f>'Pc, Winter, S1'!O14*Main!$B$5+_xlfn.IFNA(VLOOKUP($A14,'EV Distribution'!$A$2:$B$10,2,FALSE),0)*('EV Scenarios'!O$4-'EV Scenarios'!O$2)</f>
        <v>0</v>
      </c>
      <c r="P14" s="1">
        <f>'Pc, Winter, S1'!P14*Main!$B$5+_xlfn.IFNA(VLOOKUP($A14,'EV Distribution'!$A$2:$B$10,2,FALSE),0)*('EV Scenarios'!P$4-'EV Scenarios'!P$2)</f>
        <v>0</v>
      </c>
      <c r="Q14" s="1">
        <f>'Pc, Winter, S1'!Q14*Main!$B$5+_xlfn.IFNA(VLOOKUP($A14,'EV Distribution'!$A$2:$B$10,2,FALSE),0)*('EV Scenarios'!Q$4-'EV Scenarios'!Q$2)</f>
        <v>0</v>
      </c>
      <c r="R14" s="1">
        <f>'Pc, Winter, S1'!R14*Main!$B$5+_xlfn.IFNA(VLOOKUP($A14,'EV Distribution'!$A$2:$B$10,2,FALSE),0)*('EV Scenarios'!R$4-'EV Scenarios'!R$2)</f>
        <v>0</v>
      </c>
      <c r="S14" s="1">
        <f>'Pc, Winter, S1'!S14*Main!$B$5+_xlfn.IFNA(VLOOKUP($A14,'EV Distribution'!$A$2:$B$10,2,FALSE),0)*('EV Scenarios'!S$4-'EV Scenarios'!S$2)</f>
        <v>0</v>
      </c>
      <c r="T14" s="1">
        <f>'Pc, Winter, S1'!T14*Main!$B$5+_xlfn.IFNA(VLOOKUP($A14,'EV Distribution'!$A$2:$B$10,2,FALSE),0)*('EV Scenarios'!T$4-'EV Scenarios'!T$2)</f>
        <v>0</v>
      </c>
      <c r="U14" s="1">
        <f>'Pc, Winter, S1'!U14*Main!$B$5+_xlfn.IFNA(VLOOKUP($A14,'EV Distribution'!$A$2:$B$10,2,FALSE),0)*('EV Scenarios'!U$4-'EV Scenarios'!U$2)</f>
        <v>0</v>
      </c>
      <c r="V14" s="1">
        <f>'Pc, Winter, S1'!V14*Main!$B$5+_xlfn.IFNA(VLOOKUP($A14,'EV Distribution'!$A$2:$B$10,2,FALSE),0)*('EV Scenarios'!V$4-'EV Scenarios'!V$2)</f>
        <v>0</v>
      </c>
      <c r="W14" s="1">
        <f>'Pc, Winter, S1'!W14*Main!$B$5+_xlfn.IFNA(VLOOKUP($A14,'EV Distribution'!$A$2:$B$10,2,FALSE),0)*('EV Scenarios'!W$4-'EV Scenarios'!W$2)</f>
        <v>0</v>
      </c>
      <c r="X14" s="1">
        <f>'Pc, Winter, S1'!X14*Main!$B$5+_xlfn.IFNA(VLOOKUP($A14,'EV Distribution'!$A$2:$B$10,2,FALSE),0)*('EV Scenarios'!X$4-'EV Scenarios'!X$2)</f>
        <v>0</v>
      </c>
      <c r="Y14" s="1">
        <f>'Pc, Winter, S1'!Y14*Main!$B$5+_xlfn.IFNA(VLOOKUP($A14,'EV Distribution'!$A$2:$B$10,2,FALSE),0)*('EV Scenarios'!Y$4-'EV Scenarios'!Y$2)</f>
        <v>0</v>
      </c>
    </row>
    <row r="15" spans="1:25" x14ac:dyDescent="0.3">
      <c r="A15">
        <v>20</v>
      </c>
      <c r="B15" s="1">
        <f>'Pc, Winter, S1'!B15*Main!$B$5+_xlfn.IFNA(VLOOKUP($A15,'EV Distribution'!$A$2:$B$10,2,FALSE),0)*('EV Scenarios'!B$4-'EV Scenarios'!B$2)</f>
        <v>4.7586399999999989</v>
      </c>
      <c r="C15" s="1">
        <f>'Pc, Winter, S1'!C15*Main!$B$5+_xlfn.IFNA(VLOOKUP($A15,'EV Distribution'!$A$2:$B$10,2,FALSE),0)*('EV Scenarios'!C$4-'EV Scenarios'!C$2)</f>
        <v>5.9100455555555556</v>
      </c>
      <c r="D15" s="1">
        <f>'Pc, Winter, S1'!D15*Main!$B$5+_xlfn.IFNA(VLOOKUP($A15,'EV Distribution'!$A$2:$B$10,2,FALSE),0)*('EV Scenarios'!D$4-'EV Scenarios'!D$2)</f>
        <v>7.7097955555555551</v>
      </c>
      <c r="E15" s="1">
        <f>'Pc, Winter, S1'!E15*Main!$B$5+_xlfn.IFNA(VLOOKUP($A15,'EV Distribution'!$A$2:$B$10,2,FALSE),0)*('EV Scenarios'!E$4-'EV Scenarios'!E$2)</f>
        <v>9.2020144444444441</v>
      </c>
      <c r="F15" s="1">
        <f>'Pc, Winter, S1'!F15*Main!$B$5+_xlfn.IFNA(VLOOKUP($A15,'EV Distribution'!$A$2:$B$10,2,FALSE),0)*('EV Scenarios'!F$4-'EV Scenarios'!F$2)</f>
        <v>10.505699999999999</v>
      </c>
      <c r="G15" s="1">
        <f>'Pc, Winter, S1'!G15*Main!$B$5+_xlfn.IFNA(VLOOKUP($A15,'EV Distribution'!$A$2:$B$10,2,FALSE),0)*('EV Scenarios'!G$4-'EV Scenarios'!G$2)</f>
        <v>11.210884444444444</v>
      </c>
      <c r="H15" s="1">
        <f>'Pc, Winter, S1'!H15*Main!$B$5+_xlfn.IFNA(VLOOKUP($A15,'EV Distribution'!$A$2:$B$10,2,FALSE),0)*('EV Scenarios'!H$4-'EV Scenarios'!H$2)</f>
        <v>10.624735555555556</v>
      </c>
      <c r="I15" s="1">
        <f>'Pc, Winter, S1'!I15*Main!$B$5+_xlfn.IFNA(VLOOKUP($A15,'EV Distribution'!$A$2:$B$10,2,FALSE),0)*('EV Scenarios'!I$4-'EV Scenarios'!I$2)</f>
        <v>15.663397777777778</v>
      </c>
      <c r="J15" s="1">
        <f>'Pc, Winter, S1'!J15*Main!$B$5+_xlfn.IFNA(VLOOKUP($A15,'EV Distribution'!$A$2:$B$10,2,FALSE),0)*('EV Scenarios'!J$4-'EV Scenarios'!J$2)</f>
        <v>13.949592222222222</v>
      </c>
      <c r="K15" s="1">
        <f>'Pc, Winter, S1'!K15*Main!$B$5+_xlfn.IFNA(VLOOKUP($A15,'EV Distribution'!$A$2:$B$10,2,FALSE),0)*('EV Scenarios'!K$4-'EV Scenarios'!K$2)</f>
        <v>16.554854444444441</v>
      </c>
      <c r="L15" s="1">
        <f>'Pc, Winter, S1'!L15*Main!$B$5+_xlfn.IFNA(VLOOKUP($A15,'EV Distribution'!$A$2:$B$10,2,FALSE),0)*('EV Scenarios'!L$4-'EV Scenarios'!L$2)</f>
        <v>16.712657777777778</v>
      </c>
      <c r="M15" s="1">
        <f>'Pc, Winter, S1'!M15*Main!$B$5+_xlfn.IFNA(VLOOKUP($A15,'EV Distribution'!$A$2:$B$10,2,FALSE),0)*('EV Scenarios'!M$4-'EV Scenarios'!M$2)</f>
        <v>16.401567777777778</v>
      </c>
      <c r="N15" s="1">
        <f>'Pc, Winter, S1'!N15*Main!$B$5+_xlfn.IFNA(VLOOKUP($A15,'EV Distribution'!$A$2:$B$10,2,FALSE),0)*('EV Scenarios'!N$4-'EV Scenarios'!N$2)</f>
        <v>15.083426666666668</v>
      </c>
      <c r="O15" s="1">
        <f>'Pc, Winter, S1'!O15*Main!$B$5+_xlfn.IFNA(VLOOKUP($A15,'EV Distribution'!$A$2:$B$10,2,FALSE),0)*('EV Scenarios'!O$4-'EV Scenarios'!O$2)</f>
        <v>14.347989999999999</v>
      </c>
      <c r="P15" s="1">
        <f>'Pc, Winter, S1'!P15*Main!$B$5+_xlfn.IFNA(VLOOKUP($A15,'EV Distribution'!$A$2:$B$10,2,FALSE),0)*('EV Scenarios'!P$4-'EV Scenarios'!P$2)</f>
        <v>13.864158888888888</v>
      </c>
      <c r="Q15" s="1">
        <f>'Pc, Winter, S1'!Q15*Main!$B$5+_xlfn.IFNA(VLOOKUP($A15,'EV Distribution'!$A$2:$B$10,2,FALSE),0)*('EV Scenarios'!Q$4-'EV Scenarios'!Q$2)</f>
        <v>13.089227777777777</v>
      </c>
      <c r="R15" s="1">
        <f>'Pc, Winter, S1'!R15*Main!$B$5+_xlfn.IFNA(VLOOKUP($A15,'EV Distribution'!$A$2:$B$10,2,FALSE),0)*('EV Scenarios'!R$4-'EV Scenarios'!R$2)</f>
        <v>12.50301111111111</v>
      </c>
      <c r="S15" s="1">
        <f>'Pc, Winter, S1'!S15*Main!$B$5+_xlfn.IFNA(VLOOKUP($A15,'EV Distribution'!$A$2:$B$10,2,FALSE),0)*('EV Scenarios'!S$4-'EV Scenarios'!S$2)</f>
        <v>12.08309</v>
      </c>
      <c r="T15" s="1">
        <f>'Pc, Winter, S1'!T15*Main!$B$5+_xlfn.IFNA(VLOOKUP($A15,'EV Distribution'!$A$2:$B$10,2,FALSE),0)*('EV Scenarios'!T$4-'EV Scenarios'!T$2)</f>
        <v>8.5342400000000005</v>
      </c>
      <c r="U15" s="1">
        <f>'Pc, Winter, S1'!U15*Main!$B$5+_xlfn.IFNA(VLOOKUP($A15,'EV Distribution'!$A$2:$B$10,2,FALSE),0)*('EV Scenarios'!U$4-'EV Scenarios'!U$2)</f>
        <v>8.6753911111111108</v>
      </c>
      <c r="V15" s="1">
        <f>'Pc, Winter, S1'!V15*Main!$B$5+_xlfn.IFNA(VLOOKUP($A15,'EV Distribution'!$A$2:$B$10,2,FALSE),0)*('EV Scenarios'!V$4-'EV Scenarios'!V$2)</f>
        <v>9.1931877777777782</v>
      </c>
      <c r="W15" s="1">
        <f>'Pc, Winter, S1'!W15*Main!$B$5+_xlfn.IFNA(VLOOKUP($A15,'EV Distribution'!$A$2:$B$10,2,FALSE),0)*('EV Scenarios'!W$4-'EV Scenarios'!W$2)</f>
        <v>9.959784444444443</v>
      </c>
      <c r="X15" s="1">
        <f>'Pc, Winter, S1'!X15*Main!$B$5+_xlfn.IFNA(VLOOKUP($A15,'EV Distribution'!$A$2:$B$10,2,FALSE),0)*('EV Scenarios'!X$4-'EV Scenarios'!X$2)</f>
        <v>3.5616855555555551</v>
      </c>
      <c r="Y15" s="1">
        <f>'Pc, Winter, S1'!Y15*Main!$B$5+_xlfn.IFNA(VLOOKUP($A15,'EV Distribution'!$A$2:$B$10,2,FALSE),0)*('EV Scenarios'!Y$4-'EV Scenarios'!Y$2)</f>
        <v>4.1452866666666663</v>
      </c>
    </row>
    <row r="16" spans="1:25" x14ac:dyDescent="0.3">
      <c r="A16">
        <v>21</v>
      </c>
      <c r="B16" s="1">
        <f>'Pc, Winter, S1'!B16*Main!$B$5+_xlfn.IFNA(VLOOKUP($A16,'EV Distribution'!$A$2:$B$10,2,FALSE),0)*('EV Scenarios'!B$4-'EV Scenarios'!B$2)</f>
        <v>0</v>
      </c>
      <c r="C16" s="1">
        <f>'Pc, Winter, S1'!C16*Main!$B$5+_xlfn.IFNA(VLOOKUP($A16,'EV Distribution'!$A$2:$B$10,2,FALSE),0)*('EV Scenarios'!C$4-'EV Scenarios'!C$2)</f>
        <v>0</v>
      </c>
      <c r="D16" s="1">
        <f>'Pc, Winter, S1'!D16*Main!$B$5+_xlfn.IFNA(VLOOKUP($A16,'EV Distribution'!$A$2:$B$10,2,FALSE),0)*('EV Scenarios'!D$4-'EV Scenarios'!D$2)</f>
        <v>0</v>
      </c>
      <c r="E16" s="1">
        <f>'Pc, Winter, S1'!E16*Main!$B$5+_xlfn.IFNA(VLOOKUP($A16,'EV Distribution'!$A$2:$B$10,2,FALSE),0)*('EV Scenarios'!E$4-'EV Scenarios'!E$2)</f>
        <v>0</v>
      </c>
      <c r="F16" s="1">
        <f>'Pc, Winter, S1'!F16*Main!$B$5+_xlfn.IFNA(VLOOKUP($A16,'EV Distribution'!$A$2:$B$10,2,FALSE),0)*('EV Scenarios'!F$4-'EV Scenarios'!F$2)</f>
        <v>0</v>
      </c>
      <c r="G16" s="1">
        <f>'Pc, Winter, S1'!G16*Main!$B$5+_xlfn.IFNA(VLOOKUP($A16,'EV Distribution'!$A$2:$B$10,2,FALSE),0)*('EV Scenarios'!G$4-'EV Scenarios'!G$2)</f>
        <v>0</v>
      </c>
      <c r="H16" s="1">
        <f>'Pc, Winter, S1'!H16*Main!$B$5+_xlfn.IFNA(VLOOKUP($A16,'EV Distribution'!$A$2:$B$10,2,FALSE),0)*('EV Scenarios'!H$4-'EV Scenarios'!H$2)</f>
        <v>0</v>
      </c>
      <c r="I16" s="1">
        <f>'Pc, Winter, S1'!I16*Main!$B$5+_xlfn.IFNA(VLOOKUP($A16,'EV Distribution'!$A$2:$B$10,2,FALSE),0)*('EV Scenarios'!I$4-'EV Scenarios'!I$2)</f>
        <v>0</v>
      </c>
      <c r="J16" s="1">
        <f>'Pc, Winter, S1'!J16*Main!$B$5+_xlfn.IFNA(VLOOKUP($A16,'EV Distribution'!$A$2:$B$10,2,FALSE),0)*('EV Scenarios'!J$4-'EV Scenarios'!J$2)</f>
        <v>0</v>
      </c>
      <c r="K16" s="1">
        <f>'Pc, Winter, S1'!K16*Main!$B$5+_xlfn.IFNA(VLOOKUP($A16,'EV Distribution'!$A$2:$B$10,2,FALSE),0)*('EV Scenarios'!K$4-'EV Scenarios'!K$2)</f>
        <v>0</v>
      </c>
      <c r="L16" s="1">
        <f>'Pc, Winter, S1'!L16*Main!$B$5+_xlfn.IFNA(VLOOKUP($A16,'EV Distribution'!$A$2:$B$10,2,FALSE),0)*('EV Scenarios'!L$4-'EV Scenarios'!L$2)</f>
        <v>0</v>
      </c>
      <c r="M16" s="1">
        <f>'Pc, Winter, S1'!M16*Main!$B$5+_xlfn.IFNA(VLOOKUP($A16,'EV Distribution'!$A$2:$B$10,2,FALSE),0)*('EV Scenarios'!M$4-'EV Scenarios'!M$2)</f>
        <v>0</v>
      </c>
      <c r="N16" s="1">
        <f>'Pc, Winter, S1'!N16*Main!$B$5+_xlfn.IFNA(VLOOKUP($A16,'EV Distribution'!$A$2:$B$10,2,FALSE),0)*('EV Scenarios'!N$4-'EV Scenarios'!N$2)</f>
        <v>0</v>
      </c>
      <c r="O16" s="1">
        <f>'Pc, Winter, S1'!O16*Main!$B$5+_xlfn.IFNA(VLOOKUP($A16,'EV Distribution'!$A$2:$B$10,2,FALSE),0)*('EV Scenarios'!O$4-'EV Scenarios'!O$2)</f>
        <v>0</v>
      </c>
      <c r="P16" s="1">
        <f>'Pc, Winter, S1'!P16*Main!$B$5+_xlfn.IFNA(VLOOKUP($A16,'EV Distribution'!$A$2:$B$10,2,FALSE),0)*('EV Scenarios'!P$4-'EV Scenarios'!P$2)</f>
        <v>0</v>
      </c>
      <c r="Q16" s="1">
        <f>'Pc, Winter, S1'!Q16*Main!$B$5+_xlfn.IFNA(VLOOKUP($A16,'EV Distribution'!$A$2:$B$10,2,FALSE),0)*('EV Scenarios'!Q$4-'EV Scenarios'!Q$2)</f>
        <v>0</v>
      </c>
      <c r="R16" s="1">
        <f>'Pc, Winter, S1'!R16*Main!$B$5+_xlfn.IFNA(VLOOKUP($A16,'EV Distribution'!$A$2:$B$10,2,FALSE),0)*('EV Scenarios'!R$4-'EV Scenarios'!R$2)</f>
        <v>0</v>
      </c>
      <c r="S16" s="1">
        <f>'Pc, Winter, S1'!S16*Main!$B$5+_xlfn.IFNA(VLOOKUP($A16,'EV Distribution'!$A$2:$B$10,2,FALSE),0)*('EV Scenarios'!S$4-'EV Scenarios'!S$2)</f>
        <v>0</v>
      </c>
      <c r="T16" s="1">
        <f>'Pc, Winter, S1'!T16*Main!$B$5+_xlfn.IFNA(VLOOKUP($A16,'EV Distribution'!$A$2:$B$10,2,FALSE),0)*('EV Scenarios'!T$4-'EV Scenarios'!T$2)</f>
        <v>0</v>
      </c>
      <c r="U16" s="1">
        <f>'Pc, Winter, S1'!U16*Main!$B$5+_xlfn.IFNA(VLOOKUP($A16,'EV Distribution'!$A$2:$B$10,2,FALSE),0)*('EV Scenarios'!U$4-'EV Scenarios'!U$2)</f>
        <v>0</v>
      </c>
      <c r="V16" s="1">
        <f>'Pc, Winter, S1'!V16*Main!$B$5+_xlfn.IFNA(VLOOKUP($A16,'EV Distribution'!$A$2:$B$10,2,FALSE),0)*('EV Scenarios'!V$4-'EV Scenarios'!V$2)</f>
        <v>0</v>
      </c>
      <c r="W16" s="1">
        <f>'Pc, Winter, S1'!W16*Main!$B$5+_xlfn.IFNA(VLOOKUP($A16,'EV Distribution'!$A$2:$B$10,2,FALSE),0)*('EV Scenarios'!W$4-'EV Scenarios'!W$2)</f>
        <v>0</v>
      </c>
      <c r="X16" s="1">
        <f>'Pc, Winter, S1'!X16*Main!$B$5+_xlfn.IFNA(VLOOKUP($A16,'EV Distribution'!$A$2:$B$10,2,FALSE),0)*('EV Scenarios'!X$4-'EV Scenarios'!X$2)</f>
        <v>0</v>
      </c>
      <c r="Y16" s="1">
        <f>'Pc, Winter, S1'!Y16*Main!$B$5+_xlfn.IFNA(VLOOKUP($A16,'EV Distribution'!$A$2:$B$10,2,FALSE),0)*('EV Scenarios'!Y$4-'EV Scenarios'!Y$2)</f>
        <v>0</v>
      </c>
    </row>
    <row r="17" spans="1:25" x14ac:dyDescent="0.3">
      <c r="A17">
        <v>26</v>
      </c>
      <c r="B17" s="1">
        <f>'Pc, Winter, S1'!B17*Main!$B$5+_xlfn.IFNA(VLOOKUP($A17,'EV Distribution'!$A$2:$B$10,2,FALSE),0)*('EV Scenarios'!B$4-'EV Scenarios'!B$2)</f>
        <v>0</v>
      </c>
      <c r="C17" s="1">
        <f>'Pc, Winter, S1'!C17*Main!$B$5+_xlfn.IFNA(VLOOKUP($A17,'EV Distribution'!$A$2:$B$10,2,FALSE),0)*('EV Scenarios'!C$4-'EV Scenarios'!C$2)</f>
        <v>0</v>
      </c>
      <c r="D17" s="1">
        <f>'Pc, Winter, S1'!D17*Main!$B$5+_xlfn.IFNA(VLOOKUP($A17,'EV Distribution'!$A$2:$B$10,2,FALSE),0)*('EV Scenarios'!D$4-'EV Scenarios'!D$2)</f>
        <v>0</v>
      </c>
      <c r="E17" s="1">
        <f>'Pc, Winter, S1'!E17*Main!$B$5+_xlfn.IFNA(VLOOKUP($A17,'EV Distribution'!$A$2:$B$10,2,FALSE),0)*('EV Scenarios'!E$4-'EV Scenarios'!E$2)</f>
        <v>0</v>
      </c>
      <c r="F17" s="1">
        <f>'Pc, Winter, S1'!F17*Main!$B$5+_xlfn.IFNA(VLOOKUP($A17,'EV Distribution'!$A$2:$B$10,2,FALSE),0)*('EV Scenarios'!F$4-'EV Scenarios'!F$2)</f>
        <v>0</v>
      </c>
      <c r="G17" s="1">
        <f>'Pc, Winter, S1'!G17*Main!$B$5+_xlfn.IFNA(VLOOKUP($A17,'EV Distribution'!$A$2:$B$10,2,FALSE),0)*('EV Scenarios'!G$4-'EV Scenarios'!G$2)</f>
        <v>0</v>
      </c>
      <c r="H17" s="1">
        <f>'Pc, Winter, S1'!H17*Main!$B$5+_xlfn.IFNA(VLOOKUP($A17,'EV Distribution'!$A$2:$B$10,2,FALSE),0)*('EV Scenarios'!H$4-'EV Scenarios'!H$2)</f>
        <v>0</v>
      </c>
      <c r="I17" s="1">
        <f>'Pc, Winter, S1'!I17*Main!$B$5+_xlfn.IFNA(VLOOKUP($A17,'EV Distribution'!$A$2:$B$10,2,FALSE),0)*('EV Scenarios'!I$4-'EV Scenarios'!I$2)</f>
        <v>0</v>
      </c>
      <c r="J17" s="1">
        <f>'Pc, Winter, S1'!J17*Main!$B$5+_xlfn.IFNA(VLOOKUP($A17,'EV Distribution'!$A$2:$B$10,2,FALSE),0)*('EV Scenarios'!J$4-'EV Scenarios'!J$2)</f>
        <v>0</v>
      </c>
      <c r="K17" s="1">
        <f>'Pc, Winter, S1'!K17*Main!$B$5+_xlfn.IFNA(VLOOKUP($A17,'EV Distribution'!$A$2:$B$10,2,FALSE),0)*('EV Scenarios'!K$4-'EV Scenarios'!K$2)</f>
        <v>0</v>
      </c>
      <c r="L17" s="1">
        <f>'Pc, Winter, S1'!L17*Main!$B$5+_xlfn.IFNA(VLOOKUP($A17,'EV Distribution'!$A$2:$B$10,2,FALSE),0)*('EV Scenarios'!L$4-'EV Scenarios'!L$2)</f>
        <v>0</v>
      </c>
      <c r="M17" s="1">
        <f>'Pc, Winter, S1'!M17*Main!$B$5+_xlfn.IFNA(VLOOKUP($A17,'EV Distribution'!$A$2:$B$10,2,FALSE),0)*('EV Scenarios'!M$4-'EV Scenarios'!M$2)</f>
        <v>0</v>
      </c>
      <c r="N17" s="1">
        <f>'Pc, Winter, S1'!N17*Main!$B$5+_xlfn.IFNA(VLOOKUP($A17,'EV Distribution'!$A$2:$B$10,2,FALSE),0)*('EV Scenarios'!N$4-'EV Scenarios'!N$2)</f>
        <v>0</v>
      </c>
      <c r="O17" s="1">
        <f>'Pc, Winter, S1'!O17*Main!$B$5+_xlfn.IFNA(VLOOKUP($A17,'EV Distribution'!$A$2:$B$10,2,FALSE),0)*('EV Scenarios'!O$4-'EV Scenarios'!O$2)</f>
        <v>0</v>
      </c>
      <c r="P17" s="1">
        <f>'Pc, Winter, S1'!P17*Main!$B$5+_xlfn.IFNA(VLOOKUP($A17,'EV Distribution'!$A$2:$B$10,2,FALSE),0)*('EV Scenarios'!P$4-'EV Scenarios'!P$2)</f>
        <v>0</v>
      </c>
      <c r="Q17" s="1">
        <f>'Pc, Winter, S1'!Q17*Main!$B$5+_xlfn.IFNA(VLOOKUP($A17,'EV Distribution'!$A$2:$B$10,2,FALSE),0)*('EV Scenarios'!Q$4-'EV Scenarios'!Q$2)</f>
        <v>0</v>
      </c>
      <c r="R17" s="1">
        <f>'Pc, Winter, S1'!R17*Main!$B$5+_xlfn.IFNA(VLOOKUP($A17,'EV Distribution'!$A$2:$B$10,2,FALSE),0)*('EV Scenarios'!R$4-'EV Scenarios'!R$2)</f>
        <v>0</v>
      </c>
      <c r="S17" s="1">
        <f>'Pc, Winter, S1'!S17*Main!$B$5+_xlfn.IFNA(VLOOKUP($A17,'EV Distribution'!$A$2:$B$10,2,FALSE),0)*('EV Scenarios'!S$4-'EV Scenarios'!S$2)</f>
        <v>0</v>
      </c>
      <c r="T17" s="1">
        <f>'Pc, Winter, S1'!T17*Main!$B$5+_xlfn.IFNA(VLOOKUP($A17,'EV Distribution'!$A$2:$B$10,2,FALSE),0)*('EV Scenarios'!T$4-'EV Scenarios'!T$2)</f>
        <v>0</v>
      </c>
      <c r="U17" s="1">
        <f>'Pc, Winter, S1'!U17*Main!$B$5+_xlfn.IFNA(VLOOKUP($A17,'EV Distribution'!$A$2:$B$10,2,FALSE),0)*('EV Scenarios'!U$4-'EV Scenarios'!U$2)</f>
        <v>0</v>
      </c>
      <c r="V17" s="1">
        <f>'Pc, Winter, S1'!V17*Main!$B$5+_xlfn.IFNA(VLOOKUP($A17,'EV Distribution'!$A$2:$B$10,2,FALSE),0)*('EV Scenarios'!V$4-'EV Scenarios'!V$2)</f>
        <v>0</v>
      </c>
      <c r="W17" s="1">
        <f>'Pc, Winter, S1'!W17*Main!$B$5+_xlfn.IFNA(VLOOKUP($A17,'EV Distribution'!$A$2:$B$10,2,FALSE),0)*('EV Scenarios'!W$4-'EV Scenarios'!W$2)</f>
        <v>0</v>
      </c>
      <c r="X17" s="1">
        <f>'Pc, Winter, S1'!X17*Main!$B$5+_xlfn.IFNA(VLOOKUP($A17,'EV Distribution'!$A$2:$B$10,2,FALSE),0)*('EV Scenarios'!X$4-'EV Scenarios'!X$2)</f>
        <v>0</v>
      </c>
      <c r="Y17" s="1">
        <f>'Pc, Winter, S1'!Y17*Main!$B$5+_xlfn.IFNA(VLOOKUP($A17,'EV Distribution'!$A$2:$B$10,2,FALSE),0)*('EV Scenarios'!Y$4-'EV Scenarios'!Y$2)</f>
        <v>0</v>
      </c>
    </row>
    <row r="18" spans="1:25" x14ac:dyDescent="0.3">
      <c r="A18">
        <v>30</v>
      </c>
      <c r="B18" s="1">
        <f>'Pc, Winter, S1'!B18*Main!$B$5+_xlfn.IFNA(VLOOKUP($A18,'EV Distribution'!$A$2:$B$10,2,FALSE),0)*('EV Scenarios'!B$4-'EV Scenarios'!B$2)</f>
        <v>0</v>
      </c>
      <c r="C18" s="1">
        <f>'Pc, Winter, S1'!C18*Main!$B$5+_xlfn.IFNA(VLOOKUP($A18,'EV Distribution'!$A$2:$B$10,2,FALSE),0)*('EV Scenarios'!C$4-'EV Scenarios'!C$2)</f>
        <v>0</v>
      </c>
      <c r="D18" s="1">
        <f>'Pc, Winter, S1'!D18*Main!$B$5+_xlfn.IFNA(VLOOKUP($A18,'EV Distribution'!$A$2:$B$10,2,FALSE),0)*('EV Scenarios'!D$4-'EV Scenarios'!D$2)</f>
        <v>0</v>
      </c>
      <c r="E18" s="1">
        <f>'Pc, Winter, S1'!E18*Main!$B$5+_xlfn.IFNA(VLOOKUP($A18,'EV Distribution'!$A$2:$B$10,2,FALSE),0)*('EV Scenarios'!E$4-'EV Scenarios'!E$2)</f>
        <v>0</v>
      </c>
      <c r="F18" s="1">
        <f>'Pc, Winter, S1'!F18*Main!$B$5+_xlfn.IFNA(VLOOKUP($A18,'EV Distribution'!$A$2:$B$10,2,FALSE),0)*('EV Scenarios'!F$4-'EV Scenarios'!F$2)</f>
        <v>0</v>
      </c>
      <c r="G18" s="1">
        <f>'Pc, Winter, S1'!G18*Main!$B$5+_xlfn.IFNA(VLOOKUP($A18,'EV Distribution'!$A$2:$B$10,2,FALSE),0)*('EV Scenarios'!G$4-'EV Scenarios'!G$2)</f>
        <v>0</v>
      </c>
      <c r="H18" s="1">
        <f>'Pc, Winter, S1'!H18*Main!$B$5+_xlfn.IFNA(VLOOKUP($A18,'EV Distribution'!$A$2:$B$10,2,FALSE),0)*('EV Scenarios'!H$4-'EV Scenarios'!H$2)</f>
        <v>0</v>
      </c>
      <c r="I18" s="1">
        <f>'Pc, Winter, S1'!I18*Main!$B$5+_xlfn.IFNA(VLOOKUP($A18,'EV Distribution'!$A$2:$B$10,2,FALSE),0)*('EV Scenarios'!I$4-'EV Scenarios'!I$2)</f>
        <v>0</v>
      </c>
      <c r="J18" s="1">
        <f>'Pc, Winter, S1'!J18*Main!$B$5+_xlfn.IFNA(VLOOKUP($A18,'EV Distribution'!$A$2:$B$10,2,FALSE),0)*('EV Scenarios'!J$4-'EV Scenarios'!J$2)</f>
        <v>0</v>
      </c>
      <c r="K18" s="1">
        <f>'Pc, Winter, S1'!K18*Main!$B$5+_xlfn.IFNA(VLOOKUP($A18,'EV Distribution'!$A$2:$B$10,2,FALSE),0)*('EV Scenarios'!K$4-'EV Scenarios'!K$2)</f>
        <v>0</v>
      </c>
      <c r="L18" s="1">
        <f>'Pc, Winter, S1'!L18*Main!$B$5+_xlfn.IFNA(VLOOKUP($A18,'EV Distribution'!$A$2:$B$10,2,FALSE),0)*('EV Scenarios'!L$4-'EV Scenarios'!L$2)</f>
        <v>0</v>
      </c>
      <c r="M18" s="1">
        <f>'Pc, Winter, S1'!M18*Main!$B$5+_xlfn.IFNA(VLOOKUP($A18,'EV Distribution'!$A$2:$B$10,2,FALSE),0)*('EV Scenarios'!M$4-'EV Scenarios'!M$2)</f>
        <v>0</v>
      </c>
      <c r="N18" s="1">
        <f>'Pc, Winter, S1'!N18*Main!$B$5+_xlfn.IFNA(VLOOKUP($A18,'EV Distribution'!$A$2:$B$10,2,FALSE),0)*('EV Scenarios'!N$4-'EV Scenarios'!N$2)</f>
        <v>0</v>
      </c>
      <c r="O18" s="1">
        <f>'Pc, Winter, S1'!O18*Main!$B$5+_xlfn.IFNA(VLOOKUP($A18,'EV Distribution'!$A$2:$B$10,2,FALSE),0)*('EV Scenarios'!O$4-'EV Scenarios'!O$2)</f>
        <v>0</v>
      </c>
      <c r="P18" s="1">
        <f>'Pc, Winter, S1'!P18*Main!$B$5+_xlfn.IFNA(VLOOKUP($A18,'EV Distribution'!$A$2:$B$10,2,FALSE),0)*('EV Scenarios'!P$4-'EV Scenarios'!P$2)</f>
        <v>0</v>
      </c>
      <c r="Q18" s="1">
        <f>'Pc, Winter, S1'!Q18*Main!$B$5+_xlfn.IFNA(VLOOKUP($A18,'EV Distribution'!$A$2:$B$10,2,FALSE),0)*('EV Scenarios'!Q$4-'EV Scenarios'!Q$2)</f>
        <v>0</v>
      </c>
      <c r="R18" s="1">
        <f>'Pc, Winter, S1'!R18*Main!$B$5+_xlfn.IFNA(VLOOKUP($A18,'EV Distribution'!$A$2:$B$10,2,FALSE),0)*('EV Scenarios'!R$4-'EV Scenarios'!R$2)</f>
        <v>0</v>
      </c>
      <c r="S18" s="1">
        <f>'Pc, Winter, S1'!S18*Main!$B$5+_xlfn.IFNA(VLOOKUP($A18,'EV Distribution'!$A$2:$B$10,2,FALSE),0)*('EV Scenarios'!S$4-'EV Scenarios'!S$2)</f>
        <v>0</v>
      </c>
      <c r="T18" s="1">
        <f>'Pc, Winter, S1'!T18*Main!$B$5+_xlfn.IFNA(VLOOKUP($A18,'EV Distribution'!$A$2:$B$10,2,FALSE),0)*('EV Scenarios'!T$4-'EV Scenarios'!T$2)</f>
        <v>0</v>
      </c>
      <c r="U18" s="1">
        <f>'Pc, Winter, S1'!U18*Main!$B$5+_xlfn.IFNA(VLOOKUP($A18,'EV Distribution'!$A$2:$B$10,2,FALSE),0)*('EV Scenarios'!U$4-'EV Scenarios'!U$2)</f>
        <v>0</v>
      </c>
      <c r="V18" s="1">
        <f>'Pc, Winter, S1'!V18*Main!$B$5+_xlfn.IFNA(VLOOKUP($A18,'EV Distribution'!$A$2:$B$10,2,FALSE),0)*('EV Scenarios'!V$4-'EV Scenarios'!V$2)</f>
        <v>0</v>
      </c>
      <c r="W18" s="1">
        <f>'Pc, Winter, S1'!W18*Main!$B$5+_xlfn.IFNA(VLOOKUP($A18,'EV Distribution'!$A$2:$B$10,2,FALSE),0)*('EV Scenarios'!W$4-'EV Scenarios'!W$2)</f>
        <v>0</v>
      </c>
      <c r="X18" s="1">
        <f>'Pc, Winter, S1'!X18*Main!$B$5+_xlfn.IFNA(VLOOKUP($A18,'EV Distribution'!$A$2:$B$10,2,FALSE),0)*('EV Scenarios'!X$4-'EV Scenarios'!X$2)</f>
        <v>0</v>
      </c>
      <c r="Y18" s="1">
        <f>'Pc, Winter, S1'!Y18*Main!$B$5+_xlfn.IFNA(VLOOKUP($A18,'EV Distribution'!$A$2:$B$10,2,FALSE),0)*('EV Scenarios'!Y$4-'EV Scenarios'!Y$2)</f>
        <v>0</v>
      </c>
    </row>
    <row r="19" spans="1:25" x14ac:dyDescent="0.3">
      <c r="A19">
        <v>35</v>
      </c>
      <c r="B19" s="1">
        <f>'Pc, Winter, S1'!B19*Main!$B$5+_xlfn.IFNA(VLOOKUP($A19,'EV Distribution'!$A$2:$B$10,2,FALSE),0)*('EV Scenarios'!B$4-'EV Scenarios'!B$2)</f>
        <v>0</v>
      </c>
      <c r="C19" s="1">
        <f>'Pc, Winter, S1'!C19*Main!$B$5+_xlfn.IFNA(VLOOKUP($A19,'EV Distribution'!$A$2:$B$10,2,FALSE),0)*('EV Scenarios'!C$4-'EV Scenarios'!C$2)</f>
        <v>0</v>
      </c>
      <c r="D19" s="1">
        <f>'Pc, Winter, S1'!D19*Main!$B$5+_xlfn.IFNA(VLOOKUP($A19,'EV Distribution'!$A$2:$B$10,2,FALSE),0)*('EV Scenarios'!D$4-'EV Scenarios'!D$2)</f>
        <v>0</v>
      </c>
      <c r="E19" s="1">
        <f>'Pc, Winter, S1'!E19*Main!$B$5+_xlfn.IFNA(VLOOKUP($A19,'EV Distribution'!$A$2:$B$10,2,FALSE),0)*('EV Scenarios'!E$4-'EV Scenarios'!E$2)</f>
        <v>0</v>
      </c>
      <c r="F19" s="1">
        <f>'Pc, Winter, S1'!F19*Main!$B$5+_xlfn.IFNA(VLOOKUP($A19,'EV Distribution'!$A$2:$B$10,2,FALSE),0)*('EV Scenarios'!F$4-'EV Scenarios'!F$2)</f>
        <v>0</v>
      </c>
      <c r="G19" s="1">
        <f>'Pc, Winter, S1'!G19*Main!$B$5+_xlfn.IFNA(VLOOKUP($A19,'EV Distribution'!$A$2:$B$10,2,FALSE),0)*('EV Scenarios'!G$4-'EV Scenarios'!G$2)</f>
        <v>0</v>
      </c>
      <c r="H19" s="1">
        <f>'Pc, Winter, S1'!H19*Main!$B$5+_xlfn.IFNA(VLOOKUP($A19,'EV Distribution'!$A$2:$B$10,2,FALSE),0)*('EV Scenarios'!H$4-'EV Scenarios'!H$2)</f>
        <v>0</v>
      </c>
      <c r="I19" s="1">
        <f>'Pc, Winter, S1'!I19*Main!$B$5+_xlfn.IFNA(VLOOKUP($A19,'EV Distribution'!$A$2:$B$10,2,FALSE),0)*('EV Scenarios'!I$4-'EV Scenarios'!I$2)</f>
        <v>0</v>
      </c>
      <c r="J19" s="1">
        <f>'Pc, Winter, S1'!J19*Main!$B$5+_xlfn.IFNA(VLOOKUP($A19,'EV Distribution'!$A$2:$B$10,2,FALSE),0)*('EV Scenarios'!J$4-'EV Scenarios'!J$2)</f>
        <v>0</v>
      </c>
      <c r="K19" s="1">
        <f>'Pc, Winter, S1'!K19*Main!$B$5+_xlfn.IFNA(VLOOKUP($A19,'EV Distribution'!$A$2:$B$10,2,FALSE),0)*('EV Scenarios'!K$4-'EV Scenarios'!K$2)</f>
        <v>0</v>
      </c>
      <c r="L19" s="1">
        <f>'Pc, Winter, S1'!L19*Main!$B$5+_xlfn.IFNA(VLOOKUP($A19,'EV Distribution'!$A$2:$B$10,2,FALSE),0)*('EV Scenarios'!L$4-'EV Scenarios'!L$2)</f>
        <v>0</v>
      </c>
      <c r="M19" s="1">
        <f>'Pc, Winter, S1'!M19*Main!$B$5+_xlfn.IFNA(VLOOKUP($A19,'EV Distribution'!$A$2:$B$10,2,FALSE),0)*('EV Scenarios'!M$4-'EV Scenarios'!M$2)</f>
        <v>0</v>
      </c>
      <c r="N19" s="1">
        <f>'Pc, Winter, S1'!N19*Main!$B$5+_xlfn.IFNA(VLOOKUP($A19,'EV Distribution'!$A$2:$B$10,2,FALSE),0)*('EV Scenarios'!N$4-'EV Scenarios'!N$2)</f>
        <v>0</v>
      </c>
      <c r="O19" s="1">
        <f>'Pc, Winter, S1'!O19*Main!$B$5+_xlfn.IFNA(VLOOKUP($A19,'EV Distribution'!$A$2:$B$10,2,FALSE),0)*('EV Scenarios'!O$4-'EV Scenarios'!O$2)</f>
        <v>0</v>
      </c>
      <c r="P19" s="1">
        <f>'Pc, Winter, S1'!P19*Main!$B$5+_xlfn.IFNA(VLOOKUP($A19,'EV Distribution'!$A$2:$B$10,2,FALSE),0)*('EV Scenarios'!P$4-'EV Scenarios'!P$2)</f>
        <v>0</v>
      </c>
      <c r="Q19" s="1">
        <f>'Pc, Winter, S1'!Q19*Main!$B$5+_xlfn.IFNA(VLOOKUP($A19,'EV Distribution'!$A$2:$B$10,2,FALSE),0)*('EV Scenarios'!Q$4-'EV Scenarios'!Q$2)</f>
        <v>0</v>
      </c>
      <c r="R19" s="1">
        <f>'Pc, Winter, S1'!R19*Main!$B$5+_xlfn.IFNA(VLOOKUP($A19,'EV Distribution'!$A$2:$B$10,2,FALSE),0)*('EV Scenarios'!R$4-'EV Scenarios'!R$2)</f>
        <v>0</v>
      </c>
      <c r="S19" s="1">
        <f>'Pc, Winter, S1'!S19*Main!$B$5+_xlfn.IFNA(VLOOKUP($A19,'EV Distribution'!$A$2:$B$10,2,FALSE),0)*('EV Scenarios'!S$4-'EV Scenarios'!S$2)</f>
        <v>0</v>
      </c>
      <c r="T19" s="1">
        <f>'Pc, Winter, S1'!T19*Main!$B$5+_xlfn.IFNA(VLOOKUP($A19,'EV Distribution'!$A$2:$B$10,2,FALSE),0)*('EV Scenarios'!T$4-'EV Scenarios'!T$2)</f>
        <v>0</v>
      </c>
      <c r="U19" s="1">
        <f>'Pc, Winter, S1'!U19*Main!$B$5+_xlfn.IFNA(VLOOKUP($A19,'EV Distribution'!$A$2:$B$10,2,FALSE),0)*('EV Scenarios'!U$4-'EV Scenarios'!U$2)</f>
        <v>0</v>
      </c>
      <c r="V19" s="1">
        <f>'Pc, Winter, S1'!V19*Main!$B$5+_xlfn.IFNA(VLOOKUP($A19,'EV Distribution'!$A$2:$B$10,2,FALSE),0)*('EV Scenarios'!V$4-'EV Scenarios'!V$2)</f>
        <v>0</v>
      </c>
      <c r="W19" s="1">
        <f>'Pc, Winter, S1'!W19*Main!$B$5+_xlfn.IFNA(VLOOKUP($A19,'EV Distribution'!$A$2:$B$10,2,FALSE),0)*('EV Scenarios'!W$4-'EV Scenarios'!W$2)</f>
        <v>0</v>
      </c>
      <c r="X19" s="1">
        <f>'Pc, Winter, S1'!X19*Main!$B$5+_xlfn.IFNA(VLOOKUP($A19,'EV Distribution'!$A$2:$B$10,2,FALSE),0)*('EV Scenarios'!X$4-'EV Scenarios'!X$2)</f>
        <v>0</v>
      </c>
      <c r="Y19" s="1">
        <f>'Pc, Winter, S1'!Y19*Main!$B$5+_xlfn.IFNA(VLOOKUP($A19,'EV Distribution'!$A$2:$B$10,2,FALSE),0)*('EV Scenarios'!Y$4-'EV Scenarios'!Y$2)</f>
        <v>0</v>
      </c>
    </row>
    <row r="20" spans="1:25" x14ac:dyDescent="0.3">
      <c r="A20">
        <v>36</v>
      </c>
      <c r="B20" s="1">
        <f>'Pc, Winter, S1'!B20*Main!$B$5+_xlfn.IFNA(VLOOKUP($A20,'EV Distribution'!$A$2:$B$10,2,FALSE),0)*('EV Scenarios'!B$4-'EV Scenarios'!B$2)</f>
        <v>0</v>
      </c>
      <c r="C20" s="1">
        <f>'Pc, Winter, S1'!C20*Main!$B$5+_xlfn.IFNA(VLOOKUP($A20,'EV Distribution'!$A$2:$B$10,2,FALSE),0)*('EV Scenarios'!C$4-'EV Scenarios'!C$2)</f>
        <v>0</v>
      </c>
      <c r="D20" s="1">
        <f>'Pc, Winter, S1'!D20*Main!$B$5+_xlfn.IFNA(VLOOKUP($A20,'EV Distribution'!$A$2:$B$10,2,FALSE),0)*('EV Scenarios'!D$4-'EV Scenarios'!D$2)</f>
        <v>0</v>
      </c>
      <c r="E20" s="1">
        <f>'Pc, Winter, S1'!E20*Main!$B$5+_xlfn.IFNA(VLOOKUP($A20,'EV Distribution'!$A$2:$B$10,2,FALSE),0)*('EV Scenarios'!E$4-'EV Scenarios'!E$2)</f>
        <v>0</v>
      </c>
      <c r="F20" s="1">
        <f>'Pc, Winter, S1'!F20*Main!$B$5+_xlfn.IFNA(VLOOKUP($A20,'EV Distribution'!$A$2:$B$10,2,FALSE),0)*('EV Scenarios'!F$4-'EV Scenarios'!F$2)</f>
        <v>0</v>
      </c>
      <c r="G20" s="1">
        <f>'Pc, Winter, S1'!G20*Main!$B$5+_xlfn.IFNA(VLOOKUP($A20,'EV Distribution'!$A$2:$B$10,2,FALSE),0)*('EV Scenarios'!G$4-'EV Scenarios'!G$2)</f>
        <v>0</v>
      </c>
      <c r="H20" s="1">
        <f>'Pc, Winter, S1'!H20*Main!$B$5+_xlfn.IFNA(VLOOKUP($A20,'EV Distribution'!$A$2:$B$10,2,FALSE),0)*('EV Scenarios'!H$4-'EV Scenarios'!H$2)</f>
        <v>0</v>
      </c>
      <c r="I20" s="1">
        <f>'Pc, Winter, S1'!I20*Main!$B$5+_xlfn.IFNA(VLOOKUP($A20,'EV Distribution'!$A$2:$B$10,2,FALSE),0)*('EV Scenarios'!I$4-'EV Scenarios'!I$2)</f>
        <v>0</v>
      </c>
      <c r="J20" s="1">
        <f>'Pc, Winter, S1'!J20*Main!$B$5+_xlfn.IFNA(VLOOKUP($A20,'EV Distribution'!$A$2:$B$10,2,FALSE),0)*('EV Scenarios'!J$4-'EV Scenarios'!J$2)</f>
        <v>0</v>
      </c>
      <c r="K20" s="1">
        <f>'Pc, Winter, S1'!K20*Main!$B$5+_xlfn.IFNA(VLOOKUP($A20,'EV Distribution'!$A$2:$B$10,2,FALSE),0)*('EV Scenarios'!K$4-'EV Scenarios'!K$2)</f>
        <v>0</v>
      </c>
      <c r="L20" s="1">
        <f>'Pc, Winter, S1'!L20*Main!$B$5+_xlfn.IFNA(VLOOKUP($A20,'EV Distribution'!$A$2:$B$10,2,FALSE),0)*('EV Scenarios'!L$4-'EV Scenarios'!L$2)</f>
        <v>0</v>
      </c>
      <c r="M20" s="1">
        <f>'Pc, Winter, S1'!M20*Main!$B$5+_xlfn.IFNA(VLOOKUP($A20,'EV Distribution'!$A$2:$B$10,2,FALSE),0)*('EV Scenarios'!M$4-'EV Scenarios'!M$2)</f>
        <v>0</v>
      </c>
      <c r="N20" s="1">
        <f>'Pc, Winter, S1'!N20*Main!$B$5+_xlfn.IFNA(VLOOKUP($A20,'EV Distribution'!$A$2:$B$10,2,FALSE),0)*('EV Scenarios'!N$4-'EV Scenarios'!N$2)</f>
        <v>0</v>
      </c>
      <c r="O20" s="1">
        <f>'Pc, Winter, S1'!O20*Main!$B$5+_xlfn.IFNA(VLOOKUP($A20,'EV Distribution'!$A$2:$B$10,2,FALSE),0)*('EV Scenarios'!O$4-'EV Scenarios'!O$2)</f>
        <v>0</v>
      </c>
      <c r="P20" s="1">
        <f>'Pc, Winter, S1'!P20*Main!$B$5+_xlfn.IFNA(VLOOKUP($A20,'EV Distribution'!$A$2:$B$10,2,FALSE),0)*('EV Scenarios'!P$4-'EV Scenarios'!P$2)</f>
        <v>0</v>
      </c>
      <c r="Q20" s="1">
        <f>'Pc, Winter, S1'!Q20*Main!$B$5+_xlfn.IFNA(VLOOKUP($A20,'EV Distribution'!$A$2:$B$10,2,FALSE),0)*('EV Scenarios'!Q$4-'EV Scenarios'!Q$2)</f>
        <v>0</v>
      </c>
      <c r="R20" s="1">
        <f>'Pc, Winter, S1'!R20*Main!$B$5+_xlfn.IFNA(VLOOKUP($A20,'EV Distribution'!$A$2:$B$10,2,FALSE),0)*('EV Scenarios'!R$4-'EV Scenarios'!R$2)</f>
        <v>0</v>
      </c>
      <c r="S20" s="1">
        <f>'Pc, Winter, S1'!S20*Main!$B$5+_xlfn.IFNA(VLOOKUP($A20,'EV Distribution'!$A$2:$B$10,2,FALSE),0)*('EV Scenarios'!S$4-'EV Scenarios'!S$2)</f>
        <v>0</v>
      </c>
      <c r="T20" s="1">
        <f>'Pc, Winter, S1'!T20*Main!$B$5+_xlfn.IFNA(VLOOKUP($A20,'EV Distribution'!$A$2:$B$10,2,FALSE),0)*('EV Scenarios'!T$4-'EV Scenarios'!T$2)</f>
        <v>0</v>
      </c>
      <c r="U20" s="1">
        <f>'Pc, Winter, S1'!U20*Main!$B$5+_xlfn.IFNA(VLOOKUP($A20,'EV Distribution'!$A$2:$B$10,2,FALSE),0)*('EV Scenarios'!U$4-'EV Scenarios'!U$2)</f>
        <v>0</v>
      </c>
      <c r="V20" s="1">
        <f>'Pc, Winter, S1'!V20*Main!$B$5+_xlfn.IFNA(VLOOKUP($A20,'EV Distribution'!$A$2:$B$10,2,FALSE),0)*('EV Scenarios'!V$4-'EV Scenarios'!V$2)</f>
        <v>0</v>
      </c>
      <c r="W20" s="1">
        <f>'Pc, Winter, S1'!W20*Main!$B$5+_xlfn.IFNA(VLOOKUP($A20,'EV Distribution'!$A$2:$B$10,2,FALSE),0)*('EV Scenarios'!W$4-'EV Scenarios'!W$2)</f>
        <v>0</v>
      </c>
      <c r="X20" s="1">
        <f>'Pc, Winter, S1'!X20*Main!$B$5+_xlfn.IFNA(VLOOKUP($A20,'EV Distribution'!$A$2:$B$10,2,FALSE),0)*('EV Scenarios'!X$4-'EV Scenarios'!X$2)</f>
        <v>0</v>
      </c>
      <c r="Y20" s="1">
        <f>'Pc, Winter, S1'!Y20*Main!$B$5+_xlfn.IFNA(VLOOKUP($A20,'EV Distribution'!$A$2:$B$10,2,FALSE),0)*('EV Scenarios'!Y$4-'EV Scenarios'!Y$2)</f>
        <v>0</v>
      </c>
    </row>
    <row r="21" spans="1:25" x14ac:dyDescent="0.3">
      <c r="A21">
        <v>42</v>
      </c>
      <c r="B21" s="1">
        <f>'Pc, Winter, S1'!B21*Main!$B$5+_xlfn.IFNA(VLOOKUP($A21,'EV Distribution'!$A$2:$B$10,2,FALSE),0)*('EV Scenarios'!B$4-'EV Scenarios'!B$2)</f>
        <v>0</v>
      </c>
      <c r="C21" s="1">
        <f>'Pc, Winter, S1'!C21*Main!$B$5+_xlfn.IFNA(VLOOKUP($A21,'EV Distribution'!$A$2:$B$10,2,FALSE),0)*('EV Scenarios'!C$4-'EV Scenarios'!C$2)</f>
        <v>0</v>
      </c>
      <c r="D21" s="1">
        <f>'Pc, Winter, S1'!D21*Main!$B$5+_xlfn.IFNA(VLOOKUP($A21,'EV Distribution'!$A$2:$B$10,2,FALSE),0)*('EV Scenarios'!D$4-'EV Scenarios'!D$2)</f>
        <v>0</v>
      </c>
      <c r="E21" s="1">
        <f>'Pc, Winter, S1'!E21*Main!$B$5+_xlfn.IFNA(VLOOKUP($A21,'EV Distribution'!$A$2:$B$10,2,FALSE),0)*('EV Scenarios'!E$4-'EV Scenarios'!E$2)</f>
        <v>0</v>
      </c>
      <c r="F21" s="1">
        <f>'Pc, Winter, S1'!F21*Main!$B$5+_xlfn.IFNA(VLOOKUP($A21,'EV Distribution'!$A$2:$B$10,2,FALSE),0)*('EV Scenarios'!F$4-'EV Scenarios'!F$2)</f>
        <v>0</v>
      </c>
      <c r="G21" s="1">
        <f>'Pc, Winter, S1'!G21*Main!$B$5+_xlfn.IFNA(VLOOKUP($A21,'EV Distribution'!$A$2:$B$10,2,FALSE),0)*('EV Scenarios'!G$4-'EV Scenarios'!G$2)</f>
        <v>0</v>
      </c>
      <c r="H21" s="1">
        <f>'Pc, Winter, S1'!H21*Main!$B$5+_xlfn.IFNA(VLOOKUP($A21,'EV Distribution'!$A$2:$B$10,2,FALSE),0)*('EV Scenarios'!H$4-'EV Scenarios'!H$2)</f>
        <v>0</v>
      </c>
      <c r="I21" s="1">
        <f>'Pc, Winter, S1'!I21*Main!$B$5+_xlfn.IFNA(VLOOKUP($A21,'EV Distribution'!$A$2:$B$10,2,FALSE),0)*('EV Scenarios'!I$4-'EV Scenarios'!I$2)</f>
        <v>0</v>
      </c>
      <c r="J21" s="1">
        <f>'Pc, Winter, S1'!J21*Main!$B$5+_xlfn.IFNA(VLOOKUP($A21,'EV Distribution'!$A$2:$B$10,2,FALSE),0)*('EV Scenarios'!J$4-'EV Scenarios'!J$2)</f>
        <v>0</v>
      </c>
      <c r="K21" s="1">
        <f>'Pc, Winter, S1'!K21*Main!$B$5+_xlfn.IFNA(VLOOKUP($A21,'EV Distribution'!$A$2:$B$10,2,FALSE),0)*('EV Scenarios'!K$4-'EV Scenarios'!K$2)</f>
        <v>0</v>
      </c>
      <c r="L21" s="1">
        <f>'Pc, Winter, S1'!L21*Main!$B$5+_xlfn.IFNA(VLOOKUP($A21,'EV Distribution'!$A$2:$B$10,2,FALSE),0)*('EV Scenarios'!L$4-'EV Scenarios'!L$2)</f>
        <v>0</v>
      </c>
      <c r="M21" s="1">
        <f>'Pc, Winter, S1'!M21*Main!$B$5+_xlfn.IFNA(VLOOKUP($A21,'EV Distribution'!$A$2:$B$10,2,FALSE),0)*('EV Scenarios'!M$4-'EV Scenarios'!M$2)</f>
        <v>0</v>
      </c>
      <c r="N21" s="1">
        <f>'Pc, Winter, S1'!N21*Main!$B$5+_xlfn.IFNA(VLOOKUP($A21,'EV Distribution'!$A$2:$B$10,2,FALSE),0)*('EV Scenarios'!N$4-'EV Scenarios'!N$2)</f>
        <v>0</v>
      </c>
      <c r="O21" s="1">
        <f>'Pc, Winter, S1'!O21*Main!$B$5+_xlfn.IFNA(VLOOKUP($A21,'EV Distribution'!$A$2:$B$10,2,FALSE),0)*('EV Scenarios'!O$4-'EV Scenarios'!O$2)</f>
        <v>0</v>
      </c>
      <c r="P21" s="1">
        <f>'Pc, Winter, S1'!P21*Main!$B$5+_xlfn.IFNA(VLOOKUP($A21,'EV Distribution'!$A$2:$B$10,2,FALSE),0)*('EV Scenarios'!P$4-'EV Scenarios'!P$2)</f>
        <v>0</v>
      </c>
      <c r="Q21" s="1">
        <f>'Pc, Winter, S1'!Q21*Main!$B$5+_xlfn.IFNA(VLOOKUP($A21,'EV Distribution'!$A$2:$B$10,2,FALSE),0)*('EV Scenarios'!Q$4-'EV Scenarios'!Q$2)</f>
        <v>0</v>
      </c>
      <c r="R21" s="1">
        <f>'Pc, Winter, S1'!R21*Main!$B$5+_xlfn.IFNA(VLOOKUP($A21,'EV Distribution'!$A$2:$B$10,2,FALSE),0)*('EV Scenarios'!R$4-'EV Scenarios'!R$2)</f>
        <v>0</v>
      </c>
      <c r="S21" s="1">
        <f>'Pc, Winter, S1'!S21*Main!$B$5+_xlfn.IFNA(VLOOKUP($A21,'EV Distribution'!$A$2:$B$10,2,FALSE),0)*('EV Scenarios'!S$4-'EV Scenarios'!S$2)</f>
        <v>0</v>
      </c>
      <c r="T21" s="1">
        <f>'Pc, Winter, S1'!T21*Main!$B$5+_xlfn.IFNA(VLOOKUP($A21,'EV Distribution'!$A$2:$B$10,2,FALSE),0)*('EV Scenarios'!T$4-'EV Scenarios'!T$2)</f>
        <v>0</v>
      </c>
      <c r="U21" s="1">
        <f>'Pc, Winter, S1'!U21*Main!$B$5+_xlfn.IFNA(VLOOKUP($A21,'EV Distribution'!$A$2:$B$10,2,FALSE),0)*('EV Scenarios'!U$4-'EV Scenarios'!U$2)</f>
        <v>0</v>
      </c>
      <c r="V21" s="1">
        <f>'Pc, Winter, S1'!V21*Main!$B$5+_xlfn.IFNA(VLOOKUP($A21,'EV Distribution'!$A$2:$B$10,2,FALSE),0)*('EV Scenarios'!V$4-'EV Scenarios'!V$2)</f>
        <v>0</v>
      </c>
      <c r="W21" s="1">
        <f>'Pc, Winter, S1'!W21*Main!$B$5+_xlfn.IFNA(VLOOKUP($A21,'EV Distribution'!$A$2:$B$10,2,FALSE),0)*('EV Scenarios'!W$4-'EV Scenarios'!W$2)</f>
        <v>0</v>
      </c>
      <c r="X21" s="1">
        <f>'Pc, Winter, S1'!X21*Main!$B$5+_xlfn.IFNA(VLOOKUP($A21,'EV Distribution'!$A$2:$B$10,2,FALSE),0)*('EV Scenarios'!X$4-'EV Scenarios'!X$2)</f>
        <v>0</v>
      </c>
      <c r="Y21" s="1">
        <f>'Pc, Winter, S1'!Y21*Main!$B$5+_xlfn.IFNA(VLOOKUP($A21,'EV Distribution'!$A$2:$B$10,2,FALSE),0)*('EV Scenarios'!Y$4-'EV Scenarios'!Y$2)</f>
        <v>0</v>
      </c>
    </row>
    <row r="22" spans="1:25" x14ac:dyDescent="0.3">
      <c r="A22">
        <v>55</v>
      </c>
      <c r="B22" s="1">
        <f>'Pc, Winter, S1'!B22*Main!$B$5+_xlfn.IFNA(VLOOKUP($A22,'EV Distribution'!$A$2:$B$10,2,FALSE),0)*('EV Scenarios'!B$4-'EV Scenarios'!B$2)</f>
        <v>0</v>
      </c>
      <c r="C22" s="1">
        <f>'Pc, Winter, S1'!C22*Main!$B$5+_xlfn.IFNA(VLOOKUP($A22,'EV Distribution'!$A$2:$B$10,2,FALSE),0)*('EV Scenarios'!C$4-'EV Scenarios'!C$2)</f>
        <v>0</v>
      </c>
      <c r="D22" s="1">
        <f>'Pc, Winter, S1'!D22*Main!$B$5+_xlfn.IFNA(VLOOKUP($A22,'EV Distribution'!$A$2:$B$10,2,FALSE),0)*('EV Scenarios'!D$4-'EV Scenarios'!D$2)</f>
        <v>0</v>
      </c>
      <c r="E22" s="1">
        <f>'Pc, Winter, S1'!E22*Main!$B$5+_xlfn.IFNA(VLOOKUP($A22,'EV Distribution'!$A$2:$B$10,2,FALSE),0)*('EV Scenarios'!E$4-'EV Scenarios'!E$2)</f>
        <v>0</v>
      </c>
      <c r="F22" s="1">
        <f>'Pc, Winter, S1'!F22*Main!$B$5+_xlfn.IFNA(VLOOKUP($A22,'EV Distribution'!$A$2:$B$10,2,FALSE),0)*('EV Scenarios'!F$4-'EV Scenarios'!F$2)</f>
        <v>0</v>
      </c>
      <c r="G22" s="1">
        <f>'Pc, Winter, S1'!G22*Main!$B$5+_xlfn.IFNA(VLOOKUP($A22,'EV Distribution'!$A$2:$B$10,2,FALSE),0)*('EV Scenarios'!G$4-'EV Scenarios'!G$2)</f>
        <v>0</v>
      </c>
      <c r="H22" s="1">
        <f>'Pc, Winter, S1'!H22*Main!$B$5+_xlfn.IFNA(VLOOKUP($A22,'EV Distribution'!$A$2:$B$10,2,FALSE),0)*('EV Scenarios'!H$4-'EV Scenarios'!H$2)</f>
        <v>0</v>
      </c>
      <c r="I22" s="1">
        <f>'Pc, Winter, S1'!I22*Main!$B$5+_xlfn.IFNA(VLOOKUP($A22,'EV Distribution'!$A$2:$B$10,2,FALSE),0)*('EV Scenarios'!I$4-'EV Scenarios'!I$2)</f>
        <v>0</v>
      </c>
      <c r="J22" s="1">
        <f>'Pc, Winter, S1'!J22*Main!$B$5+_xlfn.IFNA(VLOOKUP($A22,'EV Distribution'!$A$2:$B$10,2,FALSE),0)*('EV Scenarios'!J$4-'EV Scenarios'!J$2)</f>
        <v>0</v>
      </c>
      <c r="K22" s="1">
        <f>'Pc, Winter, S1'!K22*Main!$B$5+_xlfn.IFNA(VLOOKUP($A22,'EV Distribution'!$A$2:$B$10,2,FALSE),0)*('EV Scenarios'!K$4-'EV Scenarios'!K$2)</f>
        <v>0</v>
      </c>
      <c r="L22" s="1">
        <f>'Pc, Winter, S1'!L22*Main!$B$5+_xlfn.IFNA(VLOOKUP($A22,'EV Distribution'!$A$2:$B$10,2,FALSE),0)*('EV Scenarios'!L$4-'EV Scenarios'!L$2)</f>
        <v>0</v>
      </c>
      <c r="M22" s="1">
        <f>'Pc, Winter, S1'!M22*Main!$B$5+_xlfn.IFNA(VLOOKUP($A22,'EV Distribution'!$A$2:$B$10,2,FALSE),0)*('EV Scenarios'!M$4-'EV Scenarios'!M$2)</f>
        <v>0</v>
      </c>
      <c r="N22" s="1">
        <f>'Pc, Winter, S1'!N22*Main!$B$5+_xlfn.IFNA(VLOOKUP($A22,'EV Distribution'!$A$2:$B$10,2,FALSE),0)*('EV Scenarios'!N$4-'EV Scenarios'!N$2)</f>
        <v>0</v>
      </c>
      <c r="O22" s="1">
        <f>'Pc, Winter, S1'!O22*Main!$B$5+_xlfn.IFNA(VLOOKUP($A22,'EV Distribution'!$A$2:$B$10,2,FALSE),0)*('EV Scenarios'!O$4-'EV Scenarios'!O$2)</f>
        <v>0</v>
      </c>
      <c r="P22" s="1">
        <f>'Pc, Winter, S1'!P22*Main!$B$5+_xlfn.IFNA(VLOOKUP($A22,'EV Distribution'!$A$2:$B$10,2,FALSE),0)*('EV Scenarios'!P$4-'EV Scenarios'!P$2)</f>
        <v>0</v>
      </c>
      <c r="Q22" s="1">
        <f>'Pc, Winter, S1'!Q22*Main!$B$5+_xlfn.IFNA(VLOOKUP($A22,'EV Distribution'!$A$2:$B$10,2,FALSE),0)*('EV Scenarios'!Q$4-'EV Scenarios'!Q$2)</f>
        <v>0</v>
      </c>
      <c r="R22" s="1">
        <f>'Pc, Winter, S1'!R22*Main!$B$5+_xlfn.IFNA(VLOOKUP($A22,'EV Distribution'!$A$2:$B$10,2,FALSE),0)*('EV Scenarios'!R$4-'EV Scenarios'!R$2)</f>
        <v>0</v>
      </c>
      <c r="S22" s="1">
        <f>'Pc, Winter, S1'!S22*Main!$B$5+_xlfn.IFNA(VLOOKUP($A22,'EV Distribution'!$A$2:$B$10,2,FALSE),0)*('EV Scenarios'!S$4-'EV Scenarios'!S$2)</f>
        <v>0</v>
      </c>
      <c r="T22" s="1">
        <f>'Pc, Winter, S1'!T22*Main!$B$5+_xlfn.IFNA(VLOOKUP($A22,'EV Distribution'!$A$2:$B$10,2,FALSE),0)*('EV Scenarios'!T$4-'EV Scenarios'!T$2)</f>
        <v>0</v>
      </c>
      <c r="U22" s="1">
        <f>'Pc, Winter, S1'!U22*Main!$B$5+_xlfn.IFNA(VLOOKUP($A22,'EV Distribution'!$A$2:$B$10,2,FALSE),0)*('EV Scenarios'!U$4-'EV Scenarios'!U$2)</f>
        <v>0</v>
      </c>
      <c r="V22" s="1">
        <f>'Pc, Winter, S1'!V22*Main!$B$5+_xlfn.IFNA(VLOOKUP($A22,'EV Distribution'!$A$2:$B$10,2,FALSE),0)*('EV Scenarios'!V$4-'EV Scenarios'!V$2)</f>
        <v>0</v>
      </c>
      <c r="W22" s="1">
        <f>'Pc, Winter, S1'!W22*Main!$B$5+_xlfn.IFNA(VLOOKUP($A22,'EV Distribution'!$A$2:$B$10,2,FALSE),0)*('EV Scenarios'!W$4-'EV Scenarios'!W$2)</f>
        <v>0</v>
      </c>
      <c r="X22" s="1">
        <f>'Pc, Winter, S1'!X22*Main!$B$5+_xlfn.IFNA(VLOOKUP($A22,'EV Distribution'!$A$2:$B$10,2,FALSE),0)*('EV Scenarios'!X$4-'EV Scenarios'!X$2)</f>
        <v>0</v>
      </c>
      <c r="Y22" s="1">
        <f>'Pc, Winter, S1'!Y22*Main!$B$5+_xlfn.IFNA(VLOOKUP($A22,'EV Distribution'!$A$2:$B$10,2,FALSE),0)*('EV Scenarios'!Y$4-'EV Scenarios'!Y$2)</f>
        <v>0</v>
      </c>
    </row>
    <row r="23" spans="1:25" x14ac:dyDescent="0.3">
      <c r="A23">
        <v>68</v>
      </c>
      <c r="B23" s="1">
        <f>'Pc, Winter, S1'!B23*Main!$B$5+_xlfn.IFNA(VLOOKUP($A23,'EV Distribution'!$A$2:$B$10,2,FALSE),0)*('EV Scenarios'!B$4-'EV Scenarios'!B$2)</f>
        <v>0</v>
      </c>
      <c r="C23" s="1">
        <f>'Pc, Winter, S1'!C23*Main!$B$5+_xlfn.IFNA(VLOOKUP($A23,'EV Distribution'!$A$2:$B$10,2,FALSE),0)*('EV Scenarios'!C$4-'EV Scenarios'!C$2)</f>
        <v>0</v>
      </c>
      <c r="D23" s="1">
        <f>'Pc, Winter, S1'!D23*Main!$B$5+_xlfn.IFNA(VLOOKUP($A23,'EV Distribution'!$A$2:$B$10,2,FALSE),0)*('EV Scenarios'!D$4-'EV Scenarios'!D$2)</f>
        <v>0</v>
      </c>
      <c r="E23" s="1">
        <f>'Pc, Winter, S1'!E23*Main!$B$5+_xlfn.IFNA(VLOOKUP($A23,'EV Distribution'!$A$2:$B$10,2,FALSE),0)*('EV Scenarios'!E$4-'EV Scenarios'!E$2)</f>
        <v>0</v>
      </c>
      <c r="F23" s="1">
        <f>'Pc, Winter, S1'!F23*Main!$B$5+_xlfn.IFNA(VLOOKUP($A23,'EV Distribution'!$A$2:$B$10,2,FALSE),0)*('EV Scenarios'!F$4-'EV Scenarios'!F$2)</f>
        <v>0</v>
      </c>
      <c r="G23" s="1">
        <f>'Pc, Winter, S1'!G23*Main!$B$5+_xlfn.IFNA(VLOOKUP($A23,'EV Distribution'!$A$2:$B$10,2,FALSE),0)*('EV Scenarios'!G$4-'EV Scenarios'!G$2)</f>
        <v>0</v>
      </c>
      <c r="H23" s="1">
        <f>'Pc, Winter, S1'!H23*Main!$B$5+_xlfn.IFNA(VLOOKUP($A23,'EV Distribution'!$A$2:$B$10,2,FALSE),0)*('EV Scenarios'!H$4-'EV Scenarios'!H$2)</f>
        <v>0</v>
      </c>
      <c r="I23" s="1">
        <f>'Pc, Winter, S1'!I23*Main!$B$5+_xlfn.IFNA(VLOOKUP($A23,'EV Distribution'!$A$2:$B$10,2,FALSE),0)*('EV Scenarios'!I$4-'EV Scenarios'!I$2)</f>
        <v>0</v>
      </c>
      <c r="J23" s="1">
        <f>'Pc, Winter, S1'!J23*Main!$B$5+_xlfn.IFNA(VLOOKUP($A23,'EV Distribution'!$A$2:$B$10,2,FALSE),0)*('EV Scenarios'!J$4-'EV Scenarios'!J$2)</f>
        <v>0</v>
      </c>
      <c r="K23" s="1">
        <f>'Pc, Winter, S1'!K23*Main!$B$5+_xlfn.IFNA(VLOOKUP($A23,'EV Distribution'!$A$2:$B$10,2,FALSE),0)*('EV Scenarios'!K$4-'EV Scenarios'!K$2)</f>
        <v>0</v>
      </c>
      <c r="L23" s="1">
        <f>'Pc, Winter, S1'!L23*Main!$B$5+_xlfn.IFNA(VLOOKUP($A23,'EV Distribution'!$A$2:$B$10,2,FALSE),0)*('EV Scenarios'!L$4-'EV Scenarios'!L$2)</f>
        <v>0</v>
      </c>
      <c r="M23" s="1">
        <f>'Pc, Winter, S1'!M23*Main!$B$5+_xlfn.IFNA(VLOOKUP($A23,'EV Distribution'!$A$2:$B$10,2,FALSE),0)*('EV Scenarios'!M$4-'EV Scenarios'!M$2)</f>
        <v>0</v>
      </c>
      <c r="N23" s="1">
        <f>'Pc, Winter, S1'!N23*Main!$B$5+_xlfn.IFNA(VLOOKUP($A23,'EV Distribution'!$A$2:$B$10,2,FALSE),0)*('EV Scenarios'!N$4-'EV Scenarios'!N$2)</f>
        <v>0</v>
      </c>
      <c r="O23" s="1">
        <f>'Pc, Winter, S1'!O23*Main!$B$5+_xlfn.IFNA(VLOOKUP($A23,'EV Distribution'!$A$2:$B$10,2,FALSE),0)*('EV Scenarios'!O$4-'EV Scenarios'!O$2)</f>
        <v>0</v>
      </c>
      <c r="P23" s="1">
        <f>'Pc, Winter, S1'!P23*Main!$B$5+_xlfn.IFNA(VLOOKUP($A23,'EV Distribution'!$A$2:$B$10,2,FALSE),0)*('EV Scenarios'!P$4-'EV Scenarios'!P$2)</f>
        <v>0</v>
      </c>
      <c r="Q23" s="1">
        <f>'Pc, Winter, S1'!Q23*Main!$B$5+_xlfn.IFNA(VLOOKUP($A23,'EV Distribution'!$A$2:$B$10,2,FALSE),0)*('EV Scenarios'!Q$4-'EV Scenarios'!Q$2)</f>
        <v>0</v>
      </c>
      <c r="R23" s="1">
        <f>'Pc, Winter, S1'!R23*Main!$B$5+_xlfn.IFNA(VLOOKUP($A23,'EV Distribution'!$A$2:$B$10,2,FALSE),0)*('EV Scenarios'!R$4-'EV Scenarios'!R$2)</f>
        <v>0</v>
      </c>
      <c r="S23" s="1">
        <f>'Pc, Winter, S1'!S23*Main!$B$5+_xlfn.IFNA(VLOOKUP($A23,'EV Distribution'!$A$2:$B$10,2,FALSE),0)*('EV Scenarios'!S$4-'EV Scenarios'!S$2)</f>
        <v>0</v>
      </c>
      <c r="T23" s="1">
        <f>'Pc, Winter, S1'!T23*Main!$B$5+_xlfn.IFNA(VLOOKUP($A23,'EV Distribution'!$A$2:$B$10,2,FALSE),0)*('EV Scenarios'!T$4-'EV Scenarios'!T$2)</f>
        <v>0</v>
      </c>
      <c r="U23" s="1">
        <f>'Pc, Winter, S1'!U23*Main!$B$5+_xlfn.IFNA(VLOOKUP($A23,'EV Distribution'!$A$2:$B$10,2,FALSE),0)*('EV Scenarios'!U$4-'EV Scenarios'!U$2)</f>
        <v>0</v>
      </c>
      <c r="V23" s="1">
        <f>'Pc, Winter, S1'!V23*Main!$B$5+_xlfn.IFNA(VLOOKUP($A23,'EV Distribution'!$A$2:$B$10,2,FALSE),0)*('EV Scenarios'!V$4-'EV Scenarios'!V$2)</f>
        <v>0</v>
      </c>
      <c r="W23" s="1">
        <f>'Pc, Winter, S1'!W23*Main!$B$5+_xlfn.IFNA(VLOOKUP($A23,'EV Distribution'!$A$2:$B$10,2,FALSE),0)*('EV Scenarios'!W$4-'EV Scenarios'!W$2)</f>
        <v>0</v>
      </c>
      <c r="X23" s="1">
        <f>'Pc, Winter, S1'!X23*Main!$B$5+_xlfn.IFNA(VLOOKUP($A23,'EV Distribution'!$A$2:$B$10,2,FALSE),0)*('EV Scenarios'!X$4-'EV Scenarios'!X$2)</f>
        <v>0</v>
      </c>
      <c r="Y23" s="1">
        <f>'Pc, Winter, S1'!Y23*Main!$B$5+_xlfn.IFNA(VLOOKUP($A23,'EV Distribution'!$A$2:$B$10,2,FALSE),0)*('EV Scenarios'!Y$4-'EV Scenarios'!Y$2)</f>
        <v>0</v>
      </c>
    </row>
    <row r="24" spans="1:25" x14ac:dyDescent="0.3">
      <c r="A24">
        <v>72</v>
      </c>
      <c r="B24" s="1">
        <f>'Pc, Winter, S1'!B24*Main!$B$5+_xlfn.IFNA(VLOOKUP($A24,'EV Distribution'!$A$2:$B$10,2,FALSE),0)*('EV Scenarios'!B$4-'EV Scenarios'!B$2)</f>
        <v>0</v>
      </c>
      <c r="C24" s="1">
        <f>'Pc, Winter, S1'!C24*Main!$B$5+_xlfn.IFNA(VLOOKUP($A24,'EV Distribution'!$A$2:$B$10,2,FALSE),0)*('EV Scenarios'!C$4-'EV Scenarios'!C$2)</f>
        <v>0</v>
      </c>
      <c r="D24" s="1">
        <f>'Pc, Winter, S1'!D24*Main!$B$5+_xlfn.IFNA(VLOOKUP($A24,'EV Distribution'!$A$2:$B$10,2,FALSE),0)*('EV Scenarios'!D$4-'EV Scenarios'!D$2)</f>
        <v>0</v>
      </c>
      <c r="E24" s="1">
        <f>'Pc, Winter, S1'!E24*Main!$B$5+_xlfn.IFNA(VLOOKUP($A24,'EV Distribution'!$A$2:$B$10,2,FALSE),0)*('EV Scenarios'!E$4-'EV Scenarios'!E$2)</f>
        <v>0</v>
      </c>
      <c r="F24" s="1">
        <f>'Pc, Winter, S1'!F24*Main!$B$5+_xlfn.IFNA(VLOOKUP($A24,'EV Distribution'!$A$2:$B$10,2,FALSE),0)*('EV Scenarios'!F$4-'EV Scenarios'!F$2)</f>
        <v>0</v>
      </c>
      <c r="G24" s="1">
        <f>'Pc, Winter, S1'!G24*Main!$B$5+_xlfn.IFNA(VLOOKUP($A24,'EV Distribution'!$A$2:$B$10,2,FALSE),0)*('EV Scenarios'!G$4-'EV Scenarios'!G$2)</f>
        <v>0</v>
      </c>
      <c r="H24" s="1">
        <f>'Pc, Winter, S1'!H24*Main!$B$5+_xlfn.IFNA(VLOOKUP($A24,'EV Distribution'!$A$2:$B$10,2,FALSE),0)*('EV Scenarios'!H$4-'EV Scenarios'!H$2)</f>
        <v>0</v>
      </c>
      <c r="I24" s="1">
        <f>'Pc, Winter, S1'!I24*Main!$B$5+_xlfn.IFNA(VLOOKUP($A24,'EV Distribution'!$A$2:$B$10,2,FALSE),0)*('EV Scenarios'!I$4-'EV Scenarios'!I$2)</f>
        <v>0</v>
      </c>
      <c r="J24" s="1">
        <f>'Pc, Winter, S1'!J24*Main!$B$5+_xlfn.IFNA(VLOOKUP($A24,'EV Distribution'!$A$2:$B$10,2,FALSE),0)*('EV Scenarios'!J$4-'EV Scenarios'!J$2)</f>
        <v>0</v>
      </c>
      <c r="K24" s="1">
        <f>'Pc, Winter, S1'!K24*Main!$B$5+_xlfn.IFNA(VLOOKUP($A24,'EV Distribution'!$A$2:$B$10,2,FALSE),0)*('EV Scenarios'!K$4-'EV Scenarios'!K$2)</f>
        <v>0</v>
      </c>
      <c r="L24" s="1">
        <f>'Pc, Winter, S1'!L24*Main!$B$5+_xlfn.IFNA(VLOOKUP($A24,'EV Distribution'!$A$2:$B$10,2,FALSE),0)*('EV Scenarios'!L$4-'EV Scenarios'!L$2)</f>
        <v>0</v>
      </c>
      <c r="M24" s="1">
        <f>'Pc, Winter, S1'!M24*Main!$B$5+_xlfn.IFNA(VLOOKUP($A24,'EV Distribution'!$A$2:$B$10,2,FALSE),0)*('EV Scenarios'!M$4-'EV Scenarios'!M$2)</f>
        <v>0</v>
      </c>
      <c r="N24" s="1">
        <f>'Pc, Winter, S1'!N24*Main!$B$5+_xlfn.IFNA(VLOOKUP($A24,'EV Distribution'!$A$2:$B$10,2,FALSE),0)*('EV Scenarios'!N$4-'EV Scenarios'!N$2)</f>
        <v>0</v>
      </c>
      <c r="O24" s="1">
        <f>'Pc, Winter, S1'!O24*Main!$B$5+_xlfn.IFNA(VLOOKUP($A24,'EV Distribution'!$A$2:$B$10,2,FALSE),0)*('EV Scenarios'!O$4-'EV Scenarios'!O$2)</f>
        <v>0</v>
      </c>
      <c r="P24" s="1">
        <f>'Pc, Winter, S1'!P24*Main!$B$5+_xlfn.IFNA(VLOOKUP($A24,'EV Distribution'!$A$2:$B$10,2,FALSE),0)*('EV Scenarios'!P$4-'EV Scenarios'!P$2)</f>
        <v>0</v>
      </c>
      <c r="Q24" s="1">
        <f>'Pc, Winter, S1'!Q24*Main!$B$5+_xlfn.IFNA(VLOOKUP($A24,'EV Distribution'!$A$2:$B$10,2,FALSE),0)*('EV Scenarios'!Q$4-'EV Scenarios'!Q$2)</f>
        <v>0</v>
      </c>
      <c r="R24" s="1">
        <f>'Pc, Winter, S1'!R24*Main!$B$5+_xlfn.IFNA(VLOOKUP($A24,'EV Distribution'!$A$2:$B$10,2,FALSE),0)*('EV Scenarios'!R$4-'EV Scenarios'!R$2)</f>
        <v>0</v>
      </c>
      <c r="S24" s="1">
        <f>'Pc, Winter, S1'!S24*Main!$B$5+_xlfn.IFNA(VLOOKUP($A24,'EV Distribution'!$A$2:$B$10,2,FALSE),0)*('EV Scenarios'!S$4-'EV Scenarios'!S$2)</f>
        <v>0</v>
      </c>
      <c r="T24" s="1">
        <f>'Pc, Winter, S1'!T24*Main!$B$5+_xlfn.IFNA(VLOOKUP($A24,'EV Distribution'!$A$2:$B$10,2,FALSE),0)*('EV Scenarios'!T$4-'EV Scenarios'!T$2)</f>
        <v>0</v>
      </c>
      <c r="U24" s="1">
        <f>'Pc, Winter, S1'!U24*Main!$B$5+_xlfn.IFNA(VLOOKUP($A24,'EV Distribution'!$A$2:$B$10,2,FALSE),0)*('EV Scenarios'!U$4-'EV Scenarios'!U$2)</f>
        <v>0</v>
      </c>
      <c r="V24" s="1">
        <f>'Pc, Winter, S1'!V24*Main!$B$5+_xlfn.IFNA(VLOOKUP($A24,'EV Distribution'!$A$2:$B$10,2,FALSE),0)*('EV Scenarios'!V$4-'EV Scenarios'!V$2)</f>
        <v>0</v>
      </c>
      <c r="W24" s="1">
        <f>'Pc, Winter, S1'!W24*Main!$B$5+_xlfn.IFNA(VLOOKUP($A24,'EV Distribution'!$A$2:$B$10,2,FALSE),0)*('EV Scenarios'!W$4-'EV Scenarios'!W$2)</f>
        <v>0</v>
      </c>
      <c r="X24" s="1">
        <f>'Pc, Winter, S1'!X24*Main!$B$5+_xlfn.IFNA(VLOOKUP($A24,'EV Distribution'!$A$2:$B$10,2,FALSE),0)*('EV Scenarios'!X$4-'EV Scenarios'!X$2)</f>
        <v>0</v>
      </c>
      <c r="Y24" s="1">
        <f>'Pc, Winter, S1'!Y24*Main!$B$5+_xlfn.IFNA(VLOOKUP($A24,'EV Distribution'!$A$2:$B$10,2,FALSE),0)*('EV Scenarios'!Y$4-'EV Scenarios'!Y$2)</f>
        <v>0</v>
      </c>
    </row>
    <row r="25" spans="1:25" x14ac:dyDescent="0.3">
      <c r="A25">
        <v>103</v>
      </c>
      <c r="B25" s="1">
        <f>'Pc, Winter, S1'!B25*Main!$B$5+_xlfn.IFNA(VLOOKUP($A25,'EV Distribution'!$A$2:$B$10,2,FALSE),0)*('EV Scenarios'!B$4-'EV Scenarios'!B$2)</f>
        <v>0</v>
      </c>
      <c r="C25" s="1">
        <f>'Pc, Winter, S1'!C25*Main!$B$5+_xlfn.IFNA(VLOOKUP($A25,'EV Distribution'!$A$2:$B$10,2,FALSE),0)*('EV Scenarios'!C$4-'EV Scenarios'!C$2)</f>
        <v>0</v>
      </c>
      <c r="D25" s="1">
        <f>'Pc, Winter, S1'!D25*Main!$B$5+_xlfn.IFNA(VLOOKUP($A25,'EV Distribution'!$A$2:$B$10,2,FALSE),0)*('EV Scenarios'!D$4-'EV Scenarios'!D$2)</f>
        <v>0</v>
      </c>
      <c r="E25" s="1">
        <f>'Pc, Winter, S1'!E25*Main!$B$5+_xlfn.IFNA(VLOOKUP($A25,'EV Distribution'!$A$2:$B$10,2,FALSE),0)*('EV Scenarios'!E$4-'EV Scenarios'!E$2)</f>
        <v>0</v>
      </c>
      <c r="F25" s="1">
        <f>'Pc, Winter, S1'!F25*Main!$B$5+_xlfn.IFNA(VLOOKUP($A25,'EV Distribution'!$A$2:$B$10,2,FALSE),0)*('EV Scenarios'!F$4-'EV Scenarios'!F$2)</f>
        <v>0</v>
      </c>
      <c r="G25" s="1">
        <f>'Pc, Winter, S1'!G25*Main!$B$5+_xlfn.IFNA(VLOOKUP($A25,'EV Distribution'!$A$2:$B$10,2,FALSE),0)*('EV Scenarios'!G$4-'EV Scenarios'!G$2)</f>
        <v>0</v>
      </c>
      <c r="H25" s="1">
        <f>'Pc, Winter, S1'!H25*Main!$B$5+_xlfn.IFNA(VLOOKUP($A25,'EV Distribution'!$A$2:$B$10,2,FALSE),0)*('EV Scenarios'!H$4-'EV Scenarios'!H$2)</f>
        <v>0</v>
      </c>
      <c r="I25" s="1">
        <f>'Pc, Winter, S1'!I25*Main!$B$5+_xlfn.IFNA(VLOOKUP($A25,'EV Distribution'!$A$2:$B$10,2,FALSE),0)*('EV Scenarios'!I$4-'EV Scenarios'!I$2)</f>
        <v>0</v>
      </c>
      <c r="J25" s="1">
        <f>'Pc, Winter, S1'!J25*Main!$B$5+_xlfn.IFNA(VLOOKUP($A25,'EV Distribution'!$A$2:$B$10,2,FALSE),0)*('EV Scenarios'!J$4-'EV Scenarios'!J$2)</f>
        <v>0</v>
      </c>
      <c r="K25" s="1">
        <f>'Pc, Winter, S1'!K25*Main!$B$5+_xlfn.IFNA(VLOOKUP($A25,'EV Distribution'!$A$2:$B$10,2,FALSE),0)*('EV Scenarios'!K$4-'EV Scenarios'!K$2)</f>
        <v>0</v>
      </c>
      <c r="L25" s="1">
        <f>'Pc, Winter, S1'!L25*Main!$B$5+_xlfn.IFNA(VLOOKUP($A25,'EV Distribution'!$A$2:$B$10,2,FALSE),0)*('EV Scenarios'!L$4-'EV Scenarios'!L$2)</f>
        <v>0</v>
      </c>
      <c r="M25" s="1">
        <f>'Pc, Winter, S1'!M25*Main!$B$5+_xlfn.IFNA(VLOOKUP($A25,'EV Distribution'!$A$2:$B$10,2,FALSE),0)*('EV Scenarios'!M$4-'EV Scenarios'!M$2)</f>
        <v>0</v>
      </c>
      <c r="N25" s="1">
        <f>'Pc, Winter, S1'!N25*Main!$B$5+_xlfn.IFNA(VLOOKUP($A25,'EV Distribution'!$A$2:$B$10,2,FALSE),0)*('EV Scenarios'!N$4-'EV Scenarios'!N$2)</f>
        <v>0</v>
      </c>
      <c r="O25" s="1">
        <f>'Pc, Winter, S1'!O25*Main!$B$5+_xlfn.IFNA(VLOOKUP($A25,'EV Distribution'!$A$2:$B$10,2,FALSE),0)*('EV Scenarios'!O$4-'EV Scenarios'!O$2)</f>
        <v>0</v>
      </c>
      <c r="P25" s="1">
        <f>'Pc, Winter, S1'!P25*Main!$B$5+_xlfn.IFNA(VLOOKUP($A25,'EV Distribution'!$A$2:$B$10,2,FALSE),0)*('EV Scenarios'!P$4-'EV Scenarios'!P$2)</f>
        <v>0</v>
      </c>
      <c r="Q25" s="1">
        <f>'Pc, Winter, S1'!Q25*Main!$B$5+_xlfn.IFNA(VLOOKUP($A25,'EV Distribution'!$A$2:$B$10,2,FALSE),0)*('EV Scenarios'!Q$4-'EV Scenarios'!Q$2)</f>
        <v>0</v>
      </c>
      <c r="R25" s="1">
        <f>'Pc, Winter, S1'!R25*Main!$B$5+_xlfn.IFNA(VLOOKUP($A25,'EV Distribution'!$A$2:$B$10,2,FALSE),0)*('EV Scenarios'!R$4-'EV Scenarios'!R$2)</f>
        <v>0</v>
      </c>
      <c r="S25" s="1">
        <f>'Pc, Winter, S1'!S25*Main!$B$5+_xlfn.IFNA(VLOOKUP($A25,'EV Distribution'!$A$2:$B$10,2,FALSE),0)*('EV Scenarios'!S$4-'EV Scenarios'!S$2)</f>
        <v>0</v>
      </c>
      <c r="T25" s="1">
        <f>'Pc, Winter, S1'!T25*Main!$B$5+_xlfn.IFNA(VLOOKUP($A25,'EV Distribution'!$A$2:$B$10,2,FALSE),0)*('EV Scenarios'!T$4-'EV Scenarios'!T$2)</f>
        <v>0</v>
      </c>
      <c r="U25" s="1">
        <f>'Pc, Winter, S1'!U25*Main!$B$5+_xlfn.IFNA(VLOOKUP($A25,'EV Distribution'!$A$2:$B$10,2,FALSE),0)*('EV Scenarios'!U$4-'EV Scenarios'!U$2)</f>
        <v>0</v>
      </c>
      <c r="V25" s="1">
        <f>'Pc, Winter, S1'!V25*Main!$B$5+_xlfn.IFNA(VLOOKUP($A25,'EV Distribution'!$A$2:$B$10,2,FALSE),0)*('EV Scenarios'!V$4-'EV Scenarios'!V$2)</f>
        <v>0</v>
      </c>
      <c r="W25" s="1">
        <f>'Pc, Winter, S1'!W25*Main!$B$5+_xlfn.IFNA(VLOOKUP($A25,'EV Distribution'!$A$2:$B$10,2,FALSE),0)*('EV Scenarios'!W$4-'EV Scenarios'!W$2)</f>
        <v>0</v>
      </c>
      <c r="X25" s="1">
        <f>'Pc, Winter, S1'!X25*Main!$B$5+_xlfn.IFNA(VLOOKUP($A25,'EV Distribution'!$A$2:$B$10,2,FALSE),0)*('EV Scenarios'!X$4-'EV Scenarios'!X$2)</f>
        <v>0</v>
      </c>
      <c r="Y25" s="1">
        <f>'Pc, Winter, S1'!Y25*Main!$B$5+_xlfn.IFNA(VLOOKUP($A25,'EV Distribution'!$A$2:$B$10,2,FALSE),0)*('EV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Winter'!B$2*(1+[2]Main!$B$3)^(Main!$B$7-2020)</f>
        <v>21.265235517813686</v>
      </c>
      <c r="C2" s="1">
        <f>'[1]CostFlex, Winter'!C$2*(1+[2]Main!$B$3)^(Main!$B$7-2020)</f>
        <v>21.822707557603447</v>
      </c>
      <c r="D2" s="1">
        <f>'[1]CostFlex, Winter'!D$2*(1+[2]Main!$B$3)^(Main!$B$7-2020)</f>
        <v>25.992133855197721</v>
      </c>
      <c r="E2" s="1">
        <f>'[1]CostFlex, Winter'!E$2*(1+[2]Main!$B$3)^(Main!$B$7-2020)</f>
        <v>28.280092018501545</v>
      </c>
      <c r="F2" s="1">
        <f>'[1]CostFlex, Winter'!F$2*(1+[2]Main!$B$3)^(Main!$B$7-2020)</f>
        <v>29.046616073212469</v>
      </c>
      <c r="G2" s="1">
        <f>'[1]CostFlex, Winter'!G$2*(1+[2]Main!$B$3)^(Main!$B$7-2020)</f>
        <v>23.785473697696574</v>
      </c>
      <c r="H2" s="1">
        <f>'[1]CostFlex, Winter'!H$2*(1+[2]Main!$B$3)^(Main!$B$7-2020)</f>
        <v>25.701783834473886</v>
      </c>
      <c r="I2" s="1">
        <f>'[1]CostFlex, Winter'!I$2*(1+[2]Main!$B$3)^(Main!$B$7-2020)</f>
        <v>14.354905024586408</v>
      </c>
      <c r="J2" s="1">
        <f>'[1]CostFlex, Winter'!J$2*(1+[2]Main!$B$3)^(Main!$B$7-2020)</f>
        <v>6.492226463384954</v>
      </c>
      <c r="K2" s="1">
        <f>'[1]CostFlex, Winter'!K$2*(1+[2]Main!$B$3)^(Main!$B$7-2020)</f>
        <v>4.6572143324103159</v>
      </c>
      <c r="L2" s="1">
        <f>'[1]CostFlex, Winter'!L$2*(1+[2]Main!$B$3)^(Main!$B$7-2020)</f>
        <v>4.0532862893047392</v>
      </c>
      <c r="M2" s="1">
        <f>'[1]CostFlex, Winter'!M$2*(1+[2]Main!$B$3)^(Main!$B$7-2020)</f>
        <v>5.9695964260820498</v>
      </c>
      <c r="N2" s="1">
        <f>'[1]CostFlex, Winter'!N$2*(1+[2]Main!$B$3)^(Main!$B$7-2020)</f>
        <v>4.6339863307524087</v>
      </c>
      <c r="O2" s="1">
        <f>'[1]CostFlex, Winter'!O$2*(1+[2]Main!$B$3)^(Main!$B$7-2020)</f>
        <v>4.982406355621011</v>
      </c>
      <c r="P2" s="1">
        <f>'[1]CostFlex, Winter'!P$2*(1+[2]Main!$B$3)^(Main!$B$7-2020)</f>
        <v>5.1101603647394986</v>
      </c>
      <c r="Q2" s="1">
        <f>'[1]CostFlex, Winter'!Q$2*(1+[2]Main!$B$3)^(Main!$B$7-2020)</f>
        <v>5.2146863722000791</v>
      </c>
      <c r="R2" s="1">
        <f>'[1]CostFlex, Winter'!R$2*(1+[2]Main!$B$3)^(Main!$B$7-2020)</f>
        <v>4.6339863307524087</v>
      </c>
      <c r="S2" s="1">
        <f>'[1]CostFlex, Winter'!S$2*(1+[2]Main!$B$3)^(Main!$B$7-2020)</f>
        <v>4.6339863307524087</v>
      </c>
      <c r="T2" s="1">
        <f>'[1]CostFlex, Winter'!T$2*(1+[2]Main!$B$3)^(Main!$B$7-2020)</f>
        <v>5.3888963846343803</v>
      </c>
      <c r="U2" s="1">
        <f>'[1]CostFlex, Winter'!U$2*(1+[2]Main!$B$3)^(Main!$B$7-2020)</f>
        <v>6.259946446805885</v>
      </c>
      <c r="V2" s="1">
        <f>'[1]CostFlex, Winter'!V$2*(1+[2]Main!$B$3)^(Main!$B$7-2020)</f>
        <v>4.6339863307524087</v>
      </c>
      <c r="W2" s="1">
        <f>'[1]CostFlex, Winter'!W$2*(1+[2]Main!$B$3)^(Main!$B$7-2020)</f>
        <v>4.6339863307524087</v>
      </c>
      <c r="X2" s="1">
        <f>'[1]CostFlex, Winter'!X$2*(1+[2]Main!$B$3)^(Main!$B$7-2020)</f>
        <v>6.9567864965430903</v>
      </c>
      <c r="Y2" s="1">
        <f>'[1]CostFlex, Winter'!Y$2*(1+[2]Main!$B$3)^(Main!$B$7-2020)</f>
        <v>11.091370791650503</v>
      </c>
    </row>
    <row r="3" spans="1:25" x14ac:dyDescent="0.3">
      <c r="A3">
        <v>2</v>
      </c>
      <c r="B3" s="1">
        <f>'[1]CostFlex, Winter'!B$2*(1+[2]Main!$B$3)^(Main!$B$7-2020)</f>
        <v>21.265235517813686</v>
      </c>
      <c r="C3" s="1">
        <f>'[1]CostFlex, Winter'!C$2*(1+[2]Main!$B$3)^(Main!$B$7-2020)</f>
        <v>21.822707557603447</v>
      </c>
      <c r="D3" s="1">
        <f>'[1]CostFlex, Winter'!D$2*(1+[2]Main!$B$3)^(Main!$B$7-2020)</f>
        <v>25.992133855197721</v>
      </c>
      <c r="E3" s="1">
        <f>'[1]CostFlex, Winter'!E$2*(1+[2]Main!$B$3)^(Main!$B$7-2020)</f>
        <v>28.280092018501545</v>
      </c>
      <c r="F3" s="1">
        <f>'[1]CostFlex, Winter'!F$2*(1+[2]Main!$B$3)^(Main!$B$7-2020)</f>
        <v>29.046616073212469</v>
      </c>
      <c r="G3" s="1">
        <f>'[1]CostFlex, Winter'!G$2*(1+[2]Main!$B$3)^(Main!$B$7-2020)</f>
        <v>23.785473697696574</v>
      </c>
      <c r="H3" s="1">
        <f>'[1]CostFlex, Winter'!H$2*(1+[2]Main!$B$3)^(Main!$B$7-2020)</f>
        <v>25.701783834473886</v>
      </c>
      <c r="I3" s="1">
        <f>'[1]CostFlex, Winter'!I$2*(1+[2]Main!$B$3)^(Main!$B$7-2020)</f>
        <v>14.354905024586408</v>
      </c>
      <c r="J3" s="1">
        <f>'[1]CostFlex, Winter'!J$2*(1+[2]Main!$B$3)^(Main!$B$7-2020)</f>
        <v>6.492226463384954</v>
      </c>
      <c r="K3" s="1">
        <f>'[1]CostFlex, Winter'!K$2*(1+[2]Main!$B$3)^(Main!$B$7-2020)</f>
        <v>4.6572143324103159</v>
      </c>
      <c r="L3" s="1">
        <f>'[1]CostFlex, Winter'!L$2*(1+[2]Main!$B$3)^(Main!$B$7-2020)</f>
        <v>4.0532862893047392</v>
      </c>
      <c r="M3" s="1">
        <f>'[1]CostFlex, Winter'!M$2*(1+[2]Main!$B$3)^(Main!$B$7-2020)</f>
        <v>5.9695964260820498</v>
      </c>
      <c r="N3" s="1">
        <f>'[1]CostFlex, Winter'!N$2*(1+[2]Main!$B$3)^(Main!$B$7-2020)</f>
        <v>4.6339863307524087</v>
      </c>
      <c r="O3" s="1">
        <f>'[1]CostFlex, Winter'!O$2*(1+[2]Main!$B$3)^(Main!$B$7-2020)</f>
        <v>4.982406355621011</v>
      </c>
      <c r="P3" s="1">
        <f>'[1]CostFlex, Winter'!P$2*(1+[2]Main!$B$3)^(Main!$B$7-2020)</f>
        <v>5.1101603647394986</v>
      </c>
      <c r="Q3" s="1">
        <f>'[1]CostFlex, Winter'!Q$2*(1+[2]Main!$B$3)^(Main!$B$7-2020)</f>
        <v>5.2146863722000791</v>
      </c>
      <c r="R3" s="1">
        <f>'[1]CostFlex, Winter'!R$2*(1+[2]Main!$B$3)^(Main!$B$7-2020)</f>
        <v>4.6339863307524087</v>
      </c>
      <c r="S3" s="1">
        <f>'[1]CostFlex, Winter'!S$2*(1+[2]Main!$B$3)^(Main!$B$7-2020)</f>
        <v>4.6339863307524087</v>
      </c>
      <c r="T3" s="1">
        <f>'[1]CostFlex, Winter'!T$2*(1+[2]Main!$B$3)^(Main!$B$7-2020)</f>
        <v>5.3888963846343803</v>
      </c>
      <c r="U3" s="1">
        <f>'[1]CostFlex, Winter'!U$2*(1+[2]Main!$B$3)^(Main!$B$7-2020)</f>
        <v>6.259946446805885</v>
      </c>
      <c r="V3" s="1">
        <f>'[1]CostFlex, Winter'!V$2*(1+[2]Main!$B$3)^(Main!$B$7-2020)</f>
        <v>4.6339863307524087</v>
      </c>
      <c r="W3" s="1">
        <f>'[1]CostFlex, Winter'!W$2*(1+[2]Main!$B$3)^(Main!$B$7-2020)</f>
        <v>4.6339863307524087</v>
      </c>
      <c r="X3" s="1">
        <f>'[1]CostFlex, Winter'!X$2*(1+[2]Main!$B$3)^(Main!$B$7-2020)</f>
        <v>6.9567864965430903</v>
      </c>
      <c r="Y3" s="1">
        <f>'[1]CostFlex, Winter'!Y$2*(1+[2]Main!$B$3)^(Main!$B$7-2020)</f>
        <v>11.091370791650503</v>
      </c>
    </row>
    <row r="4" spans="1:25" x14ac:dyDescent="0.3">
      <c r="A4">
        <v>3</v>
      </c>
      <c r="B4" s="1">
        <f>'[1]CostFlex, Winter'!B$2*(1+[2]Main!$B$3)^(Main!$B$7-2020)</f>
        <v>21.265235517813686</v>
      </c>
      <c r="C4" s="1">
        <f>'[1]CostFlex, Winter'!C$2*(1+[2]Main!$B$3)^(Main!$B$7-2020)</f>
        <v>21.822707557603447</v>
      </c>
      <c r="D4" s="1">
        <f>'[1]CostFlex, Winter'!D$2*(1+[2]Main!$B$3)^(Main!$B$7-2020)</f>
        <v>25.992133855197721</v>
      </c>
      <c r="E4" s="1">
        <f>'[1]CostFlex, Winter'!E$2*(1+[2]Main!$B$3)^(Main!$B$7-2020)</f>
        <v>28.280092018501545</v>
      </c>
      <c r="F4" s="1">
        <f>'[1]CostFlex, Winter'!F$2*(1+[2]Main!$B$3)^(Main!$B$7-2020)</f>
        <v>29.046616073212469</v>
      </c>
      <c r="G4" s="1">
        <f>'[1]CostFlex, Winter'!G$2*(1+[2]Main!$B$3)^(Main!$B$7-2020)</f>
        <v>23.785473697696574</v>
      </c>
      <c r="H4" s="1">
        <f>'[1]CostFlex, Winter'!H$2*(1+[2]Main!$B$3)^(Main!$B$7-2020)</f>
        <v>25.701783834473886</v>
      </c>
      <c r="I4" s="1">
        <f>'[1]CostFlex, Winter'!I$2*(1+[2]Main!$B$3)^(Main!$B$7-2020)</f>
        <v>14.354905024586408</v>
      </c>
      <c r="J4" s="1">
        <f>'[1]CostFlex, Winter'!J$2*(1+[2]Main!$B$3)^(Main!$B$7-2020)</f>
        <v>6.492226463384954</v>
      </c>
      <c r="K4" s="1">
        <f>'[1]CostFlex, Winter'!K$2*(1+[2]Main!$B$3)^(Main!$B$7-2020)</f>
        <v>4.6572143324103159</v>
      </c>
      <c r="L4" s="1">
        <f>'[1]CostFlex, Winter'!L$2*(1+[2]Main!$B$3)^(Main!$B$7-2020)</f>
        <v>4.0532862893047392</v>
      </c>
      <c r="M4" s="1">
        <f>'[1]CostFlex, Winter'!M$2*(1+[2]Main!$B$3)^(Main!$B$7-2020)</f>
        <v>5.9695964260820498</v>
      </c>
      <c r="N4" s="1">
        <f>'[1]CostFlex, Winter'!N$2*(1+[2]Main!$B$3)^(Main!$B$7-2020)</f>
        <v>4.6339863307524087</v>
      </c>
      <c r="O4" s="1">
        <f>'[1]CostFlex, Winter'!O$2*(1+[2]Main!$B$3)^(Main!$B$7-2020)</f>
        <v>4.982406355621011</v>
      </c>
      <c r="P4" s="1">
        <f>'[1]CostFlex, Winter'!P$2*(1+[2]Main!$B$3)^(Main!$B$7-2020)</f>
        <v>5.1101603647394986</v>
      </c>
      <c r="Q4" s="1">
        <f>'[1]CostFlex, Winter'!Q$2*(1+[2]Main!$B$3)^(Main!$B$7-2020)</f>
        <v>5.2146863722000791</v>
      </c>
      <c r="R4" s="1">
        <f>'[1]CostFlex, Winter'!R$2*(1+[2]Main!$B$3)^(Main!$B$7-2020)</f>
        <v>4.6339863307524087</v>
      </c>
      <c r="S4" s="1">
        <f>'[1]CostFlex, Winter'!S$2*(1+[2]Main!$B$3)^(Main!$B$7-2020)</f>
        <v>4.6339863307524087</v>
      </c>
      <c r="T4" s="1">
        <f>'[1]CostFlex, Winter'!T$2*(1+[2]Main!$B$3)^(Main!$B$7-2020)</f>
        <v>5.3888963846343803</v>
      </c>
      <c r="U4" s="1">
        <f>'[1]CostFlex, Winter'!U$2*(1+[2]Main!$B$3)^(Main!$B$7-2020)</f>
        <v>6.259946446805885</v>
      </c>
      <c r="V4" s="1">
        <f>'[1]CostFlex, Winter'!V$2*(1+[2]Main!$B$3)^(Main!$B$7-2020)</f>
        <v>4.6339863307524087</v>
      </c>
      <c r="W4" s="1">
        <f>'[1]CostFlex, Winter'!W$2*(1+[2]Main!$B$3)^(Main!$B$7-2020)</f>
        <v>4.6339863307524087</v>
      </c>
      <c r="X4" s="1">
        <f>'[1]CostFlex, Winter'!X$2*(1+[2]Main!$B$3)^(Main!$B$7-2020)</f>
        <v>6.9567864965430903</v>
      </c>
      <c r="Y4" s="1">
        <f>'[1]CostFlex, Winter'!Y$2*(1+[2]Main!$B$3)^(Main!$B$7-2020)</f>
        <v>11.091370791650503</v>
      </c>
    </row>
    <row r="5" spans="1:25" x14ac:dyDescent="0.3">
      <c r="A5">
        <v>4</v>
      </c>
      <c r="B5" s="1">
        <f>'[1]CostFlex, Winter'!B$2*(1+[2]Main!$B$3)^(Main!$B$7-2020)</f>
        <v>21.265235517813686</v>
      </c>
      <c r="C5" s="1">
        <f>'[1]CostFlex, Winter'!C$2*(1+[2]Main!$B$3)^(Main!$B$7-2020)</f>
        <v>21.822707557603447</v>
      </c>
      <c r="D5" s="1">
        <f>'[1]CostFlex, Winter'!D$2*(1+[2]Main!$B$3)^(Main!$B$7-2020)</f>
        <v>25.992133855197721</v>
      </c>
      <c r="E5" s="1">
        <f>'[1]CostFlex, Winter'!E$2*(1+[2]Main!$B$3)^(Main!$B$7-2020)</f>
        <v>28.280092018501545</v>
      </c>
      <c r="F5" s="1">
        <f>'[1]CostFlex, Winter'!F$2*(1+[2]Main!$B$3)^(Main!$B$7-2020)</f>
        <v>29.046616073212469</v>
      </c>
      <c r="G5" s="1">
        <f>'[1]CostFlex, Winter'!G$2*(1+[2]Main!$B$3)^(Main!$B$7-2020)</f>
        <v>23.785473697696574</v>
      </c>
      <c r="H5" s="1">
        <f>'[1]CostFlex, Winter'!H$2*(1+[2]Main!$B$3)^(Main!$B$7-2020)</f>
        <v>25.701783834473886</v>
      </c>
      <c r="I5" s="1">
        <f>'[1]CostFlex, Winter'!I$2*(1+[2]Main!$B$3)^(Main!$B$7-2020)</f>
        <v>14.354905024586408</v>
      </c>
      <c r="J5" s="1">
        <f>'[1]CostFlex, Winter'!J$2*(1+[2]Main!$B$3)^(Main!$B$7-2020)</f>
        <v>6.492226463384954</v>
      </c>
      <c r="K5" s="1">
        <f>'[1]CostFlex, Winter'!K$2*(1+[2]Main!$B$3)^(Main!$B$7-2020)</f>
        <v>4.6572143324103159</v>
      </c>
      <c r="L5" s="1">
        <f>'[1]CostFlex, Winter'!L$2*(1+[2]Main!$B$3)^(Main!$B$7-2020)</f>
        <v>4.0532862893047392</v>
      </c>
      <c r="M5" s="1">
        <f>'[1]CostFlex, Winter'!M$2*(1+[2]Main!$B$3)^(Main!$B$7-2020)</f>
        <v>5.9695964260820498</v>
      </c>
      <c r="N5" s="1">
        <f>'[1]CostFlex, Winter'!N$2*(1+[2]Main!$B$3)^(Main!$B$7-2020)</f>
        <v>4.6339863307524087</v>
      </c>
      <c r="O5" s="1">
        <f>'[1]CostFlex, Winter'!O$2*(1+[2]Main!$B$3)^(Main!$B$7-2020)</f>
        <v>4.982406355621011</v>
      </c>
      <c r="P5" s="1">
        <f>'[1]CostFlex, Winter'!P$2*(1+[2]Main!$B$3)^(Main!$B$7-2020)</f>
        <v>5.1101603647394986</v>
      </c>
      <c r="Q5" s="1">
        <f>'[1]CostFlex, Winter'!Q$2*(1+[2]Main!$B$3)^(Main!$B$7-2020)</f>
        <v>5.2146863722000791</v>
      </c>
      <c r="R5" s="1">
        <f>'[1]CostFlex, Winter'!R$2*(1+[2]Main!$B$3)^(Main!$B$7-2020)</f>
        <v>4.6339863307524087</v>
      </c>
      <c r="S5" s="1">
        <f>'[1]CostFlex, Winter'!S$2*(1+[2]Main!$B$3)^(Main!$B$7-2020)</f>
        <v>4.6339863307524087</v>
      </c>
      <c r="T5" s="1">
        <f>'[1]CostFlex, Winter'!T$2*(1+[2]Main!$B$3)^(Main!$B$7-2020)</f>
        <v>5.3888963846343803</v>
      </c>
      <c r="U5" s="1">
        <f>'[1]CostFlex, Winter'!U$2*(1+[2]Main!$B$3)^(Main!$B$7-2020)</f>
        <v>6.259946446805885</v>
      </c>
      <c r="V5" s="1">
        <f>'[1]CostFlex, Winter'!V$2*(1+[2]Main!$B$3)^(Main!$B$7-2020)</f>
        <v>4.6339863307524087</v>
      </c>
      <c r="W5" s="1">
        <f>'[1]CostFlex, Winter'!W$2*(1+[2]Main!$B$3)^(Main!$B$7-2020)</f>
        <v>4.6339863307524087</v>
      </c>
      <c r="X5" s="1">
        <f>'[1]CostFlex, Winter'!X$2*(1+[2]Main!$B$3)^(Main!$B$7-2020)</f>
        <v>6.9567864965430903</v>
      </c>
      <c r="Y5" s="1">
        <f>'[1]CostFlex, Winter'!Y$2*(1+[2]Main!$B$3)^(Main!$B$7-2020)</f>
        <v>11.091370791650503</v>
      </c>
    </row>
    <row r="6" spans="1:25" x14ac:dyDescent="0.3">
      <c r="A6">
        <v>5</v>
      </c>
      <c r="B6" s="1">
        <f>'[1]CostFlex, Winter'!B$2*(1+[2]Main!$B$3)^(Main!$B$7-2020)</f>
        <v>21.265235517813686</v>
      </c>
      <c r="C6" s="1">
        <f>'[1]CostFlex, Winter'!C$2*(1+[2]Main!$B$3)^(Main!$B$7-2020)</f>
        <v>21.822707557603447</v>
      </c>
      <c r="D6" s="1">
        <f>'[1]CostFlex, Winter'!D$2*(1+[2]Main!$B$3)^(Main!$B$7-2020)</f>
        <v>25.992133855197721</v>
      </c>
      <c r="E6" s="1">
        <f>'[1]CostFlex, Winter'!E$2*(1+[2]Main!$B$3)^(Main!$B$7-2020)</f>
        <v>28.280092018501545</v>
      </c>
      <c r="F6" s="1">
        <f>'[1]CostFlex, Winter'!F$2*(1+[2]Main!$B$3)^(Main!$B$7-2020)</f>
        <v>29.046616073212469</v>
      </c>
      <c r="G6" s="1">
        <f>'[1]CostFlex, Winter'!G$2*(1+[2]Main!$B$3)^(Main!$B$7-2020)</f>
        <v>23.785473697696574</v>
      </c>
      <c r="H6" s="1">
        <f>'[1]CostFlex, Winter'!H$2*(1+[2]Main!$B$3)^(Main!$B$7-2020)</f>
        <v>25.701783834473886</v>
      </c>
      <c r="I6" s="1">
        <f>'[1]CostFlex, Winter'!I$2*(1+[2]Main!$B$3)^(Main!$B$7-2020)</f>
        <v>14.354905024586408</v>
      </c>
      <c r="J6" s="1">
        <f>'[1]CostFlex, Winter'!J$2*(1+[2]Main!$B$3)^(Main!$B$7-2020)</f>
        <v>6.492226463384954</v>
      </c>
      <c r="K6" s="1">
        <f>'[1]CostFlex, Winter'!K$2*(1+[2]Main!$B$3)^(Main!$B$7-2020)</f>
        <v>4.6572143324103159</v>
      </c>
      <c r="L6" s="1">
        <f>'[1]CostFlex, Winter'!L$2*(1+[2]Main!$B$3)^(Main!$B$7-2020)</f>
        <v>4.0532862893047392</v>
      </c>
      <c r="M6" s="1">
        <f>'[1]CostFlex, Winter'!M$2*(1+[2]Main!$B$3)^(Main!$B$7-2020)</f>
        <v>5.9695964260820498</v>
      </c>
      <c r="N6" s="1">
        <f>'[1]CostFlex, Winter'!N$2*(1+[2]Main!$B$3)^(Main!$B$7-2020)</f>
        <v>4.6339863307524087</v>
      </c>
      <c r="O6" s="1">
        <f>'[1]CostFlex, Winter'!O$2*(1+[2]Main!$B$3)^(Main!$B$7-2020)</f>
        <v>4.982406355621011</v>
      </c>
      <c r="P6" s="1">
        <f>'[1]CostFlex, Winter'!P$2*(1+[2]Main!$B$3)^(Main!$B$7-2020)</f>
        <v>5.1101603647394986</v>
      </c>
      <c r="Q6" s="1">
        <f>'[1]CostFlex, Winter'!Q$2*(1+[2]Main!$B$3)^(Main!$B$7-2020)</f>
        <v>5.2146863722000791</v>
      </c>
      <c r="R6" s="1">
        <f>'[1]CostFlex, Winter'!R$2*(1+[2]Main!$B$3)^(Main!$B$7-2020)</f>
        <v>4.6339863307524087</v>
      </c>
      <c r="S6" s="1">
        <f>'[1]CostFlex, Winter'!S$2*(1+[2]Main!$B$3)^(Main!$B$7-2020)</f>
        <v>4.6339863307524087</v>
      </c>
      <c r="T6" s="1">
        <f>'[1]CostFlex, Winter'!T$2*(1+[2]Main!$B$3)^(Main!$B$7-2020)</f>
        <v>5.3888963846343803</v>
      </c>
      <c r="U6" s="1">
        <f>'[1]CostFlex, Winter'!U$2*(1+[2]Main!$B$3)^(Main!$B$7-2020)</f>
        <v>6.259946446805885</v>
      </c>
      <c r="V6" s="1">
        <f>'[1]CostFlex, Winter'!V$2*(1+[2]Main!$B$3)^(Main!$B$7-2020)</f>
        <v>4.6339863307524087</v>
      </c>
      <c r="W6" s="1">
        <f>'[1]CostFlex, Winter'!W$2*(1+[2]Main!$B$3)^(Main!$B$7-2020)</f>
        <v>4.6339863307524087</v>
      </c>
      <c r="X6" s="1">
        <f>'[1]CostFlex, Winter'!X$2*(1+[2]Main!$B$3)^(Main!$B$7-2020)</f>
        <v>6.9567864965430903</v>
      </c>
      <c r="Y6" s="1">
        <f>'[1]CostFlex, Winter'!Y$2*(1+[2]Main!$B$3)^(Main!$B$7-2020)</f>
        <v>11.091370791650503</v>
      </c>
    </row>
    <row r="7" spans="1:25" x14ac:dyDescent="0.3">
      <c r="A7">
        <v>8</v>
      </c>
      <c r="B7" s="1">
        <f>'[1]CostFlex, Winter'!B$2*(1+[2]Main!$B$3)^(Main!$B$7-2020)</f>
        <v>21.265235517813686</v>
      </c>
      <c r="C7" s="1">
        <f>'[1]CostFlex, Winter'!C$2*(1+[2]Main!$B$3)^(Main!$B$7-2020)</f>
        <v>21.822707557603447</v>
      </c>
      <c r="D7" s="1">
        <f>'[1]CostFlex, Winter'!D$2*(1+[2]Main!$B$3)^(Main!$B$7-2020)</f>
        <v>25.992133855197721</v>
      </c>
      <c r="E7" s="1">
        <f>'[1]CostFlex, Winter'!E$2*(1+[2]Main!$B$3)^(Main!$B$7-2020)</f>
        <v>28.280092018501545</v>
      </c>
      <c r="F7" s="1">
        <f>'[1]CostFlex, Winter'!F$2*(1+[2]Main!$B$3)^(Main!$B$7-2020)</f>
        <v>29.046616073212469</v>
      </c>
      <c r="G7" s="1">
        <f>'[1]CostFlex, Winter'!G$2*(1+[2]Main!$B$3)^(Main!$B$7-2020)</f>
        <v>23.785473697696574</v>
      </c>
      <c r="H7" s="1">
        <f>'[1]CostFlex, Winter'!H$2*(1+[2]Main!$B$3)^(Main!$B$7-2020)</f>
        <v>25.701783834473886</v>
      </c>
      <c r="I7" s="1">
        <f>'[1]CostFlex, Winter'!I$2*(1+[2]Main!$B$3)^(Main!$B$7-2020)</f>
        <v>14.354905024586408</v>
      </c>
      <c r="J7" s="1">
        <f>'[1]CostFlex, Winter'!J$2*(1+[2]Main!$B$3)^(Main!$B$7-2020)</f>
        <v>6.492226463384954</v>
      </c>
      <c r="K7" s="1">
        <f>'[1]CostFlex, Winter'!K$2*(1+[2]Main!$B$3)^(Main!$B$7-2020)</f>
        <v>4.6572143324103159</v>
      </c>
      <c r="L7" s="1">
        <f>'[1]CostFlex, Winter'!L$2*(1+[2]Main!$B$3)^(Main!$B$7-2020)</f>
        <v>4.0532862893047392</v>
      </c>
      <c r="M7" s="1">
        <f>'[1]CostFlex, Winter'!M$2*(1+[2]Main!$B$3)^(Main!$B$7-2020)</f>
        <v>5.9695964260820498</v>
      </c>
      <c r="N7" s="1">
        <f>'[1]CostFlex, Winter'!N$2*(1+[2]Main!$B$3)^(Main!$B$7-2020)</f>
        <v>4.6339863307524087</v>
      </c>
      <c r="O7" s="1">
        <f>'[1]CostFlex, Winter'!O$2*(1+[2]Main!$B$3)^(Main!$B$7-2020)</f>
        <v>4.982406355621011</v>
      </c>
      <c r="P7" s="1">
        <f>'[1]CostFlex, Winter'!P$2*(1+[2]Main!$B$3)^(Main!$B$7-2020)</f>
        <v>5.1101603647394986</v>
      </c>
      <c r="Q7" s="1">
        <f>'[1]CostFlex, Winter'!Q$2*(1+[2]Main!$B$3)^(Main!$B$7-2020)</f>
        <v>5.2146863722000791</v>
      </c>
      <c r="R7" s="1">
        <f>'[1]CostFlex, Winter'!R$2*(1+[2]Main!$B$3)^(Main!$B$7-2020)</f>
        <v>4.6339863307524087</v>
      </c>
      <c r="S7" s="1">
        <f>'[1]CostFlex, Winter'!S$2*(1+[2]Main!$B$3)^(Main!$B$7-2020)</f>
        <v>4.6339863307524087</v>
      </c>
      <c r="T7" s="1">
        <f>'[1]CostFlex, Winter'!T$2*(1+[2]Main!$B$3)^(Main!$B$7-2020)</f>
        <v>5.3888963846343803</v>
      </c>
      <c r="U7" s="1">
        <f>'[1]CostFlex, Winter'!U$2*(1+[2]Main!$B$3)^(Main!$B$7-2020)</f>
        <v>6.259946446805885</v>
      </c>
      <c r="V7" s="1">
        <f>'[1]CostFlex, Winter'!V$2*(1+[2]Main!$B$3)^(Main!$B$7-2020)</f>
        <v>4.6339863307524087</v>
      </c>
      <c r="W7" s="1">
        <f>'[1]CostFlex, Winter'!W$2*(1+[2]Main!$B$3)^(Main!$B$7-2020)</f>
        <v>4.6339863307524087</v>
      </c>
      <c r="X7" s="1">
        <f>'[1]CostFlex, Winter'!X$2*(1+[2]Main!$B$3)^(Main!$B$7-2020)</f>
        <v>6.9567864965430903</v>
      </c>
      <c r="Y7" s="1">
        <f>'[1]CostFlex, Winter'!Y$2*(1+[2]Main!$B$3)^(Main!$B$7-2020)</f>
        <v>11.091370791650503</v>
      </c>
    </row>
    <row r="8" spans="1:25" x14ac:dyDescent="0.3">
      <c r="A8">
        <v>9</v>
      </c>
      <c r="B8" s="1">
        <f>'[1]CostFlex, Winter'!B$2*(1+[2]Main!$B$3)^(Main!$B$7-2020)</f>
        <v>21.265235517813686</v>
      </c>
      <c r="C8" s="1">
        <f>'[1]CostFlex, Winter'!C$2*(1+[2]Main!$B$3)^(Main!$B$7-2020)</f>
        <v>21.822707557603447</v>
      </c>
      <c r="D8" s="1">
        <f>'[1]CostFlex, Winter'!D$2*(1+[2]Main!$B$3)^(Main!$B$7-2020)</f>
        <v>25.992133855197721</v>
      </c>
      <c r="E8" s="1">
        <f>'[1]CostFlex, Winter'!E$2*(1+[2]Main!$B$3)^(Main!$B$7-2020)</f>
        <v>28.280092018501545</v>
      </c>
      <c r="F8" s="1">
        <f>'[1]CostFlex, Winter'!F$2*(1+[2]Main!$B$3)^(Main!$B$7-2020)</f>
        <v>29.046616073212469</v>
      </c>
      <c r="G8" s="1">
        <f>'[1]CostFlex, Winter'!G$2*(1+[2]Main!$B$3)^(Main!$B$7-2020)</f>
        <v>23.785473697696574</v>
      </c>
      <c r="H8" s="1">
        <f>'[1]CostFlex, Winter'!H$2*(1+[2]Main!$B$3)^(Main!$B$7-2020)</f>
        <v>25.701783834473886</v>
      </c>
      <c r="I8" s="1">
        <f>'[1]CostFlex, Winter'!I$2*(1+[2]Main!$B$3)^(Main!$B$7-2020)</f>
        <v>14.354905024586408</v>
      </c>
      <c r="J8" s="1">
        <f>'[1]CostFlex, Winter'!J$2*(1+[2]Main!$B$3)^(Main!$B$7-2020)</f>
        <v>6.492226463384954</v>
      </c>
      <c r="K8" s="1">
        <f>'[1]CostFlex, Winter'!K$2*(1+[2]Main!$B$3)^(Main!$B$7-2020)</f>
        <v>4.6572143324103159</v>
      </c>
      <c r="L8" s="1">
        <f>'[1]CostFlex, Winter'!L$2*(1+[2]Main!$B$3)^(Main!$B$7-2020)</f>
        <v>4.0532862893047392</v>
      </c>
      <c r="M8" s="1">
        <f>'[1]CostFlex, Winter'!M$2*(1+[2]Main!$B$3)^(Main!$B$7-2020)</f>
        <v>5.9695964260820498</v>
      </c>
      <c r="N8" s="1">
        <f>'[1]CostFlex, Winter'!N$2*(1+[2]Main!$B$3)^(Main!$B$7-2020)</f>
        <v>4.6339863307524087</v>
      </c>
      <c r="O8" s="1">
        <f>'[1]CostFlex, Winter'!O$2*(1+[2]Main!$B$3)^(Main!$B$7-2020)</f>
        <v>4.982406355621011</v>
      </c>
      <c r="P8" s="1">
        <f>'[1]CostFlex, Winter'!P$2*(1+[2]Main!$B$3)^(Main!$B$7-2020)</f>
        <v>5.1101603647394986</v>
      </c>
      <c r="Q8" s="1">
        <f>'[1]CostFlex, Winter'!Q$2*(1+[2]Main!$B$3)^(Main!$B$7-2020)</f>
        <v>5.2146863722000791</v>
      </c>
      <c r="R8" s="1">
        <f>'[1]CostFlex, Winter'!R$2*(1+[2]Main!$B$3)^(Main!$B$7-2020)</f>
        <v>4.6339863307524087</v>
      </c>
      <c r="S8" s="1">
        <f>'[1]CostFlex, Winter'!S$2*(1+[2]Main!$B$3)^(Main!$B$7-2020)</f>
        <v>4.6339863307524087</v>
      </c>
      <c r="T8" s="1">
        <f>'[1]CostFlex, Winter'!T$2*(1+[2]Main!$B$3)^(Main!$B$7-2020)</f>
        <v>5.3888963846343803</v>
      </c>
      <c r="U8" s="1">
        <f>'[1]CostFlex, Winter'!U$2*(1+[2]Main!$B$3)^(Main!$B$7-2020)</f>
        <v>6.259946446805885</v>
      </c>
      <c r="V8" s="1">
        <f>'[1]CostFlex, Winter'!V$2*(1+[2]Main!$B$3)^(Main!$B$7-2020)</f>
        <v>4.6339863307524087</v>
      </c>
      <c r="W8" s="1">
        <f>'[1]CostFlex, Winter'!W$2*(1+[2]Main!$B$3)^(Main!$B$7-2020)</f>
        <v>4.6339863307524087</v>
      </c>
      <c r="X8" s="1">
        <f>'[1]CostFlex, Winter'!X$2*(1+[2]Main!$B$3)^(Main!$B$7-2020)</f>
        <v>6.9567864965430903</v>
      </c>
      <c r="Y8" s="1">
        <f>'[1]CostFlex, Winter'!Y$2*(1+[2]Main!$B$3)^(Main!$B$7-2020)</f>
        <v>11.091370791650503</v>
      </c>
    </row>
    <row r="9" spans="1:25" x14ac:dyDescent="0.3">
      <c r="A9">
        <v>10</v>
      </c>
      <c r="B9" s="1">
        <f>'[1]CostFlex, Winter'!B$2*(1+[2]Main!$B$3)^(Main!$B$7-2020)</f>
        <v>21.265235517813686</v>
      </c>
      <c r="C9" s="1">
        <f>'[1]CostFlex, Winter'!C$2*(1+[2]Main!$B$3)^(Main!$B$7-2020)</f>
        <v>21.822707557603447</v>
      </c>
      <c r="D9" s="1">
        <f>'[1]CostFlex, Winter'!D$2*(1+[2]Main!$B$3)^(Main!$B$7-2020)</f>
        <v>25.992133855197721</v>
      </c>
      <c r="E9" s="1">
        <f>'[1]CostFlex, Winter'!E$2*(1+[2]Main!$B$3)^(Main!$B$7-2020)</f>
        <v>28.280092018501545</v>
      </c>
      <c r="F9" s="1">
        <f>'[1]CostFlex, Winter'!F$2*(1+[2]Main!$B$3)^(Main!$B$7-2020)</f>
        <v>29.046616073212469</v>
      </c>
      <c r="G9" s="1">
        <f>'[1]CostFlex, Winter'!G$2*(1+[2]Main!$B$3)^(Main!$B$7-2020)</f>
        <v>23.785473697696574</v>
      </c>
      <c r="H9" s="1">
        <f>'[1]CostFlex, Winter'!H$2*(1+[2]Main!$B$3)^(Main!$B$7-2020)</f>
        <v>25.701783834473886</v>
      </c>
      <c r="I9" s="1">
        <f>'[1]CostFlex, Winter'!I$2*(1+[2]Main!$B$3)^(Main!$B$7-2020)</f>
        <v>14.354905024586408</v>
      </c>
      <c r="J9" s="1">
        <f>'[1]CostFlex, Winter'!J$2*(1+[2]Main!$B$3)^(Main!$B$7-2020)</f>
        <v>6.492226463384954</v>
      </c>
      <c r="K9" s="1">
        <f>'[1]CostFlex, Winter'!K$2*(1+[2]Main!$B$3)^(Main!$B$7-2020)</f>
        <v>4.6572143324103159</v>
      </c>
      <c r="L9" s="1">
        <f>'[1]CostFlex, Winter'!L$2*(1+[2]Main!$B$3)^(Main!$B$7-2020)</f>
        <v>4.0532862893047392</v>
      </c>
      <c r="M9" s="1">
        <f>'[1]CostFlex, Winter'!M$2*(1+[2]Main!$B$3)^(Main!$B$7-2020)</f>
        <v>5.9695964260820498</v>
      </c>
      <c r="N9" s="1">
        <f>'[1]CostFlex, Winter'!N$2*(1+[2]Main!$B$3)^(Main!$B$7-2020)</f>
        <v>4.6339863307524087</v>
      </c>
      <c r="O9" s="1">
        <f>'[1]CostFlex, Winter'!O$2*(1+[2]Main!$B$3)^(Main!$B$7-2020)</f>
        <v>4.982406355621011</v>
      </c>
      <c r="P9" s="1">
        <f>'[1]CostFlex, Winter'!P$2*(1+[2]Main!$B$3)^(Main!$B$7-2020)</f>
        <v>5.1101603647394986</v>
      </c>
      <c r="Q9" s="1">
        <f>'[1]CostFlex, Winter'!Q$2*(1+[2]Main!$B$3)^(Main!$B$7-2020)</f>
        <v>5.2146863722000791</v>
      </c>
      <c r="R9" s="1">
        <f>'[1]CostFlex, Winter'!R$2*(1+[2]Main!$B$3)^(Main!$B$7-2020)</f>
        <v>4.6339863307524087</v>
      </c>
      <c r="S9" s="1">
        <f>'[1]CostFlex, Winter'!S$2*(1+[2]Main!$B$3)^(Main!$B$7-2020)</f>
        <v>4.6339863307524087</v>
      </c>
      <c r="T9" s="1">
        <f>'[1]CostFlex, Winter'!T$2*(1+[2]Main!$B$3)^(Main!$B$7-2020)</f>
        <v>5.3888963846343803</v>
      </c>
      <c r="U9" s="1">
        <f>'[1]CostFlex, Winter'!U$2*(1+[2]Main!$B$3)^(Main!$B$7-2020)</f>
        <v>6.259946446805885</v>
      </c>
      <c r="V9" s="1">
        <f>'[1]CostFlex, Winter'!V$2*(1+[2]Main!$B$3)^(Main!$B$7-2020)</f>
        <v>4.6339863307524087</v>
      </c>
      <c r="W9" s="1">
        <f>'[1]CostFlex, Winter'!W$2*(1+[2]Main!$B$3)^(Main!$B$7-2020)</f>
        <v>4.6339863307524087</v>
      </c>
      <c r="X9" s="1">
        <f>'[1]CostFlex, Winter'!X$2*(1+[2]Main!$B$3)^(Main!$B$7-2020)</f>
        <v>6.9567864965430903</v>
      </c>
      <c r="Y9" s="1">
        <f>'[1]CostFlex, Winter'!Y$2*(1+[2]Main!$B$3)^(Main!$B$7-2020)</f>
        <v>11.091370791650503</v>
      </c>
    </row>
    <row r="10" spans="1:25" x14ac:dyDescent="0.3">
      <c r="A10">
        <v>12</v>
      </c>
      <c r="B10" s="1">
        <f>'[1]CostFlex, Winter'!B$2*(1+[2]Main!$B$3)^(Main!$B$7-2020)</f>
        <v>21.265235517813686</v>
      </c>
      <c r="C10" s="1">
        <f>'[1]CostFlex, Winter'!C$2*(1+[2]Main!$B$3)^(Main!$B$7-2020)</f>
        <v>21.822707557603447</v>
      </c>
      <c r="D10" s="1">
        <f>'[1]CostFlex, Winter'!D$2*(1+[2]Main!$B$3)^(Main!$B$7-2020)</f>
        <v>25.992133855197721</v>
      </c>
      <c r="E10" s="1">
        <f>'[1]CostFlex, Winter'!E$2*(1+[2]Main!$B$3)^(Main!$B$7-2020)</f>
        <v>28.280092018501545</v>
      </c>
      <c r="F10" s="1">
        <f>'[1]CostFlex, Winter'!F$2*(1+[2]Main!$B$3)^(Main!$B$7-2020)</f>
        <v>29.046616073212469</v>
      </c>
      <c r="G10" s="1">
        <f>'[1]CostFlex, Winter'!G$2*(1+[2]Main!$B$3)^(Main!$B$7-2020)</f>
        <v>23.785473697696574</v>
      </c>
      <c r="H10" s="1">
        <f>'[1]CostFlex, Winter'!H$2*(1+[2]Main!$B$3)^(Main!$B$7-2020)</f>
        <v>25.701783834473886</v>
      </c>
      <c r="I10" s="1">
        <f>'[1]CostFlex, Winter'!I$2*(1+[2]Main!$B$3)^(Main!$B$7-2020)</f>
        <v>14.354905024586408</v>
      </c>
      <c r="J10" s="1">
        <f>'[1]CostFlex, Winter'!J$2*(1+[2]Main!$B$3)^(Main!$B$7-2020)</f>
        <v>6.492226463384954</v>
      </c>
      <c r="K10" s="1">
        <f>'[1]CostFlex, Winter'!K$2*(1+[2]Main!$B$3)^(Main!$B$7-2020)</f>
        <v>4.6572143324103159</v>
      </c>
      <c r="L10" s="1">
        <f>'[1]CostFlex, Winter'!L$2*(1+[2]Main!$B$3)^(Main!$B$7-2020)</f>
        <v>4.0532862893047392</v>
      </c>
      <c r="M10" s="1">
        <f>'[1]CostFlex, Winter'!M$2*(1+[2]Main!$B$3)^(Main!$B$7-2020)</f>
        <v>5.9695964260820498</v>
      </c>
      <c r="N10" s="1">
        <f>'[1]CostFlex, Winter'!N$2*(1+[2]Main!$B$3)^(Main!$B$7-2020)</f>
        <v>4.6339863307524087</v>
      </c>
      <c r="O10" s="1">
        <f>'[1]CostFlex, Winter'!O$2*(1+[2]Main!$B$3)^(Main!$B$7-2020)</f>
        <v>4.982406355621011</v>
      </c>
      <c r="P10" s="1">
        <f>'[1]CostFlex, Winter'!P$2*(1+[2]Main!$B$3)^(Main!$B$7-2020)</f>
        <v>5.1101603647394986</v>
      </c>
      <c r="Q10" s="1">
        <f>'[1]CostFlex, Winter'!Q$2*(1+[2]Main!$B$3)^(Main!$B$7-2020)</f>
        <v>5.2146863722000791</v>
      </c>
      <c r="R10" s="1">
        <f>'[1]CostFlex, Winter'!R$2*(1+[2]Main!$B$3)^(Main!$B$7-2020)</f>
        <v>4.6339863307524087</v>
      </c>
      <c r="S10" s="1">
        <f>'[1]CostFlex, Winter'!S$2*(1+[2]Main!$B$3)^(Main!$B$7-2020)</f>
        <v>4.6339863307524087</v>
      </c>
      <c r="T10" s="1">
        <f>'[1]CostFlex, Winter'!T$2*(1+[2]Main!$B$3)^(Main!$B$7-2020)</f>
        <v>5.3888963846343803</v>
      </c>
      <c r="U10" s="1">
        <f>'[1]CostFlex, Winter'!U$2*(1+[2]Main!$B$3)^(Main!$B$7-2020)</f>
        <v>6.259946446805885</v>
      </c>
      <c r="V10" s="1">
        <f>'[1]CostFlex, Winter'!V$2*(1+[2]Main!$B$3)^(Main!$B$7-2020)</f>
        <v>4.6339863307524087</v>
      </c>
      <c r="W10" s="1">
        <f>'[1]CostFlex, Winter'!W$2*(1+[2]Main!$B$3)^(Main!$B$7-2020)</f>
        <v>4.6339863307524087</v>
      </c>
      <c r="X10" s="1">
        <f>'[1]CostFlex, Winter'!X$2*(1+[2]Main!$B$3)^(Main!$B$7-2020)</f>
        <v>6.9567864965430903</v>
      </c>
      <c r="Y10" s="1">
        <f>'[1]CostFlex, Winter'!Y$2*(1+[2]Main!$B$3)^(Main!$B$7-2020)</f>
        <v>11.091370791650503</v>
      </c>
    </row>
    <row r="11" spans="1:25" x14ac:dyDescent="0.3">
      <c r="A11">
        <v>15</v>
      </c>
      <c r="B11" s="1">
        <f>'[1]CostFlex, Winter'!B$2*(1+[2]Main!$B$3)^(Main!$B$7-2020)</f>
        <v>21.265235517813686</v>
      </c>
      <c r="C11" s="1">
        <f>'[1]CostFlex, Winter'!C$2*(1+[2]Main!$B$3)^(Main!$B$7-2020)</f>
        <v>21.822707557603447</v>
      </c>
      <c r="D11" s="1">
        <f>'[1]CostFlex, Winter'!D$2*(1+[2]Main!$B$3)^(Main!$B$7-2020)</f>
        <v>25.992133855197721</v>
      </c>
      <c r="E11" s="1">
        <f>'[1]CostFlex, Winter'!E$2*(1+[2]Main!$B$3)^(Main!$B$7-2020)</f>
        <v>28.280092018501545</v>
      </c>
      <c r="F11" s="1">
        <f>'[1]CostFlex, Winter'!F$2*(1+[2]Main!$B$3)^(Main!$B$7-2020)</f>
        <v>29.046616073212469</v>
      </c>
      <c r="G11" s="1">
        <f>'[1]CostFlex, Winter'!G$2*(1+[2]Main!$B$3)^(Main!$B$7-2020)</f>
        <v>23.785473697696574</v>
      </c>
      <c r="H11" s="1">
        <f>'[1]CostFlex, Winter'!H$2*(1+[2]Main!$B$3)^(Main!$B$7-2020)</f>
        <v>25.701783834473886</v>
      </c>
      <c r="I11" s="1">
        <f>'[1]CostFlex, Winter'!I$2*(1+[2]Main!$B$3)^(Main!$B$7-2020)</f>
        <v>14.354905024586408</v>
      </c>
      <c r="J11" s="1">
        <f>'[1]CostFlex, Winter'!J$2*(1+[2]Main!$B$3)^(Main!$B$7-2020)</f>
        <v>6.492226463384954</v>
      </c>
      <c r="K11" s="1">
        <f>'[1]CostFlex, Winter'!K$2*(1+[2]Main!$B$3)^(Main!$B$7-2020)</f>
        <v>4.6572143324103159</v>
      </c>
      <c r="L11" s="1">
        <f>'[1]CostFlex, Winter'!L$2*(1+[2]Main!$B$3)^(Main!$B$7-2020)</f>
        <v>4.0532862893047392</v>
      </c>
      <c r="M11" s="1">
        <f>'[1]CostFlex, Winter'!M$2*(1+[2]Main!$B$3)^(Main!$B$7-2020)</f>
        <v>5.9695964260820498</v>
      </c>
      <c r="N11" s="1">
        <f>'[1]CostFlex, Winter'!N$2*(1+[2]Main!$B$3)^(Main!$B$7-2020)</f>
        <v>4.6339863307524087</v>
      </c>
      <c r="O11" s="1">
        <f>'[1]CostFlex, Winter'!O$2*(1+[2]Main!$B$3)^(Main!$B$7-2020)</f>
        <v>4.982406355621011</v>
      </c>
      <c r="P11" s="1">
        <f>'[1]CostFlex, Winter'!P$2*(1+[2]Main!$B$3)^(Main!$B$7-2020)</f>
        <v>5.1101603647394986</v>
      </c>
      <c r="Q11" s="1">
        <f>'[1]CostFlex, Winter'!Q$2*(1+[2]Main!$B$3)^(Main!$B$7-2020)</f>
        <v>5.2146863722000791</v>
      </c>
      <c r="R11" s="1">
        <f>'[1]CostFlex, Winter'!R$2*(1+[2]Main!$B$3)^(Main!$B$7-2020)</f>
        <v>4.6339863307524087</v>
      </c>
      <c r="S11" s="1">
        <f>'[1]CostFlex, Winter'!S$2*(1+[2]Main!$B$3)^(Main!$B$7-2020)</f>
        <v>4.6339863307524087</v>
      </c>
      <c r="T11" s="1">
        <f>'[1]CostFlex, Winter'!T$2*(1+[2]Main!$B$3)^(Main!$B$7-2020)</f>
        <v>5.3888963846343803</v>
      </c>
      <c r="U11" s="1">
        <f>'[1]CostFlex, Winter'!U$2*(1+[2]Main!$B$3)^(Main!$B$7-2020)</f>
        <v>6.259946446805885</v>
      </c>
      <c r="V11" s="1">
        <f>'[1]CostFlex, Winter'!V$2*(1+[2]Main!$B$3)^(Main!$B$7-2020)</f>
        <v>4.6339863307524087</v>
      </c>
      <c r="W11" s="1">
        <f>'[1]CostFlex, Winter'!W$2*(1+[2]Main!$B$3)^(Main!$B$7-2020)</f>
        <v>4.6339863307524087</v>
      </c>
      <c r="X11" s="1">
        <f>'[1]CostFlex, Winter'!X$2*(1+[2]Main!$B$3)^(Main!$B$7-2020)</f>
        <v>6.9567864965430903</v>
      </c>
      <c r="Y11" s="1">
        <f>'[1]CostFlex, Winter'!Y$2*(1+[2]Main!$B$3)^(Main!$B$7-2020)</f>
        <v>11.091370791650503</v>
      </c>
    </row>
    <row r="12" spans="1:25" x14ac:dyDescent="0.3">
      <c r="A12">
        <v>16</v>
      </c>
      <c r="B12" s="1">
        <f>'[1]CostFlex, Winter'!B$2*(1+[2]Main!$B$3)^(Main!$B$7-2020)</f>
        <v>21.265235517813686</v>
      </c>
      <c r="C12" s="1">
        <f>'[1]CostFlex, Winter'!C$2*(1+[2]Main!$B$3)^(Main!$B$7-2020)</f>
        <v>21.822707557603447</v>
      </c>
      <c r="D12" s="1">
        <f>'[1]CostFlex, Winter'!D$2*(1+[2]Main!$B$3)^(Main!$B$7-2020)</f>
        <v>25.992133855197721</v>
      </c>
      <c r="E12" s="1">
        <f>'[1]CostFlex, Winter'!E$2*(1+[2]Main!$B$3)^(Main!$B$7-2020)</f>
        <v>28.280092018501545</v>
      </c>
      <c r="F12" s="1">
        <f>'[1]CostFlex, Winter'!F$2*(1+[2]Main!$B$3)^(Main!$B$7-2020)</f>
        <v>29.046616073212469</v>
      </c>
      <c r="G12" s="1">
        <f>'[1]CostFlex, Winter'!G$2*(1+[2]Main!$B$3)^(Main!$B$7-2020)</f>
        <v>23.785473697696574</v>
      </c>
      <c r="H12" s="1">
        <f>'[1]CostFlex, Winter'!H$2*(1+[2]Main!$B$3)^(Main!$B$7-2020)</f>
        <v>25.701783834473886</v>
      </c>
      <c r="I12" s="1">
        <f>'[1]CostFlex, Winter'!I$2*(1+[2]Main!$B$3)^(Main!$B$7-2020)</f>
        <v>14.354905024586408</v>
      </c>
      <c r="J12" s="1">
        <f>'[1]CostFlex, Winter'!J$2*(1+[2]Main!$B$3)^(Main!$B$7-2020)</f>
        <v>6.492226463384954</v>
      </c>
      <c r="K12" s="1">
        <f>'[1]CostFlex, Winter'!K$2*(1+[2]Main!$B$3)^(Main!$B$7-2020)</f>
        <v>4.6572143324103159</v>
      </c>
      <c r="L12" s="1">
        <f>'[1]CostFlex, Winter'!L$2*(1+[2]Main!$B$3)^(Main!$B$7-2020)</f>
        <v>4.0532862893047392</v>
      </c>
      <c r="M12" s="1">
        <f>'[1]CostFlex, Winter'!M$2*(1+[2]Main!$B$3)^(Main!$B$7-2020)</f>
        <v>5.9695964260820498</v>
      </c>
      <c r="N12" s="1">
        <f>'[1]CostFlex, Winter'!N$2*(1+[2]Main!$B$3)^(Main!$B$7-2020)</f>
        <v>4.6339863307524087</v>
      </c>
      <c r="O12" s="1">
        <f>'[1]CostFlex, Winter'!O$2*(1+[2]Main!$B$3)^(Main!$B$7-2020)</f>
        <v>4.982406355621011</v>
      </c>
      <c r="P12" s="1">
        <f>'[1]CostFlex, Winter'!P$2*(1+[2]Main!$B$3)^(Main!$B$7-2020)</f>
        <v>5.1101603647394986</v>
      </c>
      <c r="Q12" s="1">
        <f>'[1]CostFlex, Winter'!Q$2*(1+[2]Main!$B$3)^(Main!$B$7-2020)</f>
        <v>5.2146863722000791</v>
      </c>
      <c r="R12" s="1">
        <f>'[1]CostFlex, Winter'!R$2*(1+[2]Main!$B$3)^(Main!$B$7-2020)</f>
        <v>4.6339863307524087</v>
      </c>
      <c r="S12" s="1">
        <f>'[1]CostFlex, Winter'!S$2*(1+[2]Main!$B$3)^(Main!$B$7-2020)</f>
        <v>4.6339863307524087</v>
      </c>
      <c r="T12" s="1">
        <f>'[1]CostFlex, Winter'!T$2*(1+[2]Main!$B$3)^(Main!$B$7-2020)</f>
        <v>5.3888963846343803</v>
      </c>
      <c r="U12" s="1">
        <f>'[1]CostFlex, Winter'!U$2*(1+[2]Main!$B$3)^(Main!$B$7-2020)</f>
        <v>6.259946446805885</v>
      </c>
      <c r="V12" s="1">
        <f>'[1]CostFlex, Winter'!V$2*(1+[2]Main!$B$3)^(Main!$B$7-2020)</f>
        <v>4.6339863307524087</v>
      </c>
      <c r="W12" s="1">
        <f>'[1]CostFlex, Winter'!W$2*(1+[2]Main!$B$3)^(Main!$B$7-2020)</f>
        <v>4.6339863307524087</v>
      </c>
      <c r="X12" s="1">
        <f>'[1]CostFlex, Winter'!X$2*(1+[2]Main!$B$3)^(Main!$B$7-2020)</f>
        <v>6.9567864965430903</v>
      </c>
      <c r="Y12" s="1">
        <f>'[1]CostFlex, Winter'!Y$2*(1+[2]Main!$B$3)^(Main!$B$7-2020)</f>
        <v>11.091370791650503</v>
      </c>
    </row>
    <row r="13" spans="1:25" x14ac:dyDescent="0.3">
      <c r="A13">
        <v>17</v>
      </c>
      <c r="B13" s="1">
        <f>'[1]CostFlex, Winter'!B$2*(1+[2]Main!$B$3)^(Main!$B$7-2020)</f>
        <v>21.265235517813686</v>
      </c>
      <c r="C13" s="1">
        <f>'[1]CostFlex, Winter'!C$2*(1+[2]Main!$B$3)^(Main!$B$7-2020)</f>
        <v>21.822707557603447</v>
      </c>
      <c r="D13" s="1">
        <f>'[1]CostFlex, Winter'!D$2*(1+[2]Main!$B$3)^(Main!$B$7-2020)</f>
        <v>25.992133855197721</v>
      </c>
      <c r="E13" s="1">
        <f>'[1]CostFlex, Winter'!E$2*(1+[2]Main!$B$3)^(Main!$B$7-2020)</f>
        <v>28.280092018501545</v>
      </c>
      <c r="F13" s="1">
        <f>'[1]CostFlex, Winter'!F$2*(1+[2]Main!$B$3)^(Main!$B$7-2020)</f>
        <v>29.046616073212469</v>
      </c>
      <c r="G13" s="1">
        <f>'[1]CostFlex, Winter'!G$2*(1+[2]Main!$B$3)^(Main!$B$7-2020)</f>
        <v>23.785473697696574</v>
      </c>
      <c r="H13" s="1">
        <f>'[1]CostFlex, Winter'!H$2*(1+[2]Main!$B$3)^(Main!$B$7-2020)</f>
        <v>25.701783834473886</v>
      </c>
      <c r="I13" s="1">
        <f>'[1]CostFlex, Winter'!I$2*(1+[2]Main!$B$3)^(Main!$B$7-2020)</f>
        <v>14.354905024586408</v>
      </c>
      <c r="J13" s="1">
        <f>'[1]CostFlex, Winter'!J$2*(1+[2]Main!$B$3)^(Main!$B$7-2020)</f>
        <v>6.492226463384954</v>
      </c>
      <c r="K13" s="1">
        <f>'[1]CostFlex, Winter'!K$2*(1+[2]Main!$B$3)^(Main!$B$7-2020)</f>
        <v>4.6572143324103159</v>
      </c>
      <c r="L13" s="1">
        <f>'[1]CostFlex, Winter'!L$2*(1+[2]Main!$B$3)^(Main!$B$7-2020)</f>
        <v>4.0532862893047392</v>
      </c>
      <c r="M13" s="1">
        <f>'[1]CostFlex, Winter'!M$2*(1+[2]Main!$B$3)^(Main!$B$7-2020)</f>
        <v>5.9695964260820498</v>
      </c>
      <c r="N13" s="1">
        <f>'[1]CostFlex, Winter'!N$2*(1+[2]Main!$B$3)^(Main!$B$7-2020)</f>
        <v>4.6339863307524087</v>
      </c>
      <c r="O13" s="1">
        <f>'[1]CostFlex, Winter'!O$2*(1+[2]Main!$B$3)^(Main!$B$7-2020)</f>
        <v>4.982406355621011</v>
      </c>
      <c r="P13" s="1">
        <f>'[1]CostFlex, Winter'!P$2*(1+[2]Main!$B$3)^(Main!$B$7-2020)</f>
        <v>5.1101603647394986</v>
      </c>
      <c r="Q13" s="1">
        <f>'[1]CostFlex, Winter'!Q$2*(1+[2]Main!$B$3)^(Main!$B$7-2020)</f>
        <v>5.2146863722000791</v>
      </c>
      <c r="R13" s="1">
        <f>'[1]CostFlex, Winter'!R$2*(1+[2]Main!$B$3)^(Main!$B$7-2020)</f>
        <v>4.6339863307524087</v>
      </c>
      <c r="S13" s="1">
        <f>'[1]CostFlex, Winter'!S$2*(1+[2]Main!$B$3)^(Main!$B$7-2020)</f>
        <v>4.6339863307524087</v>
      </c>
      <c r="T13" s="1">
        <f>'[1]CostFlex, Winter'!T$2*(1+[2]Main!$B$3)^(Main!$B$7-2020)</f>
        <v>5.3888963846343803</v>
      </c>
      <c r="U13" s="1">
        <f>'[1]CostFlex, Winter'!U$2*(1+[2]Main!$B$3)^(Main!$B$7-2020)</f>
        <v>6.259946446805885</v>
      </c>
      <c r="V13" s="1">
        <f>'[1]CostFlex, Winter'!V$2*(1+[2]Main!$B$3)^(Main!$B$7-2020)</f>
        <v>4.6339863307524087</v>
      </c>
      <c r="W13" s="1">
        <f>'[1]CostFlex, Winter'!W$2*(1+[2]Main!$B$3)^(Main!$B$7-2020)</f>
        <v>4.6339863307524087</v>
      </c>
      <c r="X13" s="1">
        <f>'[1]CostFlex, Winter'!X$2*(1+[2]Main!$B$3)^(Main!$B$7-2020)</f>
        <v>6.9567864965430903</v>
      </c>
      <c r="Y13" s="1">
        <f>'[1]CostFlex, Winter'!Y$2*(1+[2]Main!$B$3)^(Main!$B$7-2020)</f>
        <v>11.091370791650503</v>
      </c>
    </row>
    <row r="14" spans="1:25" x14ac:dyDescent="0.3">
      <c r="A14">
        <v>18</v>
      </c>
      <c r="B14" s="1">
        <f>'[1]CostFlex, Winter'!B$2*(1+[2]Main!$B$3)^(Main!$B$7-2020)</f>
        <v>21.265235517813686</v>
      </c>
      <c r="C14" s="1">
        <f>'[1]CostFlex, Winter'!C$2*(1+[2]Main!$B$3)^(Main!$B$7-2020)</f>
        <v>21.822707557603447</v>
      </c>
      <c r="D14" s="1">
        <f>'[1]CostFlex, Winter'!D$2*(1+[2]Main!$B$3)^(Main!$B$7-2020)</f>
        <v>25.992133855197721</v>
      </c>
      <c r="E14" s="1">
        <f>'[1]CostFlex, Winter'!E$2*(1+[2]Main!$B$3)^(Main!$B$7-2020)</f>
        <v>28.280092018501545</v>
      </c>
      <c r="F14" s="1">
        <f>'[1]CostFlex, Winter'!F$2*(1+[2]Main!$B$3)^(Main!$B$7-2020)</f>
        <v>29.046616073212469</v>
      </c>
      <c r="G14" s="1">
        <f>'[1]CostFlex, Winter'!G$2*(1+[2]Main!$B$3)^(Main!$B$7-2020)</f>
        <v>23.785473697696574</v>
      </c>
      <c r="H14" s="1">
        <f>'[1]CostFlex, Winter'!H$2*(1+[2]Main!$B$3)^(Main!$B$7-2020)</f>
        <v>25.701783834473886</v>
      </c>
      <c r="I14" s="1">
        <f>'[1]CostFlex, Winter'!I$2*(1+[2]Main!$B$3)^(Main!$B$7-2020)</f>
        <v>14.354905024586408</v>
      </c>
      <c r="J14" s="1">
        <f>'[1]CostFlex, Winter'!J$2*(1+[2]Main!$B$3)^(Main!$B$7-2020)</f>
        <v>6.492226463384954</v>
      </c>
      <c r="K14" s="1">
        <f>'[1]CostFlex, Winter'!K$2*(1+[2]Main!$B$3)^(Main!$B$7-2020)</f>
        <v>4.6572143324103159</v>
      </c>
      <c r="L14" s="1">
        <f>'[1]CostFlex, Winter'!L$2*(1+[2]Main!$B$3)^(Main!$B$7-2020)</f>
        <v>4.0532862893047392</v>
      </c>
      <c r="M14" s="1">
        <f>'[1]CostFlex, Winter'!M$2*(1+[2]Main!$B$3)^(Main!$B$7-2020)</f>
        <v>5.9695964260820498</v>
      </c>
      <c r="N14" s="1">
        <f>'[1]CostFlex, Winter'!N$2*(1+[2]Main!$B$3)^(Main!$B$7-2020)</f>
        <v>4.6339863307524087</v>
      </c>
      <c r="O14" s="1">
        <f>'[1]CostFlex, Winter'!O$2*(1+[2]Main!$B$3)^(Main!$B$7-2020)</f>
        <v>4.982406355621011</v>
      </c>
      <c r="P14" s="1">
        <f>'[1]CostFlex, Winter'!P$2*(1+[2]Main!$B$3)^(Main!$B$7-2020)</f>
        <v>5.1101603647394986</v>
      </c>
      <c r="Q14" s="1">
        <f>'[1]CostFlex, Winter'!Q$2*(1+[2]Main!$B$3)^(Main!$B$7-2020)</f>
        <v>5.2146863722000791</v>
      </c>
      <c r="R14" s="1">
        <f>'[1]CostFlex, Winter'!R$2*(1+[2]Main!$B$3)^(Main!$B$7-2020)</f>
        <v>4.6339863307524087</v>
      </c>
      <c r="S14" s="1">
        <f>'[1]CostFlex, Winter'!S$2*(1+[2]Main!$B$3)^(Main!$B$7-2020)</f>
        <v>4.6339863307524087</v>
      </c>
      <c r="T14" s="1">
        <f>'[1]CostFlex, Winter'!T$2*(1+[2]Main!$B$3)^(Main!$B$7-2020)</f>
        <v>5.3888963846343803</v>
      </c>
      <c r="U14" s="1">
        <f>'[1]CostFlex, Winter'!U$2*(1+[2]Main!$B$3)^(Main!$B$7-2020)</f>
        <v>6.259946446805885</v>
      </c>
      <c r="V14" s="1">
        <f>'[1]CostFlex, Winter'!V$2*(1+[2]Main!$B$3)^(Main!$B$7-2020)</f>
        <v>4.6339863307524087</v>
      </c>
      <c r="W14" s="1">
        <f>'[1]CostFlex, Winter'!W$2*(1+[2]Main!$B$3)^(Main!$B$7-2020)</f>
        <v>4.6339863307524087</v>
      </c>
      <c r="X14" s="1">
        <f>'[1]CostFlex, Winter'!X$2*(1+[2]Main!$B$3)^(Main!$B$7-2020)</f>
        <v>6.9567864965430903</v>
      </c>
      <c r="Y14" s="1">
        <f>'[1]CostFlex, Winter'!Y$2*(1+[2]Main!$B$3)^(Main!$B$7-2020)</f>
        <v>11.091370791650503</v>
      </c>
    </row>
    <row r="15" spans="1:25" x14ac:dyDescent="0.3">
      <c r="A15">
        <v>20</v>
      </c>
      <c r="B15" s="1">
        <f>'[1]CostFlex, Winter'!B$2*(1+[2]Main!$B$3)^(Main!$B$7-2020)</f>
        <v>21.265235517813686</v>
      </c>
      <c r="C15" s="1">
        <f>'[1]CostFlex, Winter'!C$2*(1+[2]Main!$B$3)^(Main!$B$7-2020)</f>
        <v>21.822707557603447</v>
      </c>
      <c r="D15" s="1">
        <f>'[1]CostFlex, Winter'!D$2*(1+[2]Main!$B$3)^(Main!$B$7-2020)</f>
        <v>25.992133855197721</v>
      </c>
      <c r="E15" s="1">
        <f>'[1]CostFlex, Winter'!E$2*(1+[2]Main!$B$3)^(Main!$B$7-2020)</f>
        <v>28.280092018501545</v>
      </c>
      <c r="F15" s="1">
        <f>'[1]CostFlex, Winter'!F$2*(1+[2]Main!$B$3)^(Main!$B$7-2020)</f>
        <v>29.046616073212469</v>
      </c>
      <c r="G15" s="1">
        <f>'[1]CostFlex, Winter'!G$2*(1+[2]Main!$B$3)^(Main!$B$7-2020)</f>
        <v>23.785473697696574</v>
      </c>
      <c r="H15" s="1">
        <f>'[1]CostFlex, Winter'!H$2*(1+[2]Main!$B$3)^(Main!$B$7-2020)</f>
        <v>25.701783834473886</v>
      </c>
      <c r="I15" s="1">
        <f>'[1]CostFlex, Winter'!I$2*(1+[2]Main!$B$3)^(Main!$B$7-2020)</f>
        <v>14.354905024586408</v>
      </c>
      <c r="J15" s="1">
        <f>'[1]CostFlex, Winter'!J$2*(1+[2]Main!$B$3)^(Main!$B$7-2020)</f>
        <v>6.492226463384954</v>
      </c>
      <c r="K15" s="1">
        <f>'[1]CostFlex, Winter'!K$2*(1+[2]Main!$B$3)^(Main!$B$7-2020)</f>
        <v>4.6572143324103159</v>
      </c>
      <c r="L15" s="1">
        <f>'[1]CostFlex, Winter'!L$2*(1+[2]Main!$B$3)^(Main!$B$7-2020)</f>
        <v>4.0532862893047392</v>
      </c>
      <c r="M15" s="1">
        <f>'[1]CostFlex, Winter'!M$2*(1+[2]Main!$B$3)^(Main!$B$7-2020)</f>
        <v>5.9695964260820498</v>
      </c>
      <c r="N15" s="1">
        <f>'[1]CostFlex, Winter'!N$2*(1+[2]Main!$B$3)^(Main!$B$7-2020)</f>
        <v>4.6339863307524087</v>
      </c>
      <c r="O15" s="1">
        <f>'[1]CostFlex, Winter'!O$2*(1+[2]Main!$B$3)^(Main!$B$7-2020)</f>
        <v>4.982406355621011</v>
      </c>
      <c r="P15" s="1">
        <f>'[1]CostFlex, Winter'!P$2*(1+[2]Main!$B$3)^(Main!$B$7-2020)</f>
        <v>5.1101603647394986</v>
      </c>
      <c r="Q15" s="1">
        <f>'[1]CostFlex, Winter'!Q$2*(1+[2]Main!$B$3)^(Main!$B$7-2020)</f>
        <v>5.2146863722000791</v>
      </c>
      <c r="R15" s="1">
        <f>'[1]CostFlex, Winter'!R$2*(1+[2]Main!$B$3)^(Main!$B$7-2020)</f>
        <v>4.6339863307524087</v>
      </c>
      <c r="S15" s="1">
        <f>'[1]CostFlex, Winter'!S$2*(1+[2]Main!$B$3)^(Main!$B$7-2020)</f>
        <v>4.6339863307524087</v>
      </c>
      <c r="T15" s="1">
        <f>'[1]CostFlex, Winter'!T$2*(1+[2]Main!$B$3)^(Main!$B$7-2020)</f>
        <v>5.3888963846343803</v>
      </c>
      <c r="U15" s="1">
        <f>'[1]CostFlex, Winter'!U$2*(1+[2]Main!$B$3)^(Main!$B$7-2020)</f>
        <v>6.259946446805885</v>
      </c>
      <c r="V15" s="1">
        <f>'[1]CostFlex, Winter'!V$2*(1+[2]Main!$B$3)^(Main!$B$7-2020)</f>
        <v>4.6339863307524087</v>
      </c>
      <c r="W15" s="1">
        <f>'[1]CostFlex, Winter'!W$2*(1+[2]Main!$B$3)^(Main!$B$7-2020)</f>
        <v>4.6339863307524087</v>
      </c>
      <c r="X15" s="1">
        <f>'[1]CostFlex, Winter'!X$2*(1+[2]Main!$B$3)^(Main!$B$7-2020)</f>
        <v>6.9567864965430903</v>
      </c>
      <c r="Y15" s="1">
        <f>'[1]CostFlex, Winter'!Y$2*(1+[2]Main!$B$3)^(Main!$B$7-2020)</f>
        <v>11.091370791650503</v>
      </c>
    </row>
    <row r="16" spans="1:25" x14ac:dyDescent="0.3">
      <c r="A16">
        <v>21</v>
      </c>
      <c r="B16" s="1">
        <f>'[1]CostFlex, Winter'!B$2*(1+[2]Main!$B$3)^(Main!$B$7-2020)</f>
        <v>21.265235517813686</v>
      </c>
      <c r="C16" s="1">
        <f>'[1]CostFlex, Winter'!C$2*(1+[2]Main!$B$3)^(Main!$B$7-2020)</f>
        <v>21.822707557603447</v>
      </c>
      <c r="D16" s="1">
        <f>'[1]CostFlex, Winter'!D$2*(1+[2]Main!$B$3)^(Main!$B$7-2020)</f>
        <v>25.992133855197721</v>
      </c>
      <c r="E16" s="1">
        <f>'[1]CostFlex, Winter'!E$2*(1+[2]Main!$B$3)^(Main!$B$7-2020)</f>
        <v>28.280092018501545</v>
      </c>
      <c r="F16" s="1">
        <f>'[1]CostFlex, Winter'!F$2*(1+[2]Main!$B$3)^(Main!$B$7-2020)</f>
        <v>29.046616073212469</v>
      </c>
      <c r="G16" s="1">
        <f>'[1]CostFlex, Winter'!G$2*(1+[2]Main!$B$3)^(Main!$B$7-2020)</f>
        <v>23.785473697696574</v>
      </c>
      <c r="H16" s="1">
        <f>'[1]CostFlex, Winter'!H$2*(1+[2]Main!$B$3)^(Main!$B$7-2020)</f>
        <v>25.701783834473886</v>
      </c>
      <c r="I16" s="1">
        <f>'[1]CostFlex, Winter'!I$2*(1+[2]Main!$B$3)^(Main!$B$7-2020)</f>
        <v>14.354905024586408</v>
      </c>
      <c r="J16" s="1">
        <f>'[1]CostFlex, Winter'!J$2*(1+[2]Main!$B$3)^(Main!$B$7-2020)</f>
        <v>6.492226463384954</v>
      </c>
      <c r="K16" s="1">
        <f>'[1]CostFlex, Winter'!K$2*(1+[2]Main!$B$3)^(Main!$B$7-2020)</f>
        <v>4.6572143324103159</v>
      </c>
      <c r="L16" s="1">
        <f>'[1]CostFlex, Winter'!L$2*(1+[2]Main!$B$3)^(Main!$B$7-2020)</f>
        <v>4.0532862893047392</v>
      </c>
      <c r="M16" s="1">
        <f>'[1]CostFlex, Winter'!M$2*(1+[2]Main!$B$3)^(Main!$B$7-2020)</f>
        <v>5.9695964260820498</v>
      </c>
      <c r="N16" s="1">
        <f>'[1]CostFlex, Winter'!N$2*(1+[2]Main!$B$3)^(Main!$B$7-2020)</f>
        <v>4.6339863307524087</v>
      </c>
      <c r="O16" s="1">
        <f>'[1]CostFlex, Winter'!O$2*(1+[2]Main!$B$3)^(Main!$B$7-2020)</f>
        <v>4.982406355621011</v>
      </c>
      <c r="P16" s="1">
        <f>'[1]CostFlex, Winter'!P$2*(1+[2]Main!$B$3)^(Main!$B$7-2020)</f>
        <v>5.1101603647394986</v>
      </c>
      <c r="Q16" s="1">
        <f>'[1]CostFlex, Winter'!Q$2*(1+[2]Main!$B$3)^(Main!$B$7-2020)</f>
        <v>5.2146863722000791</v>
      </c>
      <c r="R16" s="1">
        <f>'[1]CostFlex, Winter'!R$2*(1+[2]Main!$B$3)^(Main!$B$7-2020)</f>
        <v>4.6339863307524087</v>
      </c>
      <c r="S16" s="1">
        <f>'[1]CostFlex, Winter'!S$2*(1+[2]Main!$B$3)^(Main!$B$7-2020)</f>
        <v>4.6339863307524087</v>
      </c>
      <c r="T16" s="1">
        <f>'[1]CostFlex, Winter'!T$2*(1+[2]Main!$B$3)^(Main!$B$7-2020)</f>
        <v>5.3888963846343803</v>
      </c>
      <c r="U16" s="1">
        <f>'[1]CostFlex, Winter'!U$2*(1+[2]Main!$B$3)^(Main!$B$7-2020)</f>
        <v>6.259946446805885</v>
      </c>
      <c r="V16" s="1">
        <f>'[1]CostFlex, Winter'!V$2*(1+[2]Main!$B$3)^(Main!$B$7-2020)</f>
        <v>4.6339863307524087</v>
      </c>
      <c r="W16" s="1">
        <f>'[1]CostFlex, Winter'!W$2*(1+[2]Main!$B$3)^(Main!$B$7-2020)</f>
        <v>4.6339863307524087</v>
      </c>
      <c r="X16" s="1">
        <f>'[1]CostFlex, Winter'!X$2*(1+[2]Main!$B$3)^(Main!$B$7-2020)</f>
        <v>6.9567864965430903</v>
      </c>
      <c r="Y16" s="1">
        <f>'[1]CostFlex, Winter'!Y$2*(1+[2]Main!$B$3)^(Main!$B$7-2020)</f>
        <v>11.091370791650503</v>
      </c>
    </row>
    <row r="17" spans="1:25" x14ac:dyDescent="0.3">
      <c r="A17">
        <v>26</v>
      </c>
      <c r="B17" s="1">
        <f>'[1]CostFlex, Winter'!B$2*(1+[2]Main!$B$3)^(Main!$B$7-2020)</f>
        <v>21.265235517813686</v>
      </c>
      <c r="C17" s="1">
        <f>'[1]CostFlex, Winter'!C$2*(1+[2]Main!$B$3)^(Main!$B$7-2020)</f>
        <v>21.822707557603447</v>
      </c>
      <c r="D17" s="1">
        <f>'[1]CostFlex, Winter'!D$2*(1+[2]Main!$B$3)^(Main!$B$7-2020)</f>
        <v>25.992133855197721</v>
      </c>
      <c r="E17" s="1">
        <f>'[1]CostFlex, Winter'!E$2*(1+[2]Main!$B$3)^(Main!$B$7-2020)</f>
        <v>28.280092018501545</v>
      </c>
      <c r="F17" s="1">
        <f>'[1]CostFlex, Winter'!F$2*(1+[2]Main!$B$3)^(Main!$B$7-2020)</f>
        <v>29.046616073212469</v>
      </c>
      <c r="G17" s="1">
        <f>'[1]CostFlex, Winter'!G$2*(1+[2]Main!$B$3)^(Main!$B$7-2020)</f>
        <v>23.785473697696574</v>
      </c>
      <c r="H17" s="1">
        <f>'[1]CostFlex, Winter'!H$2*(1+[2]Main!$B$3)^(Main!$B$7-2020)</f>
        <v>25.701783834473886</v>
      </c>
      <c r="I17" s="1">
        <f>'[1]CostFlex, Winter'!I$2*(1+[2]Main!$B$3)^(Main!$B$7-2020)</f>
        <v>14.354905024586408</v>
      </c>
      <c r="J17" s="1">
        <f>'[1]CostFlex, Winter'!J$2*(1+[2]Main!$B$3)^(Main!$B$7-2020)</f>
        <v>6.492226463384954</v>
      </c>
      <c r="K17" s="1">
        <f>'[1]CostFlex, Winter'!K$2*(1+[2]Main!$B$3)^(Main!$B$7-2020)</f>
        <v>4.6572143324103159</v>
      </c>
      <c r="L17" s="1">
        <f>'[1]CostFlex, Winter'!L$2*(1+[2]Main!$B$3)^(Main!$B$7-2020)</f>
        <v>4.0532862893047392</v>
      </c>
      <c r="M17" s="1">
        <f>'[1]CostFlex, Winter'!M$2*(1+[2]Main!$B$3)^(Main!$B$7-2020)</f>
        <v>5.9695964260820498</v>
      </c>
      <c r="N17" s="1">
        <f>'[1]CostFlex, Winter'!N$2*(1+[2]Main!$B$3)^(Main!$B$7-2020)</f>
        <v>4.6339863307524087</v>
      </c>
      <c r="O17" s="1">
        <f>'[1]CostFlex, Winter'!O$2*(1+[2]Main!$B$3)^(Main!$B$7-2020)</f>
        <v>4.982406355621011</v>
      </c>
      <c r="P17" s="1">
        <f>'[1]CostFlex, Winter'!P$2*(1+[2]Main!$B$3)^(Main!$B$7-2020)</f>
        <v>5.1101603647394986</v>
      </c>
      <c r="Q17" s="1">
        <f>'[1]CostFlex, Winter'!Q$2*(1+[2]Main!$B$3)^(Main!$B$7-2020)</f>
        <v>5.2146863722000791</v>
      </c>
      <c r="R17" s="1">
        <f>'[1]CostFlex, Winter'!R$2*(1+[2]Main!$B$3)^(Main!$B$7-2020)</f>
        <v>4.6339863307524087</v>
      </c>
      <c r="S17" s="1">
        <f>'[1]CostFlex, Winter'!S$2*(1+[2]Main!$B$3)^(Main!$B$7-2020)</f>
        <v>4.6339863307524087</v>
      </c>
      <c r="T17" s="1">
        <f>'[1]CostFlex, Winter'!T$2*(1+[2]Main!$B$3)^(Main!$B$7-2020)</f>
        <v>5.3888963846343803</v>
      </c>
      <c r="U17" s="1">
        <f>'[1]CostFlex, Winter'!U$2*(1+[2]Main!$B$3)^(Main!$B$7-2020)</f>
        <v>6.259946446805885</v>
      </c>
      <c r="V17" s="1">
        <f>'[1]CostFlex, Winter'!V$2*(1+[2]Main!$B$3)^(Main!$B$7-2020)</f>
        <v>4.6339863307524087</v>
      </c>
      <c r="W17" s="1">
        <f>'[1]CostFlex, Winter'!W$2*(1+[2]Main!$B$3)^(Main!$B$7-2020)</f>
        <v>4.6339863307524087</v>
      </c>
      <c r="X17" s="1">
        <f>'[1]CostFlex, Winter'!X$2*(1+[2]Main!$B$3)^(Main!$B$7-2020)</f>
        <v>6.9567864965430903</v>
      </c>
      <c r="Y17" s="1">
        <f>'[1]CostFlex, Winter'!Y$2*(1+[2]Main!$B$3)^(Main!$B$7-2020)</f>
        <v>11.091370791650503</v>
      </c>
    </row>
    <row r="18" spans="1:25" x14ac:dyDescent="0.3">
      <c r="A18">
        <v>30</v>
      </c>
      <c r="B18" s="1">
        <f>'[1]CostFlex, Winter'!B$2*(1+[2]Main!$B$3)^(Main!$B$7-2020)</f>
        <v>21.265235517813686</v>
      </c>
      <c r="C18" s="1">
        <f>'[1]CostFlex, Winter'!C$2*(1+[2]Main!$B$3)^(Main!$B$7-2020)</f>
        <v>21.822707557603447</v>
      </c>
      <c r="D18" s="1">
        <f>'[1]CostFlex, Winter'!D$2*(1+[2]Main!$B$3)^(Main!$B$7-2020)</f>
        <v>25.992133855197721</v>
      </c>
      <c r="E18" s="1">
        <f>'[1]CostFlex, Winter'!E$2*(1+[2]Main!$B$3)^(Main!$B$7-2020)</f>
        <v>28.280092018501545</v>
      </c>
      <c r="F18" s="1">
        <f>'[1]CostFlex, Winter'!F$2*(1+[2]Main!$B$3)^(Main!$B$7-2020)</f>
        <v>29.046616073212469</v>
      </c>
      <c r="G18" s="1">
        <f>'[1]CostFlex, Winter'!G$2*(1+[2]Main!$B$3)^(Main!$B$7-2020)</f>
        <v>23.785473697696574</v>
      </c>
      <c r="H18" s="1">
        <f>'[1]CostFlex, Winter'!H$2*(1+[2]Main!$B$3)^(Main!$B$7-2020)</f>
        <v>25.701783834473886</v>
      </c>
      <c r="I18" s="1">
        <f>'[1]CostFlex, Winter'!I$2*(1+[2]Main!$B$3)^(Main!$B$7-2020)</f>
        <v>14.354905024586408</v>
      </c>
      <c r="J18" s="1">
        <f>'[1]CostFlex, Winter'!J$2*(1+[2]Main!$B$3)^(Main!$B$7-2020)</f>
        <v>6.492226463384954</v>
      </c>
      <c r="K18" s="1">
        <f>'[1]CostFlex, Winter'!K$2*(1+[2]Main!$B$3)^(Main!$B$7-2020)</f>
        <v>4.6572143324103159</v>
      </c>
      <c r="L18" s="1">
        <f>'[1]CostFlex, Winter'!L$2*(1+[2]Main!$B$3)^(Main!$B$7-2020)</f>
        <v>4.0532862893047392</v>
      </c>
      <c r="M18" s="1">
        <f>'[1]CostFlex, Winter'!M$2*(1+[2]Main!$B$3)^(Main!$B$7-2020)</f>
        <v>5.9695964260820498</v>
      </c>
      <c r="N18" s="1">
        <f>'[1]CostFlex, Winter'!N$2*(1+[2]Main!$B$3)^(Main!$B$7-2020)</f>
        <v>4.6339863307524087</v>
      </c>
      <c r="O18" s="1">
        <f>'[1]CostFlex, Winter'!O$2*(1+[2]Main!$B$3)^(Main!$B$7-2020)</f>
        <v>4.982406355621011</v>
      </c>
      <c r="P18" s="1">
        <f>'[1]CostFlex, Winter'!P$2*(1+[2]Main!$B$3)^(Main!$B$7-2020)</f>
        <v>5.1101603647394986</v>
      </c>
      <c r="Q18" s="1">
        <f>'[1]CostFlex, Winter'!Q$2*(1+[2]Main!$B$3)^(Main!$B$7-2020)</f>
        <v>5.2146863722000791</v>
      </c>
      <c r="R18" s="1">
        <f>'[1]CostFlex, Winter'!R$2*(1+[2]Main!$B$3)^(Main!$B$7-2020)</f>
        <v>4.6339863307524087</v>
      </c>
      <c r="S18" s="1">
        <f>'[1]CostFlex, Winter'!S$2*(1+[2]Main!$B$3)^(Main!$B$7-2020)</f>
        <v>4.6339863307524087</v>
      </c>
      <c r="T18" s="1">
        <f>'[1]CostFlex, Winter'!T$2*(1+[2]Main!$B$3)^(Main!$B$7-2020)</f>
        <v>5.3888963846343803</v>
      </c>
      <c r="U18" s="1">
        <f>'[1]CostFlex, Winter'!U$2*(1+[2]Main!$B$3)^(Main!$B$7-2020)</f>
        <v>6.259946446805885</v>
      </c>
      <c r="V18" s="1">
        <f>'[1]CostFlex, Winter'!V$2*(1+[2]Main!$B$3)^(Main!$B$7-2020)</f>
        <v>4.6339863307524087</v>
      </c>
      <c r="W18" s="1">
        <f>'[1]CostFlex, Winter'!W$2*(1+[2]Main!$B$3)^(Main!$B$7-2020)</f>
        <v>4.6339863307524087</v>
      </c>
      <c r="X18" s="1">
        <f>'[1]CostFlex, Winter'!X$2*(1+[2]Main!$B$3)^(Main!$B$7-2020)</f>
        <v>6.9567864965430903</v>
      </c>
      <c r="Y18" s="1">
        <f>'[1]CostFlex, Winter'!Y$2*(1+[2]Main!$B$3)^(Main!$B$7-2020)</f>
        <v>11.091370791650503</v>
      </c>
    </row>
    <row r="19" spans="1:25" x14ac:dyDescent="0.3">
      <c r="A19">
        <v>35</v>
      </c>
      <c r="B19" s="1">
        <f>'[1]CostFlex, Winter'!B$2*(1+[2]Main!$B$3)^(Main!$B$7-2020)</f>
        <v>21.265235517813686</v>
      </c>
      <c r="C19" s="1">
        <f>'[1]CostFlex, Winter'!C$2*(1+[2]Main!$B$3)^(Main!$B$7-2020)</f>
        <v>21.822707557603447</v>
      </c>
      <c r="D19" s="1">
        <f>'[1]CostFlex, Winter'!D$2*(1+[2]Main!$B$3)^(Main!$B$7-2020)</f>
        <v>25.992133855197721</v>
      </c>
      <c r="E19" s="1">
        <f>'[1]CostFlex, Winter'!E$2*(1+[2]Main!$B$3)^(Main!$B$7-2020)</f>
        <v>28.280092018501545</v>
      </c>
      <c r="F19" s="1">
        <f>'[1]CostFlex, Winter'!F$2*(1+[2]Main!$B$3)^(Main!$B$7-2020)</f>
        <v>29.046616073212469</v>
      </c>
      <c r="G19" s="1">
        <f>'[1]CostFlex, Winter'!G$2*(1+[2]Main!$B$3)^(Main!$B$7-2020)</f>
        <v>23.785473697696574</v>
      </c>
      <c r="H19" s="1">
        <f>'[1]CostFlex, Winter'!H$2*(1+[2]Main!$B$3)^(Main!$B$7-2020)</f>
        <v>25.701783834473886</v>
      </c>
      <c r="I19" s="1">
        <f>'[1]CostFlex, Winter'!I$2*(1+[2]Main!$B$3)^(Main!$B$7-2020)</f>
        <v>14.354905024586408</v>
      </c>
      <c r="J19" s="1">
        <f>'[1]CostFlex, Winter'!J$2*(1+[2]Main!$B$3)^(Main!$B$7-2020)</f>
        <v>6.492226463384954</v>
      </c>
      <c r="K19" s="1">
        <f>'[1]CostFlex, Winter'!K$2*(1+[2]Main!$B$3)^(Main!$B$7-2020)</f>
        <v>4.6572143324103159</v>
      </c>
      <c r="L19" s="1">
        <f>'[1]CostFlex, Winter'!L$2*(1+[2]Main!$B$3)^(Main!$B$7-2020)</f>
        <v>4.0532862893047392</v>
      </c>
      <c r="M19" s="1">
        <f>'[1]CostFlex, Winter'!M$2*(1+[2]Main!$B$3)^(Main!$B$7-2020)</f>
        <v>5.9695964260820498</v>
      </c>
      <c r="N19" s="1">
        <f>'[1]CostFlex, Winter'!N$2*(1+[2]Main!$B$3)^(Main!$B$7-2020)</f>
        <v>4.6339863307524087</v>
      </c>
      <c r="O19" s="1">
        <f>'[1]CostFlex, Winter'!O$2*(1+[2]Main!$B$3)^(Main!$B$7-2020)</f>
        <v>4.982406355621011</v>
      </c>
      <c r="P19" s="1">
        <f>'[1]CostFlex, Winter'!P$2*(1+[2]Main!$B$3)^(Main!$B$7-2020)</f>
        <v>5.1101603647394986</v>
      </c>
      <c r="Q19" s="1">
        <f>'[1]CostFlex, Winter'!Q$2*(1+[2]Main!$B$3)^(Main!$B$7-2020)</f>
        <v>5.2146863722000791</v>
      </c>
      <c r="R19" s="1">
        <f>'[1]CostFlex, Winter'!R$2*(1+[2]Main!$B$3)^(Main!$B$7-2020)</f>
        <v>4.6339863307524087</v>
      </c>
      <c r="S19" s="1">
        <f>'[1]CostFlex, Winter'!S$2*(1+[2]Main!$B$3)^(Main!$B$7-2020)</f>
        <v>4.6339863307524087</v>
      </c>
      <c r="T19" s="1">
        <f>'[1]CostFlex, Winter'!T$2*(1+[2]Main!$B$3)^(Main!$B$7-2020)</f>
        <v>5.3888963846343803</v>
      </c>
      <c r="U19" s="1">
        <f>'[1]CostFlex, Winter'!U$2*(1+[2]Main!$B$3)^(Main!$B$7-2020)</f>
        <v>6.259946446805885</v>
      </c>
      <c r="V19" s="1">
        <f>'[1]CostFlex, Winter'!V$2*(1+[2]Main!$B$3)^(Main!$B$7-2020)</f>
        <v>4.6339863307524087</v>
      </c>
      <c r="W19" s="1">
        <f>'[1]CostFlex, Winter'!W$2*(1+[2]Main!$B$3)^(Main!$B$7-2020)</f>
        <v>4.6339863307524087</v>
      </c>
      <c r="X19" s="1">
        <f>'[1]CostFlex, Winter'!X$2*(1+[2]Main!$B$3)^(Main!$B$7-2020)</f>
        <v>6.9567864965430903</v>
      </c>
      <c r="Y19" s="1">
        <f>'[1]CostFlex, Winter'!Y$2*(1+[2]Main!$B$3)^(Main!$B$7-2020)</f>
        <v>11.091370791650503</v>
      </c>
    </row>
    <row r="20" spans="1:25" x14ac:dyDescent="0.3">
      <c r="A20">
        <v>36</v>
      </c>
      <c r="B20" s="1">
        <f>'[1]CostFlex, Winter'!B$2*(1+[2]Main!$B$3)^(Main!$B$7-2020)</f>
        <v>21.265235517813686</v>
      </c>
      <c r="C20" s="1">
        <f>'[1]CostFlex, Winter'!C$2*(1+[2]Main!$B$3)^(Main!$B$7-2020)</f>
        <v>21.822707557603447</v>
      </c>
      <c r="D20" s="1">
        <f>'[1]CostFlex, Winter'!D$2*(1+[2]Main!$B$3)^(Main!$B$7-2020)</f>
        <v>25.992133855197721</v>
      </c>
      <c r="E20" s="1">
        <f>'[1]CostFlex, Winter'!E$2*(1+[2]Main!$B$3)^(Main!$B$7-2020)</f>
        <v>28.280092018501545</v>
      </c>
      <c r="F20" s="1">
        <f>'[1]CostFlex, Winter'!F$2*(1+[2]Main!$B$3)^(Main!$B$7-2020)</f>
        <v>29.046616073212469</v>
      </c>
      <c r="G20" s="1">
        <f>'[1]CostFlex, Winter'!G$2*(1+[2]Main!$B$3)^(Main!$B$7-2020)</f>
        <v>23.785473697696574</v>
      </c>
      <c r="H20" s="1">
        <f>'[1]CostFlex, Winter'!H$2*(1+[2]Main!$B$3)^(Main!$B$7-2020)</f>
        <v>25.701783834473886</v>
      </c>
      <c r="I20" s="1">
        <f>'[1]CostFlex, Winter'!I$2*(1+[2]Main!$B$3)^(Main!$B$7-2020)</f>
        <v>14.354905024586408</v>
      </c>
      <c r="J20" s="1">
        <f>'[1]CostFlex, Winter'!J$2*(1+[2]Main!$B$3)^(Main!$B$7-2020)</f>
        <v>6.492226463384954</v>
      </c>
      <c r="K20" s="1">
        <f>'[1]CostFlex, Winter'!K$2*(1+[2]Main!$B$3)^(Main!$B$7-2020)</f>
        <v>4.6572143324103159</v>
      </c>
      <c r="L20" s="1">
        <f>'[1]CostFlex, Winter'!L$2*(1+[2]Main!$B$3)^(Main!$B$7-2020)</f>
        <v>4.0532862893047392</v>
      </c>
      <c r="M20" s="1">
        <f>'[1]CostFlex, Winter'!M$2*(1+[2]Main!$B$3)^(Main!$B$7-2020)</f>
        <v>5.9695964260820498</v>
      </c>
      <c r="N20" s="1">
        <f>'[1]CostFlex, Winter'!N$2*(1+[2]Main!$B$3)^(Main!$B$7-2020)</f>
        <v>4.6339863307524087</v>
      </c>
      <c r="O20" s="1">
        <f>'[1]CostFlex, Winter'!O$2*(1+[2]Main!$B$3)^(Main!$B$7-2020)</f>
        <v>4.982406355621011</v>
      </c>
      <c r="P20" s="1">
        <f>'[1]CostFlex, Winter'!P$2*(1+[2]Main!$B$3)^(Main!$B$7-2020)</f>
        <v>5.1101603647394986</v>
      </c>
      <c r="Q20" s="1">
        <f>'[1]CostFlex, Winter'!Q$2*(1+[2]Main!$B$3)^(Main!$B$7-2020)</f>
        <v>5.2146863722000791</v>
      </c>
      <c r="R20" s="1">
        <f>'[1]CostFlex, Winter'!R$2*(1+[2]Main!$B$3)^(Main!$B$7-2020)</f>
        <v>4.6339863307524087</v>
      </c>
      <c r="S20" s="1">
        <f>'[1]CostFlex, Winter'!S$2*(1+[2]Main!$B$3)^(Main!$B$7-2020)</f>
        <v>4.6339863307524087</v>
      </c>
      <c r="T20" s="1">
        <f>'[1]CostFlex, Winter'!T$2*(1+[2]Main!$B$3)^(Main!$B$7-2020)</f>
        <v>5.3888963846343803</v>
      </c>
      <c r="U20" s="1">
        <f>'[1]CostFlex, Winter'!U$2*(1+[2]Main!$B$3)^(Main!$B$7-2020)</f>
        <v>6.259946446805885</v>
      </c>
      <c r="V20" s="1">
        <f>'[1]CostFlex, Winter'!V$2*(1+[2]Main!$B$3)^(Main!$B$7-2020)</f>
        <v>4.6339863307524087</v>
      </c>
      <c r="W20" s="1">
        <f>'[1]CostFlex, Winter'!W$2*(1+[2]Main!$B$3)^(Main!$B$7-2020)</f>
        <v>4.6339863307524087</v>
      </c>
      <c r="X20" s="1">
        <f>'[1]CostFlex, Winter'!X$2*(1+[2]Main!$B$3)^(Main!$B$7-2020)</f>
        <v>6.9567864965430903</v>
      </c>
      <c r="Y20" s="1">
        <f>'[1]CostFlex, Winter'!Y$2*(1+[2]Main!$B$3)^(Main!$B$7-2020)</f>
        <v>11.091370791650503</v>
      </c>
    </row>
    <row r="21" spans="1:25" x14ac:dyDescent="0.3">
      <c r="A21">
        <v>42</v>
      </c>
      <c r="B21" s="1">
        <f>'[1]CostFlex, Winter'!B$2*(1+[2]Main!$B$3)^(Main!$B$7-2020)</f>
        <v>21.265235517813686</v>
      </c>
      <c r="C21" s="1">
        <f>'[1]CostFlex, Winter'!C$2*(1+[2]Main!$B$3)^(Main!$B$7-2020)</f>
        <v>21.822707557603447</v>
      </c>
      <c r="D21" s="1">
        <f>'[1]CostFlex, Winter'!D$2*(1+[2]Main!$B$3)^(Main!$B$7-2020)</f>
        <v>25.992133855197721</v>
      </c>
      <c r="E21" s="1">
        <f>'[1]CostFlex, Winter'!E$2*(1+[2]Main!$B$3)^(Main!$B$7-2020)</f>
        <v>28.280092018501545</v>
      </c>
      <c r="F21" s="1">
        <f>'[1]CostFlex, Winter'!F$2*(1+[2]Main!$B$3)^(Main!$B$7-2020)</f>
        <v>29.046616073212469</v>
      </c>
      <c r="G21" s="1">
        <f>'[1]CostFlex, Winter'!G$2*(1+[2]Main!$B$3)^(Main!$B$7-2020)</f>
        <v>23.785473697696574</v>
      </c>
      <c r="H21" s="1">
        <f>'[1]CostFlex, Winter'!H$2*(1+[2]Main!$B$3)^(Main!$B$7-2020)</f>
        <v>25.701783834473886</v>
      </c>
      <c r="I21" s="1">
        <f>'[1]CostFlex, Winter'!I$2*(1+[2]Main!$B$3)^(Main!$B$7-2020)</f>
        <v>14.354905024586408</v>
      </c>
      <c r="J21" s="1">
        <f>'[1]CostFlex, Winter'!J$2*(1+[2]Main!$B$3)^(Main!$B$7-2020)</f>
        <v>6.492226463384954</v>
      </c>
      <c r="K21" s="1">
        <f>'[1]CostFlex, Winter'!K$2*(1+[2]Main!$B$3)^(Main!$B$7-2020)</f>
        <v>4.6572143324103159</v>
      </c>
      <c r="L21" s="1">
        <f>'[1]CostFlex, Winter'!L$2*(1+[2]Main!$B$3)^(Main!$B$7-2020)</f>
        <v>4.0532862893047392</v>
      </c>
      <c r="M21" s="1">
        <f>'[1]CostFlex, Winter'!M$2*(1+[2]Main!$B$3)^(Main!$B$7-2020)</f>
        <v>5.9695964260820498</v>
      </c>
      <c r="N21" s="1">
        <f>'[1]CostFlex, Winter'!N$2*(1+[2]Main!$B$3)^(Main!$B$7-2020)</f>
        <v>4.6339863307524087</v>
      </c>
      <c r="O21" s="1">
        <f>'[1]CostFlex, Winter'!O$2*(1+[2]Main!$B$3)^(Main!$B$7-2020)</f>
        <v>4.982406355621011</v>
      </c>
      <c r="P21" s="1">
        <f>'[1]CostFlex, Winter'!P$2*(1+[2]Main!$B$3)^(Main!$B$7-2020)</f>
        <v>5.1101603647394986</v>
      </c>
      <c r="Q21" s="1">
        <f>'[1]CostFlex, Winter'!Q$2*(1+[2]Main!$B$3)^(Main!$B$7-2020)</f>
        <v>5.2146863722000791</v>
      </c>
      <c r="R21" s="1">
        <f>'[1]CostFlex, Winter'!R$2*(1+[2]Main!$B$3)^(Main!$B$7-2020)</f>
        <v>4.6339863307524087</v>
      </c>
      <c r="S21" s="1">
        <f>'[1]CostFlex, Winter'!S$2*(1+[2]Main!$B$3)^(Main!$B$7-2020)</f>
        <v>4.6339863307524087</v>
      </c>
      <c r="T21" s="1">
        <f>'[1]CostFlex, Winter'!T$2*(1+[2]Main!$B$3)^(Main!$B$7-2020)</f>
        <v>5.3888963846343803</v>
      </c>
      <c r="U21" s="1">
        <f>'[1]CostFlex, Winter'!U$2*(1+[2]Main!$B$3)^(Main!$B$7-2020)</f>
        <v>6.259946446805885</v>
      </c>
      <c r="V21" s="1">
        <f>'[1]CostFlex, Winter'!V$2*(1+[2]Main!$B$3)^(Main!$B$7-2020)</f>
        <v>4.6339863307524087</v>
      </c>
      <c r="W21" s="1">
        <f>'[1]CostFlex, Winter'!W$2*(1+[2]Main!$B$3)^(Main!$B$7-2020)</f>
        <v>4.6339863307524087</v>
      </c>
      <c r="X21" s="1">
        <f>'[1]CostFlex, Winter'!X$2*(1+[2]Main!$B$3)^(Main!$B$7-2020)</f>
        <v>6.9567864965430903</v>
      </c>
      <c r="Y21" s="1">
        <f>'[1]CostFlex, Winter'!Y$2*(1+[2]Main!$B$3)^(Main!$B$7-2020)</f>
        <v>11.091370791650503</v>
      </c>
    </row>
    <row r="22" spans="1:25" x14ac:dyDescent="0.3">
      <c r="A22">
        <v>55</v>
      </c>
      <c r="B22" s="1">
        <f>'[1]CostFlex, Winter'!B$2*(1+[2]Main!$B$3)^(Main!$B$7-2020)</f>
        <v>21.265235517813686</v>
      </c>
      <c r="C22" s="1">
        <f>'[1]CostFlex, Winter'!C$2*(1+[2]Main!$B$3)^(Main!$B$7-2020)</f>
        <v>21.822707557603447</v>
      </c>
      <c r="D22" s="1">
        <f>'[1]CostFlex, Winter'!D$2*(1+[2]Main!$B$3)^(Main!$B$7-2020)</f>
        <v>25.992133855197721</v>
      </c>
      <c r="E22" s="1">
        <f>'[1]CostFlex, Winter'!E$2*(1+[2]Main!$B$3)^(Main!$B$7-2020)</f>
        <v>28.280092018501545</v>
      </c>
      <c r="F22" s="1">
        <f>'[1]CostFlex, Winter'!F$2*(1+[2]Main!$B$3)^(Main!$B$7-2020)</f>
        <v>29.046616073212469</v>
      </c>
      <c r="G22" s="1">
        <f>'[1]CostFlex, Winter'!G$2*(1+[2]Main!$B$3)^(Main!$B$7-2020)</f>
        <v>23.785473697696574</v>
      </c>
      <c r="H22" s="1">
        <f>'[1]CostFlex, Winter'!H$2*(1+[2]Main!$B$3)^(Main!$B$7-2020)</f>
        <v>25.701783834473886</v>
      </c>
      <c r="I22" s="1">
        <f>'[1]CostFlex, Winter'!I$2*(1+[2]Main!$B$3)^(Main!$B$7-2020)</f>
        <v>14.354905024586408</v>
      </c>
      <c r="J22" s="1">
        <f>'[1]CostFlex, Winter'!J$2*(1+[2]Main!$B$3)^(Main!$B$7-2020)</f>
        <v>6.492226463384954</v>
      </c>
      <c r="K22" s="1">
        <f>'[1]CostFlex, Winter'!K$2*(1+[2]Main!$B$3)^(Main!$B$7-2020)</f>
        <v>4.6572143324103159</v>
      </c>
      <c r="L22" s="1">
        <f>'[1]CostFlex, Winter'!L$2*(1+[2]Main!$B$3)^(Main!$B$7-2020)</f>
        <v>4.0532862893047392</v>
      </c>
      <c r="M22" s="1">
        <f>'[1]CostFlex, Winter'!M$2*(1+[2]Main!$B$3)^(Main!$B$7-2020)</f>
        <v>5.9695964260820498</v>
      </c>
      <c r="N22" s="1">
        <f>'[1]CostFlex, Winter'!N$2*(1+[2]Main!$B$3)^(Main!$B$7-2020)</f>
        <v>4.6339863307524087</v>
      </c>
      <c r="O22" s="1">
        <f>'[1]CostFlex, Winter'!O$2*(1+[2]Main!$B$3)^(Main!$B$7-2020)</f>
        <v>4.982406355621011</v>
      </c>
      <c r="P22" s="1">
        <f>'[1]CostFlex, Winter'!P$2*(1+[2]Main!$B$3)^(Main!$B$7-2020)</f>
        <v>5.1101603647394986</v>
      </c>
      <c r="Q22" s="1">
        <f>'[1]CostFlex, Winter'!Q$2*(1+[2]Main!$B$3)^(Main!$B$7-2020)</f>
        <v>5.2146863722000791</v>
      </c>
      <c r="R22" s="1">
        <f>'[1]CostFlex, Winter'!R$2*(1+[2]Main!$B$3)^(Main!$B$7-2020)</f>
        <v>4.6339863307524087</v>
      </c>
      <c r="S22" s="1">
        <f>'[1]CostFlex, Winter'!S$2*(1+[2]Main!$B$3)^(Main!$B$7-2020)</f>
        <v>4.6339863307524087</v>
      </c>
      <c r="T22" s="1">
        <f>'[1]CostFlex, Winter'!T$2*(1+[2]Main!$B$3)^(Main!$B$7-2020)</f>
        <v>5.3888963846343803</v>
      </c>
      <c r="U22" s="1">
        <f>'[1]CostFlex, Winter'!U$2*(1+[2]Main!$B$3)^(Main!$B$7-2020)</f>
        <v>6.259946446805885</v>
      </c>
      <c r="V22" s="1">
        <f>'[1]CostFlex, Winter'!V$2*(1+[2]Main!$B$3)^(Main!$B$7-2020)</f>
        <v>4.6339863307524087</v>
      </c>
      <c r="W22" s="1">
        <f>'[1]CostFlex, Winter'!W$2*(1+[2]Main!$B$3)^(Main!$B$7-2020)</f>
        <v>4.6339863307524087</v>
      </c>
      <c r="X22" s="1">
        <f>'[1]CostFlex, Winter'!X$2*(1+[2]Main!$B$3)^(Main!$B$7-2020)</f>
        <v>6.9567864965430903</v>
      </c>
      <c r="Y22" s="1">
        <f>'[1]CostFlex, Winter'!Y$2*(1+[2]Main!$B$3)^(Main!$B$7-2020)</f>
        <v>11.091370791650503</v>
      </c>
    </row>
    <row r="23" spans="1:25" x14ac:dyDescent="0.3">
      <c r="A23">
        <v>68</v>
      </c>
      <c r="B23" s="1">
        <f>'[1]CostFlex, Winter'!B$2*(1+[2]Main!$B$3)^(Main!$B$7-2020)</f>
        <v>21.265235517813686</v>
      </c>
      <c r="C23" s="1">
        <f>'[1]CostFlex, Winter'!C$2*(1+[2]Main!$B$3)^(Main!$B$7-2020)</f>
        <v>21.822707557603447</v>
      </c>
      <c r="D23" s="1">
        <f>'[1]CostFlex, Winter'!D$2*(1+[2]Main!$B$3)^(Main!$B$7-2020)</f>
        <v>25.992133855197721</v>
      </c>
      <c r="E23" s="1">
        <f>'[1]CostFlex, Winter'!E$2*(1+[2]Main!$B$3)^(Main!$B$7-2020)</f>
        <v>28.280092018501545</v>
      </c>
      <c r="F23" s="1">
        <f>'[1]CostFlex, Winter'!F$2*(1+[2]Main!$B$3)^(Main!$B$7-2020)</f>
        <v>29.046616073212469</v>
      </c>
      <c r="G23" s="1">
        <f>'[1]CostFlex, Winter'!G$2*(1+[2]Main!$B$3)^(Main!$B$7-2020)</f>
        <v>23.785473697696574</v>
      </c>
      <c r="H23" s="1">
        <f>'[1]CostFlex, Winter'!H$2*(1+[2]Main!$B$3)^(Main!$B$7-2020)</f>
        <v>25.701783834473886</v>
      </c>
      <c r="I23" s="1">
        <f>'[1]CostFlex, Winter'!I$2*(1+[2]Main!$B$3)^(Main!$B$7-2020)</f>
        <v>14.354905024586408</v>
      </c>
      <c r="J23" s="1">
        <f>'[1]CostFlex, Winter'!J$2*(1+[2]Main!$B$3)^(Main!$B$7-2020)</f>
        <v>6.492226463384954</v>
      </c>
      <c r="K23" s="1">
        <f>'[1]CostFlex, Winter'!K$2*(1+[2]Main!$B$3)^(Main!$B$7-2020)</f>
        <v>4.6572143324103159</v>
      </c>
      <c r="L23" s="1">
        <f>'[1]CostFlex, Winter'!L$2*(1+[2]Main!$B$3)^(Main!$B$7-2020)</f>
        <v>4.0532862893047392</v>
      </c>
      <c r="M23" s="1">
        <f>'[1]CostFlex, Winter'!M$2*(1+[2]Main!$B$3)^(Main!$B$7-2020)</f>
        <v>5.9695964260820498</v>
      </c>
      <c r="N23" s="1">
        <f>'[1]CostFlex, Winter'!N$2*(1+[2]Main!$B$3)^(Main!$B$7-2020)</f>
        <v>4.6339863307524087</v>
      </c>
      <c r="O23" s="1">
        <f>'[1]CostFlex, Winter'!O$2*(1+[2]Main!$B$3)^(Main!$B$7-2020)</f>
        <v>4.982406355621011</v>
      </c>
      <c r="P23" s="1">
        <f>'[1]CostFlex, Winter'!P$2*(1+[2]Main!$B$3)^(Main!$B$7-2020)</f>
        <v>5.1101603647394986</v>
      </c>
      <c r="Q23" s="1">
        <f>'[1]CostFlex, Winter'!Q$2*(1+[2]Main!$B$3)^(Main!$B$7-2020)</f>
        <v>5.2146863722000791</v>
      </c>
      <c r="R23" s="1">
        <f>'[1]CostFlex, Winter'!R$2*(1+[2]Main!$B$3)^(Main!$B$7-2020)</f>
        <v>4.6339863307524087</v>
      </c>
      <c r="S23" s="1">
        <f>'[1]CostFlex, Winter'!S$2*(1+[2]Main!$B$3)^(Main!$B$7-2020)</f>
        <v>4.6339863307524087</v>
      </c>
      <c r="T23" s="1">
        <f>'[1]CostFlex, Winter'!T$2*(1+[2]Main!$B$3)^(Main!$B$7-2020)</f>
        <v>5.3888963846343803</v>
      </c>
      <c r="U23" s="1">
        <f>'[1]CostFlex, Winter'!U$2*(1+[2]Main!$B$3)^(Main!$B$7-2020)</f>
        <v>6.259946446805885</v>
      </c>
      <c r="V23" s="1">
        <f>'[1]CostFlex, Winter'!V$2*(1+[2]Main!$B$3)^(Main!$B$7-2020)</f>
        <v>4.6339863307524087</v>
      </c>
      <c r="W23" s="1">
        <f>'[1]CostFlex, Winter'!W$2*(1+[2]Main!$B$3)^(Main!$B$7-2020)</f>
        <v>4.6339863307524087</v>
      </c>
      <c r="X23" s="1">
        <f>'[1]CostFlex, Winter'!X$2*(1+[2]Main!$B$3)^(Main!$B$7-2020)</f>
        <v>6.9567864965430903</v>
      </c>
      <c r="Y23" s="1">
        <f>'[1]CostFlex, Winter'!Y$2*(1+[2]Main!$B$3)^(Main!$B$7-2020)</f>
        <v>11.091370791650503</v>
      </c>
    </row>
    <row r="24" spans="1:25" x14ac:dyDescent="0.3">
      <c r="A24">
        <v>72</v>
      </c>
      <c r="B24" s="1">
        <f>'[1]CostFlex, Winter'!B$2*(1+[2]Main!$B$3)^(Main!$B$7-2020)</f>
        <v>21.265235517813686</v>
      </c>
      <c r="C24" s="1">
        <f>'[1]CostFlex, Winter'!C$2*(1+[2]Main!$B$3)^(Main!$B$7-2020)</f>
        <v>21.822707557603447</v>
      </c>
      <c r="D24" s="1">
        <f>'[1]CostFlex, Winter'!D$2*(1+[2]Main!$B$3)^(Main!$B$7-2020)</f>
        <v>25.992133855197721</v>
      </c>
      <c r="E24" s="1">
        <f>'[1]CostFlex, Winter'!E$2*(1+[2]Main!$B$3)^(Main!$B$7-2020)</f>
        <v>28.280092018501545</v>
      </c>
      <c r="F24" s="1">
        <f>'[1]CostFlex, Winter'!F$2*(1+[2]Main!$B$3)^(Main!$B$7-2020)</f>
        <v>29.046616073212469</v>
      </c>
      <c r="G24" s="1">
        <f>'[1]CostFlex, Winter'!G$2*(1+[2]Main!$B$3)^(Main!$B$7-2020)</f>
        <v>23.785473697696574</v>
      </c>
      <c r="H24" s="1">
        <f>'[1]CostFlex, Winter'!H$2*(1+[2]Main!$B$3)^(Main!$B$7-2020)</f>
        <v>25.701783834473886</v>
      </c>
      <c r="I24" s="1">
        <f>'[1]CostFlex, Winter'!I$2*(1+[2]Main!$B$3)^(Main!$B$7-2020)</f>
        <v>14.354905024586408</v>
      </c>
      <c r="J24" s="1">
        <f>'[1]CostFlex, Winter'!J$2*(1+[2]Main!$B$3)^(Main!$B$7-2020)</f>
        <v>6.492226463384954</v>
      </c>
      <c r="K24" s="1">
        <f>'[1]CostFlex, Winter'!K$2*(1+[2]Main!$B$3)^(Main!$B$7-2020)</f>
        <v>4.6572143324103159</v>
      </c>
      <c r="L24" s="1">
        <f>'[1]CostFlex, Winter'!L$2*(1+[2]Main!$B$3)^(Main!$B$7-2020)</f>
        <v>4.0532862893047392</v>
      </c>
      <c r="M24" s="1">
        <f>'[1]CostFlex, Winter'!M$2*(1+[2]Main!$B$3)^(Main!$B$7-2020)</f>
        <v>5.9695964260820498</v>
      </c>
      <c r="N24" s="1">
        <f>'[1]CostFlex, Winter'!N$2*(1+[2]Main!$B$3)^(Main!$B$7-2020)</f>
        <v>4.6339863307524087</v>
      </c>
      <c r="O24" s="1">
        <f>'[1]CostFlex, Winter'!O$2*(1+[2]Main!$B$3)^(Main!$B$7-2020)</f>
        <v>4.982406355621011</v>
      </c>
      <c r="P24" s="1">
        <f>'[1]CostFlex, Winter'!P$2*(1+[2]Main!$B$3)^(Main!$B$7-2020)</f>
        <v>5.1101603647394986</v>
      </c>
      <c r="Q24" s="1">
        <f>'[1]CostFlex, Winter'!Q$2*(1+[2]Main!$B$3)^(Main!$B$7-2020)</f>
        <v>5.2146863722000791</v>
      </c>
      <c r="R24" s="1">
        <f>'[1]CostFlex, Winter'!R$2*(1+[2]Main!$B$3)^(Main!$B$7-2020)</f>
        <v>4.6339863307524087</v>
      </c>
      <c r="S24" s="1">
        <f>'[1]CostFlex, Winter'!S$2*(1+[2]Main!$B$3)^(Main!$B$7-2020)</f>
        <v>4.6339863307524087</v>
      </c>
      <c r="T24" s="1">
        <f>'[1]CostFlex, Winter'!T$2*(1+[2]Main!$B$3)^(Main!$B$7-2020)</f>
        <v>5.3888963846343803</v>
      </c>
      <c r="U24" s="1">
        <f>'[1]CostFlex, Winter'!U$2*(1+[2]Main!$B$3)^(Main!$B$7-2020)</f>
        <v>6.259946446805885</v>
      </c>
      <c r="V24" s="1">
        <f>'[1]CostFlex, Winter'!V$2*(1+[2]Main!$B$3)^(Main!$B$7-2020)</f>
        <v>4.6339863307524087</v>
      </c>
      <c r="W24" s="1">
        <f>'[1]CostFlex, Winter'!W$2*(1+[2]Main!$B$3)^(Main!$B$7-2020)</f>
        <v>4.6339863307524087</v>
      </c>
      <c r="X24" s="1">
        <f>'[1]CostFlex, Winter'!X$2*(1+[2]Main!$B$3)^(Main!$B$7-2020)</f>
        <v>6.9567864965430903</v>
      </c>
      <c r="Y24" s="1">
        <f>'[1]CostFlex, Winter'!Y$2*(1+[2]Main!$B$3)^(Main!$B$7-2020)</f>
        <v>11.091370791650503</v>
      </c>
    </row>
    <row r="25" spans="1:25" x14ac:dyDescent="0.3">
      <c r="A25">
        <v>103</v>
      </c>
      <c r="B25" s="1">
        <f>'[1]CostFlex, Winter'!B$2*(1+[2]Main!$B$3)^(Main!$B$7-2020)</f>
        <v>21.265235517813686</v>
      </c>
      <c r="C25" s="1">
        <f>'[1]CostFlex, Winter'!C$2*(1+[2]Main!$B$3)^(Main!$B$7-2020)</f>
        <v>21.822707557603447</v>
      </c>
      <c r="D25" s="1">
        <f>'[1]CostFlex, Winter'!D$2*(1+[2]Main!$B$3)^(Main!$B$7-2020)</f>
        <v>25.992133855197721</v>
      </c>
      <c r="E25" s="1">
        <f>'[1]CostFlex, Winter'!E$2*(1+[2]Main!$B$3)^(Main!$B$7-2020)</f>
        <v>28.280092018501545</v>
      </c>
      <c r="F25" s="1">
        <f>'[1]CostFlex, Winter'!F$2*(1+[2]Main!$B$3)^(Main!$B$7-2020)</f>
        <v>29.046616073212469</v>
      </c>
      <c r="G25" s="1">
        <f>'[1]CostFlex, Winter'!G$2*(1+[2]Main!$B$3)^(Main!$B$7-2020)</f>
        <v>23.785473697696574</v>
      </c>
      <c r="H25" s="1">
        <f>'[1]CostFlex, Winter'!H$2*(1+[2]Main!$B$3)^(Main!$B$7-2020)</f>
        <v>25.701783834473886</v>
      </c>
      <c r="I25" s="1">
        <f>'[1]CostFlex, Winter'!I$2*(1+[2]Main!$B$3)^(Main!$B$7-2020)</f>
        <v>14.354905024586408</v>
      </c>
      <c r="J25" s="1">
        <f>'[1]CostFlex, Winter'!J$2*(1+[2]Main!$B$3)^(Main!$B$7-2020)</f>
        <v>6.492226463384954</v>
      </c>
      <c r="K25" s="1">
        <f>'[1]CostFlex, Winter'!K$2*(1+[2]Main!$B$3)^(Main!$B$7-2020)</f>
        <v>4.6572143324103159</v>
      </c>
      <c r="L25" s="1">
        <f>'[1]CostFlex, Winter'!L$2*(1+[2]Main!$B$3)^(Main!$B$7-2020)</f>
        <v>4.0532862893047392</v>
      </c>
      <c r="M25" s="1">
        <f>'[1]CostFlex, Winter'!M$2*(1+[2]Main!$B$3)^(Main!$B$7-2020)</f>
        <v>5.9695964260820498</v>
      </c>
      <c r="N25" s="1">
        <f>'[1]CostFlex, Winter'!N$2*(1+[2]Main!$B$3)^(Main!$B$7-2020)</f>
        <v>4.6339863307524087</v>
      </c>
      <c r="O25" s="1">
        <f>'[1]CostFlex, Winter'!O$2*(1+[2]Main!$B$3)^(Main!$B$7-2020)</f>
        <v>4.982406355621011</v>
      </c>
      <c r="P25" s="1">
        <f>'[1]CostFlex, Winter'!P$2*(1+[2]Main!$B$3)^(Main!$B$7-2020)</f>
        <v>5.1101603647394986</v>
      </c>
      <c r="Q25" s="1">
        <f>'[1]CostFlex, Winter'!Q$2*(1+[2]Main!$B$3)^(Main!$B$7-2020)</f>
        <v>5.2146863722000791</v>
      </c>
      <c r="R25" s="1">
        <f>'[1]CostFlex, Winter'!R$2*(1+[2]Main!$B$3)^(Main!$B$7-2020)</f>
        <v>4.6339863307524087</v>
      </c>
      <c r="S25" s="1">
        <f>'[1]CostFlex, Winter'!S$2*(1+[2]Main!$B$3)^(Main!$B$7-2020)</f>
        <v>4.6339863307524087</v>
      </c>
      <c r="T25" s="1">
        <f>'[1]CostFlex, Winter'!T$2*(1+[2]Main!$B$3)^(Main!$B$7-2020)</f>
        <v>5.3888963846343803</v>
      </c>
      <c r="U25" s="1">
        <f>'[1]CostFlex, Winter'!U$2*(1+[2]Main!$B$3)^(Main!$B$7-2020)</f>
        <v>6.259946446805885</v>
      </c>
      <c r="V25" s="1">
        <f>'[1]CostFlex, Winter'!V$2*(1+[2]Main!$B$3)^(Main!$B$7-2020)</f>
        <v>4.6339863307524087</v>
      </c>
      <c r="W25" s="1">
        <f>'[1]CostFlex, Winter'!W$2*(1+[2]Main!$B$3)^(Main!$B$7-2020)</f>
        <v>4.6339863307524087</v>
      </c>
      <c r="X25" s="1">
        <f>'[1]CostFlex, Winter'!X$2*(1+[2]Main!$B$3)^(Main!$B$7-2020)</f>
        <v>6.9567864965430903</v>
      </c>
      <c r="Y25" s="1">
        <f>'[1]CostFlex, Winter'!Y$2*(1+[2]Main!$B$3)^(Main!$B$7-2020)</f>
        <v>11.091370791650503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Summer, S1'!B2*Main!$B$8+_xlfn.IFNA(VLOOKUP($A2,'EV Distribution'!$A$2:$B$10,2,FALSE),0)*'EV Scenarios'!B$2</f>
        <v>0.36744991932743554</v>
      </c>
      <c r="C2" s="1">
        <f>'[1]Pc, Summer, S1'!C2*Main!$B$8+_xlfn.IFNA(VLOOKUP($A2,'EV Distribution'!$A$2:$B$10,2,FALSE),0)*'EV Scenarios'!C$2</f>
        <v>0.64036205599445484</v>
      </c>
      <c r="D2" s="1">
        <f>'[1]Pc, Summer, S1'!D2*Main!$B$8+_xlfn.IFNA(VLOOKUP($A2,'EV Distribution'!$A$2:$B$10,2,FALSE),0)*'EV Scenarios'!D$2</f>
        <v>1.6291715679324932</v>
      </c>
      <c r="E2" s="1">
        <f>'[1]Pc, Summer, S1'!E2*Main!$B$8+_xlfn.IFNA(VLOOKUP($A2,'EV Distribution'!$A$2:$B$10,2,FALSE),0)*'EV Scenarios'!E$2</f>
        <v>1.0186362601742518</v>
      </c>
      <c r="F2" s="1">
        <f>'[1]Pc, Summer, S1'!F2*Main!$B$8+_xlfn.IFNA(VLOOKUP($A2,'EV Distribution'!$A$2:$B$10,2,FALSE),0)*'EV Scenarios'!F$2</f>
        <v>2.3042642196984753</v>
      </c>
      <c r="G2" s="1">
        <f>'[1]Pc, Summer, S1'!G2*Main!$B$8+_xlfn.IFNA(VLOOKUP($A2,'EV Distribution'!$A$2:$B$10,2,FALSE),0)*'EV Scenarios'!G$2</f>
        <v>3.9667875633341896</v>
      </c>
      <c r="H2" s="1">
        <f>'[1]Pc, Summer, S1'!H2*Main!$B$8+_xlfn.IFNA(VLOOKUP($A2,'EV Distribution'!$A$2:$B$10,2,FALSE),0)*'EV Scenarios'!H$2</f>
        <v>2.6592181599911635</v>
      </c>
      <c r="I2" s="1">
        <f>'[1]Pc, Summer, S1'!I2*Main!$B$8+_xlfn.IFNA(VLOOKUP($A2,'EV Distribution'!$A$2:$B$10,2,FALSE),0)*'EV Scenarios'!I$2</f>
        <v>0.31140866318382476</v>
      </c>
      <c r="J2" s="1">
        <f>'[1]Pc, Summer, S1'!J2*Main!$B$8+_xlfn.IFNA(VLOOKUP($A2,'EV Distribution'!$A$2:$B$10,2,FALSE),0)*'EV Scenarios'!J$2</f>
        <v>1.4908125606587077</v>
      </c>
      <c r="K2" s="1">
        <f>'[1]Pc, Summer, S1'!K2*Main!$B$8+_xlfn.IFNA(VLOOKUP($A2,'EV Distribution'!$A$2:$B$10,2,FALSE),0)*'EV Scenarios'!K$2</f>
        <v>0.29071848804522565</v>
      </c>
      <c r="L2" s="1">
        <f>'[1]Pc, Summer, S1'!L2*Main!$B$8+_xlfn.IFNA(VLOOKUP($A2,'EV Distribution'!$A$2:$B$10,2,FALSE),0)*'EV Scenarios'!L$2</f>
        <v>0.67366618720563631</v>
      </c>
      <c r="M2" s="1">
        <f>'[1]Pc, Summer, S1'!M2*Main!$B$8+_xlfn.IFNA(VLOOKUP($A2,'EV Distribution'!$A$2:$B$10,2,FALSE),0)*'EV Scenarios'!M$2</f>
        <v>3.1187096205430058</v>
      </c>
      <c r="N2" s="1">
        <f>'[1]Pc, Summer, S1'!N2*Main!$B$8+_xlfn.IFNA(VLOOKUP($A2,'EV Distribution'!$A$2:$B$10,2,FALSE),0)*'EV Scenarios'!N$2</f>
        <v>1.4167737817694426</v>
      </c>
      <c r="O2" s="1">
        <f>'[1]Pc, Summer, S1'!O2*Main!$B$8+_xlfn.IFNA(VLOOKUP($A2,'EV Distribution'!$A$2:$B$10,2,FALSE),0)*'EV Scenarios'!O$2</f>
        <v>1.958903159724436</v>
      </c>
      <c r="P2" s="1">
        <f>'[1]Pc, Summer, S1'!P2*Main!$B$8+_xlfn.IFNA(VLOOKUP($A2,'EV Distribution'!$A$2:$B$10,2,FALSE),0)*'EV Scenarios'!P$2</f>
        <v>1.7925177271623638</v>
      </c>
      <c r="Q2" s="1">
        <f>'[1]Pc, Summer, S1'!Q2*Main!$B$8+_xlfn.IFNA(VLOOKUP($A2,'EV Distribution'!$A$2:$B$10,2,FALSE),0)*'EV Scenarios'!Q$2</f>
        <v>3.8445598927452953</v>
      </c>
      <c r="R2" s="1">
        <f>'[1]Pc, Summer, S1'!R2*Main!$B$8+_xlfn.IFNA(VLOOKUP($A2,'EV Distribution'!$A$2:$B$10,2,FALSE),0)*'EV Scenarios'!R$2</f>
        <v>1.6401396490046225</v>
      </c>
      <c r="S2" s="1">
        <f>'[1]Pc, Summer, S1'!S2*Main!$B$8+_xlfn.IFNA(VLOOKUP($A2,'EV Distribution'!$A$2:$B$10,2,FALSE),0)*'EV Scenarios'!S$2</f>
        <v>1.0819698507114834</v>
      </c>
      <c r="T2" s="1">
        <f>'[1]Pc, Summer, S1'!T2*Main!$B$8+_xlfn.IFNA(VLOOKUP($A2,'EV Distribution'!$A$2:$B$10,2,FALSE),0)*'EV Scenarios'!T$2</f>
        <v>2.377361989358302</v>
      </c>
      <c r="U2" s="1">
        <f>'[1]Pc, Summer, S1'!U2*Main!$B$8+_xlfn.IFNA(VLOOKUP($A2,'EV Distribution'!$A$2:$B$10,2,FALSE),0)*'EV Scenarios'!U$2</f>
        <v>5.0980123875530374</v>
      </c>
      <c r="V2" s="1">
        <f>'[1]Pc, Summer, S1'!V2*Main!$B$8+_xlfn.IFNA(VLOOKUP($A2,'EV Distribution'!$A$2:$B$10,2,FALSE),0)*'EV Scenarios'!V$2</f>
        <v>3.7388977040717744</v>
      </c>
      <c r="W2" s="1">
        <f>'[1]Pc, Summer, S1'!W2*Main!$B$8+_xlfn.IFNA(VLOOKUP($A2,'EV Distribution'!$A$2:$B$10,2,FALSE),0)*'EV Scenarios'!W$2</f>
        <v>-0.77369452516880521</v>
      </c>
      <c r="X2" s="1">
        <f>'[1]Pc, Summer, S1'!X2*Main!$B$8+_xlfn.IFNA(VLOOKUP($A2,'EV Distribution'!$A$2:$B$10,2,FALSE),0)*'EV Scenarios'!X$2</f>
        <v>3.351935212603701</v>
      </c>
      <c r="Y2" s="1">
        <f>'[1]Pc, Summer, S1'!Y2*Main!$B$8+_xlfn.IFNA(VLOOKUP($A2,'EV Distribution'!$A$2:$B$10,2,FALSE),0)*'EV Scenarios'!Y$2</f>
        <v>4.4122600918827608</v>
      </c>
      <c r="Z2" s="1"/>
    </row>
    <row r="3" spans="1:26" x14ac:dyDescent="0.3">
      <c r="A3">
        <v>2</v>
      </c>
      <c r="B3" s="1">
        <f>'[1]Pc, Summer, S1'!B3*Main!$B$8+_xlfn.IFNA(VLOOKUP($A3,'EV Distribution'!$A$2:$B$10,2,FALSE),0)*'EV Scenarios'!B$2</f>
        <v>32.852206248121419</v>
      </c>
      <c r="C3" s="1">
        <f>'[1]Pc, Summer, S1'!C3*Main!$B$8+_xlfn.IFNA(VLOOKUP($A3,'EV Distribution'!$A$2:$B$10,2,FALSE),0)*'EV Scenarios'!C$2</f>
        <v>29.847699536499412</v>
      </c>
      <c r="D3" s="1">
        <f>'[1]Pc, Summer, S1'!D3*Main!$B$8+_xlfn.IFNA(VLOOKUP($A3,'EV Distribution'!$A$2:$B$10,2,FALSE),0)*'EV Scenarios'!D$2</f>
        <v>29.326337799645827</v>
      </c>
      <c r="E3" s="1">
        <f>'[1]Pc, Summer, S1'!E3*Main!$B$8+_xlfn.IFNA(VLOOKUP($A3,'EV Distribution'!$A$2:$B$10,2,FALSE),0)*'EV Scenarios'!E$2</f>
        <v>29.251421791429678</v>
      </c>
      <c r="F3" s="1">
        <f>'[1]Pc, Summer, S1'!F3*Main!$B$8+_xlfn.IFNA(VLOOKUP($A3,'EV Distribution'!$A$2:$B$10,2,FALSE),0)*'EV Scenarios'!F$2</f>
        <v>29.253727976752234</v>
      </c>
      <c r="G3" s="1">
        <f>'[1]Pc, Summer, S1'!G3*Main!$B$8+_xlfn.IFNA(VLOOKUP($A3,'EV Distribution'!$A$2:$B$10,2,FALSE),0)*'EV Scenarios'!G$2</f>
        <v>28.995016554279903</v>
      </c>
      <c r="H3" s="1">
        <f>'[1]Pc, Summer, S1'!H3*Main!$B$8+_xlfn.IFNA(VLOOKUP($A3,'EV Distribution'!$A$2:$B$10,2,FALSE),0)*'EV Scenarios'!H$2</f>
        <v>31.302708664927341</v>
      </c>
      <c r="I3" s="1">
        <f>'[1]Pc, Summer, S1'!I3*Main!$B$8+_xlfn.IFNA(VLOOKUP($A3,'EV Distribution'!$A$2:$B$10,2,FALSE),0)*'EV Scenarios'!I$2</f>
        <v>37.163962685000115</v>
      </c>
      <c r="J3" s="1">
        <f>'[1]Pc, Summer, S1'!J3*Main!$B$8+_xlfn.IFNA(VLOOKUP($A3,'EV Distribution'!$A$2:$B$10,2,FALSE),0)*'EV Scenarios'!J$2</f>
        <v>42.356350007088899</v>
      </c>
      <c r="K3" s="1">
        <f>'[1]Pc, Summer, S1'!K3*Main!$B$8+_xlfn.IFNA(VLOOKUP($A3,'EV Distribution'!$A$2:$B$10,2,FALSE),0)*'EV Scenarios'!K$2</f>
        <v>43.657878016455072</v>
      </c>
      <c r="L3" s="1">
        <f>'[1]Pc, Summer, S1'!L3*Main!$B$8+_xlfn.IFNA(VLOOKUP($A3,'EV Distribution'!$A$2:$B$10,2,FALSE),0)*'EV Scenarios'!L$2</f>
        <v>43.216071937996105</v>
      </c>
      <c r="M3" s="1">
        <f>'[1]Pc, Summer, S1'!M3*Main!$B$8+_xlfn.IFNA(VLOOKUP($A3,'EV Distribution'!$A$2:$B$10,2,FALSE),0)*'EV Scenarios'!M$2</f>
        <v>44.438162287048009</v>
      </c>
      <c r="N3" s="1">
        <f>'[1]Pc, Summer, S1'!N3*Main!$B$8+_xlfn.IFNA(VLOOKUP($A3,'EV Distribution'!$A$2:$B$10,2,FALSE),0)*'EV Scenarios'!N$2</f>
        <v>45.047760175432103</v>
      </c>
      <c r="O3" s="1">
        <f>'[1]Pc, Summer, S1'!O3*Main!$B$8+_xlfn.IFNA(VLOOKUP($A3,'EV Distribution'!$A$2:$B$10,2,FALSE),0)*'EV Scenarios'!O$2</f>
        <v>44.214461006124026</v>
      </c>
      <c r="P3" s="1">
        <f>'[1]Pc, Summer, S1'!P3*Main!$B$8+_xlfn.IFNA(VLOOKUP($A3,'EV Distribution'!$A$2:$B$10,2,FALSE),0)*'EV Scenarios'!P$2</f>
        <v>42.486771713858431</v>
      </c>
      <c r="Q3" s="1">
        <f>'[1]Pc, Summer, S1'!Q3*Main!$B$8+_xlfn.IFNA(VLOOKUP($A3,'EV Distribution'!$A$2:$B$10,2,FALSE),0)*'EV Scenarios'!Q$2</f>
        <v>40.776752451057241</v>
      </c>
      <c r="R3" s="1">
        <f>'[1]Pc, Summer, S1'!R3*Main!$B$8+_xlfn.IFNA(VLOOKUP($A3,'EV Distribution'!$A$2:$B$10,2,FALSE),0)*'EV Scenarios'!R$2</f>
        <v>41.488173142112615</v>
      </c>
      <c r="S3" s="1">
        <f>'[1]Pc, Summer, S1'!S3*Main!$B$8+_xlfn.IFNA(VLOOKUP($A3,'EV Distribution'!$A$2:$B$10,2,FALSE),0)*'EV Scenarios'!S$2</f>
        <v>41.898065928920737</v>
      </c>
      <c r="T3" s="1">
        <f>'[1]Pc, Summer, S1'!T3*Main!$B$8+_xlfn.IFNA(VLOOKUP($A3,'EV Distribution'!$A$2:$B$10,2,FALSE),0)*'EV Scenarios'!T$2</f>
        <v>42.075907654457019</v>
      </c>
      <c r="U3" s="1">
        <f>'[1]Pc, Summer, S1'!U3*Main!$B$8+_xlfn.IFNA(VLOOKUP($A3,'EV Distribution'!$A$2:$B$10,2,FALSE),0)*'EV Scenarios'!U$2</f>
        <v>41.379357945242717</v>
      </c>
      <c r="V3" s="1">
        <f>'[1]Pc, Summer, S1'!V3*Main!$B$8+_xlfn.IFNA(VLOOKUP($A3,'EV Distribution'!$A$2:$B$10,2,FALSE),0)*'EV Scenarios'!V$2</f>
        <v>41.50368468796745</v>
      </c>
      <c r="W3" s="1">
        <f>'[1]Pc, Summer, S1'!W3*Main!$B$8+_xlfn.IFNA(VLOOKUP($A3,'EV Distribution'!$A$2:$B$10,2,FALSE),0)*'EV Scenarios'!W$2</f>
        <v>43.222683050003241</v>
      </c>
      <c r="X3" s="1">
        <f>'[1]Pc, Summer, S1'!X3*Main!$B$8+_xlfn.IFNA(VLOOKUP($A3,'EV Distribution'!$A$2:$B$10,2,FALSE),0)*'EV Scenarios'!X$2</f>
        <v>40.288772155662947</v>
      </c>
      <c r="Y3" s="1">
        <f>'[1]Pc, Summer, S1'!Y3*Main!$B$8+_xlfn.IFNA(VLOOKUP($A3,'EV Distribution'!$A$2:$B$10,2,FALSE),0)*'EV Scenarios'!Y$2</f>
        <v>36.932492788893839</v>
      </c>
      <c r="Z3" s="1"/>
    </row>
    <row r="4" spans="1:26" x14ac:dyDescent="0.3">
      <c r="A4">
        <v>3</v>
      </c>
      <c r="B4" s="1">
        <f>'[1]Pc, Summer, S1'!B4*Main!$B$8+_xlfn.IFNA(VLOOKUP($A4,'EV Distribution'!$A$2:$B$10,2,FALSE),0)*'EV Scenarios'!B$2</f>
        <v>44.611787380347465</v>
      </c>
      <c r="C4" s="1">
        <f>'[1]Pc, Summer, S1'!C4*Main!$B$8+_xlfn.IFNA(VLOOKUP($A4,'EV Distribution'!$A$2:$B$10,2,FALSE),0)*'EV Scenarios'!C$2</f>
        <v>40.620372753214404</v>
      </c>
      <c r="D4" s="1">
        <f>'[1]Pc, Summer, S1'!D4*Main!$B$8+_xlfn.IFNA(VLOOKUP($A4,'EV Distribution'!$A$2:$B$10,2,FALSE),0)*'EV Scenarios'!D$2</f>
        <v>38.6321434722474</v>
      </c>
      <c r="E4" s="1">
        <f>'[1]Pc, Summer, S1'!E4*Main!$B$8+_xlfn.IFNA(VLOOKUP($A4,'EV Distribution'!$A$2:$B$10,2,FALSE),0)*'EV Scenarios'!E$2</f>
        <v>37.256833684804199</v>
      </c>
      <c r="F4" s="1">
        <f>'[1]Pc, Summer, S1'!F4*Main!$B$8+_xlfn.IFNA(VLOOKUP($A4,'EV Distribution'!$A$2:$B$10,2,FALSE),0)*'EV Scenarios'!F$2</f>
        <v>37.256833684804199</v>
      </c>
      <c r="G4" s="1">
        <f>'[1]Pc, Summer, S1'!G4*Main!$B$8+_xlfn.IFNA(VLOOKUP($A4,'EV Distribution'!$A$2:$B$10,2,FALSE),0)*'EV Scenarios'!G$2</f>
        <v>39.94766749830378</v>
      </c>
      <c r="H4" s="1">
        <f>'[1]Pc, Summer, S1'!H4*Main!$B$8+_xlfn.IFNA(VLOOKUP($A4,'EV Distribution'!$A$2:$B$10,2,FALSE),0)*'EV Scenarios'!H$2</f>
        <v>50.053243988240226</v>
      </c>
      <c r="I4" s="1">
        <f>'[1]Pc, Summer, S1'!I4*Main!$B$8+_xlfn.IFNA(VLOOKUP($A4,'EV Distribution'!$A$2:$B$10,2,FALSE),0)*'EV Scenarios'!I$2</f>
        <v>61.593909596410107</v>
      </c>
      <c r="J4" s="1">
        <f>'[1]Pc, Summer, S1'!J4*Main!$B$8+_xlfn.IFNA(VLOOKUP($A4,'EV Distribution'!$A$2:$B$10,2,FALSE),0)*'EV Scenarios'!J$2</f>
        <v>64.284746633624991</v>
      </c>
      <c r="K4" s="1">
        <f>'[1]Pc, Summer, S1'!K4*Main!$B$8+_xlfn.IFNA(VLOOKUP($A4,'EV Distribution'!$A$2:$B$10,2,FALSE),0)*'EV Scenarios'!K$2</f>
        <v>62.939326511576915</v>
      </c>
      <c r="L4" s="1">
        <f>'[1]Pc, Summer, S1'!L4*Main!$B$8+_xlfn.IFNA(VLOOKUP($A4,'EV Distribution'!$A$2:$B$10,2,FALSE),0)*'EV Scenarios'!L$2</f>
        <v>62.909433639300509</v>
      </c>
      <c r="M4" s="1">
        <f>'[1]Pc, Summer, S1'!M4*Main!$B$8+_xlfn.IFNA(VLOOKUP($A4,'EV Distribution'!$A$2:$B$10,2,FALSE),0)*'EV Scenarios'!M$2</f>
        <v>67.035388673514333</v>
      </c>
      <c r="N4" s="1">
        <f>'[1]Pc, Summer, S1'!N4*Main!$B$8+_xlfn.IFNA(VLOOKUP($A4,'EV Distribution'!$A$2:$B$10,2,FALSE),0)*'EV Scenarios'!N$2</f>
        <v>67.035388673514333</v>
      </c>
      <c r="O4" s="1">
        <f>'[1]Pc, Summer, S1'!O4*Main!$B$8+_xlfn.IFNA(VLOOKUP($A4,'EV Distribution'!$A$2:$B$10,2,FALSE),0)*'EV Scenarios'!O$2</f>
        <v>67.035388673514333</v>
      </c>
      <c r="P4" s="1">
        <f>'[1]Pc, Summer, S1'!P4*Main!$B$8+_xlfn.IFNA(VLOOKUP($A4,'EV Distribution'!$A$2:$B$10,2,FALSE),0)*'EV Scenarios'!P$2</f>
        <v>63.671839971834778</v>
      </c>
      <c r="Q4" s="1">
        <f>'[1]Pc, Summer, S1'!Q4*Main!$B$8+_xlfn.IFNA(VLOOKUP($A4,'EV Distribution'!$A$2:$B$10,2,FALSE),0)*'EV Scenarios'!Q$2</f>
        <v>60.278391979907774</v>
      </c>
      <c r="R4" s="1">
        <f>'[1]Pc, Summer, S1'!R4*Main!$B$8+_xlfn.IFNA(VLOOKUP($A4,'EV Distribution'!$A$2:$B$10,2,FALSE),0)*'EV Scenarios'!R$2</f>
        <v>56.152443363665014</v>
      </c>
      <c r="S4" s="1">
        <f>'[1]Pc, Summer, S1'!S4*Main!$B$8+_xlfn.IFNA(VLOOKUP($A4,'EV Distribution'!$A$2:$B$10,2,FALSE),0)*'EV Scenarios'!S$2</f>
        <v>56.152443363665014</v>
      </c>
      <c r="T4" s="1">
        <f>'[1]Pc, Summer, S1'!T4*Main!$B$8+_xlfn.IFNA(VLOOKUP($A4,'EV Distribution'!$A$2:$B$10,2,FALSE),0)*'EV Scenarios'!T$2</f>
        <v>56.152443363665014</v>
      </c>
      <c r="U4" s="1">
        <f>'[1]Pc, Summer, S1'!U4*Main!$B$8+_xlfn.IFNA(VLOOKUP($A4,'EV Distribution'!$A$2:$B$10,2,FALSE),0)*'EV Scenarios'!U$2</f>
        <v>56.152443363665014</v>
      </c>
      <c r="V4" s="1">
        <f>'[1]Pc, Summer, S1'!V4*Main!$B$8+_xlfn.IFNA(VLOOKUP($A4,'EV Distribution'!$A$2:$B$10,2,FALSE),0)*'EV Scenarios'!V$2</f>
        <v>56.152443363665014</v>
      </c>
      <c r="W4" s="1">
        <f>'[1]Pc, Summer, S1'!W4*Main!$B$8+_xlfn.IFNA(VLOOKUP($A4,'EV Distribution'!$A$2:$B$10,2,FALSE),0)*'EV Scenarios'!W$2</f>
        <v>56.152443363665014</v>
      </c>
      <c r="X4" s="1">
        <f>'[1]Pc, Summer, S1'!X4*Main!$B$8+_xlfn.IFNA(VLOOKUP($A4,'EV Distribution'!$A$2:$B$10,2,FALSE),0)*'EV Scenarios'!X$2</f>
        <v>54.134327624184159</v>
      </c>
      <c r="Y4" s="1">
        <f>'[1]Pc, Summer, S1'!Y4*Main!$B$8+_xlfn.IFNA(VLOOKUP($A4,'EV Distribution'!$A$2:$B$10,2,FALSE),0)*'EV Scenarios'!Y$2</f>
        <v>50.651197791712661</v>
      </c>
      <c r="Z4" s="1"/>
    </row>
    <row r="5" spans="1:26" x14ac:dyDescent="0.3">
      <c r="A5">
        <v>4</v>
      </c>
      <c r="B5" s="1">
        <f>'[1]Pc, Summer, S1'!B5*Main!$B$8+_xlfn.IFNA(VLOOKUP($A5,'EV Distribution'!$A$2:$B$10,2,FALSE),0)*'EV Scenarios'!B$2</f>
        <v>65.535331137070429</v>
      </c>
      <c r="C5" s="1">
        <f>'[1]Pc, Summer, S1'!C5*Main!$B$8+_xlfn.IFNA(VLOOKUP($A5,'EV Distribution'!$A$2:$B$10,2,FALSE),0)*'EV Scenarios'!C$2</f>
        <v>57.690901081306713</v>
      </c>
      <c r="D5" s="1">
        <f>'[1]Pc, Summer, S1'!D5*Main!$B$8+_xlfn.IFNA(VLOOKUP($A5,'EV Distribution'!$A$2:$B$10,2,FALSE),0)*'EV Scenarios'!D$2</f>
        <v>54.552932800392192</v>
      </c>
      <c r="E5" s="1">
        <f>'[1]Pc, Summer, S1'!E5*Main!$B$8+_xlfn.IFNA(VLOOKUP($A5,'EV Distribution'!$A$2:$B$10,2,FALSE),0)*'EV Scenarios'!E$2</f>
        <v>52.822723614889043</v>
      </c>
      <c r="F5" s="1">
        <f>'[1]Pc, Summer, S1'!F5*Main!$B$8+_xlfn.IFNA(VLOOKUP($A5,'EV Distribution'!$A$2:$B$10,2,FALSE),0)*'EV Scenarios'!F$2</f>
        <v>55.997031516900407</v>
      </c>
      <c r="G5" s="1">
        <f>'[1]Pc, Summer, S1'!G5*Main!$B$8+_xlfn.IFNA(VLOOKUP($A5,'EV Distribution'!$A$2:$B$10,2,FALSE),0)*'EV Scenarios'!G$2</f>
        <v>51.289682559608551</v>
      </c>
      <c r="H5" s="1">
        <f>'[1]Pc, Summer, S1'!H5*Main!$B$8+_xlfn.IFNA(VLOOKUP($A5,'EV Distribution'!$A$2:$B$10,2,FALSE),0)*'EV Scenarios'!H$2</f>
        <v>60.153439331394324</v>
      </c>
      <c r="I5" s="1">
        <f>'[1]Pc, Summer, S1'!I5*Main!$B$8+_xlfn.IFNA(VLOOKUP($A5,'EV Distribution'!$A$2:$B$10,2,FALSE),0)*'EV Scenarios'!I$2</f>
        <v>69.819067423542748</v>
      </c>
      <c r="J5" s="1">
        <f>'[1]Pc, Summer, S1'!J5*Main!$B$8+_xlfn.IFNA(VLOOKUP($A5,'EV Distribution'!$A$2:$B$10,2,FALSE),0)*'EV Scenarios'!J$2</f>
        <v>78.655892507562683</v>
      </c>
      <c r="K5" s="1">
        <f>'[1]Pc, Summer, S1'!K5*Main!$B$8+_xlfn.IFNA(VLOOKUP($A5,'EV Distribution'!$A$2:$B$10,2,FALSE),0)*'EV Scenarios'!K$2</f>
        <v>84.418709535065517</v>
      </c>
      <c r="L5" s="1">
        <f>'[1]Pc, Summer, S1'!L5*Main!$B$8+_xlfn.IFNA(VLOOKUP($A5,'EV Distribution'!$A$2:$B$10,2,FALSE),0)*'EV Scenarios'!L$2</f>
        <v>87.120290828190022</v>
      </c>
      <c r="M5" s="1">
        <f>'[1]Pc, Summer, S1'!M5*Main!$B$8+_xlfn.IFNA(VLOOKUP($A5,'EV Distribution'!$A$2:$B$10,2,FALSE),0)*'EV Scenarios'!M$2</f>
        <v>88.499097218853322</v>
      </c>
      <c r="N5" s="1">
        <f>'[1]Pc, Summer, S1'!N5*Main!$B$8+_xlfn.IFNA(VLOOKUP($A5,'EV Distribution'!$A$2:$B$10,2,FALSE),0)*'EV Scenarios'!N$2</f>
        <v>90.236791471473111</v>
      </c>
      <c r="O5" s="1">
        <f>'[1]Pc, Summer, S1'!O5*Main!$B$8+_xlfn.IFNA(VLOOKUP($A5,'EV Distribution'!$A$2:$B$10,2,FALSE),0)*'EV Scenarios'!O$2</f>
        <v>90.975863875102561</v>
      </c>
      <c r="P5" s="1">
        <f>'[1]Pc, Summer, S1'!P5*Main!$B$8+_xlfn.IFNA(VLOOKUP($A5,'EV Distribution'!$A$2:$B$10,2,FALSE),0)*'EV Scenarios'!P$2</f>
        <v>91.293418665133899</v>
      </c>
      <c r="Q5" s="1">
        <f>'[1]Pc, Summer, S1'!Q5*Main!$B$8+_xlfn.IFNA(VLOOKUP($A5,'EV Distribution'!$A$2:$B$10,2,FALSE),0)*'EV Scenarios'!Q$2</f>
        <v>87.851729473991014</v>
      </c>
      <c r="R5" s="1">
        <f>'[1]Pc, Summer, S1'!R5*Main!$B$8+_xlfn.IFNA(VLOOKUP($A5,'EV Distribution'!$A$2:$B$10,2,FALSE),0)*'EV Scenarios'!R$2</f>
        <v>87.895701055884402</v>
      </c>
      <c r="S5" s="1">
        <f>'[1]Pc, Summer, S1'!S5*Main!$B$8+_xlfn.IFNA(VLOOKUP($A5,'EV Distribution'!$A$2:$B$10,2,FALSE),0)*'EV Scenarios'!S$2</f>
        <v>84.468883654615567</v>
      </c>
      <c r="T5" s="1">
        <f>'[1]Pc, Summer, S1'!T5*Main!$B$8+_xlfn.IFNA(VLOOKUP($A5,'EV Distribution'!$A$2:$B$10,2,FALSE),0)*'EV Scenarios'!T$2</f>
        <v>84.913322216462817</v>
      </c>
      <c r="U5" s="1">
        <f>'[1]Pc, Summer, S1'!U5*Main!$B$8+_xlfn.IFNA(VLOOKUP($A5,'EV Distribution'!$A$2:$B$10,2,FALSE),0)*'EV Scenarios'!U$2</f>
        <v>85.611455662092212</v>
      </c>
      <c r="V5" s="1">
        <f>'[1]Pc, Summer, S1'!V5*Main!$B$8+_xlfn.IFNA(VLOOKUP($A5,'EV Distribution'!$A$2:$B$10,2,FALSE),0)*'EV Scenarios'!V$2</f>
        <v>84.907711685082035</v>
      </c>
      <c r="W5" s="1">
        <f>'[1]Pc, Summer, S1'!W5*Main!$B$8+_xlfn.IFNA(VLOOKUP($A5,'EV Distribution'!$A$2:$B$10,2,FALSE),0)*'EV Scenarios'!W$2</f>
        <v>87.951486102414833</v>
      </c>
      <c r="X5" s="1">
        <f>'[1]Pc, Summer, S1'!X5*Main!$B$8+_xlfn.IFNA(VLOOKUP($A5,'EV Distribution'!$A$2:$B$10,2,FALSE),0)*'EV Scenarios'!X$2</f>
        <v>85.929837646527218</v>
      </c>
      <c r="Y5" s="1">
        <f>'[1]Pc, Summer, S1'!Y5*Main!$B$8+_xlfn.IFNA(VLOOKUP($A5,'EV Distribution'!$A$2:$B$10,2,FALSE),0)*'EV Scenarios'!Y$2</f>
        <v>76.798280388991373</v>
      </c>
      <c r="Z5" s="1"/>
    </row>
    <row r="6" spans="1:26" x14ac:dyDescent="0.3">
      <c r="A6">
        <v>5</v>
      </c>
      <c r="B6" s="1">
        <f>'[1]Pc, Summer, S1'!B6*Main!$B$8+_xlfn.IFNA(VLOOKUP($A6,'EV Distribution'!$A$2:$B$10,2,FALSE),0)*'EV Scenarios'!B$2</f>
        <v>-18.503527330271208</v>
      </c>
      <c r="C6" s="1">
        <f>'[1]Pc, Summer, S1'!C6*Main!$B$8+_xlfn.IFNA(VLOOKUP($A6,'EV Distribution'!$A$2:$B$10,2,FALSE),0)*'EV Scenarios'!C$2</f>
        <v>-15.360172962700794</v>
      </c>
      <c r="D6" s="1">
        <f>'[1]Pc, Summer, S1'!D6*Main!$B$8+_xlfn.IFNA(VLOOKUP($A6,'EV Distribution'!$A$2:$B$10,2,FALSE),0)*'EV Scenarios'!D$2</f>
        <v>-8.8823023517002877</v>
      </c>
      <c r="E6" s="1">
        <f>'[1]Pc, Summer, S1'!E6*Main!$B$8+_xlfn.IFNA(VLOOKUP($A6,'EV Distribution'!$A$2:$B$10,2,FALSE),0)*'EV Scenarios'!E$2</f>
        <v>-8.5142944755268992</v>
      </c>
      <c r="F6" s="1">
        <f>'[1]Pc, Summer, S1'!F6*Main!$B$8+_xlfn.IFNA(VLOOKUP($A6,'EV Distribution'!$A$2:$B$10,2,FALSE),0)*'EV Scenarios'!F$2</f>
        <v>-8.3188917011294947</v>
      </c>
      <c r="G6" s="1">
        <f>'[1]Pc, Summer, S1'!G6*Main!$B$8+_xlfn.IFNA(VLOOKUP($A6,'EV Distribution'!$A$2:$B$10,2,FALSE),0)*'EV Scenarios'!G$2</f>
        <v>-8.6344813874395498</v>
      </c>
      <c r="H6" s="1">
        <f>'[1]Pc, Summer, S1'!H6*Main!$B$8+_xlfn.IFNA(VLOOKUP($A6,'EV Distribution'!$A$2:$B$10,2,FALSE),0)*'EV Scenarios'!H$2</f>
        <v>-5.2930403557527699</v>
      </c>
      <c r="I6" s="1">
        <f>'[1]Pc, Summer, S1'!I6*Main!$B$8+_xlfn.IFNA(VLOOKUP($A6,'EV Distribution'!$A$2:$B$10,2,FALSE),0)*'EV Scenarios'!I$2</f>
        <v>-3.6759719779115345</v>
      </c>
      <c r="J6" s="1">
        <f>'[1]Pc, Summer, S1'!J6*Main!$B$8+_xlfn.IFNA(VLOOKUP($A6,'EV Distribution'!$A$2:$B$10,2,FALSE),0)*'EV Scenarios'!J$2</f>
        <v>-0.44118484618766718</v>
      </c>
      <c r="K6" s="1">
        <f>'[1]Pc, Summer, S1'!K6*Main!$B$8+_xlfn.IFNA(VLOOKUP($A6,'EV Distribution'!$A$2:$B$10,2,FALSE),0)*'EV Scenarios'!K$2</f>
        <v>2.2794849605494831</v>
      </c>
      <c r="L6" s="1">
        <f>'[1]Pc, Summer, S1'!L6*Main!$B$8+_xlfn.IFNA(VLOOKUP($A6,'EV Distribution'!$A$2:$B$10,2,FALSE),0)*'EV Scenarios'!L$2</f>
        <v>2.9714004619702603</v>
      </c>
      <c r="M6" s="1">
        <f>'[1]Pc, Summer, S1'!M6*Main!$B$8+_xlfn.IFNA(VLOOKUP($A6,'EV Distribution'!$A$2:$B$10,2,FALSE),0)*'EV Scenarios'!M$2</f>
        <v>4.4827861799059088</v>
      </c>
      <c r="N6" s="1">
        <f>'[1]Pc, Summer, S1'!N6*Main!$B$8+_xlfn.IFNA(VLOOKUP($A6,'EV Distribution'!$A$2:$B$10,2,FALSE),0)*'EV Scenarios'!N$2</f>
        <v>6.6977090125340073</v>
      </c>
      <c r="O6" s="1">
        <f>'[1]Pc, Summer, S1'!O6*Main!$B$8+_xlfn.IFNA(VLOOKUP($A6,'EV Distribution'!$A$2:$B$10,2,FALSE),0)*'EV Scenarios'!O$2</f>
        <v>7.1378453714283072</v>
      </c>
      <c r="P6" s="1">
        <f>'[1]Pc, Summer, S1'!P6*Main!$B$8+_xlfn.IFNA(VLOOKUP($A6,'EV Distribution'!$A$2:$B$10,2,FALSE),0)*'EV Scenarios'!P$2</f>
        <v>6.2035054373997527</v>
      </c>
      <c r="Q6" s="1">
        <f>'[1]Pc, Summer, S1'!Q6*Main!$B$8+_xlfn.IFNA(VLOOKUP($A6,'EV Distribution'!$A$2:$B$10,2,FALSE),0)*'EV Scenarios'!Q$2</f>
        <v>3.4964964431075773</v>
      </c>
      <c r="R6" s="1">
        <f>'[1]Pc, Summer, S1'!R6*Main!$B$8+_xlfn.IFNA(VLOOKUP($A6,'EV Distribution'!$A$2:$B$10,2,FALSE),0)*'EV Scenarios'!R$2</f>
        <v>3.7513760136825849</v>
      </c>
      <c r="S6" s="1">
        <f>'[1]Pc, Summer, S1'!S6*Main!$B$8+_xlfn.IFNA(VLOOKUP($A6,'EV Distribution'!$A$2:$B$10,2,FALSE),0)*'EV Scenarios'!S$2</f>
        <v>3.7804611677805591</v>
      </c>
      <c r="T6" s="1">
        <f>'[1]Pc, Summer, S1'!T6*Main!$B$8+_xlfn.IFNA(VLOOKUP($A6,'EV Distribution'!$A$2:$B$10,2,FALSE),0)*'EV Scenarios'!T$2</f>
        <v>4.3506500243723298</v>
      </c>
      <c r="U6" s="1">
        <f>'[1]Pc, Summer, S1'!U6*Main!$B$8+_xlfn.IFNA(VLOOKUP($A6,'EV Distribution'!$A$2:$B$10,2,FALSE),0)*'EV Scenarios'!U$2</f>
        <v>3.8278278107753776</v>
      </c>
      <c r="V6" s="1">
        <f>'[1]Pc, Summer, S1'!V6*Main!$B$8+_xlfn.IFNA(VLOOKUP($A6,'EV Distribution'!$A$2:$B$10,2,FALSE),0)*'EV Scenarios'!V$2</f>
        <v>3.1875989178560187</v>
      </c>
      <c r="W6" s="1">
        <f>'[1]Pc, Summer, S1'!W6*Main!$B$8+_xlfn.IFNA(VLOOKUP($A6,'EV Distribution'!$A$2:$B$10,2,FALSE),0)*'EV Scenarios'!W$2</f>
        <v>5.2679727325198815</v>
      </c>
      <c r="X6" s="1">
        <f>'[1]Pc, Summer, S1'!X6*Main!$B$8+_xlfn.IFNA(VLOOKUP($A6,'EV Distribution'!$A$2:$B$10,2,FALSE),0)*'EV Scenarios'!X$2</f>
        <v>10.065781793158898</v>
      </c>
      <c r="Y6" s="1">
        <f>'[1]Pc, Summer, S1'!Y6*Main!$B$8+_xlfn.IFNA(VLOOKUP($A6,'EV Distribution'!$A$2:$B$10,2,FALSE),0)*'EV Scenarios'!Y$2</f>
        <v>3.4370246563126505</v>
      </c>
      <c r="Z6" s="1"/>
    </row>
    <row r="7" spans="1:26" x14ac:dyDescent="0.3">
      <c r="A7">
        <v>8</v>
      </c>
      <c r="B7" s="1">
        <f>'[1]Pc, Summer, S1'!B7*Main!$B$8+_xlfn.IFNA(VLOOKUP($A7,'EV Distribution'!$A$2:$B$10,2,FALSE),0)*'EV Scenarios'!B$2</f>
        <v>0</v>
      </c>
      <c r="C7" s="1">
        <f>'[1]Pc, Summer, S1'!C7*Main!$B$8+_xlfn.IFNA(VLOOKUP($A7,'EV Distribution'!$A$2:$B$10,2,FALSE),0)*'EV Scenarios'!C$2</f>
        <v>0</v>
      </c>
      <c r="D7" s="1">
        <f>'[1]Pc, Summer, S1'!D7*Main!$B$8+_xlfn.IFNA(VLOOKUP($A7,'EV Distribution'!$A$2:$B$10,2,FALSE),0)*'EV Scenarios'!D$2</f>
        <v>0</v>
      </c>
      <c r="E7" s="1">
        <f>'[1]Pc, Summer, S1'!E7*Main!$B$8+_xlfn.IFNA(VLOOKUP($A7,'EV Distribution'!$A$2:$B$10,2,FALSE),0)*'EV Scenarios'!E$2</f>
        <v>0</v>
      </c>
      <c r="F7" s="1">
        <f>'[1]Pc, Summer, S1'!F7*Main!$B$8+_xlfn.IFNA(VLOOKUP($A7,'EV Distribution'!$A$2:$B$10,2,FALSE),0)*'EV Scenarios'!F$2</f>
        <v>0</v>
      </c>
      <c r="G7" s="1">
        <f>'[1]Pc, Summer, S1'!G7*Main!$B$8+_xlfn.IFNA(VLOOKUP($A7,'EV Distribution'!$A$2:$B$10,2,FALSE),0)*'EV Scenarios'!G$2</f>
        <v>0</v>
      </c>
      <c r="H7" s="1">
        <f>'[1]Pc, Summer, S1'!H7*Main!$B$8+_xlfn.IFNA(VLOOKUP($A7,'EV Distribution'!$A$2:$B$10,2,FALSE),0)*'EV Scenarios'!H$2</f>
        <v>0</v>
      </c>
      <c r="I7" s="1">
        <f>'[1]Pc, Summer, S1'!I7*Main!$B$8+_xlfn.IFNA(VLOOKUP($A7,'EV Distribution'!$A$2:$B$10,2,FALSE),0)*'EV Scenarios'!I$2</f>
        <v>0</v>
      </c>
      <c r="J7" s="1">
        <f>'[1]Pc, Summer, S1'!J7*Main!$B$8+_xlfn.IFNA(VLOOKUP($A7,'EV Distribution'!$A$2:$B$10,2,FALSE),0)*'EV Scenarios'!J$2</f>
        <v>0</v>
      </c>
      <c r="K7" s="1">
        <f>'[1]Pc, Summer, S1'!K7*Main!$B$8+_xlfn.IFNA(VLOOKUP($A7,'EV Distribution'!$A$2:$B$10,2,FALSE),0)*'EV Scenarios'!K$2</f>
        <v>0</v>
      </c>
      <c r="L7" s="1">
        <f>'[1]Pc, Summer, S1'!L7*Main!$B$8+_xlfn.IFNA(VLOOKUP($A7,'EV Distribution'!$A$2:$B$10,2,FALSE),0)*'EV Scenarios'!L$2</f>
        <v>0</v>
      </c>
      <c r="M7" s="1">
        <f>'[1]Pc, Summer, S1'!M7*Main!$B$8+_xlfn.IFNA(VLOOKUP($A7,'EV Distribution'!$A$2:$B$10,2,FALSE),0)*'EV Scenarios'!M$2</f>
        <v>0</v>
      </c>
      <c r="N7" s="1">
        <f>'[1]Pc, Summer, S1'!N7*Main!$B$8+_xlfn.IFNA(VLOOKUP($A7,'EV Distribution'!$A$2:$B$10,2,FALSE),0)*'EV Scenarios'!N$2</f>
        <v>0</v>
      </c>
      <c r="O7" s="1">
        <f>'[1]Pc, Summer, S1'!O7*Main!$B$8+_xlfn.IFNA(VLOOKUP($A7,'EV Distribution'!$A$2:$B$10,2,FALSE),0)*'EV Scenarios'!O$2</f>
        <v>0</v>
      </c>
      <c r="P7" s="1">
        <f>'[1]Pc, Summer, S1'!P7*Main!$B$8+_xlfn.IFNA(VLOOKUP($A7,'EV Distribution'!$A$2:$B$10,2,FALSE),0)*'EV Scenarios'!P$2</f>
        <v>0</v>
      </c>
      <c r="Q7" s="1">
        <f>'[1]Pc, Summer, S1'!Q7*Main!$B$8+_xlfn.IFNA(VLOOKUP($A7,'EV Distribution'!$A$2:$B$10,2,FALSE),0)*'EV Scenarios'!Q$2</f>
        <v>0</v>
      </c>
      <c r="R7" s="1">
        <f>'[1]Pc, Summer, S1'!R7*Main!$B$8+_xlfn.IFNA(VLOOKUP($A7,'EV Distribution'!$A$2:$B$10,2,FALSE),0)*'EV Scenarios'!R$2</f>
        <v>0</v>
      </c>
      <c r="S7" s="1">
        <f>'[1]Pc, Summer, S1'!S7*Main!$B$8+_xlfn.IFNA(VLOOKUP($A7,'EV Distribution'!$A$2:$B$10,2,FALSE),0)*'EV Scenarios'!S$2</f>
        <v>0</v>
      </c>
      <c r="T7" s="1">
        <f>'[1]Pc, Summer, S1'!T7*Main!$B$8+_xlfn.IFNA(VLOOKUP($A7,'EV Distribution'!$A$2:$B$10,2,FALSE),0)*'EV Scenarios'!T$2</f>
        <v>0</v>
      </c>
      <c r="U7" s="1">
        <f>'[1]Pc, Summer, S1'!U7*Main!$B$8+_xlfn.IFNA(VLOOKUP($A7,'EV Distribution'!$A$2:$B$10,2,FALSE),0)*'EV Scenarios'!U$2</f>
        <v>0</v>
      </c>
      <c r="V7" s="1">
        <f>'[1]Pc, Summer, S1'!V7*Main!$B$8+_xlfn.IFNA(VLOOKUP($A7,'EV Distribution'!$A$2:$B$10,2,FALSE),0)*'EV Scenarios'!V$2</f>
        <v>0</v>
      </c>
      <c r="W7" s="1">
        <f>'[1]Pc, Summer, S1'!W7*Main!$B$8+_xlfn.IFNA(VLOOKUP($A7,'EV Distribution'!$A$2:$B$10,2,FALSE),0)*'EV Scenarios'!W$2</f>
        <v>0</v>
      </c>
      <c r="X7" s="1">
        <f>'[1]Pc, Summer, S1'!X7*Main!$B$8+_xlfn.IFNA(VLOOKUP($A7,'EV Distribution'!$A$2:$B$10,2,FALSE),0)*'EV Scenarios'!X$2</f>
        <v>0</v>
      </c>
      <c r="Y7" s="1">
        <f>'[1]Pc, Summer, S1'!Y7*Main!$B$8+_xlfn.IFNA(VLOOKUP($A7,'EV Distribution'!$A$2:$B$10,2,FALSE),0)*'EV Scenarios'!Y$2</f>
        <v>0</v>
      </c>
      <c r="Z7" s="1"/>
    </row>
    <row r="8" spans="1:26" x14ac:dyDescent="0.3">
      <c r="A8">
        <v>9</v>
      </c>
      <c r="B8" s="1">
        <f>'[1]Pc, Summer, S1'!B8*Main!$B$8+_xlfn.IFNA(VLOOKUP($A8,'EV Distribution'!$A$2:$B$10,2,FALSE),0)*'EV Scenarios'!B$2</f>
        <v>25.291233329027612</v>
      </c>
      <c r="C8" s="1">
        <f>'[1]Pc, Summer, S1'!C8*Main!$B$8+_xlfn.IFNA(VLOOKUP($A8,'EV Distribution'!$A$2:$B$10,2,FALSE),0)*'EV Scenarios'!C$2</f>
        <v>15.688637351116881</v>
      </c>
      <c r="D8" s="1">
        <f>'[1]Pc, Summer, S1'!D8*Main!$B$8+_xlfn.IFNA(VLOOKUP($A8,'EV Distribution'!$A$2:$B$10,2,FALSE),0)*'EV Scenarios'!D$2</f>
        <v>22.508521457912646</v>
      </c>
      <c r="E8" s="1">
        <f>'[1]Pc, Summer, S1'!E8*Main!$B$8+_xlfn.IFNA(VLOOKUP($A8,'EV Distribution'!$A$2:$B$10,2,FALSE),0)*'EV Scenarios'!E$2</f>
        <v>20.827222316796867</v>
      </c>
      <c r="F8" s="1">
        <f>'[1]Pc, Summer, S1'!F8*Main!$B$8+_xlfn.IFNA(VLOOKUP($A8,'EV Distribution'!$A$2:$B$10,2,FALSE),0)*'EV Scenarios'!F$2</f>
        <v>23.891540470106939</v>
      </c>
      <c r="G8" s="1">
        <f>'[1]Pc, Summer, S1'!G8*Main!$B$8+_xlfn.IFNA(VLOOKUP($A8,'EV Distribution'!$A$2:$B$10,2,FALSE),0)*'EV Scenarios'!G$2</f>
        <v>8.1475354804632829</v>
      </c>
      <c r="H8" s="1">
        <f>'[1]Pc, Summer, S1'!H8*Main!$B$8+_xlfn.IFNA(VLOOKUP($A8,'EV Distribution'!$A$2:$B$10,2,FALSE),0)*'EV Scenarios'!H$2</f>
        <v>-19.320502678091842</v>
      </c>
      <c r="I8" s="1">
        <f>'[1]Pc, Summer, S1'!I8*Main!$B$8+_xlfn.IFNA(VLOOKUP($A8,'EV Distribution'!$A$2:$B$10,2,FALSE),0)*'EV Scenarios'!I$2</f>
        <v>1.4022101597187289</v>
      </c>
      <c r="J8" s="1">
        <f>'[1]Pc, Summer, S1'!J8*Main!$B$8+_xlfn.IFNA(VLOOKUP($A8,'EV Distribution'!$A$2:$B$10,2,FALSE),0)*'EV Scenarios'!J$2</f>
        <v>10.79326991252684</v>
      </c>
      <c r="K8" s="1">
        <f>'[1]Pc, Summer, S1'!K8*Main!$B$8+_xlfn.IFNA(VLOOKUP($A8,'EV Distribution'!$A$2:$B$10,2,FALSE),0)*'EV Scenarios'!K$2</f>
        <v>26.274268990107593</v>
      </c>
      <c r="L8" s="1">
        <f>'[1]Pc, Summer, S1'!L8*Main!$B$8+_xlfn.IFNA(VLOOKUP($A8,'EV Distribution'!$A$2:$B$10,2,FALSE),0)*'EV Scenarios'!L$2</f>
        <v>25.574570249734712</v>
      </c>
      <c r="M8" s="1">
        <f>'[1]Pc, Summer, S1'!M8*Main!$B$8+_xlfn.IFNA(VLOOKUP($A8,'EV Distribution'!$A$2:$B$10,2,FALSE),0)*'EV Scenarios'!M$2</f>
        <v>14.162848569465082</v>
      </c>
      <c r="N8" s="1">
        <f>'[1]Pc, Summer, S1'!N8*Main!$B$8+_xlfn.IFNA(VLOOKUP($A8,'EV Distribution'!$A$2:$B$10,2,FALSE),0)*'EV Scenarios'!N$2</f>
        <v>11.719660022350912</v>
      </c>
      <c r="O8" s="1">
        <f>'[1]Pc, Summer, S1'!O8*Main!$B$8+_xlfn.IFNA(VLOOKUP($A8,'EV Distribution'!$A$2:$B$10,2,FALSE),0)*'EV Scenarios'!O$2</f>
        <v>14.272074747950573</v>
      </c>
      <c r="P8" s="1">
        <f>'[1]Pc, Summer, S1'!P8*Main!$B$8+_xlfn.IFNA(VLOOKUP($A8,'EV Distribution'!$A$2:$B$10,2,FALSE),0)*'EV Scenarios'!P$2</f>
        <v>12.496107347874871</v>
      </c>
      <c r="Q8" s="1">
        <f>'[1]Pc, Summer, S1'!Q8*Main!$B$8+_xlfn.IFNA(VLOOKUP($A8,'EV Distribution'!$A$2:$B$10,2,FALSE),0)*'EV Scenarios'!Q$2</f>
        <v>14.859602967766859</v>
      </c>
      <c r="R8" s="1">
        <f>'[1]Pc, Summer, S1'!R8*Main!$B$8+_xlfn.IFNA(VLOOKUP($A8,'EV Distribution'!$A$2:$B$10,2,FALSE),0)*'EV Scenarios'!R$2</f>
        <v>20.725788821937268</v>
      </c>
      <c r="S8" s="1">
        <f>'[1]Pc, Summer, S1'!S8*Main!$B$8+_xlfn.IFNA(VLOOKUP($A8,'EV Distribution'!$A$2:$B$10,2,FALSE),0)*'EV Scenarios'!S$2</f>
        <v>21.464643696328611</v>
      </c>
      <c r="T8" s="1">
        <f>'[1]Pc, Summer, S1'!T8*Main!$B$8+_xlfn.IFNA(VLOOKUP($A8,'EV Distribution'!$A$2:$B$10,2,FALSE),0)*'EV Scenarios'!T$2</f>
        <v>22.177384843896458</v>
      </c>
      <c r="U8" s="1">
        <f>'[1]Pc, Summer, S1'!U8*Main!$B$8+_xlfn.IFNA(VLOOKUP($A8,'EV Distribution'!$A$2:$B$10,2,FALSE),0)*'EV Scenarios'!U$2</f>
        <v>21.737400909487025</v>
      </c>
      <c r="V8" s="1">
        <f>'[1]Pc, Summer, S1'!V8*Main!$B$8+_xlfn.IFNA(VLOOKUP($A8,'EV Distribution'!$A$2:$B$10,2,FALSE),0)*'EV Scenarios'!V$2</f>
        <v>13.939531790239363</v>
      </c>
      <c r="W8" s="1">
        <f>'[1]Pc, Summer, S1'!W8*Main!$B$8+_xlfn.IFNA(VLOOKUP($A8,'EV Distribution'!$A$2:$B$10,2,FALSE),0)*'EV Scenarios'!W$2</f>
        <v>15.774068028635988</v>
      </c>
      <c r="X8" s="1">
        <f>'[1]Pc, Summer, S1'!X8*Main!$B$8+_xlfn.IFNA(VLOOKUP($A8,'EV Distribution'!$A$2:$B$10,2,FALSE),0)*'EV Scenarios'!X$2</f>
        <v>15.975570393576307</v>
      </c>
      <c r="Y8" s="1">
        <f>'[1]Pc, Summer, S1'!Y8*Main!$B$8+_xlfn.IFNA(VLOOKUP($A8,'EV Distribution'!$A$2:$B$10,2,FALSE),0)*'EV Scenarios'!Y$2</f>
        <v>16.224711931004641</v>
      </c>
      <c r="Z8" s="1"/>
    </row>
    <row r="9" spans="1:26" x14ac:dyDescent="0.3">
      <c r="A9">
        <v>10</v>
      </c>
      <c r="B9" s="1">
        <f>'[1]Pc, Summer, S1'!B9*Main!$B$8+_xlfn.IFNA(VLOOKUP($A9,'EV Distribution'!$A$2:$B$10,2,FALSE),0)*'EV Scenarios'!B$2</f>
        <v>41.693490458090231</v>
      </c>
      <c r="C9" s="1">
        <f>'[1]Pc, Summer, S1'!C9*Main!$B$8+_xlfn.IFNA(VLOOKUP($A9,'EV Distribution'!$A$2:$B$10,2,FALSE),0)*'EV Scenarios'!C$2</f>
        <v>35.923260710978681</v>
      </c>
      <c r="D9" s="1">
        <f>'[1]Pc, Summer, S1'!D9*Main!$B$8+_xlfn.IFNA(VLOOKUP($A9,'EV Distribution'!$A$2:$B$10,2,FALSE),0)*'EV Scenarios'!D$2</f>
        <v>35.300499026240182</v>
      </c>
      <c r="E9" s="1">
        <f>'[1]Pc, Summer, S1'!E9*Main!$B$8+_xlfn.IFNA(VLOOKUP($A9,'EV Distribution'!$A$2:$B$10,2,FALSE),0)*'EV Scenarios'!E$2</f>
        <v>32.154878555831488</v>
      </c>
      <c r="F9" s="1">
        <f>'[1]Pc, Summer, S1'!F9*Main!$B$8+_xlfn.IFNA(VLOOKUP($A9,'EV Distribution'!$A$2:$B$10,2,FALSE),0)*'EV Scenarios'!F$2</f>
        <v>32.224528585879433</v>
      </c>
      <c r="G9" s="1">
        <f>'[1]Pc, Summer, S1'!G9*Main!$B$8+_xlfn.IFNA(VLOOKUP($A9,'EV Distribution'!$A$2:$B$10,2,FALSE),0)*'EV Scenarios'!G$2</f>
        <v>32.15082072273109</v>
      </c>
      <c r="H9" s="1">
        <f>'[1]Pc, Summer, S1'!H9*Main!$B$8+_xlfn.IFNA(VLOOKUP($A9,'EV Distribution'!$A$2:$B$10,2,FALSE),0)*'EV Scenarios'!H$2</f>
        <v>38.249499646273009</v>
      </c>
      <c r="I9" s="1">
        <f>'[1]Pc, Summer, S1'!I9*Main!$B$8+_xlfn.IFNA(VLOOKUP($A9,'EV Distribution'!$A$2:$B$10,2,FALSE),0)*'EV Scenarios'!I$2</f>
        <v>47.981541227693192</v>
      </c>
      <c r="J9" s="1">
        <f>'[1]Pc, Summer, S1'!J9*Main!$B$8+_xlfn.IFNA(VLOOKUP($A9,'EV Distribution'!$A$2:$B$10,2,FALSE),0)*'EV Scenarios'!J$2</f>
        <v>56.059625279534309</v>
      </c>
      <c r="K9" s="1">
        <f>'[1]Pc, Summer, S1'!K9*Main!$B$8+_xlfn.IFNA(VLOOKUP($A9,'EV Distribution'!$A$2:$B$10,2,FALSE),0)*'EV Scenarios'!K$2</f>
        <v>57.436597568698168</v>
      </c>
      <c r="L9" s="1">
        <f>'[1]Pc, Summer, S1'!L9*Main!$B$8+_xlfn.IFNA(VLOOKUP($A9,'EV Distribution'!$A$2:$B$10,2,FALSE),0)*'EV Scenarios'!L$2</f>
        <v>57.19657183617943</v>
      </c>
      <c r="M9" s="1">
        <f>'[1]Pc, Summer, S1'!M9*Main!$B$8+_xlfn.IFNA(VLOOKUP($A9,'EV Distribution'!$A$2:$B$10,2,FALSE),0)*'EV Scenarios'!M$2</f>
        <v>59.721141741561908</v>
      </c>
      <c r="N9" s="1">
        <f>'[1]Pc, Summer, S1'!N9*Main!$B$8+_xlfn.IFNA(VLOOKUP($A9,'EV Distribution'!$A$2:$B$10,2,FALSE),0)*'EV Scenarios'!N$2</f>
        <v>57.43646064338774</v>
      </c>
      <c r="O9" s="1">
        <f>'[1]Pc, Summer, S1'!O9*Main!$B$8+_xlfn.IFNA(VLOOKUP($A9,'EV Distribution'!$A$2:$B$10,2,FALSE),0)*'EV Scenarios'!O$2</f>
        <v>56.475865038074602</v>
      </c>
      <c r="P9" s="1">
        <f>'[1]Pc, Summer, S1'!P9*Main!$B$8+_xlfn.IFNA(VLOOKUP($A9,'EV Distribution'!$A$2:$B$10,2,FALSE),0)*'EV Scenarios'!P$2</f>
        <v>47.505916522166466</v>
      </c>
      <c r="Q9" s="1">
        <f>'[1]Pc, Summer, S1'!Q9*Main!$B$8+_xlfn.IFNA(VLOOKUP($A9,'EV Distribution'!$A$2:$B$10,2,FALSE),0)*'EV Scenarios'!Q$2</f>
        <v>49.092252228259433</v>
      </c>
      <c r="R9" s="1">
        <f>'[1]Pc, Summer, S1'!R9*Main!$B$8+_xlfn.IFNA(VLOOKUP($A9,'EV Distribution'!$A$2:$B$10,2,FALSE),0)*'EV Scenarios'!R$2</f>
        <v>57.019019597167301</v>
      </c>
      <c r="S9" s="1">
        <f>'[1]Pc, Summer, S1'!S9*Main!$B$8+_xlfn.IFNA(VLOOKUP($A9,'EV Distribution'!$A$2:$B$10,2,FALSE),0)*'EV Scenarios'!S$2</f>
        <v>60.67216455446372</v>
      </c>
      <c r="T9" s="1">
        <f>'[1]Pc, Summer, S1'!T9*Main!$B$8+_xlfn.IFNA(VLOOKUP($A9,'EV Distribution'!$A$2:$B$10,2,FALSE),0)*'EV Scenarios'!T$2</f>
        <v>47.879217080735664</v>
      </c>
      <c r="U9" s="1">
        <f>'[1]Pc, Summer, S1'!U9*Main!$B$8+_xlfn.IFNA(VLOOKUP($A9,'EV Distribution'!$A$2:$B$10,2,FALSE),0)*'EV Scenarios'!U$2</f>
        <v>50.505149749946341</v>
      </c>
      <c r="V9" s="1">
        <f>'[1]Pc, Summer, S1'!V9*Main!$B$8+_xlfn.IFNA(VLOOKUP($A9,'EV Distribution'!$A$2:$B$10,2,FALSE),0)*'EV Scenarios'!V$2</f>
        <v>46.772533991364242</v>
      </c>
      <c r="W9" s="1">
        <f>'[1]Pc, Summer, S1'!W9*Main!$B$8+_xlfn.IFNA(VLOOKUP($A9,'EV Distribution'!$A$2:$B$10,2,FALSE),0)*'EV Scenarios'!W$2</f>
        <v>49.487905401964959</v>
      </c>
      <c r="X9" s="1">
        <f>'[1]Pc, Summer, S1'!X9*Main!$B$8+_xlfn.IFNA(VLOOKUP($A9,'EV Distribution'!$A$2:$B$10,2,FALSE),0)*'EV Scenarios'!X$2</f>
        <v>48.275691625080306</v>
      </c>
      <c r="Y9" s="1">
        <f>'[1]Pc, Summer, S1'!Y9*Main!$B$8+_xlfn.IFNA(VLOOKUP($A9,'EV Distribution'!$A$2:$B$10,2,FALSE),0)*'EV Scenarios'!Y$2</f>
        <v>43.992303342173038</v>
      </c>
      <c r="Z9" s="1"/>
    </row>
    <row r="10" spans="1:26" x14ac:dyDescent="0.3">
      <c r="A10">
        <v>12</v>
      </c>
      <c r="B10" s="1">
        <f>'[1]Pc, Summer, S1'!B10*Main!$B$8+_xlfn.IFNA(VLOOKUP($A10,'EV Distribution'!$A$2:$B$10,2,FALSE),0)*'EV Scenarios'!B$2</f>
        <v>197.75575104221321</v>
      </c>
      <c r="C10" s="1">
        <f>'[1]Pc, Summer, S1'!C10*Main!$B$8+_xlfn.IFNA(VLOOKUP($A10,'EV Distribution'!$A$2:$B$10,2,FALSE),0)*'EV Scenarios'!C$2</f>
        <v>176.50682859313835</v>
      </c>
      <c r="D10" s="1">
        <f>'[1]Pc, Summer, S1'!D10*Main!$B$8+_xlfn.IFNA(VLOOKUP($A10,'EV Distribution'!$A$2:$B$10,2,FALSE),0)*'EV Scenarios'!D$2</f>
        <v>165.04330117252661</v>
      </c>
      <c r="E10" s="1">
        <f>'[1]Pc, Summer, S1'!E10*Main!$B$8+_xlfn.IFNA(VLOOKUP($A10,'EV Distribution'!$A$2:$B$10,2,FALSE),0)*'EV Scenarios'!E$2</f>
        <v>160.13875864459567</v>
      </c>
      <c r="F10" s="1">
        <f>'[1]Pc, Summer, S1'!F10*Main!$B$8+_xlfn.IFNA(VLOOKUP($A10,'EV Distribution'!$A$2:$B$10,2,FALSE),0)*'EV Scenarios'!F$2</f>
        <v>267.56314511489626</v>
      </c>
      <c r="G10" s="1">
        <f>'[1]Pc, Summer, S1'!G10*Main!$B$8+_xlfn.IFNA(VLOOKUP($A10,'EV Distribution'!$A$2:$B$10,2,FALSE),0)*'EV Scenarios'!G$2</f>
        <v>256.39131285022722</v>
      </c>
      <c r="H10" s="1">
        <f>'[1]Pc, Summer, S1'!H10*Main!$B$8+_xlfn.IFNA(VLOOKUP($A10,'EV Distribution'!$A$2:$B$10,2,FALSE),0)*'EV Scenarios'!H$2</f>
        <v>177.57606559328516</v>
      </c>
      <c r="I10" s="1">
        <f>'[1]Pc, Summer, S1'!I10*Main!$B$8+_xlfn.IFNA(VLOOKUP($A10,'EV Distribution'!$A$2:$B$10,2,FALSE),0)*'EV Scenarios'!I$2</f>
        <v>230.31454612043692</v>
      </c>
      <c r="J10" s="1">
        <f>'[1]Pc, Summer, S1'!J10*Main!$B$8+_xlfn.IFNA(VLOOKUP($A10,'EV Distribution'!$A$2:$B$10,2,FALSE),0)*'EV Scenarios'!J$2</f>
        <v>254.92639849881962</v>
      </c>
      <c r="K10" s="1">
        <f>'[1]Pc, Summer, S1'!K10*Main!$B$8+_xlfn.IFNA(VLOOKUP($A10,'EV Distribution'!$A$2:$B$10,2,FALSE),0)*'EV Scenarios'!K$2</f>
        <v>272.9510028560436</v>
      </c>
      <c r="L10" s="1">
        <f>'[1]Pc, Summer, S1'!L10*Main!$B$8+_xlfn.IFNA(VLOOKUP($A10,'EV Distribution'!$A$2:$B$10,2,FALSE),0)*'EV Scenarios'!L$2</f>
        <v>272.79298120973607</v>
      </c>
      <c r="M10" s="1">
        <f>'[1]Pc, Summer, S1'!M10*Main!$B$8+_xlfn.IFNA(VLOOKUP($A10,'EV Distribution'!$A$2:$B$10,2,FALSE),0)*'EV Scenarios'!M$2</f>
        <v>300.86235880089924</v>
      </c>
      <c r="N10" s="1">
        <f>'[1]Pc, Summer, S1'!N10*Main!$B$8+_xlfn.IFNA(VLOOKUP($A10,'EV Distribution'!$A$2:$B$10,2,FALSE),0)*'EV Scenarios'!N$2</f>
        <v>310.96520968163526</v>
      </c>
      <c r="O10" s="1">
        <f>'[1]Pc, Summer, S1'!O10*Main!$B$8+_xlfn.IFNA(VLOOKUP($A10,'EV Distribution'!$A$2:$B$10,2,FALSE),0)*'EV Scenarios'!O$2</f>
        <v>306.81223443794852</v>
      </c>
      <c r="P10" s="1">
        <f>'[1]Pc, Summer, S1'!P10*Main!$B$8+_xlfn.IFNA(VLOOKUP($A10,'EV Distribution'!$A$2:$B$10,2,FALSE),0)*'EV Scenarios'!P$2</f>
        <v>326.99162638148658</v>
      </c>
      <c r="Q10" s="1">
        <f>'[1]Pc, Summer, S1'!Q10*Main!$B$8+_xlfn.IFNA(VLOOKUP($A10,'EV Distribution'!$A$2:$B$10,2,FALSE),0)*'EV Scenarios'!Q$2</f>
        <v>302.49392000461205</v>
      </c>
      <c r="R10" s="1">
        <f>'[1]Pc, Summer, S1'!R10*Main!$B$8+_xlfn.IFNA(VLOOKUP($A10,'EV Distribution'!$A$2:$B$10,2,FALSE),0)*'EV Scenarios'!R$2</f>
        <v>288.44261734192605</v>
      </c>
      <c r="S10" s="1">
        <f>'[1]Pc, Summer, S1'!S10*Main!$B$8+_xlfn.IFNA(VLOOKUP($A10,'EV Distribution'!$A$2:$B$10,2,FALSE),0)*'EV Scenarios'!S$2</f>
        <v>285.11413512105946</v>
      </c>
      <c r="T10" s="1">
        <f>'[1]Pc, Summer, S1'!T10*Main!$B$8+_xlfn.IFNA(VLOOKUP($A10,'EV Distribution'!$A$2:$B$10,2,FALSE),0)*'EV Scenarios'!T$2</f>
        <v>274.68580453962835</v>
      </c>
      <c r="U10" s="1">
        <f>'[1]Pc, Summer, S1'!U10*Main!$B$8+_xlfn.IFNA(VLOOKUP($A10,'EV Distribution'!$A$2:$B$10,2,FALSE),0)*'EV Scenarios'!U$2</f>
        <v>278.69156595397743</v>
      </c>
      <c r="V10" s="1">
        <f>'[1]Pc, Summer, S1'!V10*Main!$B$8+_xlfn.IFNA(VLOOKUP($A10,'EV Distribution'!$A$2:$B$10,2,FALSE),0)*'EV Scenarios'!V$2</f>
        <v>272.87354649283566</v>
      </c>
      <c r="W10" s="1">
        <f>'[1]Pc, Summer, S1'!W10*Main!$B$8+_xlfn.IFNA(VLOOKUP($A10,'EV Distribution'!$A$2:$B$10,2,FALSE),0)*'EV Scenarios'!W$2</f>
        <v>294.51391690495399</v>
      </c>
      <c r="X10" s="1">
        <f>'[1]Pc, Summer, S1'!X10*Main!$B$8+_xlfn.IFNA(VLOOKUP($A10,'EV Distribution'!$A$2:$B$10,2,FALSE),0)*'EV Scenarios'!X$2</f>
        <v>271.91914499892243</v>
      </c>
      <c r="Y10" s="1">
        <f>'[1]Pc, Summer, S1'!Y10*Main!$B$8+_xlfn.IFNA(VLOOKUP($A10,'EV Distribution'!$A$2:$B$10,2,FALSE),0)*'EV Scenarios'!Y$2</f>
        <v>224.72770651361162</v>
      </c>
      <c r="Z10" s="1"/>
    </row>
    <row r="11" spans="1:26" x14ac:dyDescent="0.3">
      <c r="A11">
        <v>15</v>
      </c>
      <c r="B11" s="1">
        <f>'[1]Pc, Summer, S1'!B11*Main!$B$8+_xlfn.IFNA(VLOOKUP($A11,'EV Distribution'!$A$2:$B$10,2,FALSE),0)*'EV Scenarios'!B$2</f>
        <v>10.686704371950828</v>
      </c>
      <c r="C11" s="1">
        <f>'[1]Pc, Summer, S1'!C11*Main!$B$8+_xlfn.IFNA(VLOOKUP($A11,'EV Distribution'!$A$2:$B$10,2,FALSE),0)*'EV Scenarios'!C$2</f>
        <v>10.151280291446536</v>
      </c>
      <c r="D11" s="1">
        <f>'[1]Pc, Summer, S1'!D11*Main!$B$8+_xlfn.IFNA(VLOOKUP($A11,'EV Distribution'!$A$2:$B$10,2,FALSE),0)*'EV Scenarios'!D$2</f>
        <v>9.0452285393126601</v>
      </c>
      <c r="E11" s="1">
        <f>'[1]Pc, Summer, S1'!E11*Main!$B$8+_xlfn.IFNA(VLOOKUP($A11,'EV Distribution'!$A$2:$B$10,2,FALSE),0)*'EV Scenarios'!E$2</f>
        <v>8.854468857889735</v>
      </c>
      <c r="F11" s="1">
        <f>'[1]Pc, Summer, S1'!F11*Main!$B$8+_xlfn.IFNA(VLOOKUP($A11,'EV Distribution'!$A$2:$B$10,2,FALSE),0)*'EV Scenarios'!F$2</f>
        <v>8.661809723438374</v>
      </c>
      <c r="G11" s="1">
        <f>'[1]Pc, Summer, S1'!G11*Main!$B$8+_xlfn.IFNA(VLOOKUP($A11,'EV Distribution'!$A$2:$B$10,2,FALSE),0)*'EV Scenarios'!G$2</f>
        <v>8.8112902085499769</v>
      </c>
      <c r="H11" s="1">
        <f>'[1]Pc, Summer, S1'!H11*Main!$B$8+_xlfn.IFNA(VLOOKUP($A11,'EV Distribution'!$A$2:$B$10,2,FALSE),0)*'EV Scenarios'!H$2</f>
        <v>9.7061945912315224</v>
      </c>
      <c r="I11" s="1">
        <f>'[1]Pc, Summer, S1'!I11*Main!$B$8+_xlfn.IFNA(VLOOKUP($A11,'EV Distribution'!$A$2:$B$10,2,FALSE),0)*'EV Scenarios'!I$2</f>
        <v>8.1481601855638353</v>
      </c>
      <c r="J11" s="1">
        <f>'[1]Pc, Summer, S1'!J11*Main!$B$8+_xlfn.IFNA(VLOOKUP($A11,'EV Distribution'!$A$2:$B$10,2,FALSE),0)*'EV Scenarios'!J$2</f>
        <v>8.8863686158469495</v>
      </c>
      <c r="K11" s="1">
        <f>'[1]Pc, Summer, S1'!K11*Main!$B$8+_xlfn.IFNA(VLOOKUP($A11,'EV Distribution'!$A$2:$B$10,2,FALSE),0)*'EV Scenarios'!K$2</f>
        <v>9.5574869852948225</v>
      </c>
      <c r="L11" s="1">
        <f>'[1]Pc, Summer, S1'!L11*Main!$B$8+_xlfn.IFNA(VLOOKUP($A11,'EV Distribution'!$A$2:$B$10,2,FALSE),0)*'EV Scenarios'!L$2</f>
        <v>9.4424574593226343</v>
      </c>
      <c r="M11" s="1">
        <f>'[1]Pc, Summer, S1'!M11*Main!$B$8+_xlfn.IFNA(VLOOKUP($A11,'EV Distribution'!$A$2:$B$10,2,FALSE),0)*'EV Scenarios'!M$2</f>
        <v>9.4462168791466272</v>
      </c>
      <c r="N11" s="1">
        <f>'[1]Pc, Summer, S1'!N11*Main!$B$8+_xlfn.IFNA(VLOOKUP($A11,'EV Distribution'!$A$2:$B$10,2,FALSE),0)*'EV Scenarios'!N$2</f>
        <v>9.8950416150833114</v>
      </c>
      <c r="O11" s="1">
        <f>'[1]Pc, Summer, S1'!O11*Main!$B$8+_xlfn.IFNA(VLOOKUP($A11,'EV Distribution'!$A$2:$B$10,2,FALSE),0)*'EV Scenarios'!O$2</f>
        <v>9.8549024844035067</v>
      </c>
      <c r="P11" s="1">
        <f>'[1]Pc, Summer, S1'!P11*Main!$B$8+_xlfn.IFNA(VLOOKUP($A11,'EV Distribution'!$A$2:$B$10,2,FALSE),0)*'EV Scenarios'!P$2</f>
        <v>9.439693960219655</v>
      </c>
      <c r="Q11" s="1">
        <f>'[1]Pc, Summer, S1'!Q11*Main!$B$8+_xlfn.IFNA(VLOOKUP($A11,'EV Distribution'!$A$2:$B$10,2,FALSE),0)*'EV Scenarios'!Q$2</f>
        <v>9.377948205285735</v>
      </c>
      <c r="R11" s="1">
        <f>'[1]Pc, Summer, S1'!R11*Main!$B$8+_xlfn.IFNA(VLOOKUP($A11,'EV Distribution'!$A$2:$B$10,2,FALSE),0)*'EV Scenarios'!R$2</f>
        <v>9.0416911917493081</v>
      </c>
      <c r="S11" s="1">
        <f>'[1]Pc, Summer, S1'!S11*Main!$B$8+_xlfn.IFNA(VLOOKUP($A11,'EV Distribution'!$A$2:$B$10,2,FALSE),0)*'EV Scenarios'!S$2</f>
        <v>9.0536080081284371</v>
      </c>
      <c r="T11" s="1">
        <f>'[1]Pc, Summer, S1'!T11*Main!$B$8+_xlfn.IFNA(VLOOKUP($A11,'EV Distribution'!$A$2:$B$10,2,FALSE),0)*'EV Scenarios'!T$2</f>
        <v>8.7891539700721211</v>
      </c>
      <c r="U11" s="1">
        <f>'[1]Pc, Summer, S1'!U11*Main!$B$8+_xlfn.IFNA(VLOOKUP($A11,'EV Distribution'!$A$2:$B$10,2,FALSE),0)*'EV Scenarios'!U$2</f>
        <v>9.3504394733272314</v>
      </c>
      <c r="V11" s="1">
        <f>'[1]Pc, Summer, S1'!V11*Main!$B$8+_xlfn.IFNA(VLOOKUP($A11,'EV Distribution'!$A$2:$B$10,2,FALSE),0)*'EV Scenarios'!V$2</f>
        <v>9.4041205844383438</v>
      </c>
      <c r="W11" s="1">
        <f>'[1]Pc, Summer, S1'!W11*Main!$B$8+_xlfn.IFNA(VLOOKUP($A11,'EV Distribution'!$A$2:$B$10,2,FALSE),0)*'EV Scenarios'!W$2</f>
        <v>9.6392889424510209</v>
      </c>
      <c r="X11" s="1">
        <f>'[1]Pc, Summer, S1'!X11*Main!$B$8+_xlfn.IFNA(VLOOKUP($A11,'EV Distribution'!$A$2:$B$10,2,FALSE),0)*'EV Scenarios'!X$2</f>
        <v>12.25773293759017</v>
      </c>
      <c r="Y11" s="1">
        <f>'[1]Pc, Summer, S1'!Y11*Main!$B$8+_xlfn.IFNA(VLOOKUP($A11,'EV Distribution'!$A$2:$B$10,2,FALSE),0)*'EV Scenarios'!Y$2</f>
        <v>11.487105678760313</v>
      </c>
      <c r="Z11" s="1"/>
    </row>
    <row r="12" spans="1:26" x14ac:dyDescent="0.3">
      <c r="A12">
        <v>16</v>
      </c>
      <c r="B12" s="1">
        <f>'[1]Pc, Summer, S1'!B12*Main!$B$8+_xlfn.IFNA(VLOOKUP($A12,'EV Distribution'!$A$2:$B$10,2,FALSE),0)*'EV Scenarios'!B$2</f>
        <v>34.280803317179995</v>
      </c>
      <c r="C12" s="1">
        <f>'[1]Pc, Summer, S1'!C12*Main!$B$8+_xlfn.IFNA(VLOOKUP($A12,'EV Distribution'!$A$2:$B$10,2,FALSE),0)*'EV Scenarios'!C$2</f>
        <v>34.871677505174993</v>
      </c>
      <c r="D12" s="1">
        <f>'[1]Pc, Summer, S1'!D12*Main!$B$8+_xlfn.IFNA(VLOOKUP($A12,'EV Distribution'!$A$2:$B$10,2,FALSE),0)*'EV Scenarios'!D$2</f>
        <v>32.526698177889998</v>
      </c>
      <c r="E12" s="1">
        <f>'[1]Pc, Summer, S1'!E12*Main!$B$8+_xlfn.IFNA(VLOOKUP($A12,'EV Distribution'!$A$2:$B$10,2,FALSE),0)*'EV Scenarios'!E$2</f>
        <v>34.489545195559998</v>
      </c>
      <c r="F12" s="1">
        <f>'[1]Pc, Summer, S1'!F12*Main!$B$8+_xlfn.IFNA(VLOOKUP($A12,'EV Distribution'!$A$2:$B$10,2,FALSE),0)*'EV Scenarios'!F$2</f>
        <v>34.080478450024998</v>
      </c>
      <c r="G12" s="1">
        <f>'[1]Pc, Summer, S1'!G12*Main!$B$8+_xlfn.IFNA(VLOOKUP($A12,'EV Distribution'!$A$2:$B$10,2,FALSE),0)*'EV Scenarios'!G$2</f>
        <v>35.97430597564999</v>
      </c>
      <c r="H12" s="1">
        <f>'[1]Pc, Summer, S1'!H12*Main!$B$8+_xlfn.IFNA(VLOOKUP($A12,'EV Distribution'!$A$2:$B$10,2,FALSE),0)*'EV Scenarios'!H$2</f>
        <v>48.099852346384999</v>
      </c>
      <c r="I12" s="1">
        <f>'[1]Pc, Summer, S1'!I12*Main!$B$8+_xlfn.IFNA(VLOOKUP($A12,'EV Distribution'!$A$2:$B$10,2,FALSE),0)*'EV Scenarios'!I$2</f>
        <v>54.006910824089999</v>
      </c>
      <c r="J12" s="1">
        <f>'[1]Pc, Summer, S1'!J12*Main!$B$8+_xlfn.IFNA(VLOOKUP($A12,'EV Distribution'!$A$2:$B$10,2,FALSE),0)*'EV Scenarios'!J$2</f>
        <v>55.702096884804995</v>
      </c>
      <c r="K12" s="1">
        <f>'[1]Pc, Summer, S1'!K12*Main!$B$8+_xlfn.IFNA(VLOOKUP($A12,'EV Distribution'!$A$2:$B$10,2,FALSE),0)*'EV Scenarios'!K$2</f>
        <v>56.348523346884996</v>
      </c>
      <c r="L12" s="1">
        <f>'[1]Pc, Summer, S1'!L12*Main!$B$8+_xlfn.IFNA(VLOOKUP($A12,'EV Distribution'!$A$2:$B$10,2,FALSE),0)*'EV Scenarios'!L$2</f>
        <v>56.831659791199996</v>
      </c>
      <c r="M12" s="1">
        <f>'[1]Pc, Summer, S1'!M12*Main!$B$8+_xlfn.IFNA(VLOOKUP($A12,'EV Distribution'!$A$2:$B$10,2,FALSE),0)*'EV Scenarios'!M$2</f>
        <v>58.222150045569997</v>
      </c>
      <c r="N12" s="1">
        <f>'[1]Pc, Summer, S1'!N12*Main!$B$8+_xlfn.IFNA(VLOOKUP($A12,'EV Distribution'!$A$2:$B$10,2,FALSE),0)*'EV Scenarios'!N$2</f>
        <v>56.505079755669989</v>
      </c>
      <c r="O12" s="1">
        <f>'[1]Pc, Summer, S1'!O12*Main!$B$8+_xlfn.IFNA(VLOOKUP($A12,'EV Distribution'!$A$2:$B$10,2,FALSE),0)*'EV Scenarios'!O$2</f>
        <v>55.158357959670006</v>
      </c>
      <c r="P12" s="1">
        <f>'[1]Pc, Summer, S1'!P12*Main!$B$8+_xlfn.IFNA(VLOOKUP($A12,'EV Distribution'!$A$2:$B$10,2,FALSE),0)*'EV Scenarios'!P$2</f>
        <v>51.079474320034997</v>
      </c>
      <c r="Q12" s="1">
        <f>'[1]Pc, Summer, S1'!Q12*Main!$B$8+_xlfn.IFNA(VLOOKUP($A12,'EV Distribution'!$A$2:$B$10,2,FALSE),0)*'EV Scenarios'!Q$2</f>
        <v>48.951653882354996</v>
      </c>
      <c r="R12" s="1">
        <f>'[1]Pc, Summer, S1'!R12*Main!$B$8+_xlfn.IFNA(VLOOKUP($A12,'EV Distribution'!$A$2:$B$10,2,FALSE),0)*'EV Scenarios'!R$2</f>
        <v>49.653632618519993</v>
      </c>
      <c r="S12" s="1">
        <f>'[1]Pc, Summer, S1'!S12*Main!$B$8+_xlfn.IFNA(VLOOKUP($A12,'EV Distribution'!$A$2:$B$10,2,FALSE),0)*'EV Scenarios'!S$2</f>
        <v>48.729444786014994</v>
      </c>
      <c r="T12" s="1">
        <f>'[1]Pc, Summer, S1'!T12*Main!$B$8+_xlfn.IFNA(VLOOKUP($A12,'EV Distribution'!$A$2:$B$10,2,FALSE),0)*'EV Scenarios'!T$2</f>
        <v>49.396072075034994</v>
      </c>
      <c r="U12" s="1">
        <f>'[1]Pc, Summer, S1'!U12*Main!$B$8+_xlfn.IFNA(VLOOKUP($A12,'EV Distribution'!$A$2:$B$10,2,FALSE),0)*'EV Scenarios'!U$2</f>
        <v>50.522268176939995</v>
      </c>
      <c r="V12" s="1">
        <f>'[1]Pc, Summer, S1'!V12*Main!$B$8+_xlfn.IFNA(VLOOKUP($A12,'EV Distribution'!$A$2:$B$10,2,FALSE),0)*'EV Scenarios'!V$2</f>
        <v>48.680626120909999</v>
      </c>
      <c r="W12" s="1">
        <f>'[1]Pc, Summer, S1'!W12*Main!$B$8+_xlfn.IFNA(VLOOKUP($A12,'EV Distribution'!$A$2:$B$10,2,FALSE),0)*'EV Scenarios'!W$2</f>
        <v>50.818546972059998</v>
      </c>
      <c r="X12" s="1">
        <f>'[1]Pc, Summer, S1'!X12*Main!$B$8+_xlfn.IFNA(VLOOKUP($A12,'EV Distribution'!$A$2:$B$10,2,FALSE),0)*'EV Scenarios'!X$2</f>
        <v>47.285085659804999</v>
      </c>
      <c r="Y12" s="1">
        <f>'[1]Pc, Summer, S1'!Y12*Main!$B$8+_xlfn.IFNA(VLOOKUP($A12,'EV Distribution'!$A$2:$B$10,2,FALSE),0)*'EV Scenarios'!Y$2</f>
        <v>39.455581818309994</v>
      </c>
      <c r="Z12" s="1"/>
    </row>
    <row r="13" spans="1:26" x14ac:dyDescent="0.3">
      <c r="A13">
        <v>17</v>
      </c>
      <c r="B13" s="1">
        <f>'[1]Pc, Summer, S1'!B13*Main!$B$8+_xlfn.IFNA(VLOOKUP($A13,'EV Distribution'!$A$2:$B$10,2,FALSE),0)*'EV Scenarios'!B$2</f>
        <v>15.182099544630264</v>
      </c>
      <c r="C13" s="1">
        <f>'[1]Pc, Summer, S1'!C13*Main!$B$8+_xlfn.IFNA(VLOOKUP($A13,'EV Distribution'!$A$2:$B$10,2,FALSE),0)*'EV Scenarios'!C$2</f>
        <v>15.406266062312154</v>
      </c>
      <c r="D13" s="1">
        <f>'[1]Pc, Summer, S1'!D13*Main!$B$8+_xlfn.IFNA(VLOOKUP($A13,'EV Distribution'!$A$2:$B$10,2,FALSE),0)*'EV Scenarios'!D$2</f>
        <v>12.747626396061918</v>
      </c>
      <c r="E13" s="1">
        <f>'[1]Pc, Summer, S1'!E13*Main!$B$8+_xlfn.IFNA(VLOOKUP($A13,'EV Distribution'!$A$2:$B$10,2,FALSE),0)*'EV Scenarios'!E$2</f>
        <v>13.159425898428704</v>
      </c>
      <c r="F13" s="1">
        <f>'[1]Pc, Summer, S1'!F13*Main!$B$8+_xlfn.IFNA(VLOOKUP($A13,'EV Distribution'!$A$2:$B$10,2,FALSE),0)*'EV Scenarios'!F$2</f>
        <v>13.08934415717413</v>
      </c>
      <c r="G13" s="1">
        <f>'[1]Pc, Summer, S1'!G13*Main!$B$8+_xlfn.IFNA(VLOOKUP($A13,'EV Distribution'!$A$2:$B$10,2,FALSE),0)*'EV Scenarios'!G$2</f>
        <v>12.344387758622361</v>
      </c>
      <c r="H13" s="1">
        <f>'[1]Pc, Summer, S1'!H13*Main!$B$8+_xlfn.IFNA(VLOOKUP($A13,'EV Distribution'!$A$2:$B$10,2,FALSE),0)*'EV Scenarios'!H$2</f>
        <v>13.914406365869656</v>
      </c>
      <c r="I13" s="1">
        <f>'[1]Pc, Summer, S1'!I13*Main!$B$8+_xlfn.IFNA(VLOOKUP($A13,'EV Distribution'!$A$2:$B$10,2,FALSE),0)*'EV Scenarios'!I$2</f>
        <v>12.427557822596063</v>
      </c>
      <c r="J13" s="1">
        <f>'[1]Pc, Summer, S1'!J13*Main!$B$8+_xlfn.IFNA(VLOOKUP($A13,'EV Distribution'!$A$2:$B$10,2,FALSE),0)*'EV Scenarios'!J$2</f>
        <v>12.655961712130367</v>
      </c>
      <c r="K13" s="1">
        <f>'[1]Pc, Summer, S1'!K13*Main!$B$8+_xlfn.IFNA(VLOOKUP($A13,'EV Distribution'!$A$2:$B$10,2,FALSE),0)*'EV Scenarios'!K$2</f>
        <v>13.751943596018949</v>
      </c>
      <c r="L13" s="1">
        <f>'[1]Pc, Summer, S1'!L13*Main!$B$8+_xlfn.IFNA(VLOOKUP($A13,'EV Distribution'!$A$2:$B$10,2,FALSE),0)*'EV Scenarios'!L$2</f>
        <v>12.805347736090603</v>
      </c>
      <c r="M13" s="1">
        <f>'[1]Pc, Summer, S1'!M13*Main!$B$8+_xlfn.IFNA(VLOOKUP($A13,'EV Distribution'!$A$2:$B$10,2,FALSE),0)*'EV Scenarios'!M$2</f>
        <v>13.16209562729062</v>
      </c>
      <c r="N13" s="1">
        <f>'[1]Pc, Summer, S1'!N13*Main!$B$8+_xlfn.IFNA(VLOOKUP($A13,'EV Distribution'!$A$2:$B$10,2,FALSE),0)*'EV Scenarios'!N$2</f>
        <v>14.190066687589422</v>
      </c>
      <c r="O13" s="1">
        <f>'[1]Pc, Summer, S1'!O13*Main!$B$8+_xlfn.IFNA(VLOOKUP($A13,'EV Distribution'!$A$2:$B$10,2,FALSE),0)*'EV Scenarios'!O$2</f>
        <v>13.354190642706389</v>
      </c>
      <c r="P13" s="1">
        <f>'[1]Pc, Summer, S1'!P13*Main!$B$8+_xlfn.IFNA(VLOOKUP($A13,'EV Distribution'!$A$2:$B$10,2,FALSE),0)*'EV Scenarios'!P$2</f>
        <v>12.287898835561158</v>
      </c>
      <c r="Q13" s="1">
        <f>'[1]Pc, Summer, S1'!Q13*Main!$B$8+_xlfn.IFNA(VLOOKUP($A13,'EV Distribution'!$A$2:$B$10,2,FALSE),0)*'EV Scenarios'!Q$2</f>
        <v>13.379678250023527</v>
      </c>
      <c r="R13" s="1">
        <f>'[1]Pc, Summer, S1'!R13*Main!$B$8+_xlfn.IFNA(VLOOKUP($A13,'EV Distribution'!$A$2:$B$10,2,FALSE),0)*'EV Scenarios'!R$2</f>
        <v>12.391375106360659</v>
      </c>
      <c r="S13" s="1">
        <f>'[1]Pc, Summer, S1'!S13*Main!$B$8+_xlfn.IFNA(VLOOKUP($A13,'EV Distribution'!$A$2:$B$10,2,FALSE),0)*'EV Scenarios'!S$2</f>
        <v>13.499160539993786</v>
      </c>
      <c r="T13" s="1">
        <f>'[1]Pc, Summer, S1'!T13*Main!$B$8+_xlfn.IFNA(VLOOKUP($A13,'EV Distribution'!$A$2:$B$10,2,FALSE),0)*'EV Scenarios'!T$2</f>
        <v>13.332179410041698</v>
      </c>
      <c r="U13" s="1">
        <f>'[1]Pc, Summer, S1'!U13*Main!$B$8+_xlfn.IFNA(VLOOKUP($A13,'EV Distribution'!$A$2:$B$10,2,FALSE),0)*'EV Scenarios'!U$2</f>
        <v>13.977108482575606</v>
      </c>
      <c r="V13" s="1">
        <f>'[1]Pc, Summer, S1'!V13*Main!$B$8+_xlfn.IFNA(VLOOKUP($A13,'EV Distribution'!$A$2:$B$10,2,FALSE),0)*'EV Scenarios'!V$2</f>
        <v>14.807720350250392</v>
      </c>
      <c r="W13" s="1">
        <f>'[1]Pc, Summer, S1'!W13*Main!$B$8+_xlfn.IFNA(VLOOKUP($A13,'EV Distribution'!$A$2:$B$10,2,FALSE),0)*'EV Scenarios'!W$2</f>
        <v>15.2615323165631</v>
      </c>
      <c r="X13" s="1">
        <f>'[1]Pc, Summer, S1'!X13*Main!$B$8+_xlfn.IFNA(VLOOKUP($A13,'EV Distribution'!$A$2:$B$10,2,FALSE),0)*'EV Scenarios'!X$2</f>
        <v>17.238131704393147</v>
      </c>
      <c r="Y13" s="1">
        <f>'[1]Pc, Summer, S1'!Y13*Main!$B$8+_xlfn.IFNA(VLOOKUP($A13,'EV Distribution'!$A$2:$B$10,2,FALSE),0)*'EV Scenarios'!Y$2</f>
        <v>16.072124728236432</v>
      </c>
      <c r="Z13" s="1"/>
    </row>
    <row r="14" spans="1:26" x14ac:dyDescent="0.3">
      <c r="A14">
        <v>18</v>
      </c>
      <c r="B14" s="1">
        <f>'[1]Pc, Summer, S1'!B14*Main!$B$8+_xlfn.IFNA(VLOOKUP($A14,'EV Distribution'!$A$2:$B$10,2,FALSE),0)*'EV Scenarios'!B$2</f>
        <v>-0.30806261083499997</v>
      </c>
      <c r="C14" s="1">
        <f>'[1]Pc, Summer, S1'!C14*Main!$B$8+_xlfn.IFNA(VLOOKUP($A14,'EV Distribution'!$A$2:$B$10,2,FALSE),0)*'EV Scenarios'!C$2</f>
        <v>-4.3768458369999999E-2</v>
      </c>
      <c r="D14" s="1">
        <f>'[1]Pc, Summer, S1'!D14*Main!$B$8+_xlfn.IFNA(VLOOKUP($A14,'EV Distribution'!$A$2:$B$10,2,FALSE),0)*'EV Scenarios'!D$2</f>
        <v>4.7135262859999999E-2</v>
      </c>
      <c r="E14" s="1">
        <f>'[1]Pc, Summer, S1'!E14*Main!$B$8+_xlfn.IFNA(VLOOKUP($A14,'EV Distribution'!$A$2:$B$10,2,FALSE),0)*'EV Scenarios'!E$2</f>
        <v>0.19190785593000001</v>
      </c>
      <c r="F14" s="1">
        <f>'[1]Pc, Summer, S1'!F14*Main!$B$8+_xlfn.IFNA(VLOOKUP($A14,'EV Distribution'!$A$2:$B$10,2,FALSE),0)*'EV Scenarios'!F$2</f>
        <v>0.10773774368</v>
      </c>
      <c r="G14" s="1">
        <f>'[1]Pc, Summer, S1'!G14*Main!$B$8+_xlfn.IFNA(VLOOKUP($A14,'EV Distribution'!$A$2:$B$10,2,FALSE),0)*'EV Scenarios'!G$2</f>
        <v>7.0702894289999998E-2</v>
      </c>
      <c r="H14" s="1">
        <f>'[1]Pc, Summer, S1'!H14*Main!$B$8+_xlfn.IFNA(VLOOKUP($A14,'EV Distribution'!$A$2:$B$10,2,FALSE),0)*'EV Scenarios'!H$2</f>
        <v>0.24072652103499997</v>
      </c>
      <c r="I14" s="1">
        <f>'[1]Pc, Summer, S1'!I14*Main!$B$8+_xlfn.IFNA(VLOOKUP($A14,'EV Distribution'!$A$2:$B$10,2,FALSE),0)*'EV Scenarios'!I$2</f>
        <v>0.59424099248499995</v>
      </c>
      <c r="J14" s="1">
        <f>'[1]Pc, Summer, S1'!J14*Main!$B$8+_xlfn.IFNA(VLOOKUP($A14,'EV Distribution'!$A$2:$B$10,2,FALSE),0)*'EV Scenarios'!J$2</f>
        <v>0.17339043123499998</v>
      </c>
      <c r="K14" s="1">
        <f>'[1]Pc, Summer, S1'!K14*Main!$B$8+_xlfn.IFNA(VLOOKUP($A14,'EV Distribution'!$A$2:$B$10,2,FALSE),0)*'EV Scenarios'!K$2</f>
        <v>0.54710572962500004</v>
      </c>
      <c r="L14" s="1">
        <f>'[1]Pc, Summer, S1'!L14*Main!$B$8+_xlfn.IFNA(VLOOKUP($A14,'EV Distribution'!$A$2:$B$10,2,FALSE),0)*'EV Scenarios'!L$2</f>
        <v>0.56225634982999995</v>
      </c>
      <c r="M14" s="1">
        <f>'[1]Pc, Summer, S1'!M14*Main!$B$8+_xlfn.IFNA(VLOOKUP($A14,'EV Distribution'!$A$2:$B$10,2,FALSE),0)*'EV Scenarios'!M$2</f>
        <v>1.22888363885</v>
      </c>
      <c r="N14" s="1">
        <f>'[1]Pc, Summer, S1'!N14*Main!$B$8+_xlfn.IFNA(VLOOKUP($A14,'EV Distribution'!$A$2:$B$10,2,FALSE),0)*'EV Scenarios'!N$2</f>
        <v>0.66494388677500005</v>
      </c>
      <c r="O14" s="1">
        <f>'[1]Pc, Summer, S1'!O14*Main!$B$8+_xlfn.IFNA(VLOOKUP($A14,'EV Distribution'!$A$2:$B$10,2,FALSE),0)*'EV Scenarios'!O$2</f>
        <v>1.8046072066400001</v>
      </c>
      <c r="P14" s="1">
        <f>'[1]Pc, Summer, S1'!P14*Main!$B$8+_xlfn.IFNA(VLOOKUP($A14,'EV Distribution'!$A$2:$B$10,2,FALSE),0)*'EV Scenarios'!P$2</f>
        <v>0.21715888960499999</v>
      </c>
      <c r="Q14" s="1">
        <f>'[1]Pc, Summer, S1'!Q14*Main!$B$8+_xlfn.IFNA(VLOOKUP($A14,'EV Distribution'!$A$2:$B$10,2,FALSE),0)*'EV Scenarios'!Q$2</f>
        <v>0.81308328433499988</v>
      </c>
      <c r="R14" s="1">
        <f>'[1]Pc, Summer, S1'!R14*Main!$B$8+_xlfn.IFNA(VLOOKUP($A14,'EV Distribution'!$A$2:$B$10,2,FALSE),0)*'EV Scenarios'!R$2</f>
        <v>0.89893679882999999</v>
      </c>
      <c r="S14" s="1">
        <f>'[1]Pc, Summer, S1'!S14*Main!$B$8+_xlfn.IFNA(VLOOKUP($A14,'EV Distribution'!$A$2:$B$10,2,FALSE),0)*'EV Scenarios'!S$2</f>
        <v>-0.87200236291</v>
      </c>
      <c r="T14" s="1">
        <f>'[1]Pc, Summer, S1'!T14*Main!$B$8+_xlfn.IFNA(VLOOKUP($A14,'EV Distribution'!$A$2:$B$10,2,FALSE),0)*'EV Scenarios'!T$2</f>
        <v>0.45283520390499998</v>
      </c>
      <c r="U14" s="1">
        <f>'[1]Pc, Summer, S1'!U14*Main!$B$8+_xlfn.IFNA(VLOOKUP($A14,'EV Distribution'!$A$2:$B$10,2,FALSE),0)*'EV Scenarios'!U$2</f>
        <v>-1.683402245E-3</v>
      </c>
      <c r="V14" s="1">
        <f>'[1]Pc, Summer, S1'!V14*Main!$B$8+_xlfn.IFNA(VLOOKUP($A14,'EV Distribution'!$A$2:$B$10,2,FALSE),0)*'EV Scenarios'!V$2</f>
        <v>1.2625516837499999</v>
      </c>
      <c r="W14" s="1">
        <f>'[1]Pc, Summer, S1'!W14*Main!$B$8+_xlfn.IFNA(VLOOKUP($A14,'EV Distribution'!$A$2:$B$10,2,FALSE),0)*'EV Scenarios'!W$2</f>
        <v>1.8062906088849999</v>
      </c>
      <c r="X14" s="1">
        <f>'[1]Pc, Summer, S1'!X14*Main!$B$8+_xlfn.IFNA(VLOOKUP($A14,'EV Distribution'!$A$2:$B$10,2,FALSE),0)*'EV Scenarios'!X$2</f>
        <v>0.29122858838499999</v>
      </c>
      <c r="Y14" s="1">
        <f>'[1]Pc, Summer, S1'!Y14*Main!$B$8+_xlfn.IFNA(VLOOKUP($A14,'EV Distribution'!$A$2:$B$10,2,FALSE),0)*'EV Scenarios'!Y$2</f>
        <v>0.75248080351500002</v>
      </c>
      <c r="Z14" s="1"/>
    </row>
    <row r="15" spans="1:26" x14ac:dyDescent="0.3">
      <c r="A15">
        <v>20</v>
      </c>
      <c r="B15" s="1">
        <f>'[1]Pc, Summer, S1'!B15*Main!$B$8+_xlfn.IFNA(VLOOKUP($A15,'EV Distribution'!$A$2:$B$10,2,FALSE),0)*'EV Scenarios'!B$2</f>
        <v>13.077856527364316</v>
      </c>
      <c r="C15" s="1">
        <f>'[1]Pc, Summer, S1'!C15*Main!$B$8+_xlfn.IFNA(VLOOKUP($A15,'EV Distribution'!$A$2:$B$10,2,FALSE),0)*'EV Scenarios'!C$2</f>
        <v>12.811969197894101</v>
      </c>
      <c r="D15" s="1">
        <f>'[1]Pc, Summer, S1'!D15*Main!$B$8+_xlfn.IFNA(VLOOKUP($A15,'EV Distribution'!$A$2:$B$10,2,FALSE),0)*'EV Scenarios'!D$2</f>
        <v>12.2155491978941</v>
      </c>
      <c r="E15" s="1">
        <f>'[1]Pc, Summer, S1'!E15*Main!$B$8+_xlfn.IFNA(VLOOKUP($A15,'EV Distribution'!$A$2:$B$10,2,FALSE),0)*'EV Scenarios'!E$2</f>
        <v>11.897585864560767</v>
      </c>
      <c r="F15" s="1">
        <f>'[1]Pc, Summer, S1'!F15*Main!$B$8+_xlfn.IFNA(VLOOKUP($A15,'EV Distribution'!$A$2:$B$10,2,FALSE),0)*'EV Scenarios'!F$2</f>
        <v>11.919866445245397</v>
      </c>
      <c r="G15" s="1">
        <f>'[1]Pc, Summer, S1'!G15*Main!$B$8+_xlfn.IFNA(VLOOKUP($A15,'EV Distribution'!$A$2:$B$10,2,FALSE),0)*'EV Scenarios'!G$2</f>
        <v>11.93910743504647</v>
      </c>
      <c r="H15" s="1">
        <f>'[1]Pc, Summer, S1'!H15*Main!$B$8+_xlfn.IFNA(VLOOKUP($A15,'EV Distribution'!$A$2:$B$10,2,FALSE),0)*'EV Scenarios'!H$2</f>
        <v>11.062833377192909</v>
      </c>
      <c r="I15" s="1">
        <f>'[1]Pc, Summer, S1'!I15*Main!$B$8+_xlfn.IFNA(VLOOKUP($A15,'EV Distribution'!$A$2:$B$10,2,FALSE),0)*'EV Scenarios'!I$2</f>
        <v>6.0528864827569464</v>
      </c>
      <c r="J15" s="1">
        <f>'[1]Pc, Summer, S1'!J15*Main!$B$8+_xlfn.IFNA(VLOOKUP($A15,'EV Distribution'!$A$2:$B$10,2,FALSE),0)*'EV Scenarios'!J$2</f>
        <v>6.235413355813761</v>
      </c>
      <c r="K15" s="1">
        <f>'[1]Pc, Summer, S1'!K15*Main!$B$8+_xlfn.IFNA(VLOOKUP($A15,'EV Distribution'!$A$2:$B$10,2,FALSE),0)*'EV Scenarios'!K$2</f>
        <v>6.9634341510747095</v>
      </c>
      <c r="L15" s="1">
        <f>'[1]Pc, Summer, S1'!L15*Main!$B$8+_xlfn.IFNA(VLOOKUP($A15,'EV Distribution'!$A$2:$B$10,2,FALSE),0)*'EV Scenarios'!L$2</f>
        <v>6.5458476444373765</v>
      </c>
      <c r="M15" s="1">
        <f>'[1]Pc, Summer, S1'!M15*Main!$B$8+_xlfn.IFNA(VLOOKUP($A15,'EV Distribution'!$A$2:$B$10,2,FALSE),0)*'EV Scenarios'!M$2</f>
        <v>8.2933633788290884</v>
      </c>
      <c r="N15" s="1">
        <f>'[1]Pc, Summer, S1'!N15*Main!$B$8+_xlfn.IFNA(VLOOKUP($A15,'EV Distribution'!$A$2:$B$10,2,FALSE),0)*'EV Scenarios'!N$2</f>
        <v>9.9260662976081004</v>
      </c>
      <c r="O15" s="1">
        <f>'[1]Pc, Summer, S1'!O15*Main!$B$8+_xlfn.IFNA(VLOOKUP($A15,'EV Distribution'!$A$2:$B$10,2,FALSE),0)*'EV Scenarios'!O$2</f>
        <v>9.657151968548682</v>
      </c>
      <c r="P15" s="1">
        <f>'[1]Pc, Summer, S1'!P15*Main!$B$8+_xlfn.IFNA(VLOOKUP($A15,'EV Distribution'!$A$2:$B$10,2,FALSE),0)*'EV Scenarios'!P$2</f>
        <v>9.0651580874053295</v>
      </c>
      <c r="Q15" s="1">
        <f>'[1]Pc, Summer, S1'!Q15*Main!$B$8+_xlfn.IFNA(VLOOKUP($A15,'EV Distribution'!$A$2:$B$10,2,FALSE),0)*'EV Scenarios'!Q$2</f>
        <v>9.2419195696162539</v>
      </c>
      <c r="R15" s="1">
        <f>'[1]Pc, Summer, S1'!R15*Main!$B$8+_xlfn.IFNA(VLOOKUP($A15,'EV Distribution'!$A$2:$B$10,2,FALSE),0)*'EV Scenarios'!R$2</f>
        <v>10.159270466791334</v>
      </c>
      <c r="S15" s="1">
        <f>'[1]Pc, Summer, S1'!S15*Main!$B$8+_xlfn.IFNA(VLOOKUP($A15,'EV Distribution'!$A$2:$B$10,2,FALSE),0)*'EV Scenarios'!S$2</f>
        <v>9.2810892383299013</v>
      </c>
      <c r="T15" s="1">
        <f>'[1]Pc, Summer, S1'!T15*Main!$B$8+_xlfn.IFNA(VLOOKUP($A15,'EV Distribution'!$A$2:$B$10,2,FALSE),0)*'EV Scenarios'!T$2</f>
        <v>9.0407903054190442</v>
      </c>
      <c r="U15" s="1">
        <f>'[1]Pc, Summer, S1'!U15*Main!$B$8+_xlfn.IFNA(VLOOKUP($A15,'EV Distribution'!$A$2:$B$10,2,FALSE),0)*'EV Scenarios'!U$2</f>
        <v>9.3136625716632331</v>
      </c>
      <c r="V15" s="1">
        <f>'[1]Pc, Summer, S1'!V15*Main!$B$8+_xlfn.IFNA(VLOOKUP($A15,'EV Distribution'!$A$2:$B$10,2,FALSE),0)*'EV Scenarios'!V$2</f>
        <v>9.4135347547746644</v>
      </c>
      <c r="W15" s="1">
        <f>'[1]Pc, Summer, S1'!W15*Main!$B$8+_xlfn.IFNA(VLOOKUP($A15,'EV Distribution'!$A$2:$B$10,2,FALSE),0)*'EV Scenarios'!W$2</f>
        <v>9.7685475234818995</v>
      </c>
      <c r="X15" s="1">
        <f>'[1]Pc, Summer, S1'!X15*Main!$B$8+_xlfn.IFNA(VLOOKUP($A15,'EV Distribution'!$A$2:$B$10,2,FALSE),0)*'EV Scenarios'!X$2</f>
        <v>12.01698292467684</v>
      </c>
      <c r="Y15" s="1">
        <f>'[1]Pc, Summer, S1'!Y15*Main!$B$8+_xlfn.IFNA(VLOOKUP($A15,'EV Distribution'!$A$2:$B$10,2,FALSE),0)*'EV Scenarios'!Y$2</f>
        <v>11.928940657027315</v>
      </c>
      <c r="Z15" s="1"/>
    </row>
    <row r="16" spans="1:26" x14ac:dyDescent="0.3">
      <c r="A16">
        <v>21</v>
      </c>
      <c r="B16" s="1">
        <f>'[1]Pc, Summer, S1'!B16*Main!$B$8+_xlfn.IFNA(VLOOKUP($A16,'EV Distribution'!$A$2:$B$10,2,FALSE),0)*'EV Scenarios'!B$2</f>
        <v>10.439970508339245</v>
      </c>
      <c r="C16" s="1">
        <f>'[1]Pc, Summer, S1'!C16*Main!$B$8+_xlfn.IFNA(VLOOKUP($A16,'EV Distribution'!$A$2:$B$10,2,FALSE),0)*'EV Scenarios'!C$2</f>
        <v>9.7009438553743159</v>
      </c>
      <c r="D16" s="1">
        <f>'[1]Pc, Summer, S1'!D16*Main!$B$8+_xlfn.IFNA(VLOOKUP($A16,'EV Distribution'!$A$2:$B$10,2,FALSE),0)*'EV Scenarios'!D$2</f>
        <v>8.7771513193844886</v>
      </c>
      <c r="E16" s="1">
        <f>'[1]Pc, Summer, S1'!E16*Main!$B$8+_xlfn.IFNA(VLOOKUP($A16,'EV Distribution'!$A$2:$B$10,2,FALSE),0)*'EV Scenarios'!E$2</f>
        <v>8.6847739899142731</v>
      </c>
      <c r="F16" s="1">
        <f>'[1]Pc, Summer, S1'!F16*Main!$B$8+_xlfn.IFNA(VLOOKUP($A16,'EV Distribution'!$A$2:$B$10,2,FALSE),0)*'EV Scenarios'!F$2</f>
        <v>8.5923966604440558</v>
      </c>
      <c r="G16" s="1">
        <f>'[1]Pc, Summer, S1'!G16*Main!$B$8+_xlfn.IFNA(VLOOKUP($A16,'EV Distribution'!$A$2:$B$10,2,FALSE),0)*'EV Scenarios'!G$2</f>
        <v>8.4076387946223434</v>
      </c>
      <c r="H16" s="1">
        <f>'[1]Pc, Summer, S1'!H16*Main!$B$8+_xlfn.IFNA(VLOOKUP($A16,'EV Distribution'!$A$2:$B$10,2,FALSE),0)*'EV Scenarios'!H$2</f>
        <v>11.22519143597726</v>
      </c>
      <c r="I16" s="1">
        <f>'[1]Pc, Summer, S1'!I16*Main!$B$8+_xlfn.IFNA(VLOOKUP($A16,'EV Distribution'!$A$2:$B$10,2,FALSE),0)*'EV Scenarios'!I$2</f>
        <v>14.855685749661822</v>
      </c>
      <c r="J16" s="1">
        <f>'[1]Pc, Summer, S1'!J16*Main!$B$8+_xlfn.IFNA(VLOOKUP($A16,'EV Distribution'!$A$2:$B$10,2,FALSE),0)*'EV Scenarios'!J$2</f>
        <v>16.675551688807502</v>
      </c>
      <c r="K16" s="1">
        <f>'[1]Pc, Summer, S1'!K16*Main!$B$8+_xlfn.IFNA(VLOOKUP($A16,'EV Distribution'!$A$2:$B$10,2,FALSE),0)*'EV Scenarios'!K$2</f>
        <v>16.084326200015006</v>
      </c>
      <c r="L16" s="1">
        <f>'[1]Pc, Summer, S1'!L16*Main!$B$8+_xlfn.IFNA(VLOOKUP($A16,'EV Distribution'!$A$2:$B$10,2,FALSE),0)*'EV Scenarios'!L$2</f>
        <v>16.315273534396393</v>
      </c>
      <c r="M16" s="1">
        <f>'[1]Pc, Summer, S1'!M16*Main!$B$8+_xlfn.IFNA(VLOOKUP($A16,'EV Distribution'!$A$2:$B$10,2,FALSE),0)*'EV Scenarios'!M$2</f>
        <v>16.943454125606042</v>
      </c>
      <c r="N16" s="1">
        <f>'[1]Pc, Summer, S1'!N16*Main!$B$8+_xlfn.IFNA(VLOOKUP($A16,'EV Distribution'!$A$2:$B$10,2,FALSE),0)*'EV Scenarios'!N$2</f>
        <v>17.202112571409714</v>
      </c>
      <c r="O16" s="1">
        <f>'[1]Pc, Summer, S1'!O16*Main!$B$8+_xlfn.IFNA(VLOOKUP($A16,'EV Distribution'!$A$2:$B$10,2,FALSE),0)*'EV Scenarios'!O$2</f>
        <v>16.730981937272269</v>
      </c>
      <c r="P16" s="1">
        <f>'[1]Pc, Summer, S1'!P16*Main!$B$8+_xlfn.IFNA(VLOOKUP($A16,'EV Distribution'!$A$2:$B$10,2,FALSE),0)*'EV Scenarios'!P$2</f>
        <v>15.058921968412427</v>
      </c>
      <c r="Q16" s="1">
        <f>'[1]Pc, Summer, S1'!Q16*Main!$B$8+_xlfn.IFNA(VLOOKUP($A16,'EV Distribution'!$A$2:$B$10,2,FALSE),0)*'EV Scenarios'!Q$2</f>
        <v>14.670927883840113</v>
      </c>
      <c r="R16" s="1">
        <f>'[1]Pc, Summer, S1'!R16*Main!$B$8+_xlfn.IFNA(VLOOKUP($A16,'EV Distribution'!$A$2:$B$10,2,FALSE),0)*'EV Scenarios'!R$2</f>
        <v>14.550836231857833</v>
      </c>
      <c r="S16" s="1">
        <f>'[1]Pc, Summer, S1'!S16*Main!$B$8+_xlfn.IFNA(VLOOKUP($A16,'EV Distribution'!$A$2:$B$10,2,FALSE),0)*'EV Scenarios'!S$2</f>
        <v>14.264461860101459</v>
      </c>
      <c r="T16" s="1">
        <f>'[1]Pc, Summer, S1'!T16*Main!$B$8+_xlfn.IFNA(VLOOKUP($A16,'EV Distribution'!$A$2:$B$10,2,FALSE),0)*'EV Scenarios'!T$2</f>
        <v>13.959613945738106</v>
      </c>
      <c r="U16" s="1">
        <f>'[1]Pc, Summer, S1'!U16*Main!$B$8+_xlfn.IFNA(VLOOKUP($A16,'EV Distribution'!$A$2:$B$10,2,FALSE),0)*'EV Scenarios'!U$2</f>
        <v>14.83720899596506</v>
      </c>
      <c r="V16" s="1">
        <f>'[1]Pc, Summer, S1'!V16*Main!$B$8+_xlfn.IFNA(VLOOKUP($A16,'EV Distribution'!$A$2:$B$10,2,FALSE),0)*'EV Scenarios'!V$2</f>
        <v>15.299108470841251</v>
      </c>
      <c r="W16" s="1">
        <f>'[1]Pc, Summer, S1'!W16*Main!$B$8+_xlfn.IFNA(VLOOKUP($A16,'EV Distribution'!$A$2:$B$10,2,FALSE),0)*'EV Scenarios'!W$2</f>
        <v>16.222897804158311</v>
      </c>
      <c r="X16" s="1">
        <f>'[1]Pc, Summer, S1'!X16*Main!$B$8+_xlfn.IFNA(VLOOKUP($A16,'EV Distribution'!$A$2:$B$10,2,FALSE),0)*'EV Scenarios'!X$2</f>
        <v>14.69864220214367</v>
      </c>
      <c r="Y16" s="1">
        <f>'[1]Pc, Summer, S1'!Y16*Main!$B$8+_xlfn.IFNA(VLOOKUP($A16,'EV Distribution'!$A$2:$B$10,2,FALSE),0)*'EV Scenarios'!Y$2</f>
        <v>12.361456160300865</v>
      </c>
      <c r="Z16" s="1"/>
    </row>
    <row r="17" spans="1:26" x14ac:dyDescent="0.3">
      <c r="A17">
        <v>26</v>
      </c>
      <c r="B17" s="1">
        <f>'[1]Pc, Summer, S1'!B17*Main!$B$8+_xlfn.IFNA(VLOOKUP($A17,'EV Distribution'!$A$2:$B$10,2,FALSE),0)*'EV Scenarios'!B$2</f>
        <v>32.889441502340176</v>
      </c>
      <c r="C17" s="1">
        <f>'[1]Pc, Summer, S1'!C17*Main!$B$8+_xlfn.IFNA(VLOOKUP($A17,'EV Distribution'!$A$2:$B$10,2,FALSE),0)*'EV Scenarios'!C$2</f>
        <v>29.798202110983713</v>
      </c>
      <c r="D17" s="1">
        <f>'[1]Pc, Summer, S1'!D17*Main!$B$8+_xlfn.IFNA(VLOOKUP($A17,'EV Distribution'!$A$2:$B$10,2,FALSE),0)*'EV Scenarios'!D$2</f>
        <v>27.45760936380919</v>
      </c>
      <c r="E17" s="1">
        <f>'[1]Pc, Summer, S1'!E17*Main!$B$8+_xlfn.IFNA(VLOOKUP($A17,'EV Distribution'!$A$2:$B$10,2,FALSE),0)*'EV Scenarios'!E$2</f>
        <v>27.269948904292058</v>
      </c>
      <c r="F17" s="1">
        <f>'[1]Pc, Summer, S1'!F17*Main!$B$8+_xlfn.IFNA(VLOOKUP($A17,'EV Distribution'!$A$2:$B$10,2,FALSE),0)*'EV Scenarios'!F$2</f>
        <v>27.269948904292058</v>
      </c>
      <c r="G17" s="1">
        <f>'[1]Pc, Summer, S1'!G17*Main!$B$8+_xlfn.IFNA(VLOOKUP($A17,'EV Distribution'!$A$2:$B$10,2,FALSE),0)*'EV Scenarios'!G$2</f>
        <v>27.082288444774921</v>
      </c>
      <c r="H17" s="1">
        <f>'[1]Pc, Summer, S1'!H17*Main!$B$8+_xlfn.IFNA(VLOOKUP($A17,'EV Distribution'!$A$2:$B$10,2,FALSE),0)*'EV Scenarios'!H$2</f>
        <v>31.276293924739917</v>
      </c>
      <c r="I17" s="1">
        <f>'[1]Pc, Summer, S1'!I17*Main!$B$8+_xlfn.IFNA(VLOOKUP($A17,'EV Distribution'!$A$2:$B$10,2,FALSE),0)*'EV Scenarios'!I$2</f>
        <v>35.881014975402799</v>
      </c>
      <c r="J17" s="1">
        <f>'[1]Pc, Summer, S1'!J17*Main!$B$8+_xlfn.IFNA(VLOOKUP($A17,'EV Distribution'!$A$2:$B$10,2,FALSE),0)*'EV Scenarios'!J$2</f>
        <v>38.928946630332689</v>
      </c>
      <c r="K17" s="1">
        <f>'[1]Pc, Summer, S1'!K17*Main!$B$8+_xlfn.IFNA(VLOOKUP($A17,'EV Distribution'!$A$2:$B$10,2,FALSE),0)*'EV Scenarios'!K$2</f>
        <v>40.314747814042803</v>
      </c>
      <c r="L17" s="1">
        <f>'[1]Pc, Summer, S1'!L17*Main!$B$8+_xlfn.IFNA(VLOOKUP($A17,'EV Distribution'!$A$2:$B$10,2,FALSE),0)*'EV Scenarios'!L$2</f>
        <v>42.346011914055929</v>
      </c>
      <c r="M17" s="1">
        <f>'[1]Pc, Summer, S1'!M17*Main!$B$8+_xlfn.IFNA(VLOOKUP($A17,'EV Distribution'!$A$2:$B$10,2,FALSE),0)*'EV Scenarios'!M$2</f>
        <v>43.971023517279654</v>
      </c>
      <c r="N17" s="1">
        <f>'[1]Pc, Summer, S1'!N17*Main!$B$8+_xlfn.IFNA(VLOOKUP($A17,'EV Distribution'!$A$2:$B$10,2,FALSE),0)*'EV Scenarios'!N$2</f>
        <v>44.721665363765204</v>
      </c>
      <c r="O17" s="1">
        <f>'[1]Pc, Summer, S1'!O17*Main!$B$8+_xlfn.IFNA(VLOOKUP($A17,'EV Distribution'!$A$2:$B$10,2,FALSE),0)*'EV Scenarios'!O$2</f>
        <v>45.154728326524769</v>
      </c>
      <c r="P17" s="1">
        <f>'[1]Pc, Summer, S1'!P17*Main!$B$8+_xlfn.IFNA(VLOOKUP($A17,'EV Distribution'!$A$2:$B$10,2,FALSE),0)*'EV Scenarios'!P$2</f>
        <v>44.678359226570755</v>
      </c>
      <c r="Q17" s="1">
        <f>'[1]Pc, Summer, S1'!Q17*Main!$B$8+_xlfn.IFNA(VLOOKUP($A17,'EV Distribution'!$A$2:$B$10,2,FALSE),0)*'EV Scenarios'!Q$2</f>
        <v>44.274164878408627</v>
      </c>
      <c r="R17" s="1">
        <f>'[1]Pc, Summer, S1'!R17*Main!$B$8+_xlfn.IFNA(VLOOKUP($A17,'EV Distribution'!$A$2:$B$10,2,FALSE),0)*'EV Scenarios'!R$2</f>
        <v>41.309395465970645</v>
      </c>
      <c r="S17" s="1">
        <f>'[1]Pc, Summer, S1'!S17*Main!$B$8+_xlfn.IFNA(VLOOKUP($A17,'EV Distribution'!$A$2:$B$10,2,FALSE),0)*'EV Scenarios'!S$2</f>
        <v>40.385529066498805</v>
      </c>
      <c r="T17" s="1">
        <f>'[1]Pc, Summer, S1'!T17*Main!$B$8+_xlfn.IFNA(VLOOKUP($A17,'EV Distribution'!$A$2:$B$10,2,FALSE),0)*'EV Scenarios'!T$2</f>
        <v>40.010208147464539</v>
      </c>
      <c r="U17" s="1">
        <f>'[1]Pc, Summer, S1'!U17*Main!$B$8+_xlfn.IFNA(VLOOKUP($A17,'EV Distribution'!$A$2:$B$10,2,FALSE),0)*'EV Scenarios'!U$2</f>
        <v>39.822549291388036</v>
      </c>
      <c r="V17" s="1">
        <f>'[1]Pc, Summer, S1'!V17*Main!$B$8+_xlfn.IFNA(VLOOKUP($A17,'EV Distribution'!$A$2:$B$10,2,FALSE),0)*'EV Scenarios'!V$2</f>
        <v>39.865857036231631</v>
      </c>
      <c r="W17" s="1">
        <f>'[1]Pc, Summer, S1'!W17*Main!$B$8+_xlfn.IFNA(VLOOKUP($A17,'EV Distribution'!$A$2:$B$10,2,FALSE),0)*'EV Scenarios'!W$2</f>
        <v>41.381573420435295</v>
      </c>
      <c r="X17" s="1">
        <f>'[1]Pc, Summer, S1'!X17*Main!$B$8+_xlfn.IFNA(VLOOKUP($A17,'EV Distribution'!$A$2:$B$10,2,FALSE),0)*'EV Scenarios'!X$2</f>
        <v>41.525926143525851</v>
      </c>
      <c r="Y17" s="1">
        <f>'[1]Pc, Summer, S1'!Y17*Main!$B$8+_xlfn.IFNA(VLOOKUP($A17,'EV Distribution'!$A$2:$B$10,2,FALSE),0)*'EV Scenarios'!Y$2</f>
        <v>36.939932298937237</v>
      </c>
      <c r="Z17" s="1"/>
    </row>
    <row r="18" spans="1:26" x14ac:dyDescent="0.3">
      <c r="A18">
        <v>30</v>
      </c>
      <c r="B18" s="1">
        <f>'[1]Pc, Summer, S1'!B18*Main!$B$8+_xlfn.IFNA(VLOOKUP($A18,'EV Distribution'!$A$2:$B$10,2,FALSE),0)*'EV Scenarios'!B$2</f>
        <v>18.347556677750021</v>
      </c>
      <c r="C18" s="1">
        <f>'[1]Pc, Summer, S1'!C18*Main!$B$8+_xlfn.IFNA(VLOOKUP($A18,'EV Distribution'!$A$2:$B$10,2,FALSE),0)*'EV Scenarios'!C$2</f>
        <v>17.409169683988893</v>
      </c>
      <c r="D18" s="1">
        <f>'[1]Pc, Summer, S1'!D18*Main!$B$8+_xlfn.IFNA(VLOOKUP($A18,'EV Distribution'!$A$2:$B$10,2,FALSE),0)*'EV Scenarios'!D$2</f>
        <v>17.061504892251079</v>
      </c>
      <c r="E18" s="1">
        <f>'[1]Pc, Summer, S1'!E18*Main!$B$8+_xlfn.IFNA(VLOOKUP($A18,'EV Distribution'!$A$2:$B$10,2,FALSE),0)*'EV Scenarios'!E$2</f>
        <v>17.104015945939693</v>
      </c>
      <c r="F18" s="1">
        <f>'[1]Pc, Summer, S1'!F18*Main!$B$8+_xlfn.IFNA(VLOOKUP($A18,'EV Distribution'!$A$2:$B$10,2,FALSE),0)*'EV Scenarios'!F$2</f>
        <v>17.170878368433005</v>
      </c>
      <c r="G18" s="1">
        <f>'[1]Pc, Summer, S1'!G18*Main!$B$8+_xlfn.IFNA(VLOOKUP($A18,'EV Distribution'!$A$2:$B$10,2,FALSE),0)*'EV Scenarios'!G$2</f>
        <v>17.77187924780705</v>
      </c>
      <c r="H18" s="1">
        <f>'[1]Pc, Summer, S1'!H18*Main!$B$8+_xlfn.IFNA(VLOOKUP($A18,'EV Distribution'!$A$2:$B$10,2,FALSE),0)*'EV Scenarios'!H$2</f>
        <v>22.292014853009544</v>
      </c>
      <c r="I18" s="1">
        <f>'[1]Pc, Summer, S1'!I18*Main!$B$8+_xlfn.IFNA(VLOOKUP($A18,'EV Distribution'!$A$2:$B$10,2,FALSE),0)*'EV Scenarios'!I$2</f>
        <v>25.983098028789943</v>
      </c>
      <c r="J18" s="1">
        <f>'[1]Pc, Summer, S1'!J18*Main!$B$8+_xlfn.IFNA(VLOOKUP($A18,'EV Distribution'!$A$2:$B$10,2,FALSE),0)*'EV Scenarios'!J$2</f>
        <v>25.748779319481457</v>
      </c>
      <c r="K18" s="1">
        <f>'[1]Pc, Summer, S1'!K18*Main!$B$8+_xlfn.IFNA(VLOOKUP($A18,'EV Distribution'!$A$2:$B$10,2,FALSE),0)*'EV Scenarios'!K$2</f>
        <v>26.574375294826989</v>
      </c>
      <c r="L18" s="1">
        <f>'[1]Pc, Summer, S1'!L18*Main!$B$8+_xlfn.IFNA(VLOOKUP($A18,'EV Distribution'!$A$2:$B$10,2,FALSE),0)*'EV Scenarios'!L$2</f>
        <v>26.822236899443404</v>
      </c>
      <c r="M18" s="1">
        <f>'[1]Pc, Summer, S1'!M18*Main!$B$8+_xlfn.IFNA(VLOOKUP($A18,'EV Distribution'!$A$2:$B$10,2,FALSE),0)*'EV Scenarios'!M$2</f>
        <v>27.657191656982892</v>
      </c>
      <c r="N18" s="1">
        <f>'[1]Pc, Summer, S1'!N18*Main!$B$8+_xlfn.IFNA(VLOOKUP($A18,'EV Distribution'!$A$2:$B$10,2,FALSE),0)*'EV Scenarios'!N$2</f>
        <v>28.064420253521522</v>
      </c>
      <c r="O18" s="1">
        <f>'[1]Pc, Summer, S1'!O18*Main!$B$8+_xlfn.IFNA(VLOOKUP($A18,'EV Distribution'!$A$2:$B$10,2,FALSE),0)*'EV Scenarios'!O$2</f>
        <v>27.283421572266825</v>
      </c>
      <c r="P18" s="1">
        <f>'[1]Pc, Summer, S1'!P18*Main!$B$8+_xlfn.IFNA(VLOOKUP($A18,'EV Distribution'!$A$2:$B$10,2,FALSE),0)*'EV Scenarios'!P$2</f>
        <v>24.699838468926739</v>
      </c>
      <c r="Q18" s="1">
        <f>'[1]Pc, Summer, S1'!Q18*Main!$B$8+_xlfn.IFNA(VLOOKUP($A18,'EV Distribution'!$A$2:$B$10,2,FALSE),0)*'EV Scenarios'!Q$2</f>
        <v>24.266057067965555</v>
      </c>
      <c r="R18" s="1">
        <f>'[1]Pc, Summer, S1'!R18*Main!$B$8+_xlfn.IFNA(VLOOKUP($A18,'EV Distribution'!$A$2:$B$10,2,FALSE),0)*'EV Scenarios'!R$2</f>
        <v>24.592482992228529</v>
      </c>
      <c r="S18" s="1">
        <f>'[1]Pc, Summer, S1'!S18*Main!$B$8+_xlfn.IFNA(VLOOKUP($A18,'EV Distribution'!$A$2:$B$10,2,FALSE),0)*'EV Scenarios'!S$2</f>
        <v>25.027594882779571</v>
      </c>
      <c r="T18" s="1">
        <f>'[1]Pc, Summer, S1'!T18*Main!$B$8+_xlfn.IFNA(VLOOKUP($A18,'EV Distribution'!$A$2:$B$10,2,FALSE),0)*'EV Scenarios'!T$2</f>
        <v>24.829238729299057</v>
      </c>
      <c r="U18" s="1">
        <f>'[1]Pc, Summer, S1'!U18*Main!$B$8+_xlfn.IFNA(VLOOKUP($A18,'EV Distribution'!$A$2:$B$10,2,FALSE),0)*'EV Scenarios'!U$2</f>
        <v>25.29720508065359</v>
      </c>
      <c r="V18" s="1">
        <f>'[1]Pc, Summer, S1'!V18*Main!$B$8+_xlfn.IFNA(VLOOKUP($A18,'EV Distribution'!$A$2:$B$10,2,FALSE),0)*'EV Scenarios'!V$2</f>
        <v>26.598456557532977</v>
      </c>
      <c r="W18" s="1">
        <f>'[1]Pc, Summer, S1'!W18*Main!$B$8+_xlfn.IFNA(VLOOKUP($A18,'EV Distribution'!$A$2:$B$10,2,FALSE),0)*'EV Scenarios'!W$2</f>
        <v>26.235966534618598</v>
      </c>
      <c r="X18" s="1">
        <f>'[1]Pc, Summer, S1'!X18*Main!$B$8+_xlfn.IFNA(VLOOKUP($A18,'EV Distribution'!$A$2:$B$10,2,FALSE),0)*'EV Scenarios'!X$2</f>
        <v>22.854484111138479</v>
      </c>
      <c r="Y18" s="1">
        <f>'[1]Pc, Summer, S1'!Y18*Main!$B$8+_xlfn.IFNA(VLOOKUP($A18,'EV Distribution'!$A$2:$B$10,2,FALSE),0)*'EV Scenarios'!Y$2</f>
        <v>20.876246546358512</v>
      </c>
      <c r="Z18" s="1"/>
    </row>
    <row r="19" spans="1:26" x14ac:dyDescent="0.3">
      <c r="A19">
        <v>35</v>
      </c>
      <c r="B19" s="1">
        <f>'[1]Pc, Summer, S1'!B19*Main!$B$8+_xlfn.IFNA(VLOOKUP($A19,'EV Distribution'!$A$2:$B$10,2,FALSE),0)*'EV Scenarios'!B$2</f>
        <v>17.43668045371</v>
      </c>
      <c r="C19" s="1">
        <f>'[1]Pc, Summer, S1'!C19*Main!$B$8+_xlfn.IFNA(VLOOKUP($A19,'EV Distribution'!$A$2:$B$10,2,FALSE),0)*'EV Scenarios'!C$2</f>
        <v>15.800413471569998</v>
      </c>
      <c r="D19" s="1">
        <f>'[1]Pc, Summer, S1'!D19*Main!$B$8+_xlfn.IFNA(VLOOKUP($A19,'EV Distribution'!$A$2:$B$10,2,FALSE),0)*'EV Scenarios'!D$2</f>
        <v>13.99580626493</v>
      </c>
      <c r="E19" s="1">
        <f>'[1]Pc, Summer, S1'!E19*Main!$B$8+_xlfn.IFNA(VLOOKUP($A19,'EV Distribution'!$A$2:$B$10,2,FALSE),0)*'EV Scenarios'!E$2</f>
        <v>14.283668048824998</v>
      </c>
      <c r="F19" s="1">
        <f>'[1]Pc, Summer, S1'!F19*Main!$B$8+_xlfn.IFNA(VLOOKUP($A19,'EV Distribution'!$A$2:$B$10,2,FALSE),0)*'EV Scenarios'!F$2</f>
        <v>15.391346726035</v>
      </c>
      <c r="G19" s="1">
        <f>'[1]Pc, Summer, S1'!G19*Main!$B$8+_xlfn.IFNA(VLOOKUP($A19,'EV Distribution'!$A$2:$B$10,2,FALSE),0)*'EV Scenarios'!G$2</f>
        <v>15.800413471569998</v>
      </c>
      <c r="H19" s="1">
        <f>'[1]Pc, Summer, S1'!H19*Main!$B$8+_xlfn.IFNA(VLOOKUP($A19,'EV Distribution'!$A$2:$B$10,2,FALSE),0)*'EV Scenarios'!H$2</f>
        <v>21.997017135415</v>
      </c>
      <c r="I19" s="1">
        <f>'[1]Pc, Summer, S1'!I19*Main!$B$8+_xlfn.IFNA(VLOOKUP($A19,'EV Distribution'!$A$2:$B$10,2,FALSE),0)*'EV Scenarios'!I$2</f>
        <v>25.638216191350001</v>
      </c>
      <c r="J19" s="1">
        <f>'[1]Pc, Summer, S1'!J19*Main!$B$8+_xlfn.IFNA(VLOOKUP($A19,'EV Distribution'!$A$2:$B$10,2,FALSE),0)*'EV Scenarios'!J$2</f>
        <v>24.777997644154997</v>
      </c>
      <c r="K19" s="1">
        <f>'[1]Pc, Summer, S1'!K19*Main!$B$8+_xlfn.IFNA(VLOOKUP($A19,'EV Distribution'!$A$2:$B$10,2,FALSE),0)*'EV Scenarios'!K$2</f>
        <v>24.818399298035001</v>
      </c>
      <c r="L19" s="1">
        <f>'[1]Pc, Summer, S1'!L19*Main!$B$8+_xlfn.IFNA(VLOOKUP($A19,'EV Distribution'!$A$2:$B$10,2,FALSE),0)*'EV Scenarios'!L$2</f>
        <v>22.683845251374997</v>
      </c>
      <c r="M19" s="1">
        <f>'[1]Pc, Summer, S1'!M19*Main!$B$8+_xlfn.IFNA(VLOOKUP($A19,'EV Distribution'!$A$2:$B$10,2,FALSE),0)*'EV Scenarios'!M$2</f>
        <v>25.909243952794998</v>
      </c>
      <c r="N19" s="1">
        <f>'[1]Pc, Summer, S1'!N19*Main!$B$8+_xlfn.IFNA(VLOOKUP($A19,'EV Distribution'!$A$2:$B$10,2,FALSE),0)*'EV Scenarios'!N$2</f>
        <v>26.136503255869997</v>
      </c>
      <c r="O19" s="1">
        <f>'[1]Pc, Summer, S1'!O19*Main!$B$8+_xlfn.IFNA(VLOOKUP($A19,'EV Distribution'!$A$2:$B$10,2,FALSE),0)*'EV Scenarios'!O$2</f>
        <v>24.776314241909997</v>
      </c>
      <c r="P19" s="1">
        <f>'[1]Pc, Summer, S1'!P19*Main!$B$8+_xlfn.IFNA(VLOOKUP($A19,'EV Distribution'!$A$2:$B$10,2,FALSE),0)*'EV Scenarios'!P$2</f>
        <v>22.343797997884998</v>
      </c>
      <c r="Q19" s="1">
        <f>'[1]Pc, Summer, S1'!Q19*Main!$B$8+_xlfn.IFNA(VLOOKUP($A19,'EV Distribution'!$A$2:$B$10,2,FALSE),0)*'EV Scenarios'!Q$2</f>
        <v>21.241169527409998</v>
      </c>
      <c r="R19" s="1">
        <f>'[1]Pc, Summer, S1'!R19*Main!$B$8+_xlfn.IFNA(VLOOKUP($A19,'EV Distribution'!$A$2:$B$10,2,FALSE),0)*'EV Scenarios'!R$2</f>
        <v>21.320289432924998</v>
      </c>
      <c r="S19" s="1">
        <f>'[1]Pc, Summer, S1'!S19*Main!$B$8+_xlfn.IFNA(VLOOKUP($A19,'EV Distribution'!$A$2:$B$10,2,FALSE),0)*'EV Scenarios'!S$2</f>
        <v>21.234435918430002</v>
      </c>
      <c r="T19" s="1">
        <f>'[1]Pc, Summer, S1'!T19*Main!$B$8+_xlfn.IFNA(VLOOKUP($A19,'EV Distribution'!$A$2:$B$10,2,FALSE),0)*'EV Scenarios'!T$2</f>
        <v>22.830301246689999</v>
      </c>
      <c r="U19" s="1">
        <f>'[1]Pc, Summer, S1'!U19*Main!$B$8+_xlfn.IFNA(VLOOKUP($A19,'EV Distribution'!$A$2:$B$10,2,FALSE),0)*'EV Scenarios'!U$2</f>
        <v>24.177023042689999</v>
      </c>
      <c r="V19" s="1">
        <f>'[1]Pc, Summer, S1'!V19*Main!$B$8+_xlfn.IFNA(VLOOKUP($A19,'EV Distribution'!$A$2:$B$10,2,FALSE),0)*'EV Scenarios'!V$2</f>
        <v>24.230891914529998</v>
      </c>
      <c r="W19" s="1">
        <f>'[1]Pc, Summer, S1'!W19*Main!$B$8+_xlfn.IFNA(VLOOKUP($A19,'EV Distribution'!$A$2:$B$10,2,FALSE),0)*'EV Scenarios'!W$2</f>
        <v>23.18381571814</v>
      </c>
      <c r="X19" s="1">
        <f>'[1]Pc, Summer, S1'!X19*Main!$B$8+_xlfn.IFNA(VLOOKUP($A19,'EV Distribution'!$A$2:$B$10,2,FALSE),0)*'EV Scenarios'!X$2</f>
        <v>20.756349680850001</v>
      </c>
      <c r="Y19" s="1">
        <f>'[1]Pc, Summer, S1'!Y19*Main!$B$8+_xlfn.IFNA(VLOOKUP($A19,'EV Distribution'!$A$2:$B$10,2,FALSE),0)*'EV Scenarios'!Y$2</f>
        <v>19.343975197294998</v>
      </c>
      <c r="Z19" s="1"/>
    </row>
    <row r="20" spans="1:26" x14ac:dyDescent="0.3">
      <c r="A20">
        <v>36</v>
      </c>
      <c r="B20" s="1">
        <f>'[1]Pc, Summer, S1'!B20*Main!$B$8+_xlfn.IFNA(VLOOKUP($A20,'EV Distribution'!$A$2:$B$10,2,FALSE),0)*'EV Scenarios'!B$2</f>
        <v>0.26429415246499999</v>
      </c>
      <c r="C20" s="1">
        <f>'[1]Pc, Summer, S1'!C20*Main!$B$8+_xlfn.IFNA(VLOOKUP($A20,'EV Distribution'!$A$2:$B$10,2,FALSE),0)*'EV Scenarios'!C$2</f>
        <v>-0.52017129370499993</v>
      </c>
      <c r="D20" s="1">
        <f>'[1]Pc, Summer, S1'!D20*Main!$B$8+_xlfn.IFNA(VLOOKUP($A20,'EV Distribution'!$A$2:$B$10,2,FALSE),0)*'EV Scenarios'!D$2</f>
        <v>0.26597755471000001</v>
      </c>
      <c r="E20" s="1">
        <f>'[1]Pc, Summer, S1'!E20*Main!$B$8+_xlfn.IFNA(VLOOKUP($A20,'EV Distribution'!$A$2:$B$10,2,FALSE),0)*'EV Scenarios'!E$2</f>
        <v>0.83496751351999998</v>
      </c>
      <c r="F20" s="1">
        <f>'[1]Pc, Summer, S1'!F20*Main!$B$8+_xlfn.IFNA(VLOOKUP($A20,'EV Distribution'!$A$2:$B$10,2,FALSE),0)*'EV Scenarios'!F$2</f>
        <v>1.7759893684749999</v>
      </c>
      <c r="G20" s="1">
        <f>'[1]Pc, Summer, S1'!G20*Main!$B$8+_xlfn.IFNA(VLOOKUP($A20,'EV Distribution'!$A$2:$B$10,2,FALSE),0)*'EV Scenarios'!G$2</f>
        <v>0.77099822820999997</v>
      </c>
      <c r="H20" s="1">
        <f>'[1]Pc, Summer, S1'!H20*Main!$B$8+_xlfn.IFNA(VLOOKUP($A20,'EV Distribution'!$A$2:$B$10,2,FALSE),0)*'EV Scenarios'!H$2</f>
        <v>1.6076491439749998</v>
      </c>
      <c r="I20" s="1">
        <f>'[1]Pc, Summer, S1'!I20*Main!$B$8+_xlfn.IFNA(VLOOKUP($A20,'EV Distribution'!$A$2:$B$10,2,FALSE),0)*'EV Scenarios'!I$2</f>
        <v>0.97805670434499992</v>
      </c>
      <c r="J20" s="1">
        <f>'[1]Pc, Summer, S1'!J20*Main!$B$8+_xlfn.IFNA(VLOOKUP($A20,'EV Distribution'!$A$2:$B$10,2,FALSE),0)*'EV Scenarios'!J$2</f>
        <v>0.116154754905</v>
      </c>
      <c r="K20" s="1">
        <f>'[1]Pc, Summer, S1'!K20*Main!$B$8+_xlfn.IFNA(VLOOKUP($A20,'EV Distribution'!$A$2:$B$10,2,FALSE),0)*'EV Scenarios'!K$2</f>
        <v>-0.24914353225999997</v>
      </c>
      <c r="L20" s="1">
        <f>'[1]Pc, Summer, S1'!L20*Main!$B$8+_xlfn.IFNA(VLOOKUP($A20,'EV Distribution'!$A$2:$B$10,2,FALSE),0)*'EV Scenarios'!L$2</f>
        <v>0.46966922635500002</v>
      </c>
      <c r="M20" s="1">
        <f>'[1]Pc, Summer, S1'!M20*Main!$B$8+_xlfn.IFNA(VLOOKUP($A20,'EV Distribution'!$A$2:$B$10,2,FALSE),0)*'EV Scenarios'!M$2</f>
        <v>2.3567631429999999E-2</v>
      </c>
      <c r="N20" s="1">
        <f>'[1]Pc, Summer, S1'!N20*Main!$B$8+_xlfn.IFNA(VLOOKUP($A20,'EV Distribution'!$A$2:$B$10,2,FALSE),0)*'EV Scenarios'!N$2</f>
        <v>0.72386296534999994</v>
      </c>
      <c r="O20" s="1">
        <f>'[1]Pc, Summer, S1'!O20*Main!$B$8+_xlfn.IFNA(VLOOKUP($A20,'EV Distribution'!$A$2:$B$10,2,FALSE),0)*'EV Scenarios'!O$2</f>
        <v>0.61444181942499998</v>
      </c>
      <c r="P20" s="1">
        <f>'[1]Pc, Summer, S1'!P20*Main!$B$8+_xlfn.IFNA(VLOOKUP($A20,'EV Distribution'!$A$2:$B$10,2,FALSE),0)*'EV Scenarios'!P$2</f>
        <v>3.5351447144999999E-2</v>
      </c>
      <c r="Q20" s="1">
        <f>'[1]Pc, Summer, S1'!Q20*Main!$B$8+_xlfn.IFNA(VLOOKUP($A20,'EV Distribution'!$A$2:$B$10,2,FALSE),0)*'EV Scenarios'!Q$2</f>
        <v>2.2321913768699999</v>
      </c>
      <c r="R20" s="1">
        <f>'[1]Pc, Summer, S1'!R20*Main!$B$8+_xlfn.IFNA(VLOOKUP($A20,'EV Distribution'!$A$2:$B$10,2,FALSE),0)*'EV Scenarios'!R$2</f>
        <v>1.1968989961949998</v>
      </c>
      <c r="S20" s="1">
        <f>'[1]Pc, Summer, S1'!S20*Main!$B$8+_xlfn.IFNA(VLOOKUP($A20,'EV Distribution'!$A$2:$B$10,2,FALSE),0)*'EV Scenarios'!S$2</f>
        <v>0.85516834046000001</v>
      </c>
      <c r="T20" s="1">
        <f>'[1]Pc, Summer, S1'!T20*Main!$B$8+_xlfn.IFNA(VLOOKUP($A20,'EV Distribution'!$A$2:$B$10,2,FALSE),0)*'EV Scenarios'!T$2</f>
        <v>1.988098051345</v>
      </c>
      <c r="U20" s="1">
        <f>'[1]Pc, Summer, S1'!U20*Main!$B$8+_xlfn.IFNA(VLOOKUP($A20,'EV Distribution'!$A$2:$B$10,2,FALSE),0)*'EV Scenarios'!U$2</f>
        <v>1.0470761963899999</v>
      </c>
      <c r="V20" s="1">
        <f>'[1]Pc, Summer, S1'!V20*Main!$B$8+_xlfn.IFNA(VLOOKUP($A20,'EV Distribution'!$A$2:$B$10,2,FALSE),0)*'EV Scenarios'!V$2</f>
        <v>2.0301831074699996</v>
      </c>
      <c r="W20" s="1">
        <f>'[1]Pc, Summer, S1'!W20*Main!$B$8+_xlfn.IFNA(VLOOKUP($A20,'EV Distribution'!$A$2:$B$10,2,FALSE),0)*'EV Scenarios'!W$2</f>
        <v>1.4561429419249998</v>
      </c>
      <c r="X20" s="1">
        <f>'[1]Pc, Summer, S1'!X20*Main!$B$8+_xlfn.IFNA(VLOOKUP($A20,'EV Distribution'!$A$2:$B$10,2,FALSE),0)*'EV Scenarios'!X$2</f>
        <v>1.2507678680349998</v>
      </c>
      <c r="Y20" s="1">
        <f>'[1]Pc, Summer, S1'!Y20*Main!$B$8+_xlfn.IFNA(VLOOKUP($A20,'EV Distribution'!$A$2:$B$10,2,FALSE),0)*'EV Scenarios'!Y$2</f>
        <v>0.15655640878499999</v>
      </c>
      <c r="Z20" s="1"/>
    </row>
    <row r="21" spans="1:26" x14ac:dyDescent="0.3">
      <c r="A21">
        <v>42</v>
      </c>
      <c r="B21" s="1">
        <f>'[1]Pc, Summer, S1'!B21*Main!$B$8+_xlfn.IFNA(VLOOKUP($A21,'EV Distribution'!$A$2:$B$10,2,FALSE),0)*'EV Scenarios'!B$2</f>
        <v>32.371939183975549</v>
      </c>
      <c r="C21" s="1">
        <f>'[1]Pc, Summer, S1'!C21*Main!$B$8+_xlfn.IFNA(VLOOKUP($A21,'EV Distribution'!$A$2:$B$10,2,FALSE),0)*'EV Scenarios'!C$2</f>
        <v>30.354594051331883</v>
      </c>
      <c r="D21" s="1">
        <f>'[1]Pc, Summer, S1'!D21*Main!$B$8+_xlfn.IFNA(VLOOKUP($A21,'EV Distribution'!$A$2:$B$10,2,FALSE),0)*'EV Scenarios'!D$2</f>
        <v>29.024178964654155</v>
      </c>
      <c r="E21" s="1">
        <f>'[1]Pc, Summer, S1'!E21*Main!$B$8+_xlfn.IFNA(VLOOKUP($A21,'EV Distribution'!$A$2:$B$10,2,FALSE),0)*'EV Scenarios'!E$2</f>
        <v>28.021659155680439</v>
      </c>
      <c r="F21" s="1">
        <f>'[1]Pc, Summer, S1'!F21*Main!$B$8+_xlfn.IFNA(VLOOKUP($A21,'EV Distribution'!$A$2:$B$10,2,FALSE),0)*'EV Scenarios'!F$2</f>
        <v>28.959622719066378</v>
      </c>
      <c r="G21" s="1">
        <f>'[1]Pc, Summer, S1'!G21*Main!$B$8+_xlfn.IFNA(VLOOKUP($A21,'EV Distribution'!$A$2:$B$10,2,FALSE),0)*'EV Scenarios'!G$2</f>
        <v>28.854768087909321</v>
      </c>
      <c r="H21" s="1">
        <f>'[1]Pc, Summer, S1'!H21*Main!$B$8+_xlfn.IFNA(VLOOKUP($A21,'EV Distribution'!$A$2:$B$10,2,FALSE),0)*'EV Scenarios'!H$2</f>
        <v>33.325718521878535</v>
      </c>
      <c r="I21" s="1">
        <f>'[1]Pc, Summer, S1'!I21*Main!$B$8+_xlfn.IFNA(VLOOKUP($A21,'EV Distribution'!$A$2:$B$10,2,FALSE),0)*'EV Scenarios'!I$2</f>
        <v>36.411686524279041</v>
      </c>
      <c r="J21" s="1">
        <f>'[1]Pc, Summer, S1'!J21*Main!$B$8+_xlfn.IFNA(VLOOKUP($A21,'EV Distribution'!$A$2:$B$10,2,FALSE),0)*'EV Scenarios'!J$2</f>
        <v>38.855420914571155</v>
      </c>
      <c r="K21" s="1">
        <f>'[1]Pc, Summer, S1'!K21*Main!$B$8+_xlfn.IFNA(VLOOKUP($A21,'EV Distribution'!$A$2:$B$10,2,FALSE),0)*'EV Scenarios'!K$2</f>
        <v>39.388112882821837</v>
      </c>
      <c r="L21" s="1">
        <f>'[1]Pc, Summer, S1'!L21*Main!$B$8+_xlfn.IFNA(VLOOKUP($A21,'EV Distribution'!$A$2:$B$10,2,FALSE),0)*'EV Scenarios'!L$2</f>
        <v>39.042494594776251</v>
      </c>
      <c r="M21" s="1">
        <f>'[1]Pc, Summer, S1'!M21*Main!$B$8+_xlfn.IFNA(VLOOKUP($A21,'EV Distribution'!$A$2:$B$10,2,FALSE),0)*'EV Scenarios'!M$2</f>
        <v>41.526690319766459</v>
      </c>
      <c r="N21" s="1">
        <f>'[1]Pc, Summer, S1'!N21*Main!$B$8+_xlfn.IFNA(VLOOKUP($A21,'EV Distribution'!$A$2:$B$10,2,FALSE),0)*'EV Scenarios'!N$2</f>
        <v>41.494815561193008</v>
      </c>
      <c r="O21" s="1">
        <f>'[1]Pc, Summer, S1'!O21*Main!$B$8+_xlfn.IFNA(VLOOKUP($A21,'EV Distribution'!$A$2:$B$10,2,FALSE),0)*'EV Scenarios'!O$2</f>
        <v>40.783504838389284</v>
      </c>
      <c r="P21" s="1">
        <f>'[1]Pc, Summer, S1'!P21*Main!$B$8+_xlfn.IFNA(VLOOKUP($A21,'EV Distribution'!$A$2:$B$10,2,FALSE),0)*'EV Scenarios'!P$2</f>
        <v>39.179841267067481</v>
      </c>
      <c r="Q21" s="1">
        <f>'[1]Pc, Summer, S1'!Q21*Main!$B$8+_xlfn.IFNA(VLOOKUP($A21,'EV Distribution'!$A$2:$B$10,2,FALSE),0)*'EV Scenarios'!Q$2</f>
        <v>37.882846159134928</v>
      </c>
      <c r="R21" s="1">
        <f>'[1]Pc, Summer, S1'!R21*Main!$B$8+_xlfn.IFNA(VLOOKUP($A21,'EV Distribution'!$A$2:$B$10,2,FALSE),0)*'EV Scenarios'!R$2</f>
        <v>37.247073541638485</v>
      </c>
      <c r="S21" s="1">
        <f>'[1]Pc, Summer, S1'!S21*Main!$B$8+_xlfn.IFNA(VLOOKUP($A21,'EV Distribution'!$A$2:$B$10,2,FALSE),0)*'EV Scenarios'!S$2</f>
        <v>37.4777752465898</v>
      </c>
      <c r="T21" s="1">
        <f>'[1]Pc, Summer, S1'!T21*Main!$B$8+_xlfn.IFNA(VLOOKUP($A21,'EV Distribution'!$A$2:$B$10,2,FALSE),0)*'EV Scenarios'!T$2</f>
        <v>36.514229360175555</v>
      </c>
      <c r="U21" s="1">
        <f>'[1]Pc, Summer, S1'!U21*Main!$B$8+_xlfn.IFNA(VLOOKUP($A21,'EV Distribution'!$A$2:$B$10,2,FALSE),0)*'EV Scenarios'!U$2</f>
        <v>36.73213267129583</v>
      </c>
      <c r="V21" s="1">
        <f>'[1]Pc, Summer, S1'!V21*Main!$B$8+_xlfn.IFNA(VLOOKUP($A21,'EV Distribution'!$A$2:$B$10,2,FALSE),0)*'EV Scenarios'!V$2</f>
        <v>38.171487379311891</v>
      </c>
      <c r="W21" s="1">
        <f>'[1]Pc, Summer, S1'!W21*Main!$B$8+_xlfn.IFNA(VLOOKUP($A21,'EV Distribution'!$A$2:$B$10,2,FALSE),0)*'EV Scenarios'!W$2</f>
        <v>41.142379060579096</v>
      </c>
      <c r="X21" s="1">
        <f>'[1]Pc, Summer, S1'!X21*Main!$B$8+_xlfn.IFNA(VLOOKUP($A21,'EV Distribution'!$A$2:$B$10,2,FALSE),0)*'EV Scenarios'!X$2</f>
        <v>38.841566160580328</v>
      </c>
      <c r="Y21" s="1">
        <f>'[1]Pc, Summer, S1'!Y21*Main!$B$8+_xlfn.IFNA(VLOOKUP($A21,'EV Distribution'!$A$2:$B$10,2,FALSE),0)*'EV Scenarios'!Y$2</f>
        <v>34.261939402009418</v>
      </c>
      <c r="Z21" s="1"/>
    </row>
    <row r="22" spans="1:26" x14ac:dyDescent="0.3">
      <c r="A22">
        <v>55</v>
      </c>
      <c r="B22" s="1">
        <f>'[1]Pc, Summer, S1'!B22*Main!$B$8+_xlfn.IFNA(VLOOKUP($A22,'EV Distribution'!$A$2:$B$10,2,FALSE),0)*'EV Scenarios'!B$2</f>
        <v>5.2437979931749998</v>
      </c>
      <c r="C22" s="1">
        <f>'[1]Pc, Summer, S1'!C22*Main!$B$8+_xlfn.IFNA(VLOOKUP($A22,'EV Distribution'!$A$2:$B$10,2,FALSE),0)*'EV Scenarios'!C$2</f>
        <v>5.795953929535</v>
      </c>
      <c r="D22" s="1">
        <f>'[1]Pc, Summer, S1'!D22*Main!$B$8+_xlfn.IFNA(VLOOKUP($A22,'EV Distribution'!$A$2:$B$10,2,FALSE),0)*'EV Scenarios'!D$2</f>
        <v>3.169846427335</v>
      </c>
      <c r="E22" s="1">
        <f>'[1]Pc, Summer, S1'!E22*Main!$B$8+_xlfn.IFNA(VLOOKUP($A22,'EV Distribution'!$A$2:$B$10,2,FALSE),0)*'EV Scenarios'!E$2</f>
        <v>3.3381866518350001</v>
      </c>
      <c r="F22" s="1">
        <f>'[1]Pc, Summer, S1'!F22*Main!$B$8+_xlfn.IFNA(VLOOKUP($A22,'EV Distribution'!$A$2:$B$10,2,FALSE),0)*'EV Scenarios'!F$2</f>
        <v>3.5688127594000001</v>
      </c>
      <c r="G22" s="1">
        <f>'[1]Pc, Summer, S1'!G22*Main!$B$8+_xlfn.IFNA(VLOOKUP($A22,'EV Distribution'!$A$2:$B$10,2,FALSE),0)*'EV Scenarios'!G$2</f>
        <v>3.6445658604249997</v>
      </c>
      <c r="H22" s="1">
        <f>'[1]Pc, Summer, S1'!H22*Main!$B$8+_xlfn.IFNA(VLOOKUP($A22,'EV Distribution'!$A$2:$B$10,2,FALSE),0)*'EV Scenarios'!H$2</f>
        <v>8.0937979939599991</v>
      </c>
      <c r="I22" s="1">
        <f>'[1]Pc, Summer, S1'!I22*Main!$B$8+_xlfn.IFNA(VLOOKUP($A22,'EV Distribution'!$A$2:$B$10,2,FALSE),0)*'EV Scenarios'!I$2</f>
        <v>10.763673954529999</v>
      </c>
      <c r="J22" s="1">
        <f>'[1]Pc, Summer, S1'!J22*Main!$B$8+_xlfn.IFNA(VLOOKUP($A22,'EV Distribution'!$A$2:$B$10,2,FALSE),0)*'EV Scenarios'!J$2</f>
        <v>12.415091556875</v>
      </c>
      <c r="K22" s="1">
        <f>'[1]Pc, Summer, S1'!K22*Main!$B$8+_xlfn.IFNA(VLOOKUP($A22,'EV Distribution'!$A$2:$B$10,2,FALSE),0)*'EV Scenarios'!K$2</f>
        <v>12.11039575053</v>
      </c>
      <c r="L22" s="1">
        <f>'[1]Pc, Summer, S1'!L22*Main!$B$8+_xlfn.IFNA(VLOOKUP($A22,'EV Distribution'!$A$2:$B$10,2,FALSE),0)*'EV Scenarios'!L$2</f>
        <v>11.851151804799999</v>
      </c>
      <c r="M22" s="1">
        <f>'[1]Pc, Summer, S1'!M22*Main!$B$8+_xlfn.IFNA(VLOOKUP($A22,'EV Distribution'!$A$2:$B$10,2,FALSE),0)*'EV Scenarios'!M$2</f>
        <v>12.02622563828</v>
      </c>
      <c r="N22" s="1">
        <f>'[1]Pc, Summer, S1'!N22*Main!$B$8+_xlfn.IFNA(VLOOKUP($A22,'EV Distribution'!$A$2:$B$10,2,FALSE),0)*'EV Scenarios'!N$2</f>
        <v>12.450443004019998</v>
      </c>
      <c r="O22" s="1">
        <f>'[1]Pc, Summer, S1'!O22*Main!$B$8+_xlfn.IFNA(VLOOKUP($A22,'EV Distribution'!$A$2:$B$10,2,FALSE),0)*'EV Scenarios'!O$2</f>
        <v>11.947105732764999</v>
      </c>
      <c r="P22" s="1">
        <f>'[1]Pc, Summer, S1'!P22*Main!$B$8+_xlfn.IFNA(VLOOKUP($A22,'EV Distribution'!$A$2:$B$10,2,FALSE),0)*'EV Scenarios'!P$2</f>
        <v>10.684554049015</v>
      </c>
      <c r="Q22" s="1">
        <f>'[1]Pc, Summer, S1'!Q22*Main!$B$8+_xlfn.IFNA(VLOOKUP($A22,'EV Distribution'!$A$2:$B$10,2,FALSE),0)*'EV Scenarios'!Q$2</f>
        <v>9.3310986440350003</v>
      </c>
      <c r="R22" s="1">
        <f>'[1]Pc, Summer, S1'!R22*Main!$B$8+_xlfn.IFNA(VLOOKUP($A22,'EV Distribution'!$A$2:$B$10,2,FALSE),0)*'EV Scenarios'!R$2</f>
        <v>9.3715002979150004</v>
      </c>
      <c r="S22" s="1">
        <f>'[1]Pc, Summer, S1'!S22*Main!$B$8+_xlfn.IFNA(VLOOKUP($A22,'EV Distribution'!$A$2:$B$10,2,FALSE),0)*'EV Scenarios'!S$2</f>
        <v>8.4372120519399996</v>
      </c>
      <c r="T22" s="1">
        <f>'[1]Pc, Summer, S1'!T22*Main!$B$8+_xlfn.IFNA(VLOOKUP($A22,'EV Distribution'!$A$2:$B$10,2,FALSE),0)*'EV Scenarios'!T$2</f>
        <v>8.8715298311499993</v>
      </c>
      <c r="U22" s="1">
        <f>'[1]Pc, Summer, S1'!U22*Main!$B$8+_xlfn.IFNA(VLOOKUP($A22,'EV Distribution'!$A$2:$B$10,2,FALSE),0)*'EV Scenarios'!U$2</f>
        <v>10.58523331656</v>
      </c>
      <c r="V22" s="1">
        <f>'[1]Pc, Summer, S1'!V22*Main!$B$8+_xlfn.IFNA(VLOOKUP($A22,'EV Distribution'!$A$2:$B$10,2,FALSE),0)*'EV Scenarios'!V$2</f>
        <v>11.401683405384999</v>
      </c>
      <c r="W22" s="1">
        <f>'[1]Pc, Summer, S1'!W22*Main!$B$8+_xlfn.IFNA(VLOOKUP($A22,'EV Distribution'!$A$2:$B$10,2,FALSE),0)*'EV Scenarios'!W$2</f>
        <v>12.913378621394999</v>
      </c>
      <c r="X22" s="1">
        <f>'[1]Pc, Summer, S1'!X22*Main!$B$8+_xlfn.IFNA(VLOOKUP($A22,'EV Distribution'!$A$2:$B$10,2,FALSE),0)*'EV Scenarios'!X$2</f>
        <v>10.011193151015</v>
      </c>
      <c r="Y22" s="1">
        <f>'[1]Pc, Summer, S1'!Y22*Main!$B$8+_xlfn.IFNA(VLOOKUP($A22,'EV Distribution'!$A$2:$B$10,2,FALSE),0)*'EV Scenarios'!Y$2</f>
        <v>7.5837271137249997</v>
      </c>
      <c r="Z22" s="1"/>
    </row>
    <row r="23" spans="1:26" x14ac:dyDescent="0.3">
      <c r="A23">
        <v>68</v>
      </c>
      <c r="B23" s="1">
        <f>'[1]Pc, Summer, S1'!B23*Main!$B$8+_xlfn.IFNA(VLOOKUP($A23,'EV Distribution'!$A$2:$B$10,2,FALSE),0)*'EV Scenarios'!B$2</f>
        <v>3.552782477351875</v>
      </c>
      <c r="C23" s="1">
        <f>'[1]Pc, Summer, S1'!C23*Main!$B$8+_xlfn.IFNA(VLOOKUP($A23,'EV Distribution'!$A$2:$B$10,2,FALSE),0)*'EV Scenarios'!C$2</f>
        <v>3.552782477351875</v>
      </c>
      <c r="D23" s="1">
        <f>'[1]Pc, Summer, S1'!D23*Main!$B$8+_xlfn.IFNA(VLOOKUP($A23,'EV Distribution'!$A$2:$B$10,2,FALSE),0)*'EV Scenarios'!D$2</f>
        <v>2.199678819270968</v>
      </c>
      <c r="E23" s="1">
        <f>'[1]Pc, Summer, S1'!E23*Main!$B$8+_xlfn.IFNA(VLOOKUP($A23,'EV Distribution'!$A$2:$B$10,2,FALSE),0)*'EV Scenarios'!E$2</f>
        <v>2.199678819270968</v>
      </c>
      <c r="F23" s="1">
        <f>'[1]Pc, Summer, S1'!F23*Main!$B$8+_xlfn.IFNA(VLOOKUP($A23,'EV Distribution'!$A$2:$B$10,2,FALSE),0)*'EV Scenarios'!F$2</f>
        <v>2.199678819270968</v>
      </c>
      <c r="G23" s="1">
        <f>'[1]Pc, Summer, S1'!G23*Main!$B$8+_xlfn.IFNA(VLOOKUP($A23,'EV Distribution'!$A$2:$B$10,2,FALSE),0)*'EV Scenarios'!G$2</f>
        <v>2.199678819270968</v>
      </c>
      <c r="H23" s="1">
        <f>'[1]Pc, Summer, S1'!H23*Main!$B$8+_xlfn.IFNA(VLOOKUP($A23,'EV Distribution'!$A$2:$B$10,2,FALSE),0)*'EV Scenarios'!H$2</f>
        <v>2.9044217776753589</v>
      </c>
      <c r="I23" s="1">
        <f>'[1]Pc, Summer, S1'!I23*Main!$B$8+_xlfn.IFNA(VLOOKUP($A23,'EV Distribution'!$A$2:$B$10,2,FALSE),0)*'EV Scenarios'!I$2</f>
        <v>3.6091647360797499</v>
      </c>
      <c r="J23" s="1">
        <f>'[1]Pc, Summer, S1'!J23*Main!$B$8+_xlfn.IFNA(VLOOKUP($A23,'EV Distribution'!$A$2:$B$10,2,FALSE),0)*'EV Scenarios'!J$2</f>
        <v>3.6091647360797499</v>
      </c>
      <c r="K23" s="1">
        <f>'[1]Pc, Summer, S1'!K23*Main!$B$8+_xlfn.IFNA(VLOOKUP($A23,'EV Distribution'!$A$2:$B$10,2,FALSE),0)*'EV Scenarios'!K$2</f>
        <v>3.6091647360797499</v>
      </c>
      <c r="L23" s="1">
        <f>'[1]Pc, Summer, S1'!L23*Main!$B$8+_xlfn.IFNA(VLOOKUP($A23,'EV Distribution'!$A$2:$B$10,2,FALSE),0)*'EV Scenarios'!L$2</f>
        <v>3.6091647360797499</v>
      </c>
      <c r="M23" s="1">
        <f>'[1]Pc, Summer, S1'!M23*Main!$B$8+_xlfn.IFNA(VLOOKUP($A23,'EV Distribution'!$A$2:$B$10,2,FALSE),0)*'EV Scenarios'!M$2</f>
        <v>3.6091647360797499</v>
      </c>
      <c r="N23" s="1">
        <f>'[1]Pc, Summer, S1'!N23*Main!$B$8+_xlfn.IFNA(VLOOKUP($A23,'EV Distribution'!$A$2:$B$10,2,FALSE),0)*'EV Scenarios'!N$2</f>
        <v>3.6091647360797499</v>
      </c>
      <c r="O23" s="1">
        <f>'[1]Pc, Summer, S1'!O23*Main!$B$8+_xlfn.IFNA(VLOOKUP($A23,'EV Distribution'!$A$2:$B$10,2,FALSE),0)*'EV Scenarios'!O$2</f>
        <v>3.6091647360797499</v>
      </c>
      <c r="P23" s="1">
        <f>'[1]Pc, Summer, S1'!P23*Main!$B$8+_xlfn.IFNA(VLOOKUP($A23,'EV Distribution'!$A$2:$B$10,2,FALSE),0)*'EV Scenarios'!P$2</f>
        <v>3.6091647360797499</v>
      </c>
      <c r="Q23" s="1">
        <f>'[1]Pc, Summer, S1'!Q23*Main!$B$8+_xlfn.IFNA(VLOOKUP($A23,'EV Distribution'!$A$2:$B$10,2,FALSE),0)*'EV Scenarios'!Q$2</f>
        <v>3.6091647360797499</v>
      </c>
      <c r="R23" s="1">
        <f>'[1]Pc, Summer, S1'!R23*Main!$B$8+_xlfn.IFNA(VLOOKUP($A23,'EV Distribution'!$A$2:$B$10,2,FALSE),0)*'EV Scenarios'!R$2</f>
        <v>3.6091647360797499</v>
      </c>
      <c r="S23" s="1">
        <f>'[1]Pc, Summer, S1'!S23*Main!$B$8+_xlfn.IFNA(VLOOKUP($A23,'EV Distribution'!$A$2:$B$10,2,FALSE),0)*'EV Scenarios'!S$2</f>
        <v>3.6091647360797499</v>
      </c>
      <c r="T23" s="1">
        <f>'[1]Pc, Summer, S1'!T23*Main!$B$8+_xlfn.IFNA(VLOOKUP($A23,'EV Distribution'!$A$2:$B$10,2,FALSE),0)*'EV Scenarios'!T$2</f>
        <v>3.9474406505999773</v>
      </c>
      <c r="U23" s="1">
        <f>'[1]Pc, Summer, S1'!U23*Main!$B$8+_xlfn.IFNA(VLOOKUP($A23,'EV Distribution'!$A$2:$B$10,2,FALSE),0)*'EV Scenarios'!U$2</f>
        <v>4.9622683941606569</v>
      </c>
      <c r="V23" s="1">
        <f>'[1]Pc, Summer, S1'!V23*Main!$B$8+_xlfn.IFNA(VLOOKUP($A23,'EV Distribution'!$A$2:$B$10,2,FALSE),0)*'EV Scenarios'!V$2</f>
        <v>4.9622683941606569</v>
      </c>
      <c r="W23" s="1">
        <f>'[1]Pc, Summer, S1'!W23*Main!$B$8+_xlfn.IFNA(VLOOKUP($A23,'EV Distribution'!$A$2:$B$10,2,FALSE),0)*'EV Scenarios'!W$2</f>
        <v>4.9622683941606569</v>
      </c>
      <c r="X23" s="1">
        <f>'[1]Pc, Summer, S1'!X23*Main!$B$8+_xlfn.IFNA(VLOOKUP($A23,'EV Distribution'!$A$2:$B$10,2,FALSE),0)*'EV Scenarios'!X$2</f>
        <v>4.6098969149584619</v>
      </c>
      <c r="Y23" s="1">
        <f>'[1]Pc, Summer, S1'!Y23*Main!$B$8+_xlfn.IFNA(VLOOKUP($A23,'EV Distribution'!$A$2:$B$10,2,FALSE),0)*'EV Scenarios'!Y$2</f>
        <v>3.552782477351875</v>
      </c>
      <c r="Z23" s="1"/>
    </row>
    <row r="24" spans="1:26" x14ac:dyDescent="0.3">
      <c r="A24">
        <v>72</v>
      </c>
      <c r="B24" s="1">
        <f>'[1]Pc, Summer, S1'!B24*Main!$B$8+_xlfn.IFNA(VLOOKUP($A24,'EV Distribution'!$A$2:$B$10,2,FALSE),0)*'EV Scenarios'!B$2</f>
        <v>153.20524108598187</v>
      </c>
      <c r="C24" s="1">
        <f>'[1]Pc, Summer, S1'!C24*Main!$B$8+_xlfn.IFNA(VLOOKUP($A24,'EV Distribution'!$A$2:$B$10,2,FALSE),0)*'EV Scenarios'!C$2</f>
        <v>145.72806096556735</v>
      </c>
      <c r="D24" s="1">
        <f>'[1]Pc, Summer, S1'!D24*Main!$B$8+_xlfn.IFNA(VLOOKUP($A24,'EV Distribution'!$A$2:$B$10,2,FALSE),0)*'EV Scenarios'!D$2</f>
        <v>119.96465251443686</v>
      </c>
      <c r="E24" s="1">
        <f>'[1]Pc, Summer, S1'!E24*Main!$B$8+_xlfn.IFNA(VLOOKUP($A24,'EV Distribution'!$A$2:$B$10,2,FALSE),0)*'EV Scenarios'!E$2</f>
        <v>127.57422804658304</v>
      </c>
      <c r="F24" s="1">
        <f>'[1]Pc, Summer, S1'!F24*Main!$B$8+_xlfn.IFNA(VLOOKUP($A24,'EV Distribution'!$A$2:$B$10,2,FALSE),0)*'EV Scenarios'!F$2</f>
        <v>119.98027451252149</v>
      </c>
      <c r="G24" s="1">
        <f>'[1]Pc, Summer, S1'!G24*Main!$B$8+_xlfn.IFNA(VLOOKUP($A24,'EV Distribution'!$A$2:$B$10,2,FALSE),0)*'EV Scenarios'!G$2</f>
        <v>134.89032309053553</v>
      </c>
      <c r="H24" s="1">
        <f>'[1]Pc, Summer, S1'!H24*Main!$B$8+_xlfn.IFNA(VLOOKUP($A24,'EV Distribution'!$A$2:$B$10,2,FALSE),0)*'EV Scenarios'!H$2</f>
        <v>110.83502263884186</v>
      </c>
      <c r="I24" s="1">
        <f>'[1]Pc, Summer, S1'!I24*Main!$B$8+_xlfn.IFNA(VLOOKUP($A24,'EV Distribution'!$A$2:$B$10,2,FALSE),0)*'EV Scenarios'!I$2</f>
        <v>73.298515937274303</v>
      </c>
      <c r="J24" s="1">
        <f>'[1]Pc, Summer, S1'!J24*Main!$B$8+_xlfn.IFNA(VLOOKUP($A24,'EV Distribution'!$A$2:$B$10,2,FALSE),0)*'EV Scenarios'!J$2</f>
        <v>88.744374182373321</v>
      </c>
      <c r="K24" s="1">
        <f>'[1]Pc, Summer, S1'!K24*Main!$B$8+_xlfn.IFNA(VLOOKUP($A24,'EV Distribution'!$A$2:$B$10,2,FALSE),0)*'EV Scenarios'!K$2</f>
        <v>83.572359015488047</v>
      </c>
      <c r="L24" s="1">
        <f>'[1]Pc, Summer, S1'!L24*Main!$B$8+_xlfn.IFNA(VLOOKUP($A24,'EV Distribution'!$A$2:$B$10,2,FALSE),0)*'EV Scenarios'!L$2</f>
        <v>98.776825673618646</v>
      </c>
      <c r="M24" s="1">
        <f>'[1]Pc, Summer, S1'!M24*Main!$B$8+_xlfn.IFNA(VLOOKUP($A24,'EV Distribution'!$A$2:$B$10,2,FALSE),0)*'EV Scenarios'!M$2</f>
        <v>108.50737059190718</v>
      </c>
      <c r="N24" s="1">
        <f>'[1]Pc, Summer, S1'!N24*Main!$B$8+_xlfn.IFNA(VLOOKUP($A24,'EV Distribution'!$A$2:$B$10,2,FALSE),0)*'EV Scenarios'!N$2</f>
        <v>128.63599887580347</v>
      </c>
      <c r="O24" s="1">
        <f>'[1]Pc, Summer, S1'!O24*Main!$B$8+_xlfn.IFNA(VLOOKUP($A24,'EV Distribution'!$A$2:$B$10,2,FALSE),0)*'EV Scenarios'!O$2</f>
        <v>138.89134519308473</v>
      </c>
      <c r="P24" s="1">
        <f>'[1]Pc, Summer, S1'!P24*Main!$B$8+_xlfn.IFNA(VLOOKUP($A24,'EV Distribution'!$A$2:$B$10,2,FALSE),0)*'EV Scenarios'!P$2</f>
        <v>144.26688881314186</v>
      </c>
      <c r="Q24" s="1">
        <f>'[1]Pc, Summer, S1'!Q24*Main!$B$8+_xlfn.IFNA(VLOOKUP($A24,'EV Distribution'!$A$2:$B$10,2,FALSE),0)*'EV Scenarios'!Q$2</f>
        <v>136.18928559908886</v>
      </c>
      <c r="R24" s="1">
        <f>'[1]Pc, Summer, S1'!R24*Main!$B$8+_xlfn.IFNA(VLOOKUP($A24,'EV Distribution'!$A$2:$B$10,2,FALSE),0)*'EV Scenarios'!R$2</f>
        <v>137.73290199769772</v>
      </c>
      <c r="S24" s="1">
        <f>'[1]Pc, Summer, S1'!S24*Main!$B$8+_xlfn.IFNA(VLOOKUP($A24,'EV Distribution'!$A$2:$B$10,2,FALSE),0)*'EV Scenarios'!S$2</f>
        <v>123.78051491042291</v>
      </c>
      <c r="T24" s="1">
        <f>'[1]Pc, Summer, S1'!T24*Main!$B$8+_xlfn.IFNA(VLOOKUP($A24,'EV Distribution'!$A$2:$B$10,2,FALSE),0)*'EV Scenarios'!T$2</f>
        <v>101.79287157314991</v>
      </c>
      <c r="U24" s="1">
        <f>'[1]Pc, Summer, S1'!U24*Main!$B$8+_xlfn.IFNA(VLOOKUP($A24,'EV Distribution'!$A$2:$B$10,2,FALSE),0)*'EV Scenarios'!U$2</f>
        <v>101.54327971720402</v>
      </c>
      <c r="V24" s="1">
        <f>'[1]Pc, Summer, S1'!V24*Main!$B$8+_xlfn.IFNA(VLOOKUP($A24,'EV Distribution'!$A$2:$B$10,2,FALSE),0)*'EV Scenarios'!V$2</f>
        <v>130.55479724542528</v>
      </c>
      <c r="W24" s="1">
        <f>'[1]Pc, Summer, S1'!W24*Main!$B$8+_xlfn.IFNA(VLOOKUP($A24,'EV Distribution'!$A$2:$B$10,2,FALSE),0)*'EV Scenarios'!W$2</f>
        <v>138.5057451211386</v>
      </c>
      <c r="X24" s="1">
        <f>'[1]Pc, Summer, S1'!X24*Main!$B$8+_xlfn.IFNA(VLOOKUP($A24,'EV Distribution'!$A$2:$B$10,2,FALSE),0)*'EV Scenarios'!X$2</f>
        <v>151.48501203906679</v>
      </c>
      <c r="Y24" s="1">
        <f>'[1]Pc, Summer, S1'!Y24*Main!$B$8+_xlfn.IFNA(VLOOKUP($A24,'EV Distribution'!$A$2:$B$10,2,FALSE),0)*'EV Scenarios'!Y$2</f>
        <v>131.72659469406463</v>
      </c>
      <c r="Z24" s="1"/>
    </row>
    <row r="25" spans="1:26" x14ac:dyDescent="0.3">
      <c r="A25">
        <v>103</v>
      </c>
      <c r="B25" s="1">
        <f>'[1]Pc, Summer, S1'!B25*Main!$B$8+_xlfn.IFNA(VLOOKUP($A25,'EV Distribution'!$A$2:$B$10,2,FALSE),0)*'EV Scenarios'!B$2</f>
        <v>71.31955842343919</v>
      </c>
      <c r="C25" s="1">
        <f>'[1]Pc, Summer, S1'!C25*Main!$B$8+_xlfn.IFNA(VLOOKUP($A25,'EV Distribution'!$A$2:$B$10,2,FALSE),0)*'EV Scenarios'!C$2</f>
        <v>61.551674279800736</v>
      </c>
      <c r="D25" s="1">
        <f>'[1]Pc, Summer, S1'!D25*Main!$B$8+_xlfn.IFNA(VLOOKUP($A25,'EV Distribution'!$A$2:$B$10,2,FALSE),0)*'EV Scenarios'!D$2</f>
        <v>60.618836019723929</v>
      </c>
      <c r="E25" s="1">
        <f>'[1]Pc, Summer, S1'!E25*Main!$B$8+_xlfn.IFNA(VLOOKUP($A25,'EV Distribution'!$A$2:$B$10,2,FALSE),0)*'EV Scenarios'!E$2</f>
        <v>55.78614889376199</v>
      </c>
      <c r="F25" s="1">
        <f>'[1]Pc, Summer, S1'!F25*Main!$B$8+_xlfn.IFNA(VLOOKUP($A25,'EV Distribution'!$A$2:$B$10,2,FALSE),0)*'EV Scenarios'!F$2</f>
        <v>54.024232103111309</v>
      </c>
      <c r="G25" s="1">
        <f>'[1]Pc, Summer, S1'!G25*Main!$B$8+_xlfn.IFNA(VLOOKUP($A25,'EV Distribution'!$A$2:$B$10,2,FALSE),0)*'EV Scenarios'!G$2</f>
        <v>52.682795840854645</v>
      </c>
      <c r="H25" s="1">
        <f>'[1]Pc, Summer, S1'!H25*Main!$B$8+_xlfn.IFNA(VLOOKUP($A25,'EV Distribution'!$A$2:$B$10,2,FALSE),0)*'EV Scenarios'!H$2</f>
        <v>63.358294717687585</v>
      </c>
      <c r="I25" s="1">
        <f>'[1]Pc, Summer, S1'!I25*Main!$B$8+_xlfn.IFNA(VLOOKUP($A25,'EV Distribution'!$A$2:$B$10,2,FALSE),0)*'EV Scenarios'!I$2</f>
        <v>72.95117392108294</v>
      </c>
      <c r="J25" s="1">
        <f>'[1]Pc, Summer, S1'!J25*Main!$B$8+_xlfn.IFNA(VLOOKUP($A25,'EV Distribution'!$A$2:$B$10,2,FALSE),0)*'EV Scenarios'!J$2</f>
        <v>83.757563311168113</v>
      </c>
      <c r="K25" s="1">
        <f>'[1]Pc, Summer, S1'!K25*Main!$B$8+_xlfn.IFNA(VLOOKUP($A25,'EV Distribution'!$A$2:$B$10,2,FALSE),0)*'EV Scenarios'!K$2</f>
        <v>108.09705537213972</v>
      </c>
      <c r="L25" s="1">
        <f>'[1]Pc, Summer, S1'!L25*Main!$B$8+_xlfn.IFNA(VLOOKUP($A25,'EV Distribution'!$A$2:$B$10,2,FALSE),0)*'EV Scenarios'!L$2</f>
        <v>111.46870822052853</v>
      </c>
      <c r="M25" s="1">
        <f>'[1]Pc, Summer, S1'!M25*Main!$B$8+_xlfn.IFNA(VLOOKUP($A25,'EV Distribution'!$A$2:$B$10,2,FALSE),0)*'EV Scenarios'!M$2</f>
        <v>117.08945867356815</v>
      </c>
      <c r="N25" s="1">
        <f>'[1]Pc, Summer, S1'!N25*Main!$B$8+_xlfn.IFNA(VLOOKUP($A25,'EV Distribution'!$A$2:$B$10,2,FALSE),0)*'EV Scenarios'!N$2</f>
        <v>122.03602124462937</v>
      </c>
      <c r="O25" s="1">
        <f>'[1]Pc, Summer, S1'!O25*Main!$B$8+_xlfn.IFNA(VLOOKUP($A25,'EV Distribution'!$A$2:$B$10,2,FALSE),0)*'EV Scenarios'!O$2</f>
        <v>125.21348200333091</v>
      </c>
      <c r="P25" s="1">
        <f>'[1]Pc, Summer, S1'!P25*Main!$B$8+_xlfn.IFNA(VLOOKUP($A25,'EV Distribution'!$A$2:$B$10,2,FALSE),0)*'EV Scenarios'!P$2</f>
        <v>111.6561230758666</v>
      </c>
      <c r="Q25" s="1">
        <f>'[1]Pc, Summer, S1'!Q25*Main!$B$8+_xlfn.IFNA(VLOOKUP($A25,'EV Distribution'!$A$2:$B$10,2,FALSE),0)*'EV Scenarios'!Q$2</f>
        <v>101.34136147615608</v>
      </c>
      <c r="R25" s="1">
        <f>'[1]Pc, Summer, S1'!R25*Main!$B$8+_xlfn.IFNA(VLOOKUP($A25,'EV Distribution'!$A$2:$B$10,2,FALSE),0)*'EV Scenarios'!R$2</f>
        <v>93.4264461647616</v>
      </c>
      <c r="S25" s="1">
        <f>'[1]Pc, Summer, S1'!S25*Main!$B$8+_xlfn.IFNA(VLOOKUP($A25,'EV Distribution'!$A$2:$B$10,2,FALSE),0)*'EV Scenarios'!S$2</f>
        <v>90.106383421304315</v>
      </c>
      <c r="T25" s="1">
        <f>'[1]Pc, Summer, S1'!T25*Main!$B$8+_xlfn.IFNA(VLOOKUP($A25,'EV Distribution'!$A$2:$B$10,2,FALSE),0)*'EV Scenarios'!T$2</f>
        <v>76.087970242605536</v>
      </c>
      <c r="U25" s="1">
        <f>'[1]Pc, Summer, S1'!U25*Main!$B$8+_xlfn.IFNA(VLOOKUP($A25,'EV Distribution'!$A$2:$B$10,2,FALSE),0)*'EV Scenarios'!U$2</f>
        <v>72.727638796169032</v>
      </c>
      <c r="V25" s="1">
        <f>'[1]Pc, Summer, S1'!V25*Main!$B$8+_xlfn.IFNA(VLOOKUP($A25,'EV Distribution'!$A$2:$B$10,2,FALSE),0)*'EV Scenarios'!V$2</f>
        <v>67.434199274037653</v>
      </c>
      <c r="W25" s="1">
        <f>'[1]Pc, Summer, S1'!W25*Main!$B$8+_xlfn.IFNA(VLOOKUP($A25,'EV Distribution'!$A$2:$B$10,2,FALSE),0)*'EV Scenarios'!W$2</f>
        <v>72.155152537151338</v>
      </c>
      <c r="X25" s="1">
        <f>'[1]Pc, Summer, S1'!X25*Main!$B$8+_xlfn.IFNA(VLOOKUP($A25,'EV Distribution'!$A$2:$B$10,2,FALSE),0)*'EV Scenarios'!X$2</f>
        <v>68.282228945269466</v>
      </c>
      <c r="Y25" s="1">
        <f>'[1]Pc, Summer, S1'!Y25*Main!$B$8+_xlfn.IFNA(VLOOKUP($A25,'EV Distribution'!$A$2:$B$10,2,FALSE),0)*'EV Scenarios'!Y$2</f>
        <v>59.251805356027845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Summer, S1'!B2*Main!$B$8</f>
        <v>0.54979839043495604</v>
      </c>
      <c r="C2" s="1">
        <f>'[1]Qc, Summer, S1'!C2*Main!$B$8</f>
        <v>0.40600780164756556</v>
      </c>
      <c r="D2" s="1">
        <f>'[1]Qc, Summer, S1'!D2*Main!$B$8</f>
        <v>0.50109811900984691</v>
      </c>
      <c r="E2" s="1">
        <f>'[1]Qc, Summer, S1'!E2*Main!$B$8</f>
        <v>-4.4158330121436377E-2</v>
      </c>
      <c r="F2" s="1">
        <f>'[1]Qc, Summer, S1'!F2*Main!$B$8</f>
        <v>1.6566488842424834</v>
      </c>
      <c r="G2" s="1">
        <f>'[1]Qc, Summer, S1'!G2*Main!$B$8</f>
        <v>1.4078697664834698</v>
      </c>
      <c r="H2" s="1">
        <f>'[1]Qc, Summer, S1'!H2*Main!$B$8</f>
        <v>1.1743857048420772</v>
      </c>
      <c r="I2" s="1">
        <f>'[1]Qc, Summer, S1'!I2*Main!$B$8</f>
        <v>-0.10400987045097557</v>
      </c>
      <c r="J2" s="1">
        <f>'[1]Qc, Summer, S1'!J2*Main!$B$8</f>
        <v>0.98479871771070815</v>
      </c>
      <c r="K2" s="1">
        <f>'[1]Qc, Summer, S1'!K2*Main!$B$8</f>
        <v>0.80745475738424699</v>
      </c>
      <c r="L2" s="1">
        <f>'[1]Qc, Summer, S1'!L2*Main!$B$8</f>
        <v>0.14315927506896495</v>
      </c>
      <c r="M2" s="1">
        <f>'[1]Qc, Summer, S1'!M2*Main!$B$8</f>
        <v>2.4109612967361329</v>
      </c>
      <c r="N2" s="1">
        <f>'[1]Qc, Summer, S1'!N2*Main!$B$8</f>
        <v>0.63694926516362704</v>
      </c>
      <c r="O2" s="1">
        <f>'[1]Qc, Summer, S1'!O2*Main!$B$8</f>
        <v>0.26016659745795639</v>
      </c>
      <c r="P2" s="1">
        <f>'[1]Qc, Summer, S1'!P2*Main!$B$8</f>
        <v>0.93358518986139805</v>
      </c>
      <c r="Q2" s="1">
        <f>'[1]Qc, Summer, S1'!Q2*Main!$B$8</f>
        <v>0.92981442354317101</v>
      </c>
      <c r="R2" s="1">
        <f>'[1]Qc, Summer, S1'!R2*Main!$B$8</f>
        <v>1.2566660128978178</v>
      </c>
      <c r="S2" s="1">
        <f>'[1]Qc, Summer, S1'!S2*Main!$B$8</f>
        <v>1.4461060642642318</v>
      </c>
      <c r="T2" s="1">
        <f>'[1]Qc, Summer, S1'!T2*Main!$B$8</f>
        <v>1.5246674968759475</v>
      </c>
      <c r="U2" s="1">
        <f>'[1]Qc, Summer, S1'!U2*Main!$B$8</f>
        <v>0.4876570569122286</v>
      </c>
      <c r="V2" s="1">
        <f>'[1]Qc, Summer, S1'!V2*Main!$B$8</f>
        <v>0.37312784150856226</v>
      </c>
      <c r="W2" s="1">
        <f>'[1]Qc, Summer, S1'!W2*Main!$B$8</f>
        <v>-0.26354203780147328</v>
      </c>
      <c r="X2" s="1">
        <f>'[1]Qc, Summer, S1'!X2*Main!$B$8</f>
        <v>0.82518711481677443</v>
      </c>
      <c r="Y2" s="1">
        <f>'[1]Qc, Summer, S1'!Y2*Main!$B$8</f>
        <v>0.6765627501125181</v>
      </c>
    </row>
    <row r="3" spans="1:25" x14ac:dyDescent="0.3">
      <c r="A3">
        <v>2</v>
      </c>
      <c r="B3" s="1">
        <f>'[1]Qc, Summer, S1'!B3*Main!$B$8</f>
        <v>-2.5566963245376444</v>
      </c>
      <c r="C3" s="1">
        <f>'[1]Qc, Summer, S1'!C3*Main!$B$8</f>
        <v>-3.3240191595836079</v>
      </c>
      <c r="D3" s="1">
        <f>'[1]Qc, Summer, S1'!D3*Main!$B$8</f>
        <v>-3.6637106007580935</v>
      </c>
      <c r="E3" s="1">
        <f>'[1]Qc, Summer, S1'!E3*Main!$B$8</f>
        <v>-3.34332786750387</v>
      </c>
      <c r="F3" s="1">
        <f>'[1]Qc, Summer, S1'!F3*Main!$B$8</f>
        <v>-3.5835976604672735</v>
      </c>
      <c r="G3" s="1">
        <f>'[1]Qc, Summer, S1'!G3*Main!$B$8</f>
        <v>-3.6661956854457243</v>
      </c>
      <c r="H3" s="1">
        <f>'[1]Qc, Summer, S1'!H3*Main!$B$8</f>
        <v>-3.1774561840559379</v>
      </c>
      <c r="I3" s="1">
        <f>'[1]Qc, Summer, S1'!I3*Main!$B$8</f>
        <v>-0.49434079510072054</v>
      </c>
      <c r="J3" s="1">
        <f>'[1]Qc, Summer, S1'!J3*Main!$B$8</f>
        <v>1.5867975768546672</v>
      </c>
      <c r="K3" s="1">
        <f>'[1]Qc, Summer, S1'!K3*Main!$B$8</f>
        <v>2.3100688347325606</v>
      </c>
      <c r="L3" s="1">
        <f>'[1]Qc, Summer, S1'!L3*Main!$B$8</f>
        <v>1.8159206292656795</v>
      </c>
      <c r="M3" s="1">
        <f>'[1]Qc, Summer, S1'!M3*Main!$B$8</f>
        <v>2.4188561376272619</v>
      </c>
      <c r="N3" s="1">
        <f>'[1]Qc, Summer, S1'!N3*Main!$B$8</f>
        <v>2.1465410111494205</v>
      </c>
      <c r="O3" s="1">
        <f>'[1]Qc, Summer, S1'!O3*Main!$B$8</f>
        <v>2.2111707540792129</v>
      </c>
      <c r="P3" s="1">
        <f>'[1]Qc, Summer, S1'!P3*Main!$B$8</f>
        <v>1.1408829616255249</v>
      </c>
      <c r="Q3" s="1">
        <f>'[1]Qc, Summer, S1'!Q3*Main!$B$8</f>
        <v>0.28842902311547514</v>
      </c>
      <c r="R3" s="1">
        <f>'[1]Qc, Summer, S1'!R3*Main!$B$8</f>
        <v>0.64163964887726388</v>
      </c>
      <c r="S3" s="1">
        <f>'[1]Qc, Summer, S1'!S3*Main!$B$8</f>
        <v>0.77937032626310332</v>
      </c>
      <c r="T3" s="1">
        <f>'[1]Qc, Summer, S1'!T3*Main!$B$8</f>
        <v>0.46954127095035753</v>
      </c>
      <c r="U3" s="1">
        <f>'[1]Qc, Summer, S1'!U3*Main!$B$8</f>
        <v>-8.7591265381479835E-2</v>
      </c>
      <c r="V3" s="1">
        <f>'[1]Qc, Summer, S1'!V3*Main!$B$8</f>
        <v>-0.34194222993765722</v>
      </c>
      <c r="W3" s="1">
        <f>'[1]Qc, Summer, S1'!W3*Main!$B$8</f>
        <v>-0.23789806858295098</v>
      </c>
      <c r="X3" s="1">
        <f>'[1]Qc, Summer, S1'!X3*Main!$B$8</f>
        <v>-1.1408979102374606</v>
      </c>
      <c r="Y3" s="1">
        <f>'[1]Qc, Summer, S1'!Y3*Main!$B$8</f>
        <v>-1.5442982143946444</v>
      </c>
    </row>
    <row r="4" spans="1:25" x14ac:dyDescent="0.3">
      <c r="A4">
        <v>3</v>
      </c>
      <c r="B4" s="1">
        <f>'[1]Qc, Summer, S1'!B4*Main!$B$8</f>
        <v>-6.0375641694125353</v>
      </c>
      <c r="C4" s="1">
        <f>'[1]Qc, Summer, S1'!C4*Main!$B$8</f>
        <v>-6.0375641694125353</v>
      </c>
      <c r="D4" s="1">
        <f>'[1]Qc, Summer, S1'!D4*Main!$B$8</f>
        <v>-7.0092559467032114</v>
      </c>
      <c r="E4" s="1">
        <f>'[1]Qc, Summer, S1'!E4*Main!$B$8</f>
        <v>-7.9809477239938893</v>
      </c>
      <c r="F4" s="1">
        <f>'[1]Qc, Summer, S1'!F4*Main!$B$8</f>
        <v>-7.9809477239938893</v>
      </c>
      <c r="G4" s="1">
        <f>'[1]Qc, Summer, S1'!G4*Main!$B$8</f>
        <v>-7.9809477239938893</v>
      </c>
      <c r="H4" s="1">
        <f>'[1]Qc, Summer, S1'!H4*Main!$B$8</f>
        <v>-3.182287430660931</v>
      </c>
      <c r="I4" s="1">
        <f>'[1]Qc, Summer, S1'!I4*Main!$B$8</f>
        <v>0.65963233604996929</v>
      </c>
      <c r="J4" s="1">
        <f>'[1]Qc, Summer, S1'!J4*Main!$B$8</f>
        <v>2.0947487380252912</v>
      </c>
      <c r="K4" s="1">
        <f>'[1]Qc, Summer, S1'!K4*Main!$B$8</f>
        <v>2.0947487380252912</v>
      </c>
      <c r="L4" s="1">
        <f>'[1]Qc, Summer, S1'!L4*Main!$B$8</f>
        <v>1.9153561781707997</v>
      </c>
      <c r="M4" s="1">
        <f>'[1]Qc, Summer, S1'!M4*Main!$B$8</f>
        <v>2.6927057399619936</v>
      </c>
      <c r="N4" s="1">
        <f>'[1]Qc, Summer, S1'!N4*Main!$B$8</f>
        <v>3.6494478616076793</v>
      </c>
      <c r="O4" s="1">
        <f>'[1]Qc, Summer, S1'!O4*Main!$B$8</f>
        <v>3.7615702284430514</v>
      </c>
      <c r="P4" s="1">
        <f>'[1]Qc, Summer, S1'!P4*Main!$B$8</f>
        <v>2.1096967818126333</v>
      </c>
      <c r="Q4" s="1">
        <f>'[1]Qc, Summer, S1'!Q4*Main!$B$8</f>
        <v>1.6462721487109779</v>
      </c>
      <c r="R4" s="1">
        <f>'[1]Qc, Summer, S1'!R4*Main!$B$8</f>
        <v>-0.26721211141441559</v>
      </c>
      <c r="S4" s="1">
        <f>'[1]Qc, Summer, S1'!S4*Main!$B$8</f>
        <v>-0.26721211141441559</v>
      </c>
      <c r="T4" s="1">
        <f>'[1]Qc, Summer, S1'!T4*Main!$B$8</f>
        <v>-0.26721211141441559</v>
      </c>
      <c r="U4" s="1">
        <f>'[1]Qc, Summer, S1'!U4*Main!$B$8</f>
        <v>-0.26721211141441559</v>
      </c>
      <c r="V4" s="1">
        <f>'[1]Qc, Summer, S1'!V4*Main!$B$8</f>
        <v>-1.7023301168303759</v>
      </c>
      <c r="W4" s="1">
        <f>'[1]Qc, Summer, S1'!W4*Main!$B$8</f>
        <v>-2.1807027853023624</v>
      </c>
      <c r="X4" s="1">
        <f>'[1]Qc, Summer, S1'!X4*Main!$B$8</f>
        <v>-6.0973563445619048</v>
      </c>
      <c r="Y4" s="1">
        <f>'[1]Qc, Summer, S1'!Y4*Main!$B$8</f>
        <v>-6.0973563445619048</v>
      </c>
    </row>
    <row r="5" spans="1:25" x14ac:dyDescent="0.3">
      <c r="A5">
        <v>4</v>
      </c>
      <c r="B5" s="1">
        <f>'[1]Qc, Summer, S1'!B5*Main!$B$8</f>
        <v>7.1921296393111733</v>
      </c>
      <c r="C5" s="1">
        <f>'[1]Qc, Summer, S1'!C5*Main!$B$8</f>
        <v>5.5105649709507807</v>
      </c>
      <c r="D5" s="1">
        <f>'[1]Qc, Summer, S1'!D5*Main!$B$8</f>
        <v>5.2220857277378316</v>
      </c>
      <c r="E5" s="1">
        <f>'[1]Qc, Summer, S1'!E5*Main!$B$8</f>
        <v>4.560833462124509</v>
      </c>
      <c r="F5" s="1">
        <f>'[1]Qc, Summer, S1'!F5*Main!$B$8</f>
        <v>5.2504219747923004</v>
      </c>
      <c r="G5" s="1">
        <f>'[1]Qc, Summer, S1'!G5*Main!$B$8</f>
        <v>2.4368022156003102</v>
      </c>
      <c r="H5" s="1">
        <f>'[1]Qc, Summer, S1'!H5*Main!$B$8</f>
        <v>4.2516507659377556</v>
      </c>
      <c r="I5" s="1">
        <f>'[1]Qc, Summer, S1'!I5*Main!$B$8</f>
        <v>8.1700492894623959</v>
      </c>
      <c r="J5" s="1">
        <f>'[1]Qc, Summer, S1'!J5*Main!$B$8</f>
        <v>11.884927671613791</v>
      </c>
      <c r="K5" s="1">
        <f>'[1]Qc, Summer, S1'!K5*Main!$B$8</f>
        <v>14.122599692755827</v>
      </c>
      <c r="L5" s="1">
        <f>'[1]Qc, Summer, S1'!L5*Main!$B$8</f>
        <v>15.417531770194602</v>
      </c>
      <c r="M5" s="1">
        <f>'[1]Qc, Summer, S1'!M5*Main!$B$8</f>
        <v>15.980408874602446</v>
      </c>
      <c r="N5" s="1">
        <f>'[1]Qc, Summer, S1'!N5*Main!$B$8</f>
        <v>16.698727866087953</v>
      </c>
      <c r="O5" s="1">
        <f>'[1]Qc, Summer, S1'!O5*Main!$B$8</f>
        <v>16.825069317245024</v>
      </c>
      <c r="P5" s="1">
        <f>'[1]Qc, Summer, S1'!P5*Main!$B$8</f>
        <v>16.705645315218625</v>
      </c>
      <c r="Q5" s="1">
        <f>'[1]Qc, Summer, S1'!Q5*Main!$B$8</f>
        <v>16.14953829070042</v>
      </c>
      <c r="R5" s="1">
        <f>'[1]Qc, Summer, S1'!R5*Main!$B$8</f>
        <v>15.368862014643689</v>
      </c>
      <c r="S5" s="1">
        <f>'[1]Qc, Summer, S1'!S5*Main!$B$8</f>
        <v>13.63813454746586</v>
      </c>
      <c r="T5" s="1">
        <f>'[1]Qc, Summer, S1'!T5*Main!$B$8</f>
        <v>13.575037365522903</v>
      </c>
      <c r="U5" s="1">
        <f>'[1]Qc, Summer, S1'!U5*Main!$B$8</f>
        <v>12.913958309375078</v>
      </c>
      <c r="V5" s="1">
        <f>'[1]Qc, Summer, S1'!V5*Main!$B$8</f>
        <v>11.640617330288379</v>
      </c>
      <c r="W5" s="1">
        <f>'[1]Qc, Summer, S1'!W5*Main!$B$8</f>
        <v>13.954826875816526</v>
      </c>
      <c r="X5" s="1">
        <f>'[1]Qc, Summer, S1'!X5*Main!$B$8</f>
        <v>12.504032822478353</v>
      </c>
      <c r="Y5" s="1">
        <f>'[1]Qc, Summer, S1'!Y5*Main!$B$8</f>
        <v>10.062742197765759</v>
      </c>
    </row>
    <row r="6" spans="1:25" x14ac:dyDescent="0.3">
      <c r="A6">
        <v>5</v>
      </c>
      <c r="B6" s="1">
        <f>'[1]Qc, Summer, S1'!B6*Main!$B$8</f>
        <v>-1.413150725581203</v>
      </c>
      <c r="C6" s="1">
        <f>'[1]Qc, Summer, S1'!C6*Main!$B$8</f>
        <v>-1.2681545851100784</v>
      </c>
      <c r="D6" s="1">
        <f>'[1]Qc, Summer, S1'!D6*Main!$B$8</f>
        <v>-1.3820801493027102</v>
      </c>
      <c r="E6" s="1">
        <f>'[1]Qc, Summer, S1'!E6*Main!$B$8</f>
        <v>-1.1179799963209296</v>
      </c>
      <c r="F6" s="1">
        <f>'[1]Qc, Summer, S1'!F6*Main!$B$8</f>
        <v>-1.221548684920041</v>
      </c>
      <c r="G6" s="1">
        <f>'[1]Qc, Summer, S1'!G6*Main!$B$8</f>
        <v>-1.2733330334281023</v>
      </c>
      <c r="H6" s="1">
        <f>'[1]Qc, Summer, S1'!H6*Main!$B$8</f>
        <v>-1.4804703895837976</v>
      </c>
      <c r="I6" s="1">
        <f>'[1]Qc, Summer, S1'!I6*Main!$B$8</f>
        <v>-1.1231584193879198</v>
      </c>
      <c r="J6" s="1">
        <f>'[1]Qc, Summer, S1'!J6*Main!$B$8</f>
        <v>-1.2785114564950928</v>
      </c>
      <c r="K6" s="1">
        <f>'[1]Qc, Summer, S1'!K6*Main!$B$8</f>
        <v>-1.2215486596690075</v>
      </c>
      <c r="L6" s="1">
        <f>'[1]Qc, Summer, S1'!L6*Main!$B$8</f>
        <v>-1.382080128260182</v>
      </c>
      <c r="M6" s="1">
        <f>'[1]Qc, Summer, S1'!M6*Main!$B$8</f>
        <v>-1.5374331906183887</v>
      </c>
      <c r="N6" s="1">
        <f>'[1]Qc, Summer, S1'!N6*Main!$B$8</f>
        <v>-1.1645858965109668</v>
      </c>
      <c r="O6" s="1">
        <f>'[1]Qc, Summer, S1'!O6*Main!$B$8</f>
        <v>-1.1179800047379407</v>
      </c>
      <c r="P6" s="1">
        <f>'[1]Qc, Summer, S1'!P6*Main!$B$8</f>
        <v>-1.2008349126904727</v>
      </c>
      <c r="Q6" s="1">
        <f>'[1]Qc, Summer, S1'!Q6*Main!$B$8</f>
        <v>-1.2940467551556032</v>
      </c>
      <c r="R6" s="1">
        <f>'[1]Qc, Summer, S1'!R6*Main!$B$8</f>
        <v>-1.2008349168989783</v>
      </c>
      <c r="S6" s="1">
        <f>'[1]Qc, Summer, S1'!S6*Main!$B$8</f>
        <v>-1.1128015648369276</v>
      </c>
      <c r="T6" s="1">
        <f>'[1]Qc, Summer, S1'!T6*Main!$B$8</f>
        <v>-1.123158406762403</v>
      </c>
      <c r="U6" s="1">
        <f>'[1]Qc, Summer, S1'!U6*Main!$B$8</f>
        <v>-0.98334068094125748</v>
      </c>
      <c r="V6" s="1">
        <f>'[1]Qc, Summer, S1'!V6*Main!$B$8</f>
        <v>-1.1594074439844371</v>
      </c>
      <c r="W6" s="1">
        <f>'[1]Qc, Summer, S1'!W6*Main!$B$8</f>
        <v>-1.2319055352625277</v>
      </c>
      <c r="X6" s="1">
        <f>'[1]Qc, Summer, S1'!X6*Main!$B$8</f>
        <v>-1.3044036054980899</v>
      </c>
      <c r="Y6" s="1">
        <f>'[1]Qc, Summer, S1'!Y6*Main!$B$8</f>
        <v>-1.3147605063426437</v>
      </c>
    </row>
    <row r="7" spans="1:25" x14ac:dyDescent="0.3">
      <c r="A7">
        <v>8</v>
      </c>
      <c r="B7" s="1">
        <f>'[1]Qc, Summer, S1'!B7*Main!$B$8</f>
        <v>171.30137851993848</v>
      </c>
      <c r="C7" s="1">
        <f>'[1]Qc, Summer, S1'!C7*Main!$B$8</f>
        <v>172.03276819556814</v>
      </c>
      <c r="D7" s="1">
        <f>'[1]Qc, Summer, S1'!D7*Main!$B$8</f>
        <v>173.49647869131979</v>
      </c>
      <c r="E7" s="1">
        <f>'[1]Qc, Summer, S1'!E7*Main!$B$8</f>
        <v>173.81683332859058</v>
      </c>
      <c r="F7" s="1">
        <f>'[1]Qc, Summer, S1'!F7*Main!$B$8</f>
        <v>174.23412307745031</v>
      </c>
      <c r="G7" s="1">
        <f>'[1]Qc, Summer, S1'!G7*Main!$B$8</f>
        <v>174.82694595505012</v>
      </c>
      <c r="H7" s="1">
        <f>'[1]Qc, Summer, S1'!H7*Main!$B$8</f>
        <v>172.5457889857272</v>
      </c>
      <c r="I7" s="1">
        <f>'[1]Qc, Summer, S1'!I7*Main!$B$8</f>
        <v>165.14566845902857</v>
      </c>
      <c r="J7" s="1">
        <f>'[1]Qc, Summer, S1'!J7*Main!$B$8</f>
        <v>164.02540492756228</v>
      </c>
      <c r="K7" s="1">
        <f>'[1]Qc, Summer, S1'!K7*Main!$B$8</f>
        <v>163.65767442716563</v>
      </c>
      <c r="L7" s="1">
        <f>'[1]Qc, Summer, S1'!L7*Main!$B$8</f>
        <v>163.79786910462599</v>
      </c>
      <c r="M7" s="1">
        <f>'[1]Qc, Summer, S1'!M7*Main!$B$8</f>
        <v>162.78497268637594</v>
      </c>
      <c r="N7" s="1">
        <f>'[1]Qc, Summer, S1'!N7*Main!$B$8</f>
        <v>161.50635398874084</v>
      </c>
      <c r="O7" s="1">
        <f>'[1]Qc, Summer, S1'!O7*Main!$B$8</f>
        <v>162.0329373489715</v>
      </c>
      <c r="P7" s="1">
        <f>'[1]Qc, Summer, S1'!P7*Main!$B$8</f>
        <v>162.88113077315674</v>
      </c>
      <c r="Q7" s="1">
        <f>'[1]Qc, Summer, S1'!Q7*Main!$B$8</f>
        <v>164.82305660239803</v>
      </c>
      <c r="R7" s="1">
        <f>'[1]Qc, Summer, S1'!R7*Main!$B$8</f>
        <v>165.26491566173416</v>
      </c>
      <c r="S7" s="1">
        <f>'[1]Qc, Summer, S1'!S7*Main!$B$8</f>
        <v>164.91105275547895</v>
      </c>
      <c r="T7" s="1">
        <f>'[1]Qc, Summer, S1'!T7*Main!$B$8</f>
        <v>165.20775317131674</v>
      </c>
      <c r="U7" s="1">
        <f>'[1]Qc, Summer, S1'!U7*Main!$B$8</f>
        <v>165.970005392584</v>
      </c>
      <c r="V7" s="1">
        <f>'[1]Qc, Summer, S1'!V7*Main!$B$8</f>
        <v>165.87674347731908</v>
      </c>
      <c r="W7" s="1">
        <f>'[1]Qc, Summer, S1'!W7*Main!$B$8</f>
        <v>165.27779753127402</v>
      </c>
      <c r="X7" s="1">
        <f>'[1]Qc, Summer, S1'!X7*Main!$B$8</f>
        <v>166.59023916785821</v>
      </c>
      <c r="Y7" s="1">
        <f>'[1]Qc, Summer, S1'!Y7*Main!$B$8</f>
        <v>167.95049013943785</v>
      </c>
    </row>
    <row r="8" spans="1:25" x14ac:dyDescent="0.3">
      <c r="A8">
        <v>9</v>
      </c>
      <c r="B8" s="1">
        <f>'[1]Qc, Summer, S1'!B8*Main!$B$8</f>
        <v>45.686508433655888</v>
      </c>
      <c r="C8" s="1">
        <f>'[1]Qc, Summer, S1'!C8*Main!$B$8</f>
        <v>40.994592352623442</v>
      </c>
      <c r="D8" s="1">
        <f>'[1]Qc, Summer, S1'!D8*Main!$B$8</f>
        <v>35.275103115076426</v>
      </c>
      <c r="E8" s="1">
        <f>'[1]Qc, Summer, S1'!E8*Main!$B$8</f>
        <v>36.288710737106946</v>
      </c>
      <c r="F8" s="1">
        <f>'[1]Qc, Summer, S1'!F8*Main!$B$8</f>
        <v>34.276840070649079</v>
      </c>
      <c r="G8" s="1">
        <f>'[1]Qc, Summer, S1'!G8*Main!$B$8</f>
        <v>38.751820914690278</v>
      </c>
      <c r="H8" s="1">
        <f>'[1]Qc, Summer, S1'!H8*Main!$B$8</f>
        <v>41.821433729992357</v>
      </c>
      <c r="I8" s="1">
        <f>'[1]Qc, Summer, S1'!I8*Main!$B$8</f>
        <v>33.91570783790047</v>
      </c>
      <c r="J8" s="1">
        <f>'[1]Qc, Summer, S1'!J8*Main!$B$8</f>
        <v>23.969722686903424</v>
      </c>
      <c r="K8" s="1">
        <f>'[1]Qc, Summer, S1'!K8*Main!$B$8</f>
        <v>17.819337799651191</v>
      </c>
      <c r="L8" s="1">
        <f>'[1]Qc, Summer, S1'!L8*Main!$B$8</f>
        <v>22.915446633822132</v>
      </c>
      <c r="M8" s="1">
        <f>'[1]Qc, Summer, S1'!M8*Main!$B$8</f>
        <v>25.689689931101327</v>
      </c>
      <c r="N8" s="1">
        <f>'[1]Qc, Summer, S1'!N8*Main!$B$8</f>
        <v>24.455045209999298</v>
      </c>
      <c r="O8" s="1">
        <f>'[1]Qc, Summer, S1'!O8*Main!$B$8</f>
        <v>24.18438467012853</v>
      </c>
      <c r="P8" s="1">
        <f>'[1]Qc, Summer, S1'!P8*Main!$B$8</f>
        <v>30.051536986570319</v>
      </c>
      <c r="Q8" s="1">
        <f>'[1]Qc, Summer, S1'!Q8*Main!$B$8</f>
        <v>33.084769434024217</v>
      </c>
      <c r="R8" s="1">
        <f>'[1]Qc, Summer, S1'!R8*Main!$B$8</f>
        <v>35.543294528912853</v>
      </c>
      <c r="S8" s="1">
        <f>'[1]Qc, Summer, S1'!S8*Main!$B$8</f>
        <v>43.693883520082828</v>
      </c>
      <c r="T8" s="1">
        <f>'[1]Qc, Summer, S1'!T8*Main!$B$8</f>
        <v>42.577848652970928</v>
      </c>
      <c r="U8" s="1">
        <f>'[1]Qc, Summer, S1'!U8*Main!$B$8</f>
        <v>40.608316057995488</v>
      </c>
      <c r="V8" s="1">
        <f>'[1]Qc, Summer, S1'!V8*Main!$B$8</f>
        <v>44.064693211487381</v>
      </c>
      <c r="W8" s="1">
        <f>'[1]Qc, Summer, S1'!W8*Main!$B$8</f>
        <v>40.23660732457946</v>
      </c>
      <c r="X8" s="1">
        <f>'[1]Qc, Summer, S1'!X8*Main!$B$8</f>
        <v>43.508029153374814</v>
      </c>
      <c r="Y8" s="1">
        <f>'[1]Qc, Summer, S1'!Y8*Main!$B$8</f>
        <v>44.6813790271475</v>
      </c>
    </row>
    <row r="9" spans="1:25" x14ac:dyDescent="0.3">
      <c r="A9">
        <v>10</v>
      </c>
      <c r="B9" s="1">
        <f>'[1]Qc, Summer, S1'!B9*Main!$B$8</f>
        <v>-15.184215164991532</v>
      </c>
      <c r="C9" s="1">
        <f>'[1]Qc, Summer, S1'!C9*Main!$B$8</f>
        <v>-19.47623379050922</v>
      </c>
      <c r="D9" s="1">
        <f>'[1]Qc, Summer, S1'!D9*Main!$B$8</f>
        <v>-19.649964045946913</v>
      </c>
      <c r="E9" s="1">
        <f>'[1]Qc, Summer, S1'!E9*Main!$B$8</f>
        <v>-19.769403093380873</v>
      </c>
      <c r="F9" s="1">
        <f>'[1]Qc, Summer, S1'!F9*Main!$B$8</f>
        <v>-19.552239873223598</v>
      </c>
      <c r="G9" s="1">
        <f>'[1]Qc, Summer, S1'!G9*Main!$B$8</f>
        <v>-19.468995771089034</v>
      </c>
      <c r="H9" s="1">
        <f>'[1]Qc, Summer, S1'!H9*Main!$B$8</f>
        <v>-16.129743054280318</v>
      </c>
      <c r="I9" s="1">
        <f>'[1]Qc, Summer, S1'!I9*Main!$B$8</f>
        <v>-9.5673634925938753</v>
      </c>
      <c r="J9" s="1">
        <f>'[1]Qc, Summer, S1'!J9*Main!$B$8</f>
        <v>-6.3646784242279741</v>
      </c>
      <c r="K9" s="1">
        <f>'[1]Qc, Summer, S1'!K9*Main!$B$8</f>
        <v>-6.2399888620258803</v>
      </c>
      <c r="L9" s="1">
        <f>'[1]Qc, Summer, S1'!L9*Main!$B$8</f>
        <v>-6.1921771197652227</v>
      </c>
      <c r="M9" s="1">
        <f>'[1]Qc, Summer, S1'!M9*Main!$B$8</f>
        <v>-2.971743352339502</v>
      </c>
      <c r="N9" s="1">
        <f>'[1]Qc, Summer, S1'!N9*Main!$B$8</f>
        <v>-2.1336901456703949</v>
      </c>
      <c r="O9" s="1">
        <f>'[1]Qc, Summer, S1'!O9*Main!$B$8</f>
        <v>-2.6047549545715563</v>
      </c>
      <c r="P9" s="1">
        <f>'[1]Qc, Summer, S1'!P9*Main!$B$8</f>
        <v>-0.54116496522584479</v>
      </c>
      <c r="Q9" s="1">
        <f>'[1]Qc, Summer, S1'!Q9*Main!$B$8</f>
        <v>-4.1124306058285285</v>
      </c>
      <c r="R9" s="1">
        <f>'[1]Qc, Summer, S1'!R9*Main!$B$8</f>
        <v>-7.2703775130037247</v>
      </c>
      <c r="S9" s="1">
        <f>'[1]Qc, Summer, S1'!S9*Main!$B$8</f>
        <v>-7.1111253206976039</v>
      </c>
      <c r="T9" s="1">
        <f>'[1]Qc, Summer, S1'!T9*Main!$B$8</f>
        <v>-8.4718009094510052</v>
      </c>
      <c r="U9" s="1">
        <f>'[1]Qc, Summer, S1'!U9*Main!$B$8</f>
        <v>-7.7148056293399581</v>
      </c>
      <c r="V9" s="1">
        <f>'[1]Qc, Summer, S1'!V9*Main!$B$8</f>
        <v>-7.8451029158495631</v>
      </c>
      <c r="W9" s="1">
        <f>'[1]Qc, Summer, S1'!W9*Main!$B$8</f>
        <v>-6.3492033955763398</v>
      </c>
      <c r="X9" s="1">
        <f>'[1]Qc, Summer, S1'!X9*Main!$B$8</f>
        <v>-9.4244010577494173</v>
      </c>
      <c r="Y9" s="1">
        <f>'[1]Qc, Summer, S1'!Y9*Main!$B$8</f>
        <v>-12.632928247351424</v>
      </c>
    </row>
    <row r="10" spans="1:25" x14ac:dyDescent="0.3">
      <c r="A10">
        <v>12</v>
      </c>
      <c r="B10" s="1">
        <f>'[1]Qc, Summer, S1'!B10*Main!$B$8</f>
        <v>-53.985886459937724</v>
      </c>
      <c r="C10" s="1">
        <f>'[1]Qc, Summer, S1'!C10*Main!$B$8</f>
        <v>-74.710969334518026</v>
      </c>
      <c r="D10" s="1">
        <f>'[1]Qc, Summer, S1'!D10*Main!$B$8</f>
        <v>-78.455376658422978</v>
      </c>
      <c r="E10" s="1">
        <f>'[1]Qc, Summer, S1'!E10*Main!$B$8</f>
        <v>-76.289594161813454</v>
      </c>
      <c r="F10" s="1">
        <f>'[1]Qc, Summer, S1'!F10*Main!$B$8</f>
        <v>-79.197277451376891</v>
      </c>
      <c r="G10" s="1">
        <f>'[1]Qc, Summer, S1'!G10*Main!$B$8</f>
        <v>-82.566148056705273</v>
      </c>
      <c r="H10" s="1">
        <f>'[1]Qc, Summer, S1'!H10*Main!$B$8</f>
        <v>-71.393540299124069</v>
      </c>
      <c r="I10" s="1">
        <f>'[1]Qc, Summer, S1'!I10*Main!$B$8</f>
        <v>-29.694591573004789</v>
      </c>
      <c r="J10" s="1">
        <f>'[1]Qc, Summer, S1'!J10*Main!$B$8</f>
        <v>-1.225015302537652</v>
      </c>
      <c r="K10" s="1">
        <f>'[1]Qc, Summer, S1'!K10*Main!$B$8</f>
        <v>11.852853585589008</v>
      </c>
      <c r="L10" s="1">
        <f>'[1]Qc, Summer, S1'!L10*Main!$B$8</f>
        <v>10.832934892750494</v>
      </c>
      <c r="M10" s="1">
        <f>'[1]Qc, Summer, S1'!M10*Main!$B$8</f>
        <v>12.126465899751793</v>
      </c>
      <c r="N10" s="1">
        <f>'[1]Qc, Summer, S1'!N10*Main!$B$8</f>
        <v>17.84264976857374</v>
      </c>
      <c r="O10" s="1">
        <f>'[1]Qc, Summer, S1'!O10*Main!$B$8</f>
        <v>15.713119667573714</v>
      </c>
      <c r="P10" s="1">
        <f>'[1]Qc, Summer, S1'!P10*Main!$B$8</f>
        <v>4.4467317088444114</v>
      </c>
      <c r="Q10" s="1">
        <f>'[1]Qc, Summer, S1'!Q10*Main!$B$8</f>
        <v>2.4694708750895207</v>
      </c>
      <c r="R10" s="1">
        <f>'[1]Qc, Summer, S1'!R10*Main!$B$8</f>
        <v>1.5850418219811773</v>
      </c>
      <c r="S10" s="1">
        <f>'[1]Qc, Summer, S1'!S10*Main!$B$8</f>
        <v>-4.8270619784411952</v>
      </c>
      <c r="T10" s="1">
        <f>'[1]Qc, Summer, S1'!T10*Main!$B$8</f>
        <v>-7.0136925659454263</v>
      </c>
      <c r="U10" s="1">
        <f>'[1]Qc, Summer, S1'!U10*Main!$B$8</f>
        <v>-5.1069579155383726</v>
      </c>
      <c r="V10" s="1">
        <f>'[1]Qc, Summer, S1'!V10*Main!$B$8</f>
        <v>-15.037583106844234</v>
      </c>
      <c r="W10" s="1">
        <f>'[1]Qc, Summer, S1'!W10*Main!$B$8</f>
        <v>-5.5794035056714559</v>
      </c>
      <c r="X10" s="1">
        <f>'[1]Qc, Summer, S1'!X10*Main!$B$8</f>
        <v>-17.563169526618434</v>
      </c>
      <c r="Y10" s="1">
        <f>'[1]Qc, Summer, S1'!Y10*Main!$B$8</f>
        <v>-26.238198174681234</v>
      </c>
    </row>
    <row r="11" spans="1:25" x14ac:dyDescent="0.3">
      <c r="A11">
        <v>15</v>
      </c>
      <c r="B11" s="1">
        <f>'[1]Qc, Summer, S1'!B11*Main!$B$8</f>
        <v>-7.226831764542232</v>
      </c>
      <c r="C11" s="1">
        <f>'[1]Qc, Summer, S1'!C11*Main!$B$8</f>
        <v>-7.226831764542232</v>
      </c>
      <c r="D11" s="1">
        <f>'[1]Qc, Summer, S1'!D11*Main!$B$8</f>
        <v>-7.226831764542232</v>
      </c>
      <c r="E11" s="1">
        <f>'[1]Qc, Summer, S1'!E11*Main!$B$8</f>
        <v>-7.226831764542232</v>
      </c>
      <c r="F11" s="1">
        <f>'[1]Qc, Summer, S1'!F11*Main!$B$8</f>
        <v>-7.226831764542232</v>
      </c>
      <c r="G11" s="1">
        <f>'[1]Qc, Summer, S1'!G11*Main!$B$8</f>
        <v>-7.226831764542232</v>
      </c>
      <c r="H11" s="1">
        <f>'[1]Qc, Summer, S1'!H11*Main!$B$8</f>
        <v>-7.226831764542232</v>
      </c>
      <c r="I11" s="1">
        <f>'[1]Qc, Summer, S1'!I11*Main!$B$8</f>
        <v>-6.8427548938664486</v>
      </c>
      <c r="J11" s="1">
        <f>'[1]Qc, Summer, S1'!J11*Main!$B$8</f>
        <v>-6.42914476351035</v>
      </c>
      <c r="K11" s="1">
        <f>'[1]Qc, Summer, S1'!K11*Main!$B$8</f>
        <v>-6.3339499279111822</v>
      </c>
      <c r="L11" s="1">
        <f>'[1]Qc, Summer, S1'!L11*Main!$B$8</f>
        <v>-6.1960606193232906</v>
      </c>
      <c r="M11" s="1">
        <f>'[1]Qc, Summer, S1'!M11*Main!$B$8</f>
        <v>-6.2912586618037354</v>
      </c>
      <c r="N11" s="1">
        <f>'[1]Qc, Summer, S1'!N11*Main!$B$8</f>
        <v>-6.2912586618037354</v>
      </c>
      <c r="O11" s="1">
        <f>'[1]Qc, Summer, S1'!O11*Main!$B$8</f>
        <v>-6.2912586618037354</v>
      </c>
      <c r="P11" s="1">
        <f>'[1]Qc, Summer, S1'!P11*Main!$B$8</f>
        <v>-6.2912586618037354</v>
      </c>
      <c r="Q11" s="1">
        <f>'[1]Qc, Summer, S1'!Q11*Main!$B$8</f>
        <v>-6.2912586618037354</v>
      </c>
      <c r="R11" s="1">
        <f>'[1]Qc, Summer, S1'!R11*Main!$B$8</f>
        <v>-6.3971263139297641</v>
      </c>
      <c r="S11" s="1">
        <f>'[1]Qc, Summer, S1'!S11*Main!$B$8</f>
        <v>-6.7147292703078527</v>
      </c>
      <c r="T11" s="1">
        <f>'[1]Qc, Summer, S1'!T11*Main!$B$8</f>
        <v>-6.7147292703078527</v>
      </c>
      <c r="U11" s="1">
        <f>'[1]Qc, Summer, S1'!U11*Main!$B$8</f>
        <v>-6.7147292703078527</v>
      </c>
      <c r="V11" s="1">
        <f>'[1]Qc, Summer, S1'!V11*Main!$B$8</f>
        <v>-6.7147292703078527</v>
      </c>
      <c r="W11" s="1">
        <f>'[1]Qc, Summer, S1'!W11*Main!$B$8</f>
        <v>-6.9084068365159546</v>
      </c>
      <c r="X11" s="1">
        <f>'[1]Qc, Summer, S1'!X11*Main!$B$8</f>
        <v>-7.1020844027240555</v>
      </c>
      <c r="Y11" s="1">
        <f>'[1]Qc, Summer, S1'!Y11*Main!$B$8</f>
        <v>-7.1020844027240555</v>
      </c>
    </row>
    <row r="12" spans="1:25" x14ac:dyDescent="0.3">
      <c r="A12">
        <v>16</v>
      </c>
      <c r="B12" s="1">
        <f>'[1]Qc, Summer, S1'!B12*Main!$B$8</f>
        <v>-2.7675132907800002</v>
      </c>
      <c r="C12" s="1">
        <f>'[1]Qc, Summer, S1'!C12*Main!$B$8</f>
        <v>-3.0334908454899998</v>
      </c>
      <c r="D12" s="1">
        <f>'[1]Qc, Summer, S1'!D12*Main!$B$8</f>
        <v>-3.179946840805</v>
      </c>
      <c r="E12" s="1">
        <f>'[1]Qc, Summer, S1'!E12*Main!$B$8</f>
        <v>-1.71033668092</v>
      </c>
      <c r="F12" s="1">
        <f>'[1]Qc, Summer, S1'!F12*Main!$B$8</f>
        <v>-2.5806556415849999</v>
      </c>
      <c r="G12" s="1">
        <f>'[1]Qc, Summer, S1'!G12*Main!$B$8</f>
        <v>-2.7708800952699999</v>
      </c>
      <c r="H12" s="1">
        <f>'[1]Qc, Summer, S1'!H12*Main!$B$8</f>
        <v>0.85685174270499997</v>
      </c>
      <c r="I12" s="1">
        <f>'[1]Qc, Summer, S1'!I12*Main!$B$8</f>
        <v>4.5569698772150007</v>
      </c>
      <c r="J12" s="1">
        <f>'[1]Qc, Summer, S1'!J12*Main!$B$8</f>
        <v>5.7134672195299991</v>
      </c>
      <c r="K12" s="1">
        <f>'[1]Qc, Summer, S1'!K12*Main!$B$8</f>
        <v>6.8379799191900004</v>
      </c>
      <c r="L12" s="1">
        <f>'[1]Qc, Summer, S1'!L12*Main!$B$8</f>
        <v>7.651063203525001</v>
      </c>
      <c r="M12" s="1">
        <f>'[1]Qc, Summer, S1'!M12*Main!$B$8</f>
        <v>7.539958655355</v>
      </c>
      <c r="N12" s="1">
        <f>'[1]Qc, Summer, S1'!N12*Main!$B$8</f>
        <v>7.7958357965949983</v>
      </c>
      <c r="O12" s="1">
        <f>'[1]Qc, Summer, S1'!O12*Main!$B$8</f>
        <v>7.1494093345149992</v>
      </c>
      <c r="P12" s="1">
        <f>'[1]Qc, Summer, S1'!P12*Main!$B$8</f>
        <v>5.4020378042049995</v>
      </c>
      <c r="Q12" s="1">
        <f>'[1]Qc, Summer, S1'!Q12*Main!$B$8</f>
        <v>4.3869462504699994</v>
      </c>
      <c r="R12" s="1">
        <f>'[1]Qc, Summer, S1'!R12*Main!$B$8</f>
        <v>3.4644418202099994</v>
      </c>
      <c r="S12" s="1">
        <f>'[1]Qc, Summer, S1'!S12*Main!$B$8</f>
        <v>3.5031600718450004</v>
      </c>
      <c r="T12" s="1">
        <f>'[1]Qc, Summer, S1'!T12*Main!$B$8</f>
        <v>2.7102776144499998</v>
      </c>
      <c r="U12" s="1">
        <f>'[1]Qc, Summer, S1'!U12*Main!$B$8</f>
        <v>2.7170112234299997</v>
      </c>
      <c r="V12" s="1">
        <f>'[1]Qc, Summer, S1'!V12*Main!$B$8</f>
        <v>1.6918192562249996</v>
      </c>
      <c r="W12" s="1">
        <f>'[1]Qc, Summer, S1'!W12*Main!$B$8</f>
        <v>2.0487005321650003</v>
      </c>
      <c r="X12" s="1">
        <f>'[1]Qc, Summer, S1'!X12*Main!$B$8</f>
        <v>1.3803898408999993</v>
      </c>
      <c r="Y12" s="1">
        <f>'[1]Qc, Summer, S1'!Y12*Main!$B$8</f>
        <v>-0.85685174270499997</v>
      </c>
    </row>
    <row r="13" spans="1:25" x14ac:dyDescent="0.3">
      <c r="A13">
        <v>17</v>
      </c>
      <c r="B13" s="1">
        <f>'[1]Qc, Summer, S1'!B13*Main!$B$8</f>
        <v>-1.5507588891601571</v>
      </c>
      <c r="C13" s="1">
        <f>'[1]Qc, Summer, S1'!C13*Main!$B$8</f>
        <v>-1.5316421774744426</v>
      </c>
      <c r="D13" s="1">
        <f>'[1]Qc, Summer, S1'!D13*Main!$B$8</f>
        <v>-1.9241823318944358</v>
      </c>
      <c r="E13" s="1">
        <f>'[1]Qc, Summer, S1'!E13*Main!$B$8</f>
        <v>-1.762907679088644</v>
      </c>
      <c r="F13" s="1">
        <f>'[1]Qc, Summer, S1'!F13*Main!$B$8</f>
        <v>-1.5622550745590709</v>
      </c>
      <c r="G13" s="1">
        <f>'[1]Qc, Summer, S1'!G13*Main!$B$8</f>
        <v>-2.082000387534479</v>
      </c>
      <c r="H13" s="1">
        <f>'[1]Qc, Summer, S1'!H13*Main!$B$8</f>
        <v>-1.5820376307517612</v>
      </c>
      <c r="I13" s="1">
        <f>'[1]Qc, Summer, S1'!I13*Main!$B$8</f>
        <v>-1.0454764592365766</v>
      </c>
      <c r="J13" s="1">
        <f>'[1]Qc, Summer, S1'!J13*Main!$B$8</f>
        <v>-0.70916804213272122</v>
      </c>
      <c r="K13" s="1">
        <f>'[1]Qc, Summer, S1'!K13*Main!$B$8</f>
        <v>-0.35403180200241657</v>
      </c>
      <c r="L13" s="1">
        <f>'[1]Qc, Summer, S1'!L13*Main!$B$8</f>
        <v>-0.4570117332918559</v>
      </c>
      <c r="M13" s="1">
        <f>'[1]Qc, Summer, S1'!M13*Main!$B$8</f>
        <v>-0.31437037375758836</v>
      </c>
      <c r="N13" s="1">
        <f>'[1]Qc, Summer, S1'!N13*Main!$B$8</f>
        <v>-0.13232879108783654</v>
      </c>
      <c r="O13" s="1">
        <f>'[1]Qc, Summer, S1'!O13*Main!$B$8</f>
        <v>-0.19778129265636674</v>
      </c>
      <c r="P13" s="1">
        <f>'[1]Qc, Summer, S1'!P13*Main!$B$8</f>
        <v>-0.38346023201642881</v>
      </c>
      <c r="Q13" s="1">
        <f>'[1]Qc, Summer, S1'!Q13*Main!$B$8</f>
        <v>-0.30586997941088762</v>
      </c>
      <c r="R13" s="1">
        <f>'[1]Qc, Summer, S1'!R13*Main!$B$8</f>
        <v>-0.70060860666078295</v>
      </c>
      <c r="S13" s="1">
        <f>'[1]Qc, Summer, S1'!S13*Main!$B$8</f>
        <v>-0.62811239237619598</v>
      </c>
      <c r="T13" s="1">
        <f>'[1]Qc, Summer, S1'!T13*Main!$B$8</f>
        <v>-0.91248245070910006</v>
      </c>
      <c r="U13" s="1">
        <f>'[1]Qc, Summer, S1'!U13*Main!$B$8</f>
        <v>-0.91793185945247957</v>
      </c>
      <c r="V13" s="1">
        <f>'[1]Qc, Summer, S1'!V13*Main!$B$8</f>
        <v>-0.91111653812750726</v>
      </c>
      <c r="W13" s="1">
        <f>'[1]Qc, Summer, S1'!W13*Main!$B$8</f>
        <v>-0.78570277627961427</v>
      </c>
      <c r="X13" s="1">
        <f>'[1]Qc, Summer, S1'!X13*Main!$B$8</f>
        <v>-1.0351120125414597</v>
      </c>
      <c r="Y13" s="1">
        <f>'[1]Qc, Summer, S1'!Y13*Main!$B$8</f>
        <v>-1.1488422052780423</v>
      </c>
    </row>
    <row r="14" spans="1:25" x14ac:dyDescent="0.3">
      <c r="A14">
        <v>18</v>
      </c>
      <c r="B14" s="1">
        <f>'[1]Qc, Summer, S1'!B14*Main!$B$8</f>
        <v>-2.5941228595449997</v>
      </c>
      <c r="C14" s="1">
        <f>'[1]Qc, Summer, S1'!C14*Main!$B$8</f>
        <v>-2.28269344422</v>
      </c>
      <c r="D14" s="1">
        <f>'[1]Qc, Summer, S1'!D14*Main!$B$8</f>
        <v>-2.3651801542249999</v>
      </c>
      <c r="E14" s="1">
        <f>'[1]Qc, Summer, S1'!E14*Main!$B$8</f>
        <v>-2.6378913179149999</v>
      </c>
      <c r="F14" s="1">
        <f>'[1]Qc, Summer, S1'!F14*Main!$B$8</f>
        <v>-2.5671884236249998</v>
      </c>
      <c r="G14" s="1">
        <f>'[1]Qc, Summer, S1'!G14*Main!$B$8</f>
        <v>-2.0705847613499997</v>
      </c>
      <c r="H14" s="1">
        <f>'[1]Qc, Summer, S1'!H14*Main!$B$8</f>
        <v>-2.004932073795</v>
      </c>
      <c r="I14" s="1">
        <f>'[1]Qc, Summer, S1'!I14*Main!$B$8</f>
        <v>-2.0874187838</v>
      </c>
      <c r="J14" s="1">
        <f>'[1]Qc, Summer, S1'!J14*Main!$B$8</f>
        <v>-2.0335499119599998</v>
      </c>
      <c r="K14" s="1">
        <f>'[1]Qc, Summer, S1'!K14*Main!$B$8</f>
        <v>-1.6716184292849998</v>
      </c>
      <c r="L14" s="1">
        <f>'[1]Qc, Summer, S1'!L14*Main!$B$8</f>
        <v>-1.5167454227449999</v>
      </c>
      <c r="M14" s="1">
        <f>'[1]Qc, Summer, S1'!M14*Main!$B$8</f>
        <v>-1.4325753104949999</v>
      </c>
      <c r="N14" s="1">
        <f>'[1]Qc, Summer, S1'!N14*Main!$B$8</f>
        <v>-1.1682811580299999</v>
      </c>
      <c r="O14" s="1">
        <f>'[1]Qc, Summer, S1'!O14*Main!$B$8</f>
        <v>-1.46455995315</v>
      </c>
      <c r="P14" s="1">
        <f>'[1]Qc, Summer, S1'!P14*Main!$B$8</f>
        <v>-2.1581216780900001</v>
      </c>
      <c r="Q14" s="1">
        <f>'[1]Qc, Summer, S1'!Q14*Main!$B$8</f>
        <v>-1.557147076625</v>
      </c>
      <c r="R14" s="1">
        <f>'[1]Qc, Summer, S1'!R14*Main!$B$8</f>
        <v>-1.5302126407050001</v>
      </c>
      <c r="S14" s="1">
        <f>'[1]Qc, Summer, S1'!S14*Main!$B$8</f>
        <v>-2.4628174844349999</v>
      </c>
      <c r="T14" s="1">
        <f>'[1]Qc, Summer, S1'!T14*Main!$B$8</f>
        <v>-2.4678676911699999</v>
      </c>
      <c r="U14" s="1">
        <f>'[1]Qc, Summer, S1'!U14*Main!$B$8</f>
        <v>-1.9577968109349999</v>
      </c>
      <c r="V14" s="1">
        <f>'[1]Qc, Summer, S1'!V14*Main!$B$8</f>
        <v>-2.27259303075</v>
      </c>
      <c r="W14" s="1">
        <f>'[1]Qc, Summer, S1'!W14*Main!$B$8</f>
        <v>-1.940962788485</v>
      </c>
      <c r="X14" s="1">
        <f>'[1]Qc, Summer, S1'!X14*Main!$B$8</f>
        <v>-2.2843768464649998</v>
      </c>
      <c r="Y14" s="1">
        <f>'[1]Qc, Summer, S1'!Y14*Main!$B$8</f>
        <v>-2.5537212056649996</v>
      </c>
    </row>
    <row r="15" spans="1:25" x14ac:dyDescent="0.3">
      <c r="A15">
        <v>20</v>
      </c>
      <c r="B15" s="1">
        <f>'[1]Qc, Summer, S1'!B15*Main!$B$8</f>
        <v>-0.27654600450617733</v>
      </c>
      <c r="C15" s="1">
        <f>'[1]Qc, Summer, S1'!C15*Main!$B$8</f>
        <v>-0.27654600450617733</v>
      </c>
      <c r="D15" s="1">
        <f>'[1]Qc, Summer, S1'!D15*Main!$B$8</f>
        <v>-0.27654600450617733</v>
      </c>
      <c r="E15" s="1">
        <f>'[1]Qc, Summer, S1'!E15*Main!$B$8</f>
        <v>-0.27654600450617733</v>
      </c>
      <c r="F15" s="1">
        <f>'[1]Qc, Summer, S1'!F15*Main!$B$8</f>
        <v>-0.27654600450617733</v>
      </c>
      <c r="G15" s="1">
        <f>'[1]Qc, Summer, S1'!G15*Main!$B$8</f>
        <v>-0.27654600450617733</v>
      </c>
      <c r="H15" s="1">
        <f>'[1]Qc, Summer, S1'!H15*Main!$B$8</f>
        <v>-1.2326250971351416</v>
      </c>
      <c r="I15" s="1">
        <f>'[1]Qc, Summer, S1'!I15*Main!$B$8</f>
        <v>-1.5513181280114627</v>
      </c>
      <c r="J15" s="1">
        <f>'[1]Qc, Summer, S1'!J15*Main!$B$8</f>
        <v>-1.5513181280114627</v>
      </c>
      <c r="K15" s="1">
        <f>'[1]Qc, Summer, S1'!K15*Main!$B$8</f>
        <v>-0.59523903538249867</v>
      </c>
      <c r="L15" s="1">
        <f>'[1]Qc, Summer, S1'!L15*Main!$B$8</f>
        <v>-0.27654600450617733</v>
      </c>
      <c r="M15" s="1">
        <f>'[1]Qc, Summer, S1'!M15*Main!$B$8</f>
        <v>-1.2326250971351416</v>
      </c>
      <c r="N15" s="1">
        <f>'[1]Qc, Summer, S1'!N15*Main!$B$8</f>
        <v>-0.20264542031571003</v>
      </c>
      <c r="O15" s="1">
        <f>'[1]Qc, Summer, S1'!O15*Main!$B$8</f>
        <v>-0.20264542031571003</v>
      </c>
      <c r="P15" s="1">
        <f>'[1]Qc, Summer, S1'!P15*Main!$B$8</f>
        <v>-0.20264542031571003</v>
      </c>
      <c r="Q15" s="1">
        <f>'[1]Qc, Summer, S1'!Q15*Main!$B$8</f>
        <v>-0.20264542031571003</v>
      </c>
      <c r="R15" s="1">
        <f>'[1]Qc, Summer, S1'!R15*Main!$B$8</f>
        <v>-0.20264542031571003</v>
      </c>
      <c r="S15" s="1">
        <f>'[1]Qc, Summer, S1'!S15*Main!$B$8</f>
        <v>-0.20264542031571003</v>
      </c>
      <c r="T15" s="1">
        <f>'[1]Qc, Summer, S1'!T15*Main!$B$8</f>
        <v>-0.20264542031571003</v>
      </c>
      <c r="U15" s="1">
        <f>'[1]Qc, Summer, S1'!U15*Main!$B$8</f>
        <v>-0.20264542031571003</v>
      </c>
      <c r="V15" s="1">
        <f>'[1]Qc, Summer, S1'!V15*Main!$B$8</f>
        <v>-0.20264542031571003</v>
      </c>
      <c r="W15" s="1">
        <f>'[1]Qc, Summer, S1'!W15*Main!$B$8</f>
        <v>-0.20264542031571003</v>
      </c>
      <c r="X15" s="1">
        <f>'[1]Qc, Summer, S1'!X15*Main!$B$8</f>
        <v>-0.20264542031571003</v>
      </c>
      <c r="Y15" s="1">
        <f>'[1]Qc, Summer, S1'!Y15*Main!$B$8</f>
        <v>-0.20264542031571003</v>
      </c>
    </row>
    <row r="16" spans="1:25" x14ac:dyDescent="0.3">
      <c r="A16">
        <v>21</v>
      </c>
      <c r="B16" s="1">
        <f>'[1]Qc, Summer, S1'!B16*Main!$B$8</f>
        <v>-1.8838707232005207</v>
      </c>
      <c r="C16" s="1">
        <f>'[1]Qc, Summer, S1'!C16*Main!$B$8</f>
        <v>-1.8838707232005207</v>
      </c>
      <c r="D16" s="1">
        <f>'[1]Qc, Summer, S1'!D16*Main!$B$8</f>
        <v>-1.8838707232005207</v>
      </c>
      <c r="E16" s="1">
        <f>'[1]Qc, Summer, S1'!E16*Main!$B$8</f>
        <v>-1.8838707232005207</v>
      </c>
      <c r="F16" s="1">
        <f>'[1]Qc, Summer, S1'!F16*Main!$B$8</f>
        <v>-1.8838707232005207</v>
      </c>
      <c r="G16" s="1">
        <f>'[1]Qc, Summer, S1'!G16*Main!$B$8</f>
        <v>-1.8838707232005207</v>
      </c>
      <c r="H16" s="1">
        <f>'[1]Qc, Summer, S1'!H16*Main!$B$8</f>
        <v>-1.8838707232005207</v>
      </c>
      <c r="I16" s="1">
        <f>'[1]Qc, Summer, S1'!I16*Main!$B$8</f>
        <v>-0.60909700046310267</v>
      </c>
      <c r="J16" s="1">
        <f>'[1]Qc, Summer, S1'!J16*Main!$B$8</f>
        <v>0.66567352381005029</v>
      </c>
      <c r="K16" s="1">
        <f>'[1]Qc, Summer, S1'!K16*Main!$B$8</f>
        <v>0.66567352381005029</v>
      </c>
      <c r="L16" s="1">
        <f>'[1]Qc, Summer, S1'!L16*Main!$B$8</f>
        <v>0.66567352381005029</v>
      </c>
      <c r="M16" s="1">
        <f>'[1]Qc, Summer, S1'!M16*Main!$B$8</f>
        <v>0.66567352381005029</v>
      </c>
      <c r="N16" s="1">
        <f>'[1]Qc, Summer, S1'!N16*Main!$B$8</f>
        <v>0.66567352381005029</v>
      </c>
      <c r="O16" s="1">
        <f>'[1]Qc, Summer, S1'!O16*Main!$B$8</f>
        <v>0.66567352381005029</v>
      </c>
      <c r="P16" s="1">
        <f>'[1]Qc, Summer, S1'!P16*Main!$B$8</f>
        <v>0.66567352381005029</v>
      </c>
      <c r="Q16" s="1">
        <f>'[1]Qc, Summer, S1'!Q16*Main!$B$8</f>
        <v>0.66567352381005029</v>
      </c>
      <c r="R16" s="1">
        <f>'[1]Qc, Summer, S1'!R16*Main!$B$8</f>
        <v>0.66567352381005029</v>
      </c>
      <c r="S16" s="1">
        <f>'[1]Qc, Summer, S1'!S16*Main!$B$8</f>
        <v>0.66567352381005029</v>
      </c>
      <c r="T16" s="1">
        <f>'[1]Qc, Summer, S1'!T16*Main!$B$8</f>
        <v>-0.29040316997071475</v>
      </c>
      <c r="U16" s="1">
        <f>'[1]Qc, Summer, S1'!U16*Main!$B$8</f>
        <v>-0.60909540123096984</v>
      </c>
      <c r="V16" s="1">
        <f>'[1]Qc, Summer, S1'!V16*Main!$B$8</f>
        <v>-0.60909540123096984</v>
      </c>
      <c r="W16" s="1">
        <f>'[1]Qc, Summer, S1'!W16*Main!$B$8</f>
        <v>-0.60909540123096984</v>
      </c>
      <c r="X16" s="1">
        <f>'[1]Qc, Summer, S1'!X16*Main!$B$8</f>
        <v>-0.60909540123096984</v>
      </c>
      <c r="Y16" s="1">
        <f>'[1]Qc, Summer, S1'!Y16*Main!$B$8</f>
        <v>-0.60909540123096984</v>
      </c>
    </row>
    <row r="17" spans="1:25" x14ac:dyDescent="0.3">
      <c r="A17">
        <v>26</v>
      </c>
      <c r="B17" s="1">
        <f>'[1]Qc, Summer, S1'!B17*Main!$B$8</f>
        <v>2.4035186808155951</v>
      </c>
      <c r="C17" s="1">
        <f>'[1]Qc, Summer, S1'!C17*Main!$B$8</f>
        <v>2.0271060670084315</v>
      </c>
      <c r="D17" s="1">
        <f>'[1]Qc, Summer, S1'!D17*Main!$B$8</f>
        <v>1.6506934700352907</v>
      </c>
      <c r="E17" s="1">
        <f>'[1]Qc, Summer, S1'!E17*Main!$B$8</f>
        <v>1.6506934700352907</v>
      </c>
      <c r="F17" s="1">
        <f>'[1]Qc, Summer, S1'!F17*Main!$B$8</f>
        <v>1.6506934700352907</v>
      </c>
      <c r="G17" s="1">
        <f>'[1]Qc, Summer, S1'!G17*Main!$B$8</f>
        <v>1.7447966192785758</v>
      </c>
      <c r="H17" s="1">
        <f>'[1]Qc, Summer, S1'!H17*Main!$B$8</f>
        <v>2.8465954375826445</v>
      </c>
      <c r="I17" s="1">
        <f>'[1]Qc, Summer, S1'!I17*Main!$B$8</f>
        <v>4.236937548346579</v>
      </c>
      <c r="J17" s="1">
        <f>'[1]Qc, Summer, S1'!J17*Main!$B$8</f>
        <v>5.989513219901367</v>
      </c>
      <c r="K17" s="1">
        <f>'[1]Qc, Summer, S1'!K17*Main!$B$8</f>
        <v>7.2469091055105501</v>
      </c>
      <c r="L17" s="1">
        <f>'[1]Qc, Summer, S1'!L17*Main!$B$8</f>
        <v>7.355491517309507</v>
      </c>
      <c r="M17" s="1">
        <f>'[1]Qc, Summer, S1'!M17*Main!$B$8</f>
        <v>7.6450422165918583</v>
      </c>
      <c r="N17" s="1">
        <f>'[1]Qc, Summer, S1'!N17*Main!$B$8</f>
        <v>8.0160252942191441</v>
      </c>
      <c r="O17" s="1">
        <f>'[1]Qc, Summer, S1'!O17*Main!$B$8</f>
        <v>8.9871519575846808</v>
      </c>
      <c r="P17" s="1">
        <f>'[1]Qc, Summer, S1'!P17*Main!$B$8</f>
        <v>8.1069697874515203</v>
      </c>
      <c r="Q17" s="1">
        <f>'[1]Qc, Summer, S1'!Q17*Main!$B$8</f>
        <v>7.9115254653362577</v>
      </c>
      <c r="R17" s="1">
        <f>'[1]Qc, Summer, S1'!R17*Main!$B$8</f>
        <v>7.7088390920524317</v>
      </c>
      <c r="S17" s="1">
        <f>'[1]Qc, Summer, S1'!S17*Main!$B$8</f>
        <v>6.615789803210312</v>
      </c>
      <c r="T17" s="1">
        <f>'[1]Qc, Summer, S1'!T17*Main!$B$8</f>
        <v>6.7243714111846975</v>
      </c>
      <c r="U17" s="1">
        <f>'[1]Qc, Summer, S1'!U17*Main!$B$8</f>
        <v>6.3479555989132681</v>
      </c>
      <c r="V17" s="1">
        <f>'[1]Qc, Summer, S1'!V17*Main!$B$8</f>
        <v>6.0656461385578959</v>
      </c>
      <c r="W17" s="1">
        <f>'[1]Qc, Summer, S1'!W17*Main!$B$8</f>
        <v>5.4710605073397813</v>
      </c>
      <c r="X17" s="1">
        <f>'[1]Qc, Summer, S1'!X17*Main!$B$8</f>
        <v>4.9416259350586929</v>
      </c>
      <c r="Y17" s="1">
        <f>'[1]Qc, Summer, S1'!Y17*Main!$B$8</f>
        <v>3.9783690172653183</v>
      </c>
    </row>
    <row r="18" spans="1:25" x14ac:dyDescent="0.3">
      <c r="A18">
        <v>30</v>
      </c>
      <c r="B18" s="1">
        <f>'[1]Qc, Summer, S1'!B18*Main!$B$8</f>
        <v>-2.7896284617104858</v>
      </c>
      <c r="C18" s="1">
        <f>'[1]Qc, Summer, S1'!C18*Main!$B$8</f>
        <v>-3.2686300997632722</v>
      </c>
      <c r="D18" s="1">
        <f>'[1]Qc, Summer, S1'!D18*Main!$B$8</f>
        <v>-3.1742790148288376</v>
      </c>
      <c r="E18" s="1">
        <f>'[1]Qc, Summer, S1'!E18*Main!$B$8</f>
        <v>-3.0585089930899212</v>
      </c>
      <c r="F18" s="1">
        <f>'[1]Qc, Summer, S1'!F18*Main!$B$8</f>
        <v>-3.1701756671460775</v>
      </c>
      <c r="G18" s="1">
        <f>'[1]Qc, Summer, S1'!G18*Main!$B$8</f>
        <v>-3.0635687194646164</v>
      </c>
      <c r="H18" s="1">
        <f>'[1]Qc, Summer, S1'!H18*Main!$B$8</f>
        <v>-1.1437074664993094</v>
      </c>
      <c r="I18" s="1">
        <f>'[1]Qc, Summer, S1'!I18*Main!$B$8</f>
        <v>0.41818067687241878</v>
      </c>
      <c r="J18" s="1">
        <f>'[1]Qc, Summer, S1'!J18*Main!$B$8</f>
        <v>0.4500030942615737</v>
      </c>
      <c r="K18" s="1">
        <f>'[1]Qc, Summer, S1'!K18*Main!$B$8</f>
        <v>1.1393717461791546</v>
      </c>
      <c r="L18" s="1">
        <f>'[1]Qc, Summer, S1'!L18*Main!$B$8</f>
        <v>1.1285148327827796</v>
      </c>
      <c r="M18" s="1">
        <f>'[1]Qc, Summer, S1'!M18*Main!$B$8</f>
        <v>1.2460988887809081</v>
      </c>
      <c r="N18" s="1">
        <f>'[1]Qc, Summer, S1'!N18*Main!$B$8</f>
        <v>1.6582616593462944</v>
      </c>
      <c r="O18" s="1">
        <f>'[1]Qc, Summer, S1'!O18*Main!$B$8</f>
        <v>1.4851277407368819</v>
      </c>
      <c r="P18" s="1">
        <f>'[1]Qc, Summer, S1'!P18*Main!$B$8</f>
        <v>-6.86651022043826E-2</v>
      </c>
      <c r="Q18" s="1">
        <f>'[1]Qc, Summer, S1'!Q18*Main!$B$8</f>
        <v>1.819717004340558E-2</v>
      </c>
      <c r="R18" s="1">
        <f>'[1]Qc, Summer, S1'!R18*Main!$B$8</f>
        <v>0.1154636467388321</v>
      </c>
      <c r="S18" s="1">
        <f>'[1]Qc, Summer, S1'!S18*Main!$B$8</f>
        <v>0.31836858455313694</v>
      </c>
      <c r="T18" s="1">
        <f>'[1]Qc, Summer, S1'!T18*Main!$B$8</f>
        <v>2.4976512853896619E-2</v>
      </c>
      <c r="U18" s="1">
        <f>'[1]Qc, Summer, S1'!U18*Main!$B$8</f>
        <v>8.928055953433732E-2</v>
      </c>
      <c r="V18" s="1">
        <f>'[1]Qc, Summer, S1'!V18*Main!$B$8</f>
        <v>0.3817775157578438</v>
      </c>
      <c r="W18" s="1">
        <f>'[1]Qc, Summer, S1'!W18*Main!$B$8</f>
        <v>-0.20095376519120395</v>
      </c>
      <c r="X18" s="1">
        <f>'[1]Qc, Summer, S1'!X18*Main!$B$8</f>
        <v>-1.4484125483906791</v>
      </c>
      <c r="Y18" s="1">
        <f>'[1]Qc, Summer, S1'!Y18*Main!$B$8</f>
        <v>-1.7024836304896029</v>
      </c>
    </row>
    <row r="19" spans="1:25" x14ac:dyDescent="0.3">
      <c r="A19">
        <v>35</v>
      </c>
      <c r="B19" s="1">
        <f>'[1]Qc, Summer, S1'!B19*Main!$B$8</f>
        <v>2.9818574813292926</v>
      </c>
      <c r="C19" s="1">
        <f>'[1]Qc, Summer, S1'!C19*Main!$B$8</f>
        <v>2.9818574813292926</v>
      </c>
      <c r="D19" s="1">
        <f>'[1]Qc, Summer, S1'!D19*Main!$B$8</f>
        <v>2.9818574813292926</v>
      </c>
      <c r="E19" s="1">
        <f>'[1]Qc, Summer, S1'!E19*Main!$B$8</f>
        <v>2.9818574813292926</v>
      </c>
      <c r="F19" s="1">
        <f>'[1]Qc, Summer, S1'!F19*Main!$B$8</f>
        <v>2.9818574813292926</v>
      </c>
      <c r="G19" s="1">
        <f>'[1]Qc, Summer, S1'!G19*Main!$B$8</f>
        <v>2.9818574813292926</v>
      </c>
      <c r="H19" s="1">
        <f>'[1]Qc, Summer, S1'!H19*Main!$B$8</f>
        <v>2.0661225333511335</v>
      </c>
      <c r="I19" s="1">
        <f>'[1]Qc, Summer, S1'!I19*Main!$B$8</f>
        <v>-0.20359102102477142</v>
      </c>
      <c r="J19" s="1">
        <f>'[1]Qc, Summer, S1'!J19*Main!$B$8</f>
        <v>-0.65491722315735335</v>
      </c>
      <c r="K19" s="1">
        <f>'[1]Qc, Summer, S1'!K19*Main!$B$8</f>
        <v>-0.65491722315735335</v>
      </c>
      <c r="L19" s="1">
        <f>'[1]Qc, Summer, S1'!L19*Main!$B$8</f>
        <v>-0.65491722315735335</v>
      </c>
      <c r="M19" s="1">
        <f>'[1]Qc, Summer, S1'!M19*Main!$B$8</f>
        <v>-0.65491722315735335</v>
      </c>
      <c r="N19" s="1">
        <f>'[1]Qc, Summer, S1'!N19*Main!$B$8</f>
        <v>-0.65491722315735335</v>
      </c>
      <c r="O19" s="1">
        <f>'[1]Qc, Summer, S1'!O19*Main!$B$8</f>
        <v>-0.65491722315735335</v>
      </c>
      <c r="P19" s="1">
        <f>'[1]Qc, Summer, S1'!P19*Main!$B$8</f>
        <v>-0.65491722315735335</v>
      </c>
      <c r="Q19" s="1">
        <f>'[1]Qc, Summer, S1'!Q19*Main!$B$8</f>
        <v>-0.65491722315735335</v>
      </c>
      <c r="R19" s="1">
        <f>'[1]Qc, Summer, S1'!R19*Main!$B$8</f>
        <v>-0.65491722315735335</v>
      </c>
      <c r="S19" s="1">
        <f>'[1]Qc, Summer, S1'!S19*Main!$B$8</f>
        <v>0.69906138324039246</v>
      </c>
      <c r="T19" s="1">
        <f>'[1]Qc, Summer, S1'!T19*Main!$B$8</f>
        <v>1.1503875853729746</v>
      </c>
      <c r="U19" s="1">
        <f>'[1]Qc, Summer, S1'!U19*Main!$B$8</f>
        <v>1.1503875853729746</v>
      </c>
      <c r="V19" s="1">
        <f>'[1]Qc, Summer, S1'!V19*Main!$B$8</f>
        <v>1.1503875853729746</v>
      </c>
      <c r="W19" s="1">
        <f>'[1]Qc, Summer, S1'!W19*Main!$B$8</f>
        <v>1.1503875853729746</v>
      </c>
      <c r="X19" s="1">
        <f>'[1]Qc, Summer, S1'!X19*Main!$B$8</f>
        <v>1.1503875853729746</v>
      </c>
      <c r="Y19" s="1">
        <f>'[1]Qc, Summer, S1'!Y19*Main!$B$8</f>
        <v>2.5043686032444366</v>
      </c>
    </row>
    <row r="20" spans="1:25" x14ac:dyDescent="0.3">
      <c r="A20">
        <v>36</v>
      </c>
      <c r="B20" s="1">
        <f>'[1]Qc, Summer, S1'!B20*Main!$B$8</f>
        <v>2.9947725938549996</v>
      </c>
      <c r="C20" s="1">
        <f>'[1]Qc, Summer, S1'!C20*Main!$B$8</f>
        <v>2.2136739521749997</v>
      </c>
      <c r="D20" s="1">
        <f>'[1]Qc, Summer, S1'!D20*Main!$B$8</f>
        <v>2.0200826939999996</v>
      </c>
      <c r="E20" s="1">
        <f>'[1]Qc, Summer, S1'!E20*Main!$B$8</f>
        <v>1.7928233909249998</v>
      </c>
      <c r="F20" s="1">
        <f>'[1]Qc, Summer, S1'!F20*Main!$B$8</f>
        <v>2.8011813356799999</v>
      </c>
      <c r="G20" s="1">
        <f>'[1]Qc, Summer, S1'!G20*Main!$B$8</f>
        <v>2.6345245134249997</v>
      </c>
      <c r="H20" s="1">
        <f>'[1]Qc, Summer, S1'!H20*Main!$B$8</f>
        <v>3.4459243955150001</v>
      </c>
      <c r="I20" s="1">
        <f>'[1]Qc, Summer, S1'!I20*Main!$B$8</f>
        <v>3.5721795638899998</v>
      </c>
      <c r="J20" s="1">
        <f>'[1]Qc, Summer, S1'!J20*Main!$B$8</f>
        <v>2.1766391027849998</v>
      </c>
      <c r="K20" s="1">
        <f>'[1]Qc, Summer, S1'!K20*Main!$B$8</f>
        <v>1.1766981692549998</v>
      </c>
      <c r="L20" s="1">
        <f>'[1]Qc, Summer, S1'!L20*Main!$B$8</f>
        <v>2.6900767875099998</v>
      </c>
      <c r="M20" s="1">
        <f>'[1]Qc, Summer, S1'!M20*Main!$B$8</f>
        <v>2.5402539877049999</v>
      </c>
      <c r="N20" s="1">
        <f>'[1]Qc, Summer, S1'!N20*Main!$B$8</f>
        <v>2.8095983469050001</v>
      </c>
      <c r="O20" s="1">
        <f>'[1]Qc, Summer, S1'!O20*Main!$B$8</f>
        <v>2.0150324872650001</v>
      </c>
      <c r="P20" s="1">
        <f>'[1]Qc, Summer, S1'!P20*Main!$B$8</f>
        <v>2.0806851748199997</v>
      </c>
      <c r="Q20" s="1">
        <f>'[1]Qc, Summer, S1'!Q20*Main!$B$8</f>
        <v>1.9695806266499998</v>
      </c>
      <c r="R20" s="1">
        <f>'[1]Qc, Summer, S1'!R20*Main!$B$8</f>
        <v>2.1446544601299999</v>
      </c>
      <c r="S20" s="1">
        <f>'[1]Qc, Summer, S1'!S20*Main!$B$8</f>
        <v>3.8196396939050001</v>
      </c>
      <c r="T20" s="1">
        <f>'[1]Qc, Summer, S1'!T20*Main!$B$8</f>
        <v>3.4779090381699995</v>
      </c>
      <c r="U20" s="1">
        <f>'[1]Qc, Summer, S1'!U20*Main!$B$8</f>
        <v>3.72368576594</v>
      </c>
      <c r="V20" s="1">
        <f>'[1]Qc, Summer, S1'!V20*Main!$B$8</f>
        <v>3.9846131139149996</v>
      </c>
      <c r="W20" s="1">
        <f>'[1]Qc, Summer, S1'!W20*Main!$B$8</f>
        <v>3.6816007098149997</v>
      </c>
      <c r="X20" s="1">
        <f>'[1]Qc, Summer, S1'!X20*Main!$B$8</f>
        <v>2.6766095695500001</v>
      </c>
      <c r="Y20" s="1">
        <f>'[1]Qc, Summer, S1'!Y20*Main!$B$8</f>
        <v>2.4678676911699999</v>
      </c>
    </row>
    <row r="21" spans="1:25" x14ac:dyDescent="0.3">
      <c r="A21">
        <v>42</v>
      </c>
      <c r="B21" s="1">
        <f>'[1]Qc, Summer, S1'!B21*Main!$B$8</f>
        <v>-0.5284132437220368</v>
      </c>
      <c r="C21" s="1">
        <f>'[1]Qc, Summer, S1'!C21*Main!$B$8</f>
        <v>-0.60957282673316859</v>
      </c>
      <c r="D21" s="1">
        <f>'[1]Qc, Summer, S1'!D21*Main!$B$8</f>
        <v>-1.0620219970438509</v>
      </c>
      <c r="E21" s="1">
        <f>'[1]Qc, Summer, S1'!E21*Main!$B$8</f>
        <v>-1.0738293635562584</v>
      </c>
      <c r="F21" s="1">
        <f>'[1]Qc, Summer, S1'!F21*Main!$B$8</f>
        <v>-0.64972582526755962</v>
      </c>
      <c r="G21" s="1">
        <f>'[1]Qc, Summer, S1'!G21*Main!$B$8</f>
        <v>-1.0650688372691437</v>
      </c>
      <c r="H21" s="1">
        <f>'[1]Qc, Summer, S1'!H21*Main!$B$8</f>
        <v>-0.86366929032944117</v>
      </c>
      <c r="I21" s="1">
        <f>'[1]Qc, Summer, S1'!I21*Main!$B$8</f>
        <v>0.81840840328212539</v>
      </c>
      <c r="J21" s="1">
        <f>'[1]Qc, Summer, S1'!J21*Main!$B$8</f>
        <v>2.3429388038792398</v>
      </c>
      <c r="K21" s="1">
        <f>'[1]Qc, Summer, S1'!K21*Main!$B$8</f>
        <v>3.0546454586824776</v>
      </c>
      <c r="L21" s="1">
        <f>'[1]Qc, Summer, S1'!L21*Main!$B$8</f>
        <v>2.0389472825314807</v>
      </c>
      <c r="M21" s="1">
        <f>'[1]Qc, Summer, S1'!M21*Main!$B$8</f>
        <v>2.4831923372905824</v>
      </c>
      <c r="N21" s="1">
        <f>'[1]Qc, Summer, S1'!N21*Main!$B$8</f>
        <v>2.8561238099272654</v>
      </c>
      <c r="O21" s="1">
        <f>'[1]Qc, Summer, S1'!O21*Main!$B$8</f>
        <v>2.9419758682793233</v>
      </c>
      <c r="P21" s="1">
        <f>'[1]Qc, Summer, S1'!P21*Main!$B$8</f>
        <v>2.634965956204212</v>
      </c>
      <c r="Q21" s="1">
        <f>'[1]Qc, Summer, S1'!Q21*Main!$B$8</f>
        <v>1.8774990036181398</v>
      </c>
      <c r="R21" s="1">
        <f>'[1]Qc, Summer, S1'!R21*Main!$B$8</f>
        <v>1.8960935744295226</v>
      </c>
      <c r="S21" s="1">
        <f>'[1]Qc, Summer, S1'!S21*Main!$B$8</f>
        <v>1.7563646817448455</v>
      </c>
      <c r="T21" s="1">
        <f>'[1]Qc, Summer, S1'!T21*Main!$B$8</f>
        <v>1.2817473343754882</v>
      </c>
      <c r="U21" s="1">
        <f>'[1]Qc, Summer, S1'!U21*Main!$B$8</f>
        <v>1.3807081764730351</v>
      </c>
      <c r="V21" s="1">
        <f>'[1]Qc, Summer, S1'!V21*Main!$B$8</f>
        <v>1.8561231871621635</v>
      </c>
      <c r="W21" s="1">
        <f>'[1]Qc, Summer, S1'!W21*Main!$B$8</f>
        <v>1.3136264613777713</v>
      </c>
      <c r="X21" s="1">
        <f>'[1]Qc, Summer, S1'!X21*Main!$B$8</f>
        <v>0.73782904273128325</v>
      </c>
      <c r="Y21" s="1">
        <f>'[1]Qc, Summer, S1'!Y21*Main!$B$8</f>
        <v>0.19734450448436217</v>
      </c>
    </row>
    <row r="22" spans="1:25" x14ac:dyDescent="0.3">
      <c r="A22">
        <v>55</v>
      </c>
      <c r="B22" s="1">
        <f>'[1]Qc, Summer, S1'!B22*Main!$B$8</f>
        <v>0.63800945085499994</v>
      </c>
      <c r="C22" s="1">
        <f>'[1]Qc, Summer, S1'!C22*Main!$B$8</f>
        <v>0.73227997657499999</v>
      </c>
      <c r="D22" s="1">
        <f>'[1]Qc, Summer, S1'!D22*Main!$B$8</f>
        <v>1.0605434143499999</v>
      </c>
      <c r="E22" s="1">
        <f>'[1]Qc, Summer, S1'!E22*Main!$B$8</f>
        <v>1.2204666276249998</v>
      </c>
      <c r="F22" s="1">
        <f>'[1]Qc, Summer, S1'!F22*Main!$B$8</f>
        <v>-1.1059952749649999</v>
      </c>
      <c r="G22" s="1">
        <f>'[1]Qc, Summer, S1'!G22*Main!$B$8</f>
        <v>-0.87200236291</v>
      </c>
      <c r="H22" s="1">
        <f>'[1]Qc, Summer, S1'!H22*Main!$B$8</f>
        <v>0.25419373899499997</v>
      </c>
      <c r="I22" s="1">
        <f>'[1]Qc, Summer, S1'!I22*Main!$B$8</f>
        <v>1.7019196696949996</v>
      </c>
      <c r="J22" s="1">
        <f>'[1]Qc, Summer, S1'!J22*Main!$B$8</f>
        <v>2.1547548736</v>
      </c>
      <c r="K22" s="1">
        <f>'[1]Qc, Summer, S1'!K22*Main!$B$8</f>
        <v>2.2692262262599998</v>
      </c>
      <c r="L22" s="1">
        <f>'[1]Qc, Summer, S1'!L22*Main!$B$8</f>
        <v>2.1732722982949997</v>
      </c>
      <c r="M22" s="1">
        <f>'[1]Qc, Summer, S1'!M22*Main!$B$8</f>
        <v>2.0588009456349998</v>
      </c>
      <c r="N22" s="1">
        <f>'[1]Qc, Summer, S1'!N22*Main!$B$8</f>
        <v>2.4897519203549998</v>
      </c>
      <c r="O22" s="1">
        <f>'[1]Qc, Summer, S1'!O22*Main!$B$8</f>
        <v>2.3786473721850001</v>
      </c>
      <c r="P22" s="1">
        <f>'[1]Qc, Summer, S1'!P22*Main!$B$8</f>
        <v>1.9813644423649999</v>
      </c>
      <c r="Q22" s="1">
        <f>'[1]Qc, Summer, S1'!Q22*Main!$B$8</f>
        <v>1.6716184292849998</v>
      </c>
      <c r="R22" s="1">
        <f>'[1]Qc, Summer, S1'!R22*Main!$B$8</f>
        <v>1.4275251037599999</v>
      </c>
      <c r="S22" s="1">
        <f>'[1]Qc, Summer, S1'!S22*Main!$B$8</f>
        <v>1.346721796</v>
      </c>
      <c r="T22" s="1">
        <f>'[1]Qc, Summer, S1'!T22*Main!$B$8</f>
        <v>1.4578263441699999</v>
      </c>
      <c r="U22" s="1">
        <f>'[1]Qc, Summer, S1'!U22*Main!$B$8</f>
        <v>1.7928233909249998</v>
      </c>
      <c r="V22" s="1">
        <f>'[1]Qc, Summer, S1'!V22*Main!$B$8</f>
        <v>1.674985233775</v>
      </c>
      <c r="W22" s="1">
        <f>'[1]Qc, Summer, S1'!W22*Main!$B$8</f>
        <v>1.73053750786</v>
      </c>
      <c r="X22" s="1">
        <f>'[1]Qc, Summer, S1'!X22*Main!$B$8</f>
        <v>0.57909037227999993</v>
      </c>
      <c r="Y22" s="1">
        <f>'[1]Qc, Summer, S1'!Y22*Main!$B$8</f>
        <v>-0.69187832269499994</v>
      </c>
    </row>
    <row r="23" spans="1:25" x14ac:dyDescent="0.3">
      <c r="A23">
        <v>68</v>
      </c>
      <c r="B23" s="1">
        <f>'[1]Qc, Summer, S1'!B23*Main!$B$8</f>
        <v>0.61973288735321463</v>
      </c>
      <c r="C23" s="1">
        <f>'[1]Qc, Summer, S1'!C23*Main!$B$8</f>
        <v>0.61973288735321463</v>
      </c>
      <c r="D23" s="1">
        <f>'[1]Qc, Summer, S1'!D23*Main!$B$8</f>
        <v>0.61973288735321463</v>
      </c>
      <c r="E23" s="1">
        <f>'[1]Qc, Summer, S1'!E23*Main!$B$8</f>
        <v>0.61973288735321463</v>
      </c>
      <c r="F23" s="1">
        <f>'[1]Qc, Summer, S1'!F23*Main!$B$8</f>
        <v>0.61973288735321463</v>
      </c>
      <c r="G23" s="1">
        <f>'[1]Qc, Summer, S1'!G23*Main!$B$8</f>
        <v>0.61973288735321463</v>
      </c>
      <c r="H23" s="1">
        <f>'[1]Qc, Summer, S1'!H23*Main!$B$8</f>
        <v>0.61973288735321463</v>
      </c>
      <c r="I23" s="1">
        <f>'[1]Qc, Summer, S1'!I23*Main!$B$8</f>
        <v>0.22507631754575136</v>
      </c>
      <c r="J23" s="1">
        <f>'[1]Qc, Summer, S1'!J23*Main!$B$8</f>
        <v>-0.16958025226171189</v>
      </c>
      <c r="K23" s="1">
        <f>'[1]Qc, Summer, S1'!K23*Main!$B$8</f>
        <v>-0.19072118781094896</v>
      </c>
      <c r="L23" s="1">
        <f>'[1]Qc, Summer, S1'!L23*Main!$B$8</f>
        <v>-9.2056241534511182E-2</v>
      </c>
      <c r="M23" s="1">
        <f>'[1]Qc, Summer, S1'!M23*Main!$B$8</f>
        <v>-5.68189332702278E-2</v>
      </c>
      <c r="N23" s="1">
        <f>'[1]Qc, Summer, S1'!N23*Main!$B$8</f>
        <v>-5.68189332702278E-2</v>
      </c>
      <c r="O23" s="1">
        <f>'[1]Qc, Summer, S1'!O23*Main!$B$8</f>
        <v>-5.68189332702278E-2</v>
      </c>
      <c r="P23" s="1">
        <f>'[1]Qc, Summer, S1'!P23*Main!$B$8</f>
        <v>-5.68189332702278E-2</v>
      </c>
      <c r="Q23" s="1">
        <f>'[1]Qc, Summer, S1'!Q23*Main!$B$8</f>
        <v>-5.68189332702278E-2</v>
      </c>
      <c r="R23" s="1">
        <f>'[1]Qc, Summer, S1'!R23*Main!$B$8</f>
        <v>-5.68189332702278E-2</v>
      </c>
      <c r="S23" s="1">
        <f>'[1]Qc, Summer, S1'!S23*Main!$B$8</f>
        <v>-5.68189332702278E-2</v>
      </c>
      <c r="T23" s="1">
        <f>'[1]Qc, Summer, S1'!T23*Main!$B$8</f>
        <v>0.62677987007813252</v>
      </c>
      <c r="U23" s="1">
        <f>'[1]Qc, Summer, S1'!U23*Main!$B$8</f>
        <v>0.309646507173298</v>
      </c>
      <c r="V23" s="1">
        <f>'[1]Qc, Summer, S1'!V23*Main!$B$8</f>
        <v>0.309646507173298</v>
      </c>
      <c r="W23" s="1">
        <f>'[1]Qc, Summer, S1'!W23*Main!$B$8</f>
        <v>0.309646507173298</v>
      </c>
      <c r="X23" s="1">
        <f>'[1]Qc, Summer, S1'!X23*Main!$B$8</f>
        <v>0.309646507173298</v>
      </c>
      <c r="Y23" s="1">
        <f>'[1]Qc, Summer, S1'!Y23*Main!$B$8</f>
        <v>0.309646507173298</v>
      </c>
    </row>
    <row r="24" spans="1:25" x14ac:dyDescent="0.3">
      <c r="A24">
        <v>72</v>
      </c>
      <c r="B24" s="1">
        <f>'[1]Qc, Summer, S1'!B24*Main!$B$8</f>
        <v>-41.690766860936883</v>
      </c>
      <c r="C24" s="1">
        <f>'[1]Qc, Summer, S1'!C24*Main!$B$8</f>
        <v>-40.294399243304774</v>
      </c>
      <c r="D24" s="1">
        <f>'[1]Qc, Summer, S1'!D24*Main!$B$8</f>
        <v>-41.574920606327296</v>
      </c>
      <c r="E24" s="1">
        <f>'[1]Qc, Summer, S1'!E24*Main!$B$8</f>
        <v>-42.595621041708846</v>
      </c>
      <c r="F24" s="1">
        <f>'[1]Qc, Summer, S1'!F24*Main!$B$8</f>
        <v>-41.493729695200386</v>
      </c>
      <c r="G24" s="1">
        <f>'[1]Qc, Summer, S1'!G24*Main!$B$8</f>
        <v>-53.316193846935782</v>
      </c>
      <c r="H24" s="1">
        <f>'[1]Qc, Summer, S1'!H24*Main!$B$8</f>
        <v>-45.438604743983348</v>
      </c>
      <c r="I24" s="1">
        <f>'[1]Qc, Summer, S1'!I24*Main!$B$8</f>
        <v>-8.5840309256514367</v>
      </c>
      <c r="J24" s="1">
        <f>'[1]Qc, Summer, S1'!J24*Main!$B$8</f>
        <v>0.87383619397961376</v>
      </c>
      <c r="K24" s="1">
        <f>'[1]Qc, Summer, S1'!K24*Main!$B$8</f>
        <v>-7.6090752670840196</v>
      </c>
      <c r="L24" s="1">
        <f>'[1]Qc, Summer, S1'!L24*Main!$B$8</f>
        <v>-11.263546497786409</v>
      </c>
      <c r="M24" s="1">
        <f>'[1]Qc, Summer, S1'!M24*Main!$B$8</f>
        <v>-15.420926548621409</v>
      </c>
      <c r="N24" s="1">
        <f>'[1]Qc, Summer, S1'!N24*Main!$B$8</f>
        <v>-18.62858276694438</v>
      </c>
      <c r="O24" s="1">
        <f>'[1]Qc, Summer, S1'!O24*Main!$B$8</f>
        <v>-20.221565066851547</v>
      </c>
      <c r="P24" s="1">
        <f>'[1]Qc, Summer, S1'!P24*Main!$B$8</f>
        <v>-22.182852652226373</v>
      </c>
      <c r="Q24" s="1">
        <f>'[1]Qc, Summer, S1'!Q24*Main!$B$8</f>
        <v>-17.040577050175024</v>
      </c>
      <c r="R24" s="1">
        <f>'[1]Qc, Summer, S1'!R24*Main!$B$8</f>
        <v>-14.527213182825927</v>
      </c>
      <c r="S24" s="1">
        <f>'[1]Qc, Summer, S1'!S24*Main!$B$8</f>
        <v>-15.893640826586818</v>
      </c>
      <c r="T24" s="1">
        <f>'[1]Qc, Summer, S1'!T24*Main!$B$8</f>
        <v>-13.474345788117732</v>
      </c>
      <c r="U24" s="1">
        <f>'[1]Qc, Summer, S1'!U24*Main!$B$8</f>
        <v>-17.978232828711498</v>
      </c>
      <c r="V24" s="1">
        <f>'[1]Qc, Summer, S1'!V24*Main!$B$8</f>
        <v>-28.979631431933672</v>
      </c>
      <c r="W24" s="1">
        <f>'[1]Qc, Summer, S1'!W24*Main!$B$8</f>
        <v>-22.004231654539847</v>
      </c>
      <c r="X24" s="1">
        <f>'[1]Qc, Summer, S1'!X24*Main!$B$8</f>
        <v>-25.164106528638193</v>
      </c>
      <c r="Y24" s="1">
        <f>'[1]Qc, Summer, S1'!Y24*Main!$B$8</f>
        <v>-36.308068171105191</v>
      </c>
    </row>
    <row r="25" spans="1:25" x14ac:dyDescent="0.3">
      <c r="A25">
        <v>103</v>
      </c>
      <c r="B25" s="1">
        <f>'[1]Qc, Summer, S1'!B25*Main!$B$8</f>
        <v>-13.369646311937093</v>
      </c>
      <c r="C25" s="1">
        <f>'[1]Qc, Summer, S1'!C25*Main!$B$8</f>
        <v>-21.465133738930632</v>
      </c>
      <c r="D25" s="1">
        <f>'[1]Qc, Summer, S1'!D25*Main!$B$8</f>
        <v>-19.151201769598668</v>
      </c>
      <c r="E25" s="1">
        <f>'[1]Qc, Summer, S1'!E25*Main!$B$8</f>
        <v>-18.856289800305976</v>
      </c>
      <c r="F25" s="1">
        <f>'[1]Qc, Summer, S1'!F25*Main!$B$8</f>
        <v>-17.986914874785949</v>
      </c>
      <c r="G25" s="1">
        <f>'[1]Qc, Summer, S1'!G25*Main!$B$8</f>
        <v>-21.929560951698839</v>
      </c>
      <c r="H25" s="1">
        <f>'[1]Qc, Summer, S1'!H25*Main!$B$8</f>
        <v>-13.982435354412434</v>
      </c>
      <c r="I25" s="1">
        <f>'[1]Qc, Summer, S1'!I25*Main!$B$8</f>
        <v>-2.1681500461524199</v>
      </c>
      <c r="J25" s="1">
        <f>'[1]Qc, Summer, S1'!J25*Main!$B$8</f>
        <v>0.8407358764867372</v>
      </c>
      <c r="K25" s="1">
        <f>'[1]Qc, Summer, S1'!K25*Main!$B$8</f>
        <v>14.66544578763364</v>
      </c>
      <c r="L25" s="1">
        <f>'[1]Qc, Summer, S1'!L25*Main!$B$8</f>
        <v>16.696001903373087</v>
      </c>
      <c r="M25" s="1">
        <f>'[1]Qc, Summer, S1'!M25*Main!$B$8</f>
        <v>15.326352017289985</v>
      </c>
      <c r="N25" s="1">
        <f>'[1]Qc, Summer, S1'!N25*Main!$B$8</f>
        <v>18.438429340208604</v>
      </c>
      <c r="O25" s="1">
        <f>'[1]Qc, Summer, S1'!O25*Main!$B$8</f>
        <v>20.327746046428931</v>
      </c>
      <c r="P25" s="1">
        <f>'[1]Qc, Summer, S1'!P25*Main!$B$8</f>
        <v>16.071392553230581</v>
      </c>
      <c r="Q25" s="1">
        <f>'[1]Qc, Summer, S1'!Q25*Main!$B$8</f>
        <v>9.277137319743705</v>
      </c>
      <c r="R25" s="1">
        <f>'[1]Qc, Summer, S1'!R25*Main!$B$8</f>
        <v>-1.3121281744606414</v>
      </c>
      <c r="S25" s="1">
        <f>'[1]Qc, Summer, S1'!S25*Main!$B$8</f>
        <v>-2.4769765680921765</v>
      </c>
      <c r="T25" s="1">
        <f>'[1]Qc, Summer, S1'!T25*Main!$B$8</f>
        <v>-2.7580113352251052</v>
      </c>
      <c r="U25" s="1">
        <f>'[1]Qc, Summer, S1'!U25*Main!$B$8</f>
        <v>-6.1408571377664467</v>
      </c>
      <c r="V25" s="1">
        <f>'[1]Qc, Summer, S1'!V25*Main!$B$8</f>
        <v>-7.7022071184829732</v>
      </c>
      <c r="W25" s="1">
        <f>'[1]Qc, Summer, S1'!W25*Main!$B$8</f>
        <v>-2.5958228180510763</v>
      </c>
      <c r="X25" s="1">
        <f>'[1]Qc, Summer, S1'!X25*Main!$B$8</f>
        <v>-11.167042404508202</v>
      </c>
      <c r="Y25" s="1">
        <f>'[1]Qc, Summer, S1'!Y25*Main!$B$8</f>
        <v>-15.890732117932739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1"/>
  <sheetViews>
    <sheetView zoomScale="70" zoomScaleNormal="70" workbookViewId="0">
      <selection activeCell="A16" sqref="A16:A21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f>_xlfn.IFNA(VLOOKUP($A16,'PV Distribution'!$A$2:$B$7,2,FALSE),0)*'PV Scenarios'!C$3</f>
        <v>0.74583333333333335</v>
      </c>
      <c r="C16" s="7">
        <f>_xlfn.IFNA(VLOOKUP($A16,'PV Distribution'!$A$2:$B$7,2,FALSE),0)*'PV Scenarios'!D$3</f>
        <v>0.74583333333333335</v>
      </c>
      <c r="D16" s="7">
        <f>_xlfn.IFNA(VLOOKUP($A16,'PV Distribution'!$A$2:$B$7,2,FALSE),0)*'PV Scenarios'!E$3</f>
        <v>0.74583333333333335</v>
      </c>
      <c r="E16" s="7">
        <f>_xlfn.IFNA(VLOOKUP($A16,'PV Distribution'!$A$2:$B$7,2,FALSE),0)*'PV Scenarios'!F$3</f>
        <v>0.74583333333333335</v>
      </c>
      <c r="F16" s="7">
        <f>_xlfn.IFNA(VLOOKUP($A16,'PV Distribution'!$A$2:$B$7,2,FALSE),0)*'PV Scenarios'!G$3</f>
        <v>0.74583333333333335</v>
      </c>
      <c r="G16" s="7">
        <f>_xlfn.IFNA(VLOOKUP($A16,'PV Distribution'!$A$2:$B$7,2,FALSE),0)*'PV Scenarios'!H$3</f>
        <v>0.74583333333333335</v>
      </c>
      <c r="H16" s="7">
        <f>_xlfn.IFNA(VLOOKUP($A16,'PV Distribution'!$A$2:$B$7,2,FALSE),0)*'PV Scenarios'!I$3</f>
        <v>10.023999999999999</v>
      </c>
      <c r="I16" s="7">
        <f>_xlfn.IFNA(VLOOKUP($A16,'PV Distribution'!$A$2:$B$7,2,FALSE),0)*'PV Scenarios'!J$3</f>
        <v>26.730666666666668</v>
      </c>
      <c r="J16" s="7">
        <f>_xlfn.IFNA(VLOOKUP($A16,'PV Distribution'!$A$2:$B$7,2,FALSE),0)*'PV Scenarios'!K$3</f>
        <v>45.764333333333333</v>
      </c>
      <c r="K16" s="7">
        <f>_xlfn.IFNA(VLOOKUP($A16,'PV Distribution'!$A$2:$B$7,2,FALSE),0)*'PV Scenarios'!L$3</f>
        <v>65.275333333333322</v>
      </c>
      <c r="L16" s="7">
        <f>_xlfn.IFNA(VLOOKUP($A16,'PV Distribution'!$A$2:$B$7,2,FALSE),0)*'PV Scenarios'!M$3</f>
        <v>82.996333333333325</v>
      </c>
      <c r="M16" s="7">
        <f>_xlfn.IFNA(VLOOKUP($A16,'PV Distribution'!$A$2:$B$7,2,FALSE),0)*'PV Scenarios'!N$3</f>
        <v>96.555583333333331</v>
      </c>
      <c r="N16" s="7">
        <f>_xlfn.IFNA(VLOOKUP($A16,'PV Distribution'!$A$2:$B$7,2,FALSE),0)*'PV Scenarios'!O$3</f>
        <v>104.07358333333333</v>
      </c>
      <c r="O16" s="7">
        <f>_xlfn.IFNA(VLOOKUP($A16,'PV Distribution'!$A$2:$B$7,2,FALSE),0)*'PV Scenarios'!P$3</f>
        <v>104.41666666666666</v>
      </c>
      <c r="P16" s="7">
        <f>_xlfn.IFNA(VLOOKUP($A16,'PV Distribution'!$A$2:$B$7,2,FALSE),0)*'PV Scenarios'!Q$3</f>
        <v>97.554999999999993</v>
      </c>
      <c r="Q16" s="7">
        <f>_xlfn.IFNA(VLOOKUP($A16,'PV Distribution'!$A$2:$B$7,2,FALSE),0)*'PV Scenarios'!R$3</f>
        <v>84.488</v>
      </c>
      <c r="R16" s="7">
        <f>_xlfn.IFNA(VLOOKUP($A16,'PV Distribution'!$A$2:$B$7,2,FALSE),0)*'PV Scenarios'!S$3</f>
        <v>67.065333333333328</v>
      </c>
      <c r="S16" s="7">
        <f>_xlfn.IFNA(VLOOKUP($A16,'PV Distribution'!$A$2:$B$7,2,FALSE),0)*'PV Scenarios'!T$3</f>
        <v>47.628916666666662</v>
      </c>
      <c r="T16" s="7">
        <f>_xlfn.IFNA(VLOOKUP($A16,'PV Distribution'!$A$2:$B$7,2,FALSE),0)*'PV Scenarios'!U$3</f>
        <v>28.460999999999995</v>
      </c>
      <c r="U16" s="7">
        <f>_xlfn.IFNA(VLOOKUP($A16,'PV Distribution'!$A$2:$B$7,2,FALSE),0)*'PV Scenarios'!V$3</f>
        <v>11.470916666666668</v>
      </c>
      <c r="V16" s="7">
        <f>_xlfn.IFNA(VLOOKUP($A16,'PV Distribution'!$A$2:$B$7,2,FALSE),0)*'PV Scenarios'!W$3</f>
        <v>0.74583333333333335</v>
      </c>
      <c r="W16" s="7">
        <f>_xlfn.IFNA(VLOOKUP($A16,'PV Distribution'!$A$2:$B$7,2,FALSE),0)*'PV Scenarios'!X$3</f>
        <v>0.74583333333333335</v>
      </c>
      <c r="X16" s="7">
        <f>_xlfn.IFNA(VLOOKUP($A16,'PV Distribution'!$A$2:$B$7,2,FALSE),0)*'PV Scenarios'!Y$3</f>
        <v>0.74583333333333335</v>
      </c>
      <c r="Y16" s="7">
        <f>_xlfn.IFNA(VLOOKUP($A16,'PV Distribution'!$A$2:$B$7,2,FALSE),0)*'PV Scenarios'!Z$3</f>
        <v>0.74583333333333335</v>
      </c>
    </row>
    <row r="17" spans="1:25" x14ac:dyDescent="0.3">
      <c r="A17" s="6">
        <v>4</v>
      </c>
      <c r="B17" s="7">
        <f>_xlfn.IFNA(VLOOKUP($A17,'PV Distribution'!$A$2:$B$7,2,FALSE),0)*'PV Scenarios'!C$3</f>
        <v>0.74583333333333335</v>
      </c>
      <c r="C17" s="7">
        <f>_xlfn.IFNA(VLOOKUP($A17,'PV Distribution'!$A$2:$B$7,2,FALSE),0)*'PV Scenarios'!D$3</f>
        <v>0.74583333333333335</v>
      </c>
      <c r="D17" s="7">
        <f>_xlfn.IFNA(VLOOKUP($A17,'PV Distribution'!$A$2:$B$7,2,FALSE),0)*'PV Scenarios'!E$3</f>
        <v>0.74583333333333335</v>
      </c>
      <c r="E17" s="7">
        <f>_xlfn.IFNA(VLOOKUP($A17,'PV Distribution'!$A$2:$B$7,2,FALSE),0)*'PV Scenarios'!F$3</f>
        <v>0.74583333333333335</v>
      </c>
      <c r="F17" s="7">
        <f>_xlfn.IFNA(VLOOKUP($A17,'PV Distribution'!$A$2:$B$7,2,FALSE),0)*'PV Scenarios'!G$3</f>
        <v>0.74583333333333335</v>
      </c>
      <c r="G17" s="7">
        <f>_xlfn.IFNA(VLOOKUP($A17,'PV Distribution'!$A$2:$B$7,2,FALSE),0)*'PV Scenarios'!H$3</f>
        <v>0.74583333333333335</v>
      </c>
      <c r="H17" s="7">
        <f>_xlfn.IFNA(VLOOKUP($A17,'PV Distribution'!$A$2:$B$7,2,FALSE),0)*'PV Scenarios'!I$3</f>
        <v>10.023999999999999</v>
      </c>
      <c r="I17" s="7">
        <f>_xlfn.IFNA(VLOOKUP($A17,'PV Distribution'!$A$2:$B$7,2,FALSE),0)*'PV Scenarios'!J$3</f>
        <v>26.730666666666668</v>
      </c>
      <c r="J17" s="7">
        <f>_xlfn.IFNA(VLOOKUP($A17,'PV Distribution'!$A$2:$B$7,2,FALSE),0)*'PV Scenarios'!K$3</f>
        <v>45.764333333333333</v>
      </c>
      <c r="K17" s="7">
        <f>_xlfn.IFNA(VLOOKUP($A17,'PV Distribution'!$A$2:$B$7,2,FALSE),0)*'PV Scenarios'!L$3</f>
        <v>65.275333333333322</v>
      </c>
      <c r="L17" s="7">
        <f>_xlfn.IFNA(VLOOKUP($A17,'PV Distribution'!$A$2:$B$7,2,FALSE),0)*'PV Scenarios'!M$3</f>
        <v>82.996333333333325</v>
      </c>
      <c r="M17" s="7">
        <f>_xlfn.IFNA(VLOOKUP($A17,'PV Distribution'!$A$2:$B$7,2,FALSE),0)*'PV Scenarios'!N$3</f>
        <v>96.555583333333331</v>
      </c>
      <c r="N17" s="7">
        <f>_xlfn.IFNA(VLOOKUP($A17,'PV Distribution'!$A$2:$B$7,2,FALSE),0)*'PV Scenarios'!O$3</f>
        <v>104.07358333333333</v>
      </c>
      <c r="O17" s="7">
        <f>_xlfn.IFNA(VLOOKUP($A17,'PV Distribution'!$A$2:$B$7,2,FALSE),0)*'PV Scenarios'!P$3</f>
        <v>104.41666666666666</v>
      </c>
      <c r="P17" s="7">
        <f>_xlfn.IFNA(VLOOKUP($A17,'PV Distribution'!$A$2:$B$7,2,FALSE),0)*'PV Scenarios'!Q$3</f>
        <v>97.554999999999993</v>
      </c>
      <c r="Q17" s="7">
        <f>_xlfn.IFNA(VLOOKUP($A17,'PV Distribution'!$A$2:$B$7,2,FALSE),0)*'PV Scenarios'!R$3</f>
        <v>84.488</v>
      </c>
      <c r="R17" s="7">
        <f>_xlfn.IFNA(VLOOKUP($A17,'PV Distribution'!$A$2:$B$7,2,FALSE),0)*'PV Scenarios'!S$3</f>
        <v>67.065333333333328</v>
      </c>
      <c r="S17" s="7">
        <f>_xlfn.IFNA(VLOOKUP($A17,'PV Distribution'!$A$2:$B$7,2,FALSE),0)*'PV Scenarios'!T$3</f>
        <v>47.628916666666662</v>
      </c>
      <c r="T17" s="7">
        <f>_xlfn.IFNA(VLOOKUP($A17,'PV Distribution'!$A$2:$B$7,2,FALSE),0)*'PV Scenarios'!U$3</f>
        <v>28.460999999999995</v>
      </c>
      <c r="U17" s="7">
        <f>_xlfn.IFNA(VLOOKUP($A17,'PV Distribution'!$A$2:$B$7,2,FALSE),0)*'PV Scenarios'!V$3</f>
        <v>11.470916666666668</v>
      </c>
      <c r="V17" s="7">
        <f>_xlfn.IFNA(VLOOKUP($A17,'PV Distribution'!$A$2:$B$7,2,FALSE),0)*'PV Scenarios'!W$3</f>
        <v>0.74583333333333335</v>
      </c>
      <c r="W17" s="7">
        <f>_xlfn.IFNA(VLOOKUP($A17,'PV Distribution'!$A$2:$B$7,2,FALSE),0)*'PV Scenarios'!X$3</f>
        <v>0.74583333333333335</v>
      </c>
      <c r="X17" s="7">
        <f>_xlfn.IFNA(VLOOKUP($A17,'PV Distribution'!$A$2:$B$7,2,FALSE),0)*'PV Scenarios'!Y$3</f>
        <v>0.74583333333333335</v>
      </c>
      <c r="Y17" s="7">
        <f>_xlfn.IFNA(VLOOKUP($A17,'PV Distribution'!$A$2:$B$7,2,FALSE),0)*'PV Scenarios'!Z$3</f>
        <v>0.74583333333333335</v>
      </c>
    </row>
    <row r="18" spans="1:25" x14ac:dyDescent="0.3">
      <c r="A18" s="6">
        <v>8</v>
      </c>
      <c r="B18" s="7">
        <f>_xlfn.IFNA(VLOOKUP($A18,'PV Distribution'!$A$2:$B$7,2,FALSE),0)*'PV Scenarios'!C$3</f>
        <v>0.74583333333333335</v>
      </c>
      <c r="C18" s="7">
        <f>_xlfn.IFNA(VLOOKUP($A18,'PV Distribution'!$A$2:$B$7,2,FALSE),0)*'PV Scenarios'!D$3</f>
        <v>0.74583333333333335</v>
      </c>
      <c r="D18" s="7">
        <f>_xlfn.IFNA(VLOOKUP($A18,'PV Distribution'!$A$2:$B$7,2,FALSE),0)*'PV Scenarios'!E$3</f>
        <v>0.74583333333333335</v>
      </c>
      <c r="E18" s="7">
        <f>_xlfn.IFNA(VLOOKUP($A18,'PV Distribution'!$A$2:$B$7,2,FALSE),0)*'PV Scenarios'!F$3</f>
        <v>0.74583333333333335</v>
      </c>
      <c r="F18" s="7">
        <f>_xlfn.IFNA(VLOOKUP($A18,'PV Distribution'!$A$2:$B$7,2,FALSE),0)*'PV Scenarios'!G$3</f>
        <v>0.74583333333333335</v>
      </c>
      <c r="G18" s="7">
        <f>_xlfn.IFNA(VLOOKUP($A18,'PV Distribution'!$A$2:$B$7,2,FALSE),0)*'PV Scenarios'!H$3</f>
        <v>0.74583333333333335</v>
      </c>
      <c r="H18" s="7">
        <f>_xlfn.IFNA(VLOOKUP($A18,'PV Distribution'!$A$2:$B$7,2,FALSE),0)*'PV Scenarios'!I$3</f>
        <v>10.023999999999999</v>
      </c>
      <c r="I18" s="7">
        <f>_xlfn.IFNA(VLOOKUP($A18,'PV Distribution'!$A$2:$B$7,2,FALSE),0)*'PV Scenarios'!J$3</f>
        <v>26.730666666666668</v>
      </c>
      <c r="J18" s="7">
        <f>_xlfn.IFNA(VLOOKUP($A18,'PV Distribution'!$A$2:$B$7,2,FALSE),0)*'PV Scenarios'!K$3</f>
        <v>45.764333333333333</v>
      </c>
      <c r="K18" s="7">
        <f>_xlfn.IFNA(VLOOKUP($A18,'PV Distribution'!$A$2:$B$7,2,FALSE),0)*'PV Scenarios'!L$3</f>
        <v>65.275333333333322</v>
      </c>
      <c r="L18" s="7">
        <f>_xlfn.IFNA(VLOOKUP($A18,'PV Distribution'!$A$2:$B$7,2,FALSE),0)*'PV Scenarios'!M$3</f>
        <v>82.996333333333325</v>
      </c>
      <c r="M18" s="7">
        <f>_xlfn.IFNA(VLOOKUP($A18,'PV Distribution'!$A$2:$B$7,2,FALSE),0)*'PV Scenarios'!N$3</f>
        <v>96.555583333333331</v>
      </c>
      <c r="N18" s="7">
        <f>_xlfn.IFNA(VLOOKUP($A18,'PV Distribution'!$A$2:$B$7,2,FALSE),0)*'PV Scenarios'!O$3</f>
        <v>104.07358333333333</v>
      </c>
      <c r="O18" s="7">
        <f>_xlfn.IFNA(VLOOKUP($A18,'PV Distribution'!$A$2:$B$7,2,FALSE),0)*'PV Scenarios'!P$3</f>
        <v>104.41666666666666</v>
      </c>
      <c r="P18" s="7">
        <f>_xlfn.IFNA(VLOOKUP($A18,'PV Distribution'!$A$2:$B$7,2,FALSE),0)*'PV Scenarios'!Q$3</f>
        <v>97.554999999999993</v>
      </c>
      <c r="Q18" s="7">
        <f>_xlfn.IFNA(VLOOKUP($A18,'PV Distribution'!$A$2:$B$7,2,FALSE),0)*'PV Scenarios'!R$3</f>
        <v>84.488</v>
      </c>
      <c r="R18" s="7">
        <f>_xlfn.IFNA(VLOOKUP($A18,'PV Distribution'!$A$2:$B$7,2,FALSE),0)*'PV Scenarios'!S$3</f>
        <v>67.065333333333328</v>
      </c>
      <c r="S18" s="7">
        <f>_xlfn.IFNA(VLOOKUP($A18,'PV Distribution'!$A$2:$B$7,2,FALSE),0)*'PV Scenarios'!T$3</f>
        <v>47.628916666666662</v>
      </c>
      <c r="T18" s="7">
        <f>_xlfn.IFNA(VLOOKUP($A18,'PV Distribution'!$A$2:$B$7,2,FALSE),0)*'PV Scenarios'!U$3</f>
        <v>28.460999999999995</v>
      </c>
      <c r="U18" s="7">
        <f>_xlfn.IFNA(VLOOKUP($A18,'PV Distribution'!$A$2:$B$7,2,FALSE),0)*'PV Scenarios'!V$3</f>
        <v>11.470916666666668</v>
      </c>
      <c r="V18" s="7">
        <f>_xlfn.IFNA(VLOOKUP($A18,'PV Distribution'!$A$2:$B$7,2,FALSE),0)*'PV Scenarios'!W$3</f>
        <v>0.74583333333333335</v>
      </c>
      <c r="W18" s="7">
        <f>_xlfn.IFNA(VLOOKUP($A18,'PV Distribution'!$A$2:$B$7,2,FALSE),0)*'PV Scenarios'!X$3</f>
        <v>0.74583333333333335</v>
      </c>
      <c r="X18" s="7">
        <f>_xlfn.IFNA(VLOOKUP($A18,'PV Distribution'!$A$2:$B$7,2,FALSE),0)*'PV Scenarios'!Y$3</f>
        <v>0.74583333333333335</v>
      </c>
      <c r="Y18" s="7">
        <f>_xlfn.IFNA(VLOOKUP($A18,'PV Distribution'!$A$2:$B$7,2,FALSE),0)*'PV Scenarios'!Z$3</f>
        <v>0.74583333333333335</v>
      </c>
    </row>
    <row r="19" spans="1:25" x14ac:dyDescent="0.3">
      <c r="A19" s="6">
        <v>11</v>
      </c>
      <c r="B19" s="7">
        <f>_xlfn.IFNA(VLOOKUP($A19,'PV Distribution'!$A$2:$B$7,2,FALSE),0)*'PV Scenarios'!C$3</f>
        <v>0.74583333333333335</v>
      </c>
      <c r="C19" s="7">
        <f>_xlfn.IFNA(VLOOKUP($A19,'PV Distribution'!$A$2:$B$7,2,FALSE),0)*'PV Scenarios'!D$3</f>
        <v>0.74583333333333335</v>
      </c>
      <c r="D19" s="7">
        <f>_xlfn.IFNA(VLOOKUP($A19,'PV Distribution'!$A$2:$B$7,2,FALSE),0)*'PV Scenarios'!E$3</f>
        <v>0.74583333333333335</v>
      </c>
      <c r="E19" s="7">
        <f>_xlfn.IFNA(VLOOKUP($A19,'PV Distribution'!$A$2:$B$7,2,FALSE),0)*'PV Scenarios'!F$3</f>
        <v>0.74583333333333335</v>
      </c>
      <c r="F19" s="7">
        <f>_xlfn.IFNA(VLOOKUP($A19,'PV Distribution'!$A$2:$B$7,2,FALSE),0)*'PV Scenarios'!G$3</f>
        <v>0.74583333333333335</v>
      </c>
      <c r="G19" s="7">
        <f>_xlfn.IFNA(VLOOKUP($A19,'PV Distribution'!$A$2:$B$7,2,FALSE),0)*'PV Scenarios'!H$3</f>
        <v>0.74583333333333335</v>
      </c>
      <c r="H19" s="7">
        <f>_xlfn.IFNA(VLOOKUP($A19,'PV Distribution'!$A$2:$B$7,2,FALSE),0)*'PV Scenarios'!I$3</f>
        <v>10.023999999999999</v>
      </c>
      <c r="I19" s="7">
        <f>_xlfn.IFNA(VLOOKUP($A19,'PV Distribution'!$A$2:$B$7,2,FALSE),0)*'PV Scenarios'!J$3</f>
        <v>26.730666666666668</v>
      </c>
      <c r="J19" s="7">
        <f>_xlfn.IFNA(VLOOKUP($A19,'PV Distribution'!$A$2:$B$7,2,FALSE),0)*'PV Scenarios'!K$3</f>
        <v>45.764333333333333</v>
      </c>
      <c r="K19" s="7">
        <f>_xlfn.IFNA(VLOOKUP($A19,'PV Distribution'!$A$2:$B$7,2,FALSE),0)*'PV Scenarios'!L$3</f>
        <v>65.275333333333322</v>
      </c>
      <c r="L19" s="7">
        <f>_xlfn.IFNA(VLOOKUP($A19,'PV Distribution'!$A$2:$B$7,2,FALSE),0)*'PV Scenarios'!M$3</f>
        <v>82.996333333333325</v>
      </c>
      <c r="M19" s="7">
        <f>_xlfn.IFNA(VLOOKUP($A19,'PV Distribution'!$A$2:$B$7,2,FALSE),0)*'PV Scenarios'!N$3</f>
        <v>96.555583333333331</v>
      </c>
      <c r="N19" s="7">
        <f>_xlfn.IFNA(VLOOKUP($A19,'PV Distribution'!$A$2:$B$7,2,FALSE),0)*'PV Scenarios'!O$3</f>
        <v>104.07358333333333</v>
      </c>
      <c r="O19" s="7">
        <f>_xlfn.IFNA(VLOOKUP($A19,'PV Distribution'!$A$2:$B$7,2,FALSE),0)*'PV Scenarios'!P$3</f>
        <v>104.41666666666666</v>
      </c>
      <c r="P19" s="7">
        <f>_xlfn.IFNA(VLOOKUP($A19,'PV Distribution'!$A$2:$B$7,2,FALSE),0)*'PV Scenarios'!Q$3</f>
        <v>97.554999999999993</v>
      </c>
      <c r="Q19" s="7">
        <f>_xlfn.IFNA(VLOOKUP($A19,'PV Distribution'!$A$2:$B$7,2,FALSE),0)*'PV Scenarios'!R$3</f>
        <v>84.488</v>
      </c>
      <c r="R19" s="7">
        <f>_xlfn.IFNA(VLOOKUP($A19,'PV Distribution'!$A$2:$B$7,2,FALSE),0)*'PV Scenarios'!S$3</f>
        <v>67.065333333333328</v>
      </c>
      <c r="S19" s="7">
        <f>_xlfn.IFNA(VLOOKUP($A19,'PV Distribution'!$A$2:$B$7,2,FALSE),0)*'PV Scenarios'!T$3</f>
        <v>47.628916666666662</v>
      </c>
      <c r="T19" s="7">
        <f>_xlfn.IFNA(VLOOKUP($A19,'PV Distribution'!$A$2:$B$7,2,FALSE),0)*'PV Scenarios'!U$3</f>
        <v>28.460999999999995</v>
      </c>
      <c r="U19" s="7">
        <f>_xlfn.IFNA(VLOOKUP($A19,'PV Distribution'!$A$2:$B$7,2,FALSE),0)*'PV Scenarios'!V$3</f>
        <v>11.470916666666668</v>
      </c>
      <c r="V19" s="7">
        <f>_xlfn.IFNA(VLOOKUP($A19,'PV Distribution'!$A$2:$B$7,2,FALSE),0)*'PV Scenarios'!W$3</f>
        <v>0.74583333333333335</v>
      </c>
      <c r="W19" s="7">
        <f>_xlfn.IFNA(VLOOKUP($A19,'PV Distribution'!$A$2:$B$7,2,FALSE),0)*'PV Scenarios'!X$3</f>
        <v>0.74583333333333335</v>
      </c>
      <c r="X19" s="7">
        <f>_xlfn.IFNA(VLOOKUP($A19,'PV Distribution'!$A$2:$B$7,2,FALSE),0)*'PV Scenarios'!Y$3</f>
        <v>0.74583333333333335</v>
      </c>
      <c r="Y19" s="7">
        <f>_xlfn.IFNA(VLOOKUP($A19,'PV Distribution'!$A$2:$B$7,2,FALSE),0)*'PV Scenarios'!Z$3</f>
        <v>0.74583333333333335</v>
      </c>
    </row>
    <row r="20" spans="1:25" x14ac:dyDescent="0.3">
      <c r="A20" s="6">
        <v>13</v>
      </c>
      <c r="B20" s="7">
        <f>_xlfn.IFNA(VLOOKUP($A20,'PV Distribution'!$A$2:$B$7,2,FALSE),0)*'PV Scenarios'!C$3</f>
        <v>0.74583333333333335</v>
      </c>
      <c r="C20" s="7">
        <f>_xlfn.IFNA(VLOOKUP($A20,'PV Distribution'!$A$2:$B$7,2,FALSE),0)*'PV Scenarios'!D$3</f>
        <v>0.74583333333333335</v>
      </c>
      <c r="D20" s="7">
        <f>_xlfn.IFNA(VLOOKUP($A20,'PV Distribution'!$A$2:$B$7,2,FALSE),0)*'PV Scenarios'!E$3</f>
        <v>0.74583333333333335</v>
      </c>
      <c r="E20" s="7">
        <f>_xlfn.IFNA(VLOOKUP($A20,'PV Distribution'!$A$2:$B$7,2,FALSE),0)*'PV Scenarios'!F$3</f>
        <v>0.74583333333333335</v>
      </c>
      <c r="F20" s="7">
        <f>_xlfn.IFNA(VLOOKUP($A20,'PV Distribution'!$A$2:$B$7,2,FALSE),0)*'PV Scenarios'!G$3</f>
        <v>0.74583333333333335</v>
      </c>
      <c r="G20" s="7">
        <f>_xlfn.IFNA(VLOOKUP($A20,'PV Distribution'!$A$2:$B$7,2,FALSE),0)*'PV Scenarios'!H$3</f>
        <v>0.74583333333333335</v>
      </c>
      <c r="H20" s="7">
        <f>_xlfn.IFNA(VLOOKUP($A20,'PV Distribution'!$A$2:$B$7,2,FALSE),0)*'PV Scenarios'!I$3</f>
        <v>10.023999999999999</v>
      </c>
      <c r="I20" s="7">
        <f>_xlfn.IFNA(VLOOKUP($A20,'PV Distribution'!$A$2:$B$7,2,FALSE),0)*'PV Scenarios'!J$3</f>
        <v>26.730666666666668</v>
      </c>
      <c r="J20" s="7">
        <f>_xlfn.IFNA(VLOOKUP($A20,'PV Distribution'!$A$2:$B$7,2,FALSE),0)*'PV Scenarios'!K$3</f>
        <v>45.764333333333333</v>
      </c>
      <c r="K20" s="7">
        <f>_xlfn.IFNA(VLOOKUP($A20,'PV Distribution'!$A$2:$B$7,2,FALSE),0)*'PV Scenarios'!L$3</f>
        <v>65.275333333333322</v>
      </c>
      <c r="L20" s="7">
        <f>_xlfn.IFNA(VLOOKUP($A20,'PV Distribution'!$A$2:$B$7,2,FALSE),0)*'PV Scenarios'!M$3</f>
        <v>82.996333333333325</v>
      </c>
      <c r="M20" s="7">
        <f>_xlfn.IFNA(VLOOKUP($A20,'PV Distribution'!$A$2:$B$7,2,FALSE),0)*'PV Scenarios'!N$3</f>
        <v>96.555583333333331</v>
      </c>
      <c r="N20" s="7">
        <f>_xlfn.IFNA(VLOOKUP($A20,'PV Distribution'!$A$2:$B$7,2,FALSE),0)*'PV Scenarios'!O$3</f>
        <v>104.07358333333333</v>
      </c>
      <c r="O20" s="7">
        <f>_xlfn.IFNA(VLOOKUP($A20,'PV Distribution'!$A$2:$B$7,2,FALSE),0)*'PV Scenarios'!P$3</f>
        <v>104.41666666666666</v>
      </c>
      <c r="P20" s="7">
        <f>_xlfn.IFNA(VLOOKUP($A20,'PV Distribution'!$A$2:$B$7,2,FALSE),0)*'PV Scenarios'!Q$3</f>
        <v>97.554999999999993</v>
      </c>
      <c r="Q20" s="7">
        <f>_xlfn.IFNA(VLOOKUP($A20,'PV Distribution'!$A$2:$B$7,2,FALSE),0)*'PV Scenarios'!R$3</f>
        <v>84.488</v>
      </c>
      <c r="R20" s="7">
        <f>_xlfn.IFNA(VLOOKUP($A20,'PV Distribution'!$A$2:$B$7,2,FALSE),0)*'PV Scenarios'!S$3</f>
        <v>67.065333333333328</v>
      </c>
      <c r="S20" s="7">
        <f>_xlfn.IFNA(VLOOKUP($A20,'PV Distribution'!$A$2:$B$7,2,FALSE),0)*'PV Scenarios'!T$3</f>
        <v>47.628916666666662</v>
      </c>
      <c r="T20" s="7">
        <f>_xlfn.IFNA(VLOOKUP($A20,'PV Distribution'!$A$2:$B$7,2,FALSE),0)*'PV Scenarios'!U$3</f>
        <v>28.460999999999995</v>
      </c>
      <c r="U20" s="7">
        <f>_xlfn.IFNA(VLOOKUP($A20,'PV Distribution'!$A$2:$B$7,2,FALSE),0)*'PV Scenarios'!V$3</f>
        <v>11.470916666666668</v>
      </c>
      <c r="V20" s="7">
        <f>_xlfn.IFNA(VLOOKUP($A20,'PV Distribution'!$A$2:$B$7,2,FALSE),0)*'PV Scenarios'!W$3</f>
        <v>0.74583333333333335</v>
      </c>
      <c r="W20" s="7">
        <f>_xlfn.IFNA(VLOOKUP($A20,'PV Distribution'!$A$2:$B$7,2,FALSE),0)*'PV Scenarios'!X$3</f>
        <v>0.74583333333333335</v>
      </c>
      <c r="X20" s="7">
        <f>_xlfn.IFNA(VLOOKUP($A20,'PV Distribution'!$A$2:$B$7,2,FALSE),0)*'PV Scenarios'!Y$3</f>
        <v>0.74583333333333335</v>
      </c>
      <c r="Y20" s="7">
        <f>_xlfn.IFNA(VLOOKUP($A20,'PV Distribution'!$A$2:$B$7,2,FALSE),0)*'PV Scenarios'!Z$3</f>
        <v>0.74583333333333335</v>
      </c>
    </row>
    <row r="21" spans="1:25" x14ac:dyDescent="0.3">
      <c r="A21" s="6">
        <v>23</v>
      </c>
      <c r="B21" s="7">
        <f>_xlfn.IFNA(VLOOKUP($A21,'PV Distribution'!$A$2:$B$7,2,FALSE),0)*'PV Scenarios'!C$3</f>
        <v>0.74583333333333335</v>
      </c>
      <c r="C21" s="7">
        <f>_xlfn.IFNA(VLOOKUP($A21,'PV Distribution'!$A$2:$B$7,2,FALSE),0)*'PV Scenarios'!D$3</f>
        <v>0.74583333333333335</v>
      </c>
      <c r="D21" s="7">
        <f>_xlfn.IFNA(VLOOKUP($A21,'PV Distribution'!$A$2:$B$7,2,FALSE),0)*'PV Scenarios'!E$3</f>
        <v>0.74583333333333335</v>
      </c>
      <c r="E21" s="7">
        <f>_xlfn.IFNA(VLOOKUP($A21,'PV Distribution'!$A$2:$B$7,2,FALSE),0)*'PV Scenarios'!F$3</f>
        <v>0.74583333333333335</v>
      </c>
      <c r="F21" s="7">
        <f>_xlfn.IFNA(VLOOKUP($A21,'PV Distribution'!$A$2:$B$7,2,FALSE),0)*'PV Scenarios'!G$3</f>
        <v>0.74583333333333335</v>
      </c>
      <c r="G21" s="7">
        <f>_xlfn.IFNA(VLOOKUP($A21,'PV Distribution'!$A$2:$B$7,2,FALSE),0)*'PV Scenarios'!H$3</f>
        <v>0.74583333333333335</v>
      </c>
      <c r="H21" s="7">
        <f>_xlfn.IFNA(VLOOKUP($A21,'PV Distribution'!$A$2:$B$7,2,FALSE),0)*'PV Scenarios'!I$3</f>
        <v>10.023999999999999</v>
      </c>
      <c r="I21" s="7">
        <f>_xlfn.IFNA(VLOOKUP($A21,'PV Distribution'!$A$2:$B$7,2,FALSE),0)*'PV Scenarios'!J$3</f>
        <v>26.730666666666668</v>
      </c>
      <c r="J21" s="7">
        <f>_xlfn.IFNA(VLOOKUP($A21,'PV Distribution'!$A$2:$B$7,2,FALSE),0)*'PV Scenarios'!K$3</f>
        <v>45.764333333333333</v>
      </c>
      <c r="K21" s="7">
        <f>_xlfn.IFNA(VLOOKUP($A21,'PV Distribution'!$A$2:$B$7,2,FALSE),0)*'PV Scenarios'!L$3</f>
        <v>65.275333333333322</v>
      </c>
      <c r="L21" s="7">
        <f>_xlfn.IFNA(VLOOKUP($A21,'PV Distribution'!$A$2:$B$7,2,FALSE),0)*'PV Scenarios'!M$3</f>
        <v>82.996333333333325</v>
      </c>
      <c r="M21" s="7">
        <f>_xlfn.IFNA(VLOOKUP($A21,'PV Distribution'!$A$2:$B$7,2,FALSE),0)*'PV Scenarios'!N$3</f>
        <v>96.555583333333331</v>
      </c>
      <c r="N21" s="7">
        <f>_xlfn.IFNA(VLOOKUP($A21,'PV Distribution'!$A$2:$B$7,2,FALSE),0)*'PV Scenarios'!O$3</f>
        <v>104.07358333333333</v>
      </c>
      <c r="O21" s="7">
        <f>_xlfn.IFNA(VLOOKUP($A21,'PV Distribution'!$A$2:$B$7,2,FALSE),0)*'PV Scenarios'!P$3</f>
        <v>104.41666666666666</v>
      </c>
      <c r="P21" s="7">
        <f>_xlfn.IFNA(VLOOKUP($A21,'PV Distribution'!$A$2:$B$7,2,FALSE),0)*'PV Scenarios'!Q$3</f>
        <v>97.554999999999993</v>
      </c>
      <c r="Q21" s="7">
        <f>_xlfn.IFNA(VLOOKUP($A21,'PV Distribution'!$A$2:$B$7,2,FALSE),0)*'PV Scenarios'!R$3</f>
        <v>84.488</v>
      </c>
      <c r="R21" s="7">
        <f>_xlfn.IFNA(VLOOKUP($A21,'PV Distribution'!$A$2:$B$7,2,FALSE),0)*'PV Scenarios'!S$3</f>
        <v>67.065333333333328</v>
      </c>
      <c r="S21" s="7">
        <f>_xlfn.IFNA(VLOOKUP($A21,'PV Distribution'!$A$2:$B$7,2,FALSE),0)*'PV Scenarios'!T$3</f>
        <v>47.628916666666662</v>
      </c>
      <c r="T21" s="7">
        <f>_xlfn.IFNA(VLOOKUP($A21,'PV Distribution'!$A$2:$B$7,2,FALSE),0)*'PV Scenarios'!U$3</f>
        <v>28.460999999999995</v>
      </c>
      <c r="U21" s="7">
        <f>_xlfn.IFNA(VLOOKUP($A21,'PV Distribution'!$A$2:$B$7,2,FALSE),0)*'PV Scenarios'!V$3</f>
        <v>11.470916666666668</v>
      </c>
      <c r="V21" s="7">
        <f>_xlfn.IFNA(VLOOKUP($A21,'PV Distribution'!$A$2:$B$7,2,FALSE),0)*'PV Scenarios'!W$3</f>
        <v>0.74583333333333335</v>
      </c>
      <c r="W21" s="7">
        <f>_xlfn.IFNA(VLOOKUP($A21,'PV Distribution'!$A$2:$B$7,2,FALSE),0)*'PV Scenarios'!X$3</f>
        <v>0.74583333333333335</v>
      </c>
      <c r="X21" s="7">
        <f>_xlfn.IFNA(VLOOKUP($A21,'PV Distribution'!$A$2:$B$7,2,FALSE),0)*'PV Scenarios'!Y$3</f>
        <v>0.74583333333333335</v>
      </c>
      <c r="Y21" s="7">
        <f>_xlfn.IFNA(VLOOKUP($A21,'PV Distribution'!$A$2:$B$7,2,FALSE),0)*'PV Scenarios'!Z$3</f>
        <v>0.74583333333333335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1"/>
  <sheetViews>
    <sheetView zoomScale="70" zoomScaleNormal="70" workbookViewId="0">
      <selection activeCell="A16" sqref="A16:A21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4.4" x14ac:dyDescent="0.3"/>
  <cols>
    <col min="1" max="1" width="9.44140625" bestFit="1" customWidth="1"/>
  </cols>
  <sheetData>
    <row r="1" spans="1:26" x14ac:dyDescent="0.3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3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1"/>
  <sheetViews>
    <sheetView zoomScale="70" zoomScaleNormal="70" workbookViewId="0">
      <selection activeCell="A16" sqref="A16:A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S1'!B2*Main!$B$4+_xlfn.IFNA(VLOOKUP($A2,'EV Distribution'!$A$2:$B$10,2,FALSE),0)*('EV Scenarios'!B$2-'EV Scenarios'!B$3)</f>
        <v>0</v>
      </c>
      <c r="C2" s="1">
        <f>'Pc, Summer, S1'!C2*Main!$B$4+_xlfn.IFNA(VLOOKUP($A2,'EV Distribution'!$A$2:$B$10,2,FALSE),0)*('EV Scenarios'!C$2-'EV Scenarios'!C$3)</f>
        <v>0</v>
      </c>
      <c r="D2" s="1">
        <f>'Pc, Summer, S1'!D2*Main!$B$4+_xlfn.IFNA(VLOOKUP($A2,'EV Distribution'!$A$2:$B$10,2,FALSE),0)*('EV Scenarios'!D$2-'EV Scenarios'!D$3)</f>
        <v>0</v>
      </c>
      <c r="E2" s="1">
        <f>'Pc, Summer, S1'!E2*Main!$B$4+_xlfn.IFNA(VLOOKUP($A2,'EV Distribution'!$A$2:$B$10,2,FALSE),0)*('EV Scenarios'!E$2-'EV Scenarios'!E$3)</f>
        <v>0</v>
      </c>
      <c r="F2" s="1">
        <f>'Pc, Summer, S1'!F2*Main!$B$4+_xlfn.IFNA(VLOOKUP($A2,'EV Distribution'!$A$2:$B$10,2,FALSE),0)*('EV Scenarios'!F$2-'EV Scenarios'!F$3)</f>
        <v>0</v>
      </c>
      <c r="G2" s="1">
        <f>'Pc, Summer, S1'!G2*Main!$B$4+_xlfn.IFNA(VLOOKUP($A2,'EV Distribution'!$A$2:$B$10,2,FALSE),0)*('EV Scenarios'!G$2-'EV Scenarios'!G$3)</f>
        <v>0</v>
      </c>
      <c r="H2" s="1">
        <f>'Pc, Summer, S1'!H2*Main!$B$4+_xlfn.IFNA(VLOOKUP($A2,'EV Distribution'!$A$2:$B$10,2,FALSE),0)*('EV Scenarios'!H$2-'EV Scenarios'!H$3)</f>
        <v>0</v>
      </c>
      <c r="I2" s="1">
        <f>'Pc, Summer, S1'!I2*Main!$B$4+_xlfn.IFNA(VLOOKUP($A2,'EV Distribution'!$A$2:$B$10,2,FALSE),0)*('EV Scenarios'!I$2-'EV Scenarios'!I$3)</f>
        <v>0</v>
      </c>
      <c r="J2" s="1">
        <f>'Pc, Summer, S1'!J2*Main!$B$4+_xlfn.IFNA(VLOOKUP($A2,'EV Distribution'!$A$2:$B$10,2,FALSE),0)*('EV Scenarios'!J$2-'EV Scenarios'!J$3)</f>
        <v>0</v>
      </c>
      <c r="K2" s="1">
        <f>'Pc, Summer, S1'!K2*Main!$B$4+_xlfn.IFNA(VLOOKUP($A2,'EV Distribution'!$A$2:$B$10,2,FALSE),0)*('EV Scenarios'!K$2-'EV Scenarios'!K$3)</f>
        <v>0</v>
      </c>
      <c r="L2" s="1">
        <f>'Pc, Summer, S1'!L2*Main!$B$4+_xlfn.IFNA(VLOOKUP($A2,'EV Distribution'!$A$2:$B$10,2,FALSE),0)*('EV Scenarios'!L$2-'EV Scenarios'!L$3)</f>
        <v>0</v>
      </c>
      <c r="M2" s="1">
        <f>'Pc, Summer, S1'!M2*Main!$B$4+_xlfn.IFNA(VLOOKUP($A2,'EV Distribution'!$A$2:$B$10,2,FALSE),0)*('EV Scenarios'!M$2-'EV Scenarios'!M$3)</f>
        <v>0</v>
      </c>
      <c r="N2" s="1">
        <f>'Pc, Summer, S1'!N2*Main!$B$4+_xlfn.IFNA(VLOOKUP($A2,'EV Distribution'!$A$2:$B$10,2,FALSE),0)*('EV Scenarios'!N$2-'EV Scenarios'!N$3)</f>
        <v>0</v>
      </c>
      <c r="O2" s="1">
        <f>'Pc, Summer, S1'!O2*Main!$B$4+_xlfn.IFNA(VLOOKUP($A2,'EV Distribution'!$A$2:$B$10,2,FALSE),0)*('EV Scenarios'!O$2-'EV Scenarios'!O$3)</f>
        <v>0</v>
      </c>
      <c r="P2" s="1">
        <f>'Pc, Summer, S1'!P2*Main!$B$4+_xlfn.IFNA(VLOOKUP($A2,'EV Distribution'!$A$2:$B$10,2,FALSE),0)*('EV Scenarios'!P$2-'EV Scenarios'!P$3)</f>
        <v>0</v>
      </c>
      <c r="Q2" s="1">
        <f>'Pc, Summer, S1'!Q2*Main!$B$4+_xlfn.IFNA(VLOOKUP($A2,'EV Distribution'!$A$2:$B$10,2,FALSE),0)*('EV Scenarios'!Q$2-'EV Scenarios'!Q$3)</f>
        <v>0</v>
      </c>
      <c r="R2" s="1">
        <f>'Pc, Summer, S1'!R2*Main!$B$4+_xlfn.IFNA(VLOOKUP($A2,'EV Distribution'!$A$2:$B$10,2,FALSE),0)*('EV Scenarios'!R$2-'EV Scenarios'!R$3)</f>
        <v>0</v>
      </c>
      <c r="S2" s="1">
        <f>'Pc, Summer, S1'!S2*Main!$B$4+_xlfn.IFNA(VLOOKUP($A2,'EV Distribution'!$A$2:$B$10,2,FALSE),0)*('EV Scenarios'!S$2-'EV Scenarios'!S$3)</f>
        <v>0</v>
      </c>
      <c r="T2" s="1">
        <f>'Pc, Summer, S1'!T2*Main!$B$4+_xlfn.IFNA(VLOOKUP($A2,'EV Distribution'!$A$2:$B$10,2,FALSE),0)*('EV Scenarios'!T$2-'EV Scenarios'!T$3)</f>
        <v>0</v>
      </c>
      <c r="U2" s="1">
        <f>'Pc, Summer, S1'!U2*Main!$B$4+_xlfn.IFNA(VLOOKUP($A2,'EV Distribution'!$A$2:$B$10,2,FALSE),0)*('EV Scenarios'!U$2-'EV Scenarios'!U$3)</f>
        <v>0</v>
      </c>
      <c r="V2" s="1">
        <f>'Pc, Summer, S1'!V2*Main!$B$4+_xlfn.IFNA(VLOOKUP($A2,'EV Distribution'!$A$2:$B$10,2,FALSE),0)*('EV Scenarios'!V$2-'EV Scenarios'!V$3)</f>
        <v>0</v>
      </c>
      <c r="W2" s="1">
        <f>'Pc, Summer, S1'!W2*Main!$B$4+_xlfn.IFNA(VLOOKUP($A2,'EV Distribution'!$A$2:$B$10,2,FALSE),0)*('EV Scenarios'!W$2-'EV Scenarios'!W$3)</f>
        <v>0</v>
      </c>
      <c r="X2" s="1">
        <f>'Pc, Summer, S1'!X2*Main!$B$4+_xlfn.IFNA(VLOOKUP($A2,'EV Distribution'!$A$2:$B$10,2,FALSE),0)*('EV Scenarios'!X$2-'EV Scenarios'!X$3)</f>
        <v>0</v>
      </c>
      <c r="Y2" s="1">
        <f>'Pc, Summer, S1'!Y2*Main!$B$4+_xlfn.IFNA(VLOOKUP($A2,'EV Distribution'!$A$2:$B$10,2,FALSE),0)*('EV Scenarios'!Y$2-'EV Scenarios'!Y$3)</f>
        <v>0</v>
      </c>
    </row>
    <row r="3" spans="1:25" x14ac:dyDescent="0.3">
      <c r="A3">
        <v>2</v>
      </c>
      <c r="B3" s="1">
        <f>'Pc, Summer, S1'!B3*Main!$B$4+_xlfn.IFNA(VLOOKUP($A3,'EV Distribution'!$A$2:$B$10,2,FALSE),0)*('EV Scenarios'!B$2-'EV Scenarios'!B$3)</f>
        <v>0</v>
      </c>
      <c r="C3" s="1">
        <f>'Pc, Summer, S1'!C3*Main!$B$4+_xlfn.IFNA(VLOOKUP($A3,'EV Distribution'!$A$2:$B$10,2,FALSE),0)*('EV Scenarios'!C$2-'EV Scenarios'!C$3)</f>
        <v>0</v>
      </c>
      <c r="D3" s="1">
        <f>'Pc, Summer, S1'!D3*Main!$B$4+_xlfn.IFNA(VLOOKUP($A3,'EV Distribution'!$A$2:$B$10,2,FALSE),0)*('EV Scenarios'!D$2-'EV Scenarios'!D$3)</f>
        <v>0</v>
      </c>
      <c r="E3" s="1">
        <f>'Pc, Summer, S1'!E3*Main!$B$4+_xlfn.IFNA(VLOOKUP($A3,'EV Distribution'!$A$2:$B$10,2,FALSE),0)*('EV Scenarios'!E$2-'EV Scenarios'!E$3)</f>
        <v>0</v>
      </c>
      <c r="F3" s="1">
        <f>'Pc, Summer, S1'!F3*Main!$B$4+_xlfn.IFNA(VLOOKUP($A3,'EV Distribution'!$A$2:$B$10,2,FALSE),0)*('EV Scenarios'!F$2-'EV Scenarios'!F$3)</f>
        <v>0</v>
      </c>
      <c r="G3" s="1">
        <f>'Pc, Summer, S1'!G3*Main!$B$4+_xlfn.IFNA(VLOOKUP($A3,'EV Distribution'!$A$2:$B$10,2,FALSE),0)*('EV Scenarios'!G$2-'EV Scenarios'!G$3)</f>
        <v>0</v>
      </c>
      <c r="H3" s="1">
        <f>'Pc, Summer, S1'!H3*Main!$B$4+_xlfn.IFNA(VLOOKUP($A3,'EV Distribution'!$A$2:$B$10,2,FALSE),0)*('EV Scenarios'!H$2-'EV Scenarios'!H$3)</f>
        <v>0</v>
      </c>
      <c r="I3" s="1">
        <f>'Pc, Summer, S1'!I3*Main!$B$4+_xlfn.IFNA(VLOOKUP($A3,'EV Distribution'!$A$2:$B$10,2,FALSE),0)*('EV Scenarios'!I$2-'EV Scenarios'!I$3)</f>
        <v>0</v>
      </c>
      <c r="J3" s="1">
        <f>'Pc, Summer, S1'!J3*Main!$B$4+_xlfn.IFNA(VLOOKUP($A3,'EV Distribution'!$A$2:$B$10,2,FALSE),0)*('EV Scenarios'!J$2-'EV Scenarios'!J$3)</f>
        <v>0</v>
      </c>
      <c r="K3" s="1">
        <f>'Pc, Summer, S1'!K3*Main!$B$4+_xlfn.IFNA(VLOOKUP($A3,'EV Distribution'!$A$2:$B$10,2,FALSE),0)*('EV Scenarios'!K$2-'EV Scenarios'!K$3)</f>
        <v>0</v>
      </c>
      <c r="L3" s="1">
        <f>'Pc, Summer, S1'!L3*Main!$B$4+_xlfn.IFNA(VLOOKUP($A3,'EV Distribution'!$A$2:$B$10,2,FALSE),0)*('EV Scenarios'!L$2-'EV Scenarios'!L$3)</f>
        <v>0</v>
      </c>
      <c r="M3" s="1">
        <f>'Pc, Summer, S1'!M3*Main!$B$4+_xlfn.IFNA(VLOOKUP($A3,'EV Distribution'!$A$2:$B$10,2,FALSE),0)*('EV Scenarios'!M$2-'EV Scenarios'!M$3)</f>
        <v>0</v>
      </c>
      <c r="N3" s="1">
        <f>'Pc, Summer, S1'!N3*Main!$B$4+_xlfn.IFNA(VLOOKUP($A3,'EV Distribution'!$A$2:$B$10,2,FALSE),0)*('EV Scenarios'!N$2-'EV Scenarios'!N$3)</f>
        <v>0</v>
      </c>
      <c r="O3" s="1">
        <f>'Pc, Summer, S1'!O3*Main!$B$4+_xlfn.IFNA(VLOOKUP($A3,'EV Distribution'!$A$2:$B$10,2,FALSE),0)*('EV Scenarios'!O$2-'EV Scenarios'!O$3)</f>
        <v>0</v>
      </c>
      <c r="P3" s="1">
        <f>'Pc, Summer, S1'!P3*Main!$B$4+_xlfn.IFNA(VLOOKUP($A3,'EV Distribution'!$A$2:$B$10,2,FALSE),0)*('EV Scenarios'!P$2-'EV Scenarios'!P$3)</f>
        <v>0</v>
      </c>
      <c r="Q3" s="1">
        <f>'Pc, Summer, S1'!Q3*Main!$B$4+_xlfn.IFNA(VLOOKUP($A3,'EV Distribution'!$A$2:$B$10,2,FALSE),0)*('EV Scenarios'!Q$2-'EV Scenarios'!Q$3)</f>
        <v>0</v>
      </c>
      <c r="R3" s="1">
        <f>'Pc, Summer, S1'!R3*Main!$B$4+_xlfn.IFNA(VLOOKUP($A3,'EV Distribution'!$A$2:$B$10,2,FALSE),0)*('EV Scenarios'!R$2-'EV Scenarios'!R$3)</f>
        <v>0</v>
      </c>
      <c r="S3" s="1">
        <f>'Pc, Summer, S1'!S3*Main!$B$4+_xlfn.IFNA(VLOOKUP($A3,'EV Distribution'!$A$2:$B$10,2,FALSE),0)*('EV Scenarios'!S$2-'EV Scenarios'!S$3)</f>
        <v>0</v>
      </c>
      <c r="T3" s="1">
        <f>'Pc, Summer, S1'!T3*Main!$B$4+_xlfn.IFNA(VLOOKUP($A3,'EV Distribution'!$A$2:$B$10,2,FALSE),0)*('EV Scenarios'!T$2-'EV Scenarios'!T$3)</f>
        <v>0</v>
      </c>
      <c r="U3" s="1">
        <f>'Pc, Summer, S1'!U3*Main!$B$4+_xlfn.IFNA(VLOOKUP($A3,'EV Distribution'!$A$2:$B$10,2,FALSE),0)*('EV Scenarios'!U$2-'EV Scenarios'!U$3)</f>
        <v>0</v>
      </c>
      <c r="V3" s="1">
        <f>'Pc, Summer, S1'!V3*Main!$B$4+_xlfn.IFNA(VLOOKUP($A3,'EV Distribution'!$A$2:$B$10,2,FALSE),0)*('EV Scenarios'!V$2-'EV Scenarios'!V$3)</f>
        <v>0</v>
      </c>
      <c r="W3" s="1">
        <f>'Pc, Summer, S1'!W3*Main!$B$4+_xlfn.IFNA(VLOOKUP($A3,'EV Distribution'!$A$2:$B$10,2,FALSE),0)*('EV Scenarios'!W$2-'EV Scenarios'!W$3)</f>
        <v>0</v>
      </c>
      <c r="X3" s="1">
        <f>'Pc, Summer, S1'!X3*Main!$B$4+_xlfn.IFNA(VLOOKUP($A3,'EV Distribution'!$A$2:$B$10,2,FALSE),0)*('EV Scenarios'!X$2-'EV Scenarios'!X$3)</f>
        <v>0</v>
      </c>
      <c r="Y3" s="1">
        <f>'Pc, Summer, S1'!Y3*Main!$B$4+_xlfn.IFNA(VLOOKUP($A3,'EV Distribution'!$A$2:$B$10,2,FALSE),0)*('EV Scenarios'!Y$2-'EV Scenarios'!Y$3)</f>
        <v>0</v>
      </c>
    </row>
    <row r="4" spans="1:25" x14ac:dyDescent="0.3">
      <c r="A4">
        <v>3</v>
      </c>
      <c r="B4" s="1">
        <f>'Pc, Summer, S1'!B4*Main!$B$4+_xlfn.IFNA(VLOOKUP($A4,'EV Distribution'!$A$2:$B$10,2,FALSE),0)*('EV Scenarios'!B$2-'EV Scenarios'!B$3)</f>
        <v>0</v>
      </c>
      <c r="C4" s="1">
        <f>'Pc, Summer, S1'!C4*Main!$B$4+_xlfn.IFNA(VLOOKUP($A4,'EV Distribution'!$A$2:$B$10,2,FALSE),0)*('EV Scenarios'!C$2-'EV Scenarios'!C$3)</f>
        <v>0</v>
      </c>
      <c r="D4" s="1">
        <f>'Pc, Summer, S1'!D4*Main!$B$4+_xlfn.IFNA(VLOOKUP($A4,'EV Distribution'!$A$2:$B$10,2,FALSE),0)*('EV Scenarios'!D$2-'EV Scenarios'!D$3)</f>
        <v>0</v>
      </c>
      <c r="E4" s="1">
        <f>'Pc, Summer, S1'!E4*Main!$B$4+_xlfn.IFNA(VLOOKUP($A4,'EV Distribution'!$A$2:$B$10,2,FALSE),0)*('EV Scenarios'!E$2-'EV Scenarios'!E$3)</f>
        <v>0</v>
      </c>
      <c r="F4" s="1">
        <f>'Pc, Summer, S1'!F4*Main!$B$4+_xlfn.IFNA(VLOOKUP($A4,'EV Distribution'!$A$2:$B$10,2,FALSE),0)*('EV Scenarios'!F$2-'EV Scenarios'!F$3)</f>
        <v>0</v>
      </c>
      <c r="G4" s="1">
        <f>'Pc, Summer, S1'!G4*Main!$B$4+_xlfn.IFNA(VLOOKUP($A4,'EV Distribution'!$A$2:$B$10,2,FALSE),0)*('EV Scenarios'!G$2-'EV Scenarios'!G$3)</f>
        <v>0</v>
      </c>
      <c r="H4" s="1">
        <f>'Pc, Summer, S1'!H4*Main!$B$4+_xlfn.IFNA(VLOOKUP($A4,'EV Distribution'!$A$2:$B$10,2,FALSE),0)*('EV Scenarios'!H$2-'EV Scenarios'!H$3)</f>
        <v>0</v>
      </c>
      <c r="I4" s="1">
        <f>'Pc, Summer, S1'!I4*Main!$B$4+_xlfn.IFNA(VLOOKUP($A4,'EV Distribution'!$A$2:$B$10,2,FALSE),0)*('EV Scenarios'!I$2-'EV Scenarios'!I$3)</f>
        <v>0</v>
      </c>
      <c r="J4" s="1">
        <f>'Pc, Summer, S1'!J4*Main!$B$4+_xlfn.IFNA(VLOOKUP($A4,'EV Distribution'!$A$2:$B$10,2,FALSE),0)*('EV Scenarios'!J$2-'EV Scenarios'!J$3)</f>
        <v>0</v>
      </c>
      <c r="K4" s="1">
        <f>'Pc, Summer, S1'!K4*Main!$B$4+_xlfn.IFNA(VLOOKUP($A4,'EV Distribution'!$A$2:$B$10,2,FALSE),0)*('EV Scenarios'!K$2-'EV Scenarios'!K$3)</f>
        <v>0</v>
      </c>
      <c r="L4" s="1">
        <f>'Pc, Summer, S1'!L4*Main!$B$4+_xlfn.IFNA(VLOOKUP($A4,'EV Distribution'!$A$2:$B$10,2,FALSE),0)*('EV Scenarios'!L$2-'EV Scenarios'!L$3)</f>
        <v>0</v>
      </c>
      <c r="M4" s="1">
        <f>'Pc, Summer, S1'!M4*Main!$B$4+_xlfn.IFNA(VLOOKUP($A4,'EV Distribution'!$A$2:$B$10,2,FALSE),0)*('EV Scenarios'!M$2-'EV Scenarios'!M$3)</f>
        <v>0</v>
      </c>
      <c r="N4" s="1">
        <f>'Pc, Summer, S1'!N4*Main!$B$4+_xlfn.IFNA(VLOOKUP($A4,'EV Distribution'!$A$2:$B$10,2,FALSE),0)*('EV Scenarios'!N$2-'EV Scenarios'!N$3)</f>
        <v>0</v>
      </c>
      <c r="O4" s="1">
        <f>'Pc, Summer, S1'!O4*Main!$B$4+_xlfn.IFNA(VLOOKUP($A4,'EV Distribution'!$A$2:$B$10,2,FALSE),0)*('EV Scenarios'!O$2-'EV Scenarios'!O$3)</f>
        <v>0</v>
      </c>
      <c r="P4" s="1">
        <f>'Pc, Summer, S1'!P4*Main!$B$4+_xlfn.IFNA(VLOOKUP($A4,'EV Distribution'!$A$2:$B$10,2,FALSE),0)*('EV Scenarios'!P$2-'EV Scenarios'!P$3)</f>
        <v>0</v>
      </c>
      <c r="Q4" s="1">
        <f>'Pc, Summer, S1'!Q4*Main!$B$4+_xlfn.IFNA(VLOOKUP($A4,'EV Distribution'!$A$2:$B$10,2,FALSE),0)*('EV Scenarios'!Q$2-'EV Scenarios'!Q$3)</f>
        <v>0</v>
      </c>
      <c r="R4" s="1">
        <f>'Pc, Summer, S1'!R4*Main!$B$4+_xlfn.IFNA(VLOOKUP($A4,'EV Distribution'!$A$2:$B$10,2,FALSE),0)*('EV Scenarios'!R$2-'EV Scenarios'!R$3)</f>
        <v>0</v>
      </c>
      <c r="S4" s="1">
        <f>'Pc, Summer, S1'!S4*Main!$B$4+_xlfn.IFNA(VLOOKUP($A4,'EV Distribution'!$A$2:$B$10,2,FALSE),0)*('EV Scenarios'!S$2-'EV Scenarios'!S$3)</f>
        <v>0</v>
      </c>
      <c r="T4" s="1">
        <f>'Pc, Summer, S1'!T4*Main!$B$4+_xlfn.IFNA(VLOOKUP($A4,'EV Distribution'!$A$2:$B$10,2,FALSE),0)*('EV Scenarios'!T$2-'EV Scenarios'!T$3)</f>
        <v>0</v>
      </c>
      <c r="U4" s="1">
        <f>'Pc, Summer, S1'!U4*Main!$B$4+_xlfn.IFNA(VLOOKUP($A4,'EV Distribution'!$A$2:$B$10,2,FALSE),0)*('EV Scenarios'!U$2-'EV Scenarios'!U$3)</f>
        <v>0</v>
      </c>
      <c r="V4" s="1">
        <f>'Pc, Summer, S1'!V4*Main!$B$4+_xlfn.IFNA(VLOOKUP($A4,'EV Distribution'!$A$2:$B$10,2,FALSE),0)*('EV Scenarios'!V$2-'EV Scenarios'!V$3)</f>
        <v>0</v>
      </c>
      <c r="W4" s="1">
        <f>'Pc, Summer, S1'!W4*Main!$B$4+_xlfn.IFNA(VLOOKUP($A4,'EV Distribution'!$A$2:$B$10,2,FALSE),0)*('EV Scenarios'!W$2-'EV Scenarios'!W$3)</f>
        <v>0</v>
      </c>
      <c r="X4" s="1">
        <f>'Pc, Summer, S1'!X4*Main!$B$4+_xlfn.IFNA(VLOOKUP($A4,'EV Distribution'!$A$2:$B$10,2,FALSE),0)*('EV Scenarios'!X$2-'EV Scenarios'!X$3)</f>
        <v>0</v>
      </c>
      <c r="Y4" s="1">
        <f>'Pc, Summer, S1'!Y4*Main!$B$4+_xlfn.IFNA(VLOOKUP($A4,'EV Distribution'!$A$2:$B$10,2,FALSE),0)*('EV Scenarios'!Y$2-'EV Scenarios'!Y$3)</f>
        <v>0</v>
      </c>
    </row>
    <row r="5" spans="1:25" x14ac:dyDescent="0.3">
      <c r="A5">
        <v>4</v>
      </c>
      <c r="B5" s="1">
        <f>'Pc, Summer, S1'!B5*Main!$B$4+_xlfn.IFNA(VLOOKUP($A5,'EV Distribution'!$A$2:$B$10,2,FALSE),0)*('EV Scenarios'!B$2-'EV Scenarios'!B$3)</f>
        <v>0</v>
      </c>
      <c r="C5" s="1">
        <f>'Pc, Summer, S1'!C5*Main!$B$4+_xlfn.IFNA(VLOOKUP($A5,'EV Distribution'!$A$2:$B$10,2,FALSE),0)*('EV Scenarios'!C$2-'EV Scenarios'!C$3)</f>
        <v>0</v>
      </c>
      <c r="D5" s="1">
        <f>'Pc, Summer, S1'!D5*Main!$B$4+_xlfn.IFNA(VLOOKUP($A5,'EV Distribution'!$A$2:$B$10,2,FALSE),0)*('EV Scenarios'!D$2-'EV Scenarios'!D$3)</f>
        <v>0</v>
      </c>
      <c r="E5" s="1">
        <f>'Pc, Summer, S1'!E5*Main!$B$4+_xlfn.IFNA(VLOOKUP($A5,'EV Distribution'!$A$2:$B$10,2,FALSE),0)*('EV Scenarios'!E$2-'EV Scenarios'!E$3)</f>
        <v>0</v>
      </c>
      <c r="F5" s="1">
        <f>'Pc, Summer, S1'!F5*Main!$B$4+_xlfn.IFNA(VLOOKUP($A5,'EV Distribution'!$A$2:$B$10,2,FALSE),0)*('EV Scenarios'!F$2-'EV Scenarios'!F$3)</f>
        <v>0</v>
      </c>
      <c r="G5" s="1">
        <f>'Pc, Summer, S1'!G5*Main!$B$4+_xlfn.IFNA(VLOOKUP($A5,'EV Distribution'!$A$2:$B$10,2,FALSE),0)*('EV Scenarios'!G$2-'EV Scenarios'!G$3)</f>
        <v>0</v>
      </c>
      <c r="H5" s="1">
        <f>'Pc, Summer, S1'!H5*Main!$B$4+_xlfn.IFNA(VLOOKUP($A5,'EV Distribution'!$A$2:$B$10,2,FALSE),0)*('EV Scenarios'!H$2-'EV Scenarios'!H$3)</f>
        <v>0</v>
      </c>
      <c r="I5" s="1">
        <f>'Pc, Summer, S1'!I5*Main!$B$4+_xlfn.IFNA(VLOOKUP($A5,'EV Distribution'!$A$2:$B$10,2,FALSE),0)*('EV Scenarios'!I$2-'EV Scenarios'!I$3)</f>
        <v>0</v>
      </c>
      <c r="J5" s="1">
        <f>'Pc, Summer, S1'!J5*Main!$B$4+_xlfn.IFNA(VLOOKUP($A5,'EV Distribution'!$A$2:$B$10,2,FALSE),0)*('EV Scenarios'!J$2-'EV Scenarios'!J$3)</f>
        <v>0</v>
      </c>
      <c r="K5" s="1">
        <f>'Pc, Summer, S1'!K5*Main!$B$4+_xlfn.IFNA(VLOOKUP($A5,'EV Distribution'!$A$2:$B$10,2,FALSE),0)*('EV Scenarios'!K$2-'EV Scenarios'!K$3)</f>
        <v>0</v>
      </c>
      <c r="L5" s="1">
        <f>'Pc, Summer, S1'!L5*Main!$B$4+_xlfn.IFNA(VLOOKUP($A5,'EV Distribution'!$A$2:$B$10,2,FALSE),0)*('EV Scenarios'!L$2-'EV Scenarios'!L$3)</f>
        <v>0</v>
      </c>
      <c r="M5" s="1">
        <f>'Pc, Summer, S1'!M5*Main!$B$4+_xlfn.IFNA(VLOOKUP($A5,'EV Distribution'!$A$2:$B$10,2,FALSE),0)*('EV Scenarios'!M$2-'EV Scenarios'!M$3)</f>
        <v>0</v>
      </c>
      <c r="N5" s="1">
        <f>'Pc, Summer, S1'!N5*Main!$B$4+_xlfn.IFNA(VLOOKUP($A5,'EV Distribution'!$A$2:$B$10,2,FALSE),0)*('EV Scenarios'!N$2-'EV Scenarios'!N$3)</f>
        <v>0</v>
      </c>
      <c r="O5" s="1">
        <f>'Pc, Summer, S1'!O5*Main!$B$4+_xlfn.IFNA(VLOOKUP($A5,'EV Distribution'!$A$2:$B$10,2,FALSE),0)*('EV Scenarios'!O$2-'EV Scenarios'!O$3)</f>
        <v>0</v>
      </c>
      <c r="P5" s="1">
        <f>'Pc, Summer, S1'!P5*Main!$B$4+_xlfn.IFNA(VLOOKUP($A5,'EV Distribution'!$A$2:$B$10,2,FALSE),0)*('EV Scenarios'!P$2-'EV Scenarios'!P$3)</f>
        <v>0</v>
      </c>
      <c r="Q5" s="1">
        <f>'Pc, Summer, S1'!Q5*Main!$B$4+_xlfn.IFNA(VLOOKUP($A5,'EV Distribution'!$A$2:$B$10,2,FALSE),0)*('EV Scenarios'!Q$2-'EV Scenarios'!Q$3)</f>
        <v>0</v>
      </c>
      <c r="R5" s="1">
        <f>'Pc, Summer, S1'!R5*Main!$B$4+_xlfn.IFNA(VLOOKUP($A5,'EV Distribution'!$A$2:$B$10,2,FALSE),0)*('EV Scenarios'!R$2-'EV Scenarios'!R$3)</f>
        <v>0</v>
      </c>
      <c r="S5" s="1">
        <f>'Pc, Summer, S1'!S5*Main!$B$4+_xlfn.IFNA(VLOOKUP($A5,'EV Distribution'!$A$2:$B$10,2,FALSE),0)*('EV Scenarios'!S$2-'EV Scenarios'!S$3)</f>
        <v>0</v>
      </c>
      <c r="T5" s="1">
        <f>'Pc, Summer, S1'!T5*Main!$B$4+_xlfn.IFNA(VLOOKUP($A5,'EV Distribution'!$A$2:$B$10,2,FALSE),0)*('EV Scenarios'!T$2-'EV Scenarios'!T$3)</f>
        <v>0</v>
      </c>
      <c r="U5" s="1">
        <f>'Pc, Summer, S1'!U5*Main!$B$4+_xlfn.IFNA(VLOOKUP($A5,'EV Distribution'!$A$2:$B$10,2,FALSE),0)*('EV Scenarios'!U$2-'EV Scenarios'!U$3)</f>
        <v>0</v>
      </c>
      <c r="V5" s="1">
        <f>'Pc, Summer, S1'!V5*Main!$B$4+_xlfn.IFNA(VLOOKUP($A5,'EV Distribution'!$A$2:$B$10,2,FALSE),0)*('EV Scenarios'!V$2-'EV Scenarios'!V$3)</f>
        <v>0</v>
      </c>
      <c r="W5" s="1">
        <f>'Pc, Summer, S1'!W5*Main!$B$4+_xlfn.IFNA(VLOOKUP($A5,'EV Distribution'!$A$2:$B$10,2,FALSE),0)*('EV Scenarios'!W$2-'EV Scenarios'!W$3)</f>
        <v>0</v>
      </c>
      <c r="X5" s="1">
        <f>'Pc, Summer, S1'!X5*Main!$B$4+_xlfn.IFNA(VLOOKUP($A5,'EV Distribution'!$A$2:$B$10,2,FALSE),0)*('EV Scenarios'!X$2-'EV Scenarios'!X$3)</f>
        <v>0</v>
      </c>
      <c r="Y5" s="1">
        <f>'Pc, Summer, S1'!Y5*Main!$B$4+_xlfn.IFNA(VLOOKUP($A5,'EV Distribution'!$A$2:$B$10,2,FALSE),0)*('EV Scenarios'!Y$2-'EV Scenarios'!Y$3)</f>
        <v>0</v>
      </c>
    </row>
    <row r="6" spans="1:25" x14ac:dyDescent="0.3">
      <c r="A6">
        <v>5</v>
      </c>
      <c r="B6" s="1">
        <f>'Pc, Summer, S1'!B6*Main!$B$4+_xlfn.IFNA(VLOOKUP($A6,'EV Distribution'!$A$2:$B$10,2,FALSE),0)*('EV Scenarios'!B$2-'EV Scenarios'!B$3)</f>
        <v>15.010350000000001</v>
      </c>
      <c r="C6" s="1">
        <f>'Pc, Summer, S1'!C6*Main!$B$4+_xlfn.IFNA(VLOOKUP($A6,'EV Distribution'!$A$2:$B$10,2,FALSE),0)*('EV Scenarios'!C$2-'EV Scenarios'!C$3)</f>
        <v>15.866467777777775</v>
      </c>
      <c r="D6" s="1">
        <f>'Pc, Summer, S1'!D6*Main!$B$4+_xlfn.IFNA(VLOOKUP($A6,'EV Distribution'!$A$2:$B$10,2,FALSE),0)*('EV Scenarios'!D$2-'EV Scenarios'!D$3)</f>
        <v>16.554769999999998</v>
      </c>
      <c r="E6" s="1">
        <f>'Pc, Summer, S1'!E6*Main!$B$4+_xlfn.IFNA(VLOOKUP($A6,'EV Distribution'!$A$2:$B$10,2,FALSE),0)*('EV Scenarios'!E$2-'EV Scenarios'!E$3)</f>
        <v>17.481651111111109</v>
      </c>
      <c r="F6" s="1">
        <f>'Pc, Summer, S1'!F6*Main!$B$4+_xlfn.IFNA(VLOOKUP($A6,'EV Distribution'!$A$2:$B$10,2,FALSE),0)*('EV Scenarios'!F$2-'EV Scenarios'!F$3)</f>
        <v>18.462305555555552</v>
      </c>
      <c r="G6" s="1">
        <f>'Pc, Summer, S1'!G6*Main!$B$4+_xlfn.IFNA(VLOOKUP($A6,'EV Distribution'!$A$2:$B$10,2,FALSE),0)*('EV Scenarios'!G$2-'EV Scenarios'!G$3)</f>
        <v>19.073043333333334</v>
      </c>
      <c r="H6" s="1">
        <f>'Pc, Summer, S1'!H6*Main!$B$4+_xlfn.IFNA(VLOOKUP($A6,'EV Distribution'!$A$2:$B$10,2,FALSE),0)*('EV Scenarios'!H$2-'EV Scenarios'!H$3)</f>
        <v>18.755364444444442</v>
      </c>
      <c r="I6" s="1">
        <f>'Pc, Summer, S1'!I6*Main!$B$4+_xlfn.IFNA(VLOOKUP($A6,'EV Distribution'!$A$2:$B$10,2,FALSE),0)*('EV Scenarios'!I$2-'EV Scenarios'!I$3)</f>
        <v>17.877876666666666</v>
      </c>
      <c r="J6" s="1">
        <f>'Pc, Summer, S1'!J6*Main!$B$4+_xlfn.IFNA(VLOOKUP($A6,'EV Distribution'!$A$2:$B$10,2,FALSE),0)*('EV Scenarios'!J$2-'EV Scenarios'!J$3)</f>
        <v>16.003926666666665</v>
      </c>
      <c r="K6" s="1">
        <f>'Pc, Summer, S1'!K6*Main!$B$4+_xlfn.IFNA(VLOOKUP($A6,'EV Distribution'!$A$2:$B$10,2,FALSE),0)*('EV Scenarios'!K$2-'EV Scenarios'!K$3)</f>
        <v>24.585105555555554</v>
      </c>
      <c r="L6" s="1">
        <f>'Pc, Summer, S1'!L6*Main!$B$4+_xlfn.IFNA(VLOOKUP($A6,'EV Distribution'!$A$2:$B$10,2,FALSE),0)*('EV Scenarios'!L$2-'EV Scenarios'!L$3)</f>
        <v>23.984557777777777</v>
      </c>
      <c r="M6" s="1">
        <f>'Pc, Summer, S1'!M6*Main!$B$4+_xlfn.IFNA(VLOOKUP($A6,'EV Distribution'!$A$2:$B$10,2,FALSE),0)*('EV Scenarios'!M$2-'EV Scenarios'!M$3)</f>
        <v>23.047747777777776</v>
      </c>
      <c r="N6" s="1">
        <f>'Pc, Summer, S1'!N6*Main!$B$4+_xlfn.IFNA(VLOOKUP($A6,'EV Distribution'!$A$2:$B$10,2,FALSE),0)*('EV Scenarios'!N$2-'EV Scenarios'!N$3)</f>
        <v>21.365882222222218</v>
      </c>
      <c r="O6" s="1">
        <f>'Pc, Summer, S1'!O6*Main!$B$4+_xlfn.IFNA(VLOOKUP($A6,'EV Distribution'!$A$2:$B$10,2,FALSE),0)*('EV Scenarios'!O$2-'EV Scenarios'!O$3)</f>
        <v>20.427602222222223</v>
      </c>
      <c r="P6" s="1">
        <f>'Pc, Summer, S1'!P6*Main!$B$4+_xlfn.IFNA(VLOOKUP($A6,'EV Distribution'!$A$2:$B$10,2,FALSE),0)*('EV Scenarios'!P$2-'EV Scenarios'!P$3)</f>
        <v>19.668554444444446</v>
      </c>
      <c r="Q6" s="1">
        <f>'Pc, Summer, S1'!Q6*Main!$B$4+_xlfn.IFNA(VLOOKUP($A6,'EV Distribution'!$A$2:$B$10,2,FALSE),0)*('EV Scenarios'!Q$2-'EV Scenarios'!Q$3)</f>
        <v>18.562497777777779</v>
      </c>
      <c r="R6" s="1">
        <f>'Pc, Summer, S1'!R6*Main!$B$4+_xlfn.IFNA(VLOOKUP($A6,'EV Distribution'!$A$2:$B$10,2,FALSE),0)*('EV Scenarios'!R$2-'EV Scenarios'!R$3)</f>
        <v>17.970614444444443</v>
      </c>
      <c r="S6" s="1">
        <f>'Pc, Summer, S1'!S6*Main!$B$4+_xlfn.IFNA(VLOOKUP($A6,'EV Distribution'!$A$2:$B$10,2,FALSE),0)*('EV Scenarios'!S$2-'EV Scenarios'!S$3)</f>
        <v>17.186407777777777</v>
      </c>
      <c r="T6" s="1">
        <f>'Pc, Summer, S1'!T6*Main!$B$4+_xlfn.IFNA(VLOOKUP($A6,'EV Distribution'!$A$2:$B$10,2,FALSE),0)*('EV Scenarios'!T$2-'EV Scenarios'!T$3)</f>
        <v>10.516602222222222</v>
      </c>
      <c r="U6" s="1">
        <f>'Pc, Summer, S1'!U6*Main!$B$4+_xlfn.IFNA(VLOOKUP($A6,'EV Distribution'!$A$2:$B$10,2,FALSE),0)*('EV Scenarios'!U$2-'EV Scenarios'!U$3)</f>
        <v>11.002996666666665</v>
      </c>
      <c r="V6" s="1">
        <f>'Pc, Summer, S1'!V6*Main!$B$4+_xlfn.IFNA(VLOOKUP($A6,'EV Distribution'!$A$2:$B$10,2,FALSE),0)*('EV Scenarios'!V$2-'EV Scenarios'!V$3)</f>
        <v>11.597778888888888</v>
      </c>
      <c r="W6" s="1">
        <f>'Pc, Summer, S1'!W6*Main!$B$4+_xlfn.IFNA(VLOOKUP($A6,'EV Distribution'!$A$2:$B$10,2,FALSE),0)*('EV Scenarios'!W$2-'EV Scenarios'!W$3)</f>
        <v>12.25385</v>
      </c>
      <c r="X6" s="1">
        <f>'Pc, Summer, S1'!X6*Main!$B$4+_xlfn.IFNA(VLOOKUP($A6,'EV Distribution'!$A$2:$B$10,2,FALSE),0)*('EV Scenarios'!X$2-'EV Scenarios'!X$3)</f>
        <v>13.054569999999998</v>
      </c>
      <c r="Y6" s="1">
        <f>'Pc, Summer, S1'!Y6*Main!$B$4+_xlfn.IFNA(VLOOKUP($A6,'EV Distribution'!$A$2:$B$10,2,FALSE),0)*('EV Scenarios'!Y$2-'EV Scenarios'!Y$3)</f>
        <v>14.233941111111109</v>
      </c>
    </row>
    <row r="7" spans="1:25" x14ac:dyDescent="0.3">
      <c r="A7">
        <v>8</v>
      </c>
      <c r="B7" s="1">
        <f>'Pc, Summer, S1'!B7*Main!$B$4+_xlfn.IFNA(VLOOKUP($A7,'EV Distribution'!$A$2:$B$10,2,FALSE),0)*('EV Scenarios'!B$2-'EV Scenarios'!B$3)</f>
        <v>0</v>
      </c>
      <c r="C7" s="1">
        <f>'Pc, Summer, S1'!C7*Main!$B$4+_xlfn.IFNA(VLOOKUP($A7,'EV Distribution'!$A$2:$B$10,2,FALSE),0)*('EV Scenarios'!C$2-'EV Scenarios'!C$3)</f>
        <v>0</v>
      </c>
      <c r="D7" s="1">
        <f>'Pc, Summer, S1'!D7*Main!$B$4+_xlfn.IFNA(VLOOKUP($A7,'EV Distribution'!$A$2:$B$10,2,FALSE),0)*('EV Scenarios'!D$2-'EV Scenarios'!D$3)</f>
        <v>0</v>
      </c>
      <c r="E7" s="1">
        <f>'Pc, Summer, S1'!E7*Main!$B$4+_xlfn.IFNA(VLOOKUP($A7,'EV Distribution'!$A$2:$B$10,2,FALSE),0)*('EV Scenarios'!E$2-'EV Scenarios'!E$3)</f>
        <v>0</v>
      </c>
      <c r="F7" s="1">
        <f>'Pc, Summer, S1'!F7*Main!$B$4+_xlfn.IFNA(VLOOKUP($A7,'EV Distribution'!$A$2:$B$10,2,FALSE),0)*('EV Scenarios'!F$2-'EV Scenarios'!F$3)</f>
        <v>0</v>
      </c>
      <c r="G7" s="1">
        <f>'Pc, Summer, S1'!G7*Main!$B$4+_xlfn.IFNA(VLOOKUP($A7,'EV Distribution'!$A$2:$B$10,2,FALSE),0)*('EV Scenarios'!G$2-'EV Scenarios'!G$3)</f>
        <v>0</v>
      </c>
      <c r="H7" s="1">
        <f>'Pc, Summer, S1'!H7*Main!$B$4+_xlfn.IFNA(VLOOKUP($A7,'EV Distribution'!$A$2:$B$10,2,FALSE),0)*('EV Scenarios'!H$2-'EV Scenarios'!H$3)</f>
        <v>0</v>
      </c>
      <c r="I7" s="1">
        <f>'Pc, Summer, S1'!I7*Main!$B$4+_xlfn.IFNA(VLOOKUP($A7,'EV Distribution'!$A$2:$B$10,2,FALSE),0)*('EV Scenarios'!I$2-'EV Scenarios'!I$3)</f>
        <v>0</v>
      </c>
      <c r="J7" s="1">
        <f>'Pc, Summer, S1'!J7*Main!$B$4+_xlfn.IFNA(VLOOKUP($A7,'EV Distribution'!$A$2:$B$10,2,FALSE),0)*('EV Scenarios'!J$2-'EV Scenarios'!J$3)</f>
        <v>0</v>
      </c>
      <c r="K7" s="1">
        <f>'Pc, Summer, S1'!K7*Main!$B$4+_xlfn.IFNA(VLOOKUP($A7,'EV Distribution'!$A$2:$B$10,2,FALSE),0)*('EV Scenarios'!K$2-'EV Scenarios'!K$3)</f>
        <v>0</v>
      </c>
      <c r="L7" s="1">
        <f>'Pc, Summer, S1'!L7*Main!$B$4+_xlfn.IFNA(VLOOKUP($A7,'EV Distribution'!$A$2:$B$10,2,FALSE),0)*('EV Scenarios'!L$2-'EV Scenarios'!L$3)</f>
        <v>0</v>
      </c>
      <c r="M7" s="1">
        <f>'Pc, Summer, S1'!M7*Main!$B$4+_xlfn.IFNA(VLOOKUP($A7,'EV Distribution'!$A$2:$B$10,2,FALSE),0)*('EV Scenarios'!M$2-'EV Scenarios'!M$3)</f>
        <v>0</v>
      </c>
      <c r="N7" s="1">
        <f>'Pc, Summer, S1'!N7*Main!$B$4+_xlfn.IFNA(VLOOKUP($A7,'EV Distribution'!$A$2:$B$10,2,FALSE),0)*('EV Scenarios'!N$2-'EV Scenarios'!N$3)</f>
        <v>0</v>
      </c>
      <c r="O7" s="1">
        <f>'Pc, Summer, S1'!O7*Main!$B$4+_xlfn.IFNA(VLOOKUP($A7,'EV Distribution'!$A$2:$B$10,2,FALSE),0)*('EV Scenarios'!O$2-'EV Scenarios'!O$3)</f>
        <v>0</v>
      </c>
      <c r="P7" s="1">
        <f>'Pc, Summer, S1'!P7*Main!$B$4+_xlfn.IFNA(VLOOKUP($A7,'EV Distribution'!$A$2:$B$10,2,FALSE),0)*('EV Scenarios'!P$2-'EV Scenarios'!P$3)</f>
        <v>0</v>
      </c>
      <c r="Q7" s="1">
        <f>'Pc, Summer, S1'!Q7*Main!$B$4+_xlfn.IFNA(VLOOKUP($A7,'EV Distribution'!$A$2:$B$10,2,FALSE),0)*('EV Scenarios'!Q$2-'EV Scenarios'!Q$3)</f>
        <v>0</v>
      </c>
      <c r="R7" s="1">
        <f>'Pc, Summer, S1'!R7*Main!$B$4+_xlfn.IFNA(VLOOKUP($A7,'EV Distribution'!$A$2:$B$10,2,FALSE),0)*('EV Scenarios'!R$2-'EV Scenarios'!R$3)</f>
        <v>0</v>
      </c>
      <c r="S7" s="1">
        <f>'Pc, Summer, S1'!S7*Main!$B$4+_xlfn.IFNA(VLOOKUP($A7,'EV Distribution'!$A$2:$B$10,2,FALSE),0)*('EV Scenarios'!S$2-'EV Scenarios'!S$3)</f>
        <v>0</v>
      </c>
      <c r="T7" s="1">
        <f>'Pc, Summer, S1'!T7*Main!$B$4+_xlfn.IFNA(VLOOKUP($A7,'EV Distribution'!$A$2:$B$10,2,FALSE),0)*('EV Scenarios'!T$2-'EV Scenarios'!T$3)</f>
        <v>0</v>
      </c>
      <c r="U7" s="1">
        <f>'Pc, Summer, S1'!U7*Main!$B$4+_xlfn.IFNA(VLOOKUP($A7,'EV Distribution'!$A$2:$B$10,2,FALSE),0)*('EV Scenarios'!U$2-'EV Scenarios'!U$3)</f>
        <v>0</v>
      </c>
      <c r="V7" s="1">
        <f>'Pc, Summer, S1'!V7*Main!$B$4+_xlfn.IFNA(VLOOKUP($A7,'EV Distribution'!$A$2:$B$10,2,FALSE),0)*('EV Scenarios'!V$2-'EV Scenarios'!V$3)</f>
        <v>0</v>
      </c>
      <c r="W7" s="1">
        <f>'Pc, Summer, S1'!W7*Main!$B$4+_xlfn.IFNA(VLOOKUP($A7,'EV Distribution'!$A$2:$B$10,2,FALSE),0)*('EV Scenarios'!W$2-'EV Scenarios'!W$3)</f>
        <v>0</v>
      </c>
      <c r="X7" s="1">
        <f>'Pc, Summer, S1'!X7*Main!$B$4+_xlfn.IFNA(VLOOKUP($A7,'EV Distribution'!$A$2:$B$10,2,FALSE),0)*('EV Scenarios'!X$2-'EV Scenarios'!X$3)</f>
        <v>0</v>
      </c>
      <c r="Y7" s="1">
        <f>'Pc, Summer, S1'!Y7*Main!$B$4+_xlfn.IFNA(VLOOKUP($A7,'EV Distribution'!$A$2:$B$10,2,FALSE),0)*('EV Scenarios'!Y$2-'EV Scenarios'!Y$3)</f>
        <v>0</v>
      </c>
    </row>
    <row r="8" spans="1:25" x14ac:dyDescent="0.3">
      <c r="A8">
        <v>9</v>
      </c>
      <c r="B8" s="1">
        <f>'Pc, Summer, S1'!B8*Main!$B$4+_xlfn.IFNA(VLOOKUP($A8,'EV Distribution'!$A$2:$B$10,2,FALSE),0)*('EV Scenarios'!B$2-'EV Scenarios'!B$3)</f>
        <v>0</v>
      </c>
      <c r="C8" s="1">
        <f>'Pc, Summer, S1'!C8*Main!$B$4+_xlfn.IFNA(VLOOKUP($A8,'EV Distribution'!$A$2:$B$10,2,FALSE),0)*('EV Scenarios'!C$2-'EV Scenarios'!C$3)</f>
        <v>0</v>
      </c>
      <c r="D8" s="1">
        <f>'Pc, Summer, S1'!D8*Main!$B$4+_xlfn.IFNA(VLOOKUP($A8,'EV Distribution'!$A$2:$B$10,2,FALSE),0)*('EV Scenarios'!D$2-'EV Scenarios'!D$3)</f>
        <v>0</v>
      </c>
      <c r="E8" s="1">
        <f>'Pc, Summer, S1'!E8*Main!$B$4+_xlfn.IFNA(VLOOKUP($A8,'EV Distribution'!$A$2:$B$10,2,FALSE),0)*('EV Scenarios'!E$2-'EV Scenarios'!E$3)</f>
        <v>0</v>
      </c>
      <c r="F8" s="1">
        <f>'Pc, Summer, S1'!F8*Main!$B$4+_xlfn.IFNA(VLOOKUP($A8,'EV Distribution'!$A$2:$B$10,2,FALSE),0)*('EV Scenarios'!F$2-'EV Scenarios'!F$3)</f>
        <v>0</v>
      </c>
      <c r="G8" s="1">
        <f>'Pc, Summer, S1'!G8*Main!$B$4+_xlfn.IFNA(VLOOKUP($A8,'EV Distribution'!$A$2:$B$10,2,FALSE),0)*('EV Scenarios'!G$2-'EV Scenarios'!G$3)</f>
        <v>0</v>
      </c>
      <c r="H8" s="1">
        <f>'Pc, Summer, S1'!H8*Main!$B$4+_xlfn.IFNA(VLOOKUP($A8,'EV Distribution'!$A$2:$B$10,2,FALSE),0)*('EV Scenarios'!H$2-'EV Scenarios'!H$3)</f>
        <v>0</v>
      </c>
      <c r="I8" s="1">
        <f>'Pc, Summer, S1'!I8*Main!$B$4+_xlfn.IFNA(VLOOKUP($A8,'EV Distribution'!$A$2:$B$10,2,FALSE),0)*('EV Scenarios'!I$2-'EV Scenarios'!I$3)</f>
        <v>0</v>
      </c>
      <c r="J8" s="1">
        <f>'Pc, Summer, S1'!J8*Main!$B$4+_xlfn.IFNA(VLOOKUP($A8,'EV Distribution'!$A$2:$B$10,2,FALSE),0)*('EV Scenarios'!J$2-'EV Scenarios'!J$3)</f>
        <v>0</v>
      </c>
      <c r="K8" s="1">
        <f>'Pc, Summer, S1'!K8*Main!$B$4+_xlfn.IFNA(VLOOKUP($A8,'EV Distribution'!$A$2:$B$10,2,FALSE),0)*('EV Scenarios'!K$2-'EV Scenarios'!K$3)</f>
        <v>0</v>
      </c>
      <c r="L8" s="1">
        <f>'Pc, Summer, S1'!L8*Main!$B$4+_xlfn.IFNA(VLOOKUP($A8,'EV Distribution'!$A$2:$B$10,2,FALSE),0)*('EV Scenarios'!L$2-'EV Scenarios'!L$3)</f>
        <v>0</v>
      </c>
      <c r="M8" s="1">
        <f>'Pc, Summer, S1'!M8*Main!$B$4+_xlfn.IFNA(VLOOKUP($A8,'EV Distribution'!$A$2:$B$10,2,FALSE),0)*('EV Scenarios'!M$2-'EV Scenarios'!M$3)</f>
        <v>0</v>
      </c>
      <c r="N8" s="1">
        <f>'Pc, Summer, S1'!N8*Main!$B$4+_xlfn.IFNA(VLOOKUP($A8,'EV Distribution'!$A$2:$B$10,2,FALSE),0)*('EV Scenarios'!N$2-'EV Scenarios'!N$3)</f>
        <v>0</v>
      </c>
      <c r="O8" s="1">
        <f>'Pc, Summer, S1'!O8*Main!$B$4+_xlfn.IFNA(VLOOKUP($A8,'EV Distribution'!$A$2:$B$10,2,FALSE),0)*('EV Scenarios'!O$2-'EV Scenarios'!O$3)</f>
        <v>0</v>
      </c>
      <c r="P8" s="1">
        <f>'Pc, Summer, S1'!P8*Main!$B$4+_xlfn.IFNA(VLOOKUP($A8,'EV Distribution'!$A$2:$B$10,2,FALSE),0)*('EV Scenarios'!P$2-'EV Scenarios'!P$3)</f>
        <v>0</v>
      </c>
      <c r="Q8" s="1">
        <f>'Pc, Summer, S1'!Q8*Main!$B$4+_xlfn.IFNA(VLOOKUP($A8,'EV Distribution'!$A$2:$B$10,2,FALSE),0)*('EV Scenarios'!Q$2-'EV Scenarios'!Q$3)</f>
        <v>0</v>
      </c>
      <c r="R8" s="1">
        <f>'Pc, Summer, S1'!R8*Main!$B$4+_xlfn.IFNA(VLOOKUP($A8,'EV Distribution'!$A$2:$B$10,2,FALSE),0)*('EV Scenarios'!R$2-'EV Scenarios'!R$3)</f>
        <v>0</v>
      </c>
      <c r="S8" s="1">
        <f>'Pc, Summer, S1'!S8*Main!$B$4+_xlfn.IFNA(VLOOKUP($A8,'EV Distribution'!$A$2:$B$10,2,FALSE),0)*('EV Scenarios'!S$2-'EV Scenarios'!S$3)</f>
        <v>0</v>
      </c>
      <c r="T8" s="1">
        <f>'Pc, Summer, S1'!T8*Main!$B$4+_xlfn.IFNA(VLOOKUP($A8,'EV Distribution'!$A$2:$B$10,2,FALSE),0)*('EV Scenarios'!T$2-'EV Scenarios'!T$3)</f>
        <v>0</v>
      </c>
      <c r="U8" s="1">
        <f>'Pc, Summer, S1'!U8*Main!$B$4+_xlfn.IFNA(VLOOKUP($A8,'EV Distribution'!$A$2:$B$10,2,FALSE),0)*('EV Scenarios'!U$2-'EV Scenarios'!U$3)</f>
        <v>0</v>
      </c>
      <c r="V8" s="1">
        <f>'Pc, Summer, S1'!V8*Main!$B$4+_xlfn.IFNA(VLOOKUP($A8,'EV Distribution'!$A$2:$B$10,2,FALSE),0)*('EV Scenarios'!V$2-'EV Scenarios'!V$3)</f>
        <v>0</v>
      </c>
      <c r="W8" s="1">
        <f>'Pc, Summer, S1'!W8*Main!$B$4+_xlfn.IFNA(VLOOKUP($A8,'EV Distribution'!$A$2:$B$10,2,FALSE),0)*('EV Scenarios'!W$2-'EV Scenarios'!W$3)</f>
        <v>0</v>
      </c>
      <c r="X8" s="1">
        <f>'Pc, Summer, S1'!X8*Main!$B$4+_xlfn.IFNA(VLOOKUP($A8,'EV Distribution'!$A$2:$B$10,2,FALSE),0)*('EV Scenarios'!X$2-'EV Scenarios'!X$3)</f>
        <v>0</v>
      </c>
      <c r="Y8" s="1">
        <f>'Pc, Summer, S1'!Y8*Main!$B$4+_xlfn.IFNA(VLOOKUP($A8,'EV Distribution'!$A$2:$B$10,2,FALSE),0)*('EV Scenarios'!Y$2-'EV Scenarios'!Y$3)</f>
        <v>0</v>
      </c>
    </row>
    <row r="9" spans="1:25" x14ac:dyDescent="0.3">
      <c r="A9">
        <v>10</v>
      </c>
      <c r="B9" s="1">
        <f>'Pc, Summer, S1'!B9*Main!$B$4+_xlfn.IFNA(VLOOKUP($A9,'EV Distribution'!$A$2:$B$10,2,FALSE),0)*('EV Scenarios'!B$2-'EV Scenarios'!B$3)</f>
        <v>15.010350000000001</v>
      </c>
      <c r="C9" s="1">
        <f>'Pc, Summer, S1'!C9*Main!$B$4+_xlfn.IFNA(VLOOKUP($A9,'EV Distribution'!$A$2:$B$10,2,FALSE),0)*('EV Scenarios'!C$2-'EV Scenarios'!C$3)</f>
        <v>15.866467777777775</v>
      </c>
      <c r="D9" s="1">
        <f>'Pc, Summer, S1'!D9*Main!$B$4+_xlfn.IFNA(VLOOKUP($A9,'EV Distribution'!$A$2:$B$10,2,FALSE),0)*('EV Scenarios'!D$2-'EV Scenarios'!D$3)</f>
        <v>16.554769999999998</v>
      </c>
      <c r="E9" s="1">
        <f>'Pc, Summer, S1'!E9*Main!$B$4+_xlfn.IFNA(VLOOKUP($A9,'EV Distribution'!$A$2:$B$10,2,FALSE),0)*('EV Scenarios'!E$2-'EV Scenarios'!E$3)</f>
        <v>17.481651111111109</v>
      </c>
      <c r="F9" s="1">
        <f>'Pc, Summer, S1'!F9*Main!$B$4+_xlfn.IFNA(VLOOKUP($A9,'EV Distribution'!$A$2:$B$10,2,FALSE),0)*('EV Scenarios'!F$2-'EV Scenarios'!F$3)</f>
        <v>18.462305555555552</v>
      </c>
      <c r="G9" s="1">
        <f>'Pc, Summer, S1'!G9*Main!$B$4+_xlfn.IFNA(VLOOKUP($A9,'EV Distribution'!$A$2:$B$10,2,FALSE),0)*('EV Scenarios'!G$2-'EV Scenarios'!G$3)</f>
        <v>19.073043333333334</v>
      </c>
      <c r="H9" s="1">
        <f>'Pc, Summer, S1'!H9*Main!$B$4+_xlfn.IFNA(VLOOKUP($A9,'EV Distribution'!$A$2:$B$10,2,FALSE),0)*('EV Scenarios'!H$2-'EV Scenarios'!H$3)</f>
        <v>18.755364444444442</v>
      </c>
      <c r="I9" s="1">
        <f>'Pc, Summer, S1'!I9*Main!$B$4+_xlfn.IFNA(VLOOKUP($A9,'EV Distribution'!$A$2:$B$10,2,FALSE),0)*('EV Scenarios'!I$2-'EV Scenarios'!I$3)</f>
        <v>17.877876666666666</v>
      </c>
      <c r="J9" s="1">
        <f>'Pc, Summer, S1'!J9*Main!$B$4+_xlfn.IFNA(VLOOKUP($A9,'EV Distribution'!$A$2:$B$10,2,FALSE),0)*('EV Scenarios'!J$2-'EV Scenarios'!J$3)</f>
        <v>16.003926666666665</v>
      </c>
      <c r="K9" s="1">
        <f>'Pc, Summer, S1'!K9*Main!$B$4+_xlfn.IFNA(VLOOKUP($A9,'EV Distribution'!$A$2:$B$10,2,FALSE),0)*('EV Scenarios'!K$2-'EV Scenarios'!K$3)</f>
        <v>24.585105555555554</v>
      </c>
      <c r="L9" s="1">
        <f>'Pc, Summer, S1'!L9*Main!$B$4+_xlfn.IFNA(VLOOKUP($A9,'EV Distribution'!$A$2:$B$10,2,FALSE),0)*('EV Scenarios'!L$2-'EV Scenarios'!L$3)</f>
        <v>23.984557777777777</v>
      </c>
      <c r="M9" s="1">
        <f>'Pc, Summer, S1'!M9*Main!$B$4+_xlfn.IFNA(VLOOKUP($A9,'EV Distribution'!$A$2:$B$10,2,FALSE),0)*('EV Scenarios'!M$2-'EV Scenarios'!M$3)</f>
        <v>23.047747777777776</v>
      </c>
      <c r="N9" s="1">
        <f>'Pc, Summer, S1'!N9*Main!$B$4+_xlfn.IFNA(VLOOKUP($A9,'EV Distribution'!$A$2:$B$10,2,FALSE),0)*('EV Scenarios'!N$2-'EV Scenarios'!N$3)</f>
        <v>21.365882222222218</v>
      </c>
      <c r="O9" s="1">
        <f>'Pc, Summer, S1'!O9*Main!$B$4+_xlfn.IFNA(VLOOKUP($A9,'EV Distribution'!$A$2:$B$10,2,FALSE),0)*('EV Scenarios'!O$2-'EV Scenarios'!O$3)</f>
        <v>20.427602222222223</v>
      </c>
      <c r="P9" s="1">
        <f>'Pc, Summer, S1'!P9*Main!$B$4+_xlfn.IFNA(VLOOKUP($A9,'EV Distribution'!$A$2:$B$10,2,FALSE),0)*('EV Scenarios'!P$2-'EV Scenarios'!P$3)</f>
        <v>19.668554444444446</v>
      </c>
      <c r="Q9" s="1">
        <f>'Pc, Summer, S1'!Q9*Main!$B$4+_xlfn.IFNA(VLOOKUP($A9,'EV Distribution'!$A$2:$B$10,2,FALSE),0)*('EV Scenarios'!Q$2-'EV Scenarios'!Q$3)</f>
        <v>18.562497777777779</v>
      </c>
      <c r="R9" s="1">
        <f>'Pc, Summer, S1'!R9*Main!$B$4+_xlfn.IFNA(VLOOKUP($A9,'EV Distribution'!$A$2:$B$10,2,FALSE),0)*('EV Scenarios'!R$2-'EV Scenarios'!R$3)</f>
        <v>17.970614444444443</v>
      </c>
      <c r="S9" s="1">
        <f>'Pc, Summer, S1'!S9*Main!$B$4+_xlfn.IFNA(VLOOKUP($A9,'EV Distribution'!$A$2:$B$10,2,FALSE),0)*('EV Scenarios'!S$2-'EV Scenarios'!S$3)</f>
        <v>17.186407777777777</v>
      </c>
      <c r="T9" s="1">
        <f>'Pc, Summer, S1'!T9*Main!$B$4+_xlfn.IFNA(VLOOKUP($A9,'EV Distribution'!$A$2:$B$10,2,FALSE),0)*('EV Scenarios'!T$2-'EV Scenarios'!T$3)</f>
        <v>10.516602222222222</v>
      </c>
      <c r="U9" s="1">
        <f>'Pc, Summer, S1'!U9*Main!$B$4+_xlfn.IFNA(VLOOKUP($A9,'EV Distribution'!$A$2:$B$10,2,FALSE),0)*('EV Scenarios'!U$2-'EV Scenarios'!U$3)</f>
        <v>11.002996666666665</v>
      </c>
      <c r="V9" s="1">
        <f>'Pc, Summer, S1'!V9*Main!$B$4+_xlfn.IFNA(VLOOKUP($A9,'EV Distribution'!$A$2:$B$10,2,FALSE),0)*('EV Scenarios'!V$2-'EV Scenarios'!V$3)</f>
        <v>11.597778888888888</v>
      </c>
      <c r="W9" s="1">
        <f>'Pc, Summer, S1'!W9*Main!$B$4+_xlfn.IFNA(VLOOKUP($A9,'EV Distribution'!$A$2:$B$10,2,FALSE),0)*('EV Scenarios'!W$2-'EV Scenarios'!W$3)</f>
        <v>12.25385</v>
      </c>
      <c r="X9" s="1">
        <f>'Pc, Summer, S1'!X9*Main!$B$4+_xlfn.IFNA(VLOOKUP($A9,'EV Distribution'!$A$2:$B$10,2,FALSE),0)*('EV Scenarios'!X$2-'EV Scenarios'!X$3)</f>
        <v>13.054569999999998</v>
      </c>
      <c r="Y9" s="1">
        <f>'Pc, Summer, S1'!Y9*Main!$B$4+_xlfn.IFNA(VLOOKUP($A9,'EV Distribution'!$A$2:$B$10,2,FALSE),0)*('EV Scenarios'!Y$2-'EV Scenarios'!Y$3)</f>
        <v>14.233941111111109</v>
      </c>
    </row>
    <row r="10" spans="1:25" x14ac:dyDescent="0.3">
      <c r="A10">
        <v>12</v>
      </c>
      <c r="B10" s="1">
        <f>'Pc, Summer, S1'!B10*Main!$B$4+_xlfn.IFNA(VLOOKUP($A10,'EV Distribution'!$A$2:$B$10,2,FALSE),0)*('EV Scenarios'!B$2-'EV Scenarios'!B$3)</f>
        <v>0</v>
      </c>
      <c r="C10" s="1">
        <f>'Pc, Summer, S1'!C10*Main!$B$4+_xlfn.IFNA(VLOOKUP($A10,'EV Distribution'!$A$2:$B$10,2,FALSE),0)*('EV Scenarios'!C$2-'EV Scenarios'!C$3)</f>
        <v>0</v>
      </c>
      <c r="D10" s="1">
        <f>'Pc, Summer, S1'!D10*Main!$B$4+_xlfn.IFNA(VLOOKUP($A10,'EV Distribution'!$A$2:$B$10,2,FALSE),0)*('EV Scenarios'!D$2-'EV Scenarios'!D$3)</f>
        <v>0</v>
      </c>
      <c r="E10" s="1">
        <f>'Pc, Summer, S1'!E10*Main!$B$4+_xlfn.IFNA(VLOOKUP($A10,'EV Distribution'!$A$2:$B$10,2,FALSE),0)*('EV Scenarios'!E$2-'EV Scenarios'!E$3)</f>
        <v>0</v>
      </c>
      <c r="F10" s="1">
        <f>'Pc, Summer, S1'!F10*Main!$B$4+_xlfn.IFNA(VLOOKUP($A10,'EV Distribution'!$A$2:$B$10,2,FALSE),0)*('EV Scenarios'!F$2-'EV Scenarios'!F$3)</f>
        <v>0</v>
      </c>
      <c r="G10" s="1">
        <f>'Pc, Summer, S1'!G10*Main!$B$4+_xlfn.IFNA(VLOOKUP($A10,'EV Distribution'!$A$2:$B$10,2,FALSE),0)*('EV Scenarios'!G$2-'EV Scenarios'!G$3)</f>
        <v>0</v>
      </c>
      <c r="H10" s="1">
        <f>'Pc, Summer, S1'!H10*Main!$B$4+_xlfn.IFNA(VLOOKUP($A10,'EV Distribution'!$A$2:$B$10,2,FALSE),0)*('EV Scenarios'!H$2-'EV Scenarios'!H$3)</f>
        <v>0</v>
      </c>
      <c r="I10" s="1">
        <f>'Pc, Summer, S1'!I10*Main!$B$4+_xlfn.IFNA(VLOOKUP($A10,'EV Distribution'!$A$2:$B$10,2,FALSE),0)*('EV Scenarios'!I$2-'EV Scenarios'!I$3)</f>
        <v>0</v>
      </c>
      <c r="J10" s="1">
        <f>'Pc, Summer, S1'!J10*Main!$B$4+_xlfn.IFNA(VLOOKUP($A10,'EV Distribution'!$A$2:$B$10,2,FALSE),0)*('EV Scenarios'!J$2-'EV Scenarios'!J$3)</f>
        <v>0</v>
      </c>
      <c r="K10" s="1">
        <f>'Pc, Summer, S1'!K10*Main!$B$4+_xlfn.IFNA(VLOOKUP($A10,'EV Distribution'!$A$2:$B$10,2,FALSE),0)*('EV Scenarios'!K$2-'EV Scenarios'!K$3)</f>
        <v>0</v>
      </c>
      <c r="L10" s="1">
        <f>'Pc, Summer, S1'!L10*Main!$B$4+_xlfn.IFNA(VLOOKUP($A10,'EV Distribution'!$A$2:$B$10,2,FALSE),0)*('EV Scenarios'!L$2-'EV Scenarios'!L$3)</f>
        <v>0</v>
      </c>
      <c r="M10" s="1">
        <f>'Pc, Summer, S1'!M10*Main!$B$4+_xlfn.IFNA(VLOOKUP($A10,'EV Distribution'!$A$2:$B$10,2,FALSE),0)*('EV Scenarios'!M$2-'EV Scenarios'!M$3)</f>
        <v>0</v>
      </c>
      <c r="N10" s="1">
        <f>'Pc, Summer, S1'!N10*Main!$B$4+_xlfn.IFNA(VLOOKUP($A10,'EV Distribution'!$A$2:$B$10,2,FALSE),0)*('EV Scenarios'!N$2-'EV Scenarios'!N$3)</f>
        <v>0</v>
      </c>
      <c r="O10" s="1">
        <f>'Pc, Summer, S1'!O10*Main!$B$4+_xlfn.IFNA(VLOOKUP($A10,'EV Distribution'!$A$2:$B$10,2,FALSE),0)*('EV Scenarios'!O$2-'EV Scenarios'!O$3)</f>
        <v>0</v>
      </c>
      <c r="P10" s="1">
        <f>'Pc, Summer, S1'!P10*Main!$B$4+_xlfn.IFNA(VLOOKUP($A10,'EV Distribution'!$A$2:$B$10,2,FALSE),0)*('EV Scenarios'!P$2-'EV Scenarios'!P$3)</f>
        <v>0</v>
      </c>
      <c r="Q10" s="1">
        <f>'Pc, Summer, S1'!Q10*Main!$B$4+_xlfn.IFNA(VLOOKUP($A10,'EV Distribution'!$A$2:$B$10,2,FALSE),0)*('EV Scenarios'!Q$2-'EV Scenarios'!Q$3)</f>
        <v>0</v>
      </c>
      <c r="R10" s="1">
        <f>'Pc, Summer, S1'!R10*Main!$B$4+_xlfn.IFNA(VLOOKUP($A10,'EV Distribution'!$A$2:$B$10,2,FALSE),0)*('EV Scenarios'!R$2-'EV Scenarios'!R$3)</f>
        <v>0</v>
      </c>
      <c r="S10" s="1">
        <f>'Pc, Summer, S1'!S10*Main!$B$4+_xlfn.IFNA(VLOOKUP($A10,'EV Distribution'!$A$2:$B$10,2,FALSE),0)*('EV Scenarios'!S$2-'EV Scenarios'!S$3)</f>
        <v>0</v>
      </c>
      <c r="T10" s="1">
        <f>'Pc, Summer, S1'!T10*Main!$B$4+_xlfn.IFNA(VLOOKUP($A10,'EV Distribution'!$A$2:$B$10,2,FALSE),0)*('EV Scenarios'!T$2-'EV Scenarios'!T$3)</f>
        <v>0</v>
      </c>
      <c r="U10" s="1">
        <f>'Pc, Summer, S1'!U10*Main!$B$4+_xlfn.IFNA(VLOOKUP($A10,'EV Distribution'!$A$2:$B$10,2,FALSE),0)*('EV Scenarios'!U$2-'EV Scenarios'!U$3)</f>
        <v>0</v>
      </c>
      <c r="V10" s="1">
        <f>'Pc, Summer, S1'!V10*Main!$B$4+_xlfn.IFNA(VLOOKUP($A10,'EV Distribution'!$A$2:$B$10,2,FALSE),0)*('EV Scenarios'!V$2-'EV Scenarios'!V$3)</f>
        <v>0</v>
      </c>
      <c r="W10" s="1">
        <f>'Pc, Summer, S1'!W10*Main!$B$4+_xlfn.IFNA(VLOOKUP($A10,'EV Distribution'!$A$2:$B$10,2,FALSE),0)*('EV Scenarios'!W$2-'EV Scenarios'!W$3)</f>
        <v>0</v>
      </c>
      <c r="X10" s="1">
        <f>'Pc, Summer, S1'!X10*Main!$B$4+_xlfn.IFNA(VLOOKUP($A10,'EV Distribution'!$A$2:$B$10,2,FALSE),0)*('EV Scenarios'!X$2-'EV Scenarios'!X$3)</f>
        <v>0</v>
      </c>
      <c r="Y10" s="1">
        <f>'Pc, Summer, S1'!Y10*Main!$B$4+_xlfn.IFNA(VLOOKUP($A10,'EV Distribution'!$A$2:$B$10,2,FALSE),0)*('EV Scenarios'!Y$2-'EV Scenarios'!Y$3)</f>
        <v>0</v>
      </c>
    </row>
    <row r="11" spans="1:25" x14ac:dyDescent="0.3">
      <c r="A11">
        <v>15</v>
      </c>
      <c r="B11" s="1">
        <f>'Pc, Summer, S1'!B11*Main!$B$4+_xlfn.IFNA(VLOOKUP($A11,'EV Distribution'!$A$2:$B$10,2,FALSE),0)*('EV Scenarios'!B$2-'EV Scenarios'!B$3)</f>
        <v>15.010350000000001</v>
      </c>
      <c r="C11" s="1">
        <f>'Pc, Summer, S1'!C11*Main!$B$4+_xlfn.IFNA(VLOOKUP($A11,'EV Distribution'!$A$2:$B$10,2,FALSE),0)*('EV Scenarios'!C$2-'EV Scenarios'!C$3)</f>
        <v>15.866467777777775</v>
      </c>
      <c r="D11" s="1">
        <f>'Pc, Summer, S1'!D11*Main!$B$4+_xlfn.IFNA(VLOOKUP($A11,'EV Distribution'!$A$2:$B$10,2,FALSE),0)*('EV Scenarios'!D$2-'EV Scenarios'!D$3)</f>
        <v>16.554769999999998</v>
      </c>
      <c r="E11" s="1">
        <f>'Pc, Summer, S1'!E11*Main!$B$4+_xlfn.IFNA(VLOOKUP($A11,'EV Distribution'!$A$2:$B$10,2,FALSE),0)*('EV Scenarios'!E$2-'EV Scenarios'!E$3)</f>
        <v>17.481651111111109</v>
      </c>
      <c r="F11" s="1">
        <f>'Pc, Summer, S1'!F11*Main!$B$4+_xlfn.IFNA(VLOOKUP($A11,'EV Distribution'!$A$2:$B$10,2,FALSE),0)*('EV Scenarios'!F$2-'EV Scenarios'!F$3)</f>
        <v>18.462305555555552</v>
      </c>
      <c r="G11" s="1">
        <f>'Pc, Summer, S1'!G11*Main!$B$4+_xlfn.IFNA(VLOOKUP($A11,'EV Distribution'!$A$2:$B$10,2,FALSE),0)*('EV Scenarios'!G$2-'EV Scenarios'!G$3)</f>
        <v>19.073043333333334</v>
      </c>
      <c r="H11" s="1">
        <f>'Pc, Summer, S1'!H11*Main!$B$4+_xlfn.IFNA(VLOOKUP($A11,'EV Distribution'!$A$2:$B$10,2,FALSE),0)*('EV Scenarios'!H$2-'EV Scenarios'!H$3)</f>
        <v>18.755364444444442</v>
      </c>
      <c r="I11" s="1">
        <f>'Pc, Summer, S1'!I11*Main!$B$4+_xlfn.IFNA(VLOOKUP($A11,'EV Distribution'!$A$2:$B$10,2,FALSE),0)*('EV Scenarios'!I$2-'EV Scenarios'!I$3)</f>
        <v>17.877876666666666</v>
      </c>
      <c r="J11" s="1">
        <f>'Pc, Summer, S1'!J11*Main!$B$4+_xlfn.IFNA(VLOOKUP($A11,'EV Distribution'!$A$2:$B$10,2,FALSE),0)*('EV Scenarios'!J$2-'EV Scenarios'!J$3)</f>
        <v>16.003926666666665</v>
      </c>
      <c r="K11" s="1">
        <f>'Pc, Summer, S1'!K11*Main!$B$4+_xlfn.IFNA(VLOOKUP($A11,'EV Distribution'!$A$2:$B$10,2,FALSE),0)*('EV Scenarios'!K$2-'EV Scenarios'!K$3)</f>
        <v>24.585105555555554</v>
      </c>
      <c r="L11" s="1">
        <f>'Pc, Summer, S1'!L11*Main!$B$4+_xlfn.IFNA(VLOOKUP($A11,'EV Distribution'!$A$2:$B$10,2,FALSE),0)*('EV Scenarios'!L$2-'EV Scenarios'!L$3)</f>
        <v>23.984557777777777</v>
      </c>
      <c r="M11" s="1">
        <f>'Pc, Summer, S1'!M11*Main!$B$4+_xlfn.IFNA(VLOOKUP($A11,'EV Distribution'!$A$2:$B$10,2,FALSE),0)*('EV Scenarios'!M$2-'EV Scenarios'!M$3)</f>
        <v>23.047747777777776</v>
      </c>
      <c r="N11" s="1">
        <f>'Pc, Summer, S1'!N11*Main!$B$4+_xlfn.IFNA(VLOOKUP($A11,'EV Distribution'!$A$2:$B$10,2,FALSE),0)*('EV Scenarios'!N$2-'EV Scenarios'!N$3)</f>
        <v>21.365882222222218</v>
      </c>
      <c r="O11" s="1">
        <f>'Pc, Summer, S1'!O11*Main!$B$4+_xlfn.IFNA(VLOOKUP($A11,'EV Distribution'!$A$2:$B$10,2,FALSE),0)*('EV Scenarios'!O$2-'EV Scenarios'!O$3)</f>
        <v>20.427602222222223</v>
      </c>
      <c r="P11" s="1">
        <f>'Pc, Summer, S1'!P11*Main!$B$4+_xlfn.IFNA(VLOOKUP($A11,'EV Distribution'!$A$2:$B$10,2,FALSE),0)*('EV Scenarios'!P$2-'EV Scenarios'!P$3)</f>
        <v>19.668554444444446</v>
      </c>
      <c r="Q11" s="1">
        <f>'Pc, Summer, S1'!Q11*Main!$B$4+_xlfn.IFNA(VLOOKUP($A11,'EV Distribution'!$A$2:$B$10,2,FALSE),0)*('EV Scenarios'!Q$2-'EV Scenarios'!Q$3)</f>
        <v>18.562497777777779</v>
      </c>
      <c r="R11" s="1">
        <f>'Pc, Summer, S1'!R11*Main!$B$4+_xlfn.IFNA(VLOOKUP($A11,'EV Distribution'!$A$2:$B$10,2,FALSE),0)*('EV Scenarios'!R$2-'EV Scenarios'!R$3)</f>
        <v>17.970614444444443</v>
      </c>
      <c r="S11" s="1">
        <f>'Pc, Summer, S1'!S11*Main!$B$4+_xlfn.IFNA(VLOOKUP($A11,'EV Distribution'!$A$2:$B$10,2,FALSE),0)*('EV Scenarios'!S$2-'EV Scenarios'!S$3)</f>
        <v>17.186407777777777</v>
      </c>
      <c r="T11" s="1">
        <f>'Pc, Summer, S1'!T11*Main!$B$4+_xlfn.IFNA(VLOOKUP($A11,'EV Distribution'!$A$2:$B$10,2,FALSE),0)*('EV Scenarios'!T$2-'EV Scenarios'!T$3)</f>
        <v>10.516602222222222</v>
      </c>
      <c r="U11" s="1">
        <f>'Pc, Summer, S1'!U11*Main!$B$4+_xlfn.IFNA(VLOOKUP($A11,'EV Distribution'!$A$2:$B$10,2,FALSE),0)*('EV Scenarios'!U$2-'EV Scenarios'!U$3)</f>
        <v>11.002996666666665</v>
      </c>
      <c r="V11" s="1">
        <f>'Pc, Summer, S1'!V11*Main!$B$4+_xlfn.IFNA(VLOOKUP($A11,'EV Distribution'!$A$2:$B$10,2,FALSE),0)*('EV Scenarios'!V$2-'EV Scenarios'!V$3)</f>
        <v>11.597778888888888</v>
      </c>
      <c r="W11" s="1">
        <f>'Pc, Summer, S1'!W11*Main!$B$4+_xlfn.IFNA(VLOOKUP($A11,'EV Distribution'!$A$2:$B$10,2,FALSE),0)*('EV Scenarios'!W$2-'EV Scenarios'!W$3)</f>
        <v>12.25385</v>
      </c>
      <c r="X11" s="1">
        <f>'Pc, Summer, S1'!X11*Main!$B$4+_xlfn.IFNA(VLOOKUP($A11,'EV Distribution'!$A$2:$B$10,2,FALSE),0)*('EV Scenarios'!X$2-'EV Scenarios'!X$3)</f>
        <v>13.054569999999998</v>
      </c>
      <c r="Y11" s="1">
        <f>'Pc, Summer, S1'!Y11*Main!$B$4+_xlfn.IFNA(VLOOKUP($A11,'EV Distribution'!$A$2:$B$10,2,FALSE),0)*('EV Scenarios'!Y$2-'EV Scenarios'!Y$3)</f>
        <v>14.233941111111109</v>
      </c>
    </row>
    <row r="12" spans="1:25" x14ac:dyDescent="0.3">
      <c r="A12">
        <v>16</v>
      </c>
      <c r="B12" s="1">
        <f>'Pc, Summer, S1'!B12*Main!$B$4+_xlfn.IFNA(VLOOKUP($A12,'EV Distribution'!$A$2:$B$10,2,FALSE),0)*('EV Scenarios'!B$2-'EV Scenarios'!B$3)</f>
        <v>0</v>
      </c>
      <c r="C12" s="1">
        <f>'Pc, Summer, S1'!C12*Main!$B$4+_xlfn.IFNA(VLOOKUP($A12,'EV Distribution'!$A$2:$B$10,2,FALSE),0)*('EV Scenarios'!C$2-'EV Scenarios'!C$3)</f>
        <v>0</v>
      </c>
      <c r="D12" s="1">
        <f>'Pc, Summer, S1'!D12*Main!$B$4+_xlfn.IFNA(VLOOKUP($A12,'EV Distribution'!$A$2:$B$10,2,FALSE),0)*('EV Scenarios'!D$2-'EV Scenarios'!D$3)</f>
        <v>0</v>
      </c>
      <c r="E12" s="1">
        <f>'Pc, Summer, S1'!E12*Main!$B$4+_xlfn.IFNA(VLOOKUP($A12,'EV Distribution'!$A$2:$B$10,2,FALSE),0)*('EV Scenarios'!E$2-'EV Scenarios'!E$3)</f>
        <v>0</v>
      </c>
      <c r="F12" s="1">
        <f>'Pc, Summer, S1'!F12*Main!$B$4+_xlfn.IFNA(VLOOKUP($A12,'EV Distribution'!$A$2:$B$10,2,FALSE),0)*('EV Scenarios'!F$2-'EV Scenarios'!F$3)</f>
        <v>0</v>
      </c>
      <c r="G12" s="1">
        <f>'Pc, Summer, S1'!G12*Main!$B$4+_xlfn.IFNA(VLOOKUP($A12,'EV Distribution'!$A$2:$B$10,2,FALSE),0)*('EV Scenarios'!G$2-'EV Scenarios'!G$3)</f>
        <v>0</v>
      </c>
      <c r="H12" s="1">
        <f>'Pc, Summer, S1'!H12*Main!$B$4+_xlfn.IFNA(VLOOKUP($A12,'EV Distribution'!$A$2:$B$10,2,FALSE),0)*('EV Scenarios'!H$2-'EV Scenarios'!H$3)</f>
        <v>0</v>
      </c>
      <c r="I12" s="1">
        <f>'Pc, Summer, S1'!I12*Main!$B$4+_xlfn.IFNA(VLOOKUP($A12,'EV Distribution'!$A$2:$B$10,2,FALSE),0)*('EV Scenarios'!I$2-'EV Scenarios'!I$3)</f>
        <v>0</v>
      </c>
      <c r="J12" s="1">
        <f>'Pc, Summer, S1'!J12*Main!$B$4+_xlfn.IFNA(VLOOKUP($A12,'EV Distribution'!$A$2:$B$10,2,FALSE),0)*('EV Scenarios'!J$2-'EV Scenarios'!J$3)</f>
        <v>0</v>
      </c>
      <c r="K12" s="1">
        <f>'Pc, Summer, S1'!K12*Main!$B$4+_xlfn.IFNA(VLOOKUP($A12,'EV Distribution'!$A$2:$B$10,2,FALSE),0)*('EV Scenarios'!K$2-'EV Scenarios'!K$3)</f>
        <v>0</v>
      </c>
      <c r="L12" s="1">
        <f>'Pc, Summer, S1'!L12*Main!$B$4+_xlfn.IFNA(VLOOKUP($A12,'EV Distribution'!$A$2:$B$10,2,FALSE),0)*('EV Scenarios'!L$2-'EV Scenarios'!L$3)</f>
        <v>0</v>
      </c>
      <c r="M12" s="1">
        <f>'Pc, Summer, S1'!M12*Main!$B$4+_xlfn.IFNA(VLOOKUP($A12,'EV Distribution'!$A$2:$B$10,2,FALSE),0)*('EV Scenarios'!M$2-'EV Scenarios'!M$3)</f>
        <v>0</v>
      </c>
      <c r="N12" s="1">
        <f>'Pc, Summer, S1'!N12*Main!$B$4+_xlfn.IFNA(VLOOKUP($A12,'EV Distribution'!$A$2:$B$10,2,FALSE),0)*('EV Scenarios'!N$2-'EV Scenarios'!N$3)</f>
        <v>0</v>
      </c>
      <c r="O12" s="1">
        <f>'Pc, Summer, S1'!O12*Main!$B$4+_xlfn.IFNA(VLOOKUP($A12,'EV Distribution'!$A$2:$B$10,2,FALSE),0)*('EV Scenarios'!O$2-'EV Scenarios'!O$3)</f>
        <v>0</v>
      </c>
      <c r="P12" s="1">
        <f>'Pc, Summer, S1'!P12*Main!$B$4+_xlfn.IFNA(VLOOKUP($A12,'EV Distribution'!$A$2:$B$10,2,FALSE),0)*('EV Scenarios'!P$2-'EV Scenarios'!P$3)</f>
        <v>0</v>
      </c>
      <c r="Q12" s="1">
        <f>'Pc, Summer, S1'!Q12*Main!$B$4+_xlfn.IFNA(VLOOKUP($A12,'EV Distribution'!$A$2:$B$10,2,FALSE),0)*('EV Scenarios'!Q$2-'EV Scenarios'!Q$3)</f>
        <v>0</v>
      </c>
      <c r="R12" s="1">
        <f>'Pc, Summer, S1'!R12*Main!$B$4+_xlfn.IFNA(VLOOKUP($A12,'EV Distribution'!$A$2:$B$10,2,FALSE),0)*('EV Scenarios'!R$2-'EV Scenarios'!R$3)</f>
        <v>0</v>
      </c>
      <c r="S12" s="1">
        <f>'Pc, Summer, S1'!S12*Main!$B$4+_xlfn.IFNA(VLOOKUP($A12,'EV Distribution'!$A$2:$B$10,2,FALSE),0)*('EV Scenarios'!S$2-'EV Scenarios'!S$3)</f>
        <v>0</v>
      </c>
      <c r="T12" s="1">
        <f>'Pc, Summer, S1'!T12*Main!$B$4+_xlfn.IFNA(VLOOKUP($A12,'EV Distribution'!$A$2:$B$10,2,FALSE),0)*('EV Scenarios'!T$2-'EV Scenarios'!T$3)</f>
        <v>0</v>
      </c>
      <c r="U12" s="1">
        <f>'Pc, Summer, S1'!U12*Main!$B$4+_xlfn.IFNA(VLOOKUP($A12,'EV Distribution'!$A$2:$B$10,2,FALSE),0)*('EV Scenarios'!U$2-'EV Scenarios'!U$3)</f>
        <v>0</v>
      </c>
      <c r="V12" s="1">
        <f>'Pc, Summer, S1'!V12*Main!$B$4+_xlfn.IFNA(VLOOKUP($A12,'EV Distribution'!$A$2:$B$10,2,FALSE),0)*('EV Scenarios'!V$2-'EV Scenarios'!V$3)</f>
        <v>0</v>
      </c>
      <c r="W12" s="1">
        <f>'Pc, Summer, S1'!W12*Main!$B$4+_xlfn.IFNA(VLOOKUP($A12,'EV Distribution'!$A$2:$B$10,2,FALSE),0)*('EV Scenarios'!W$2-'EV Scenarios'!W$3)</f>
        <v>0</v>
      </c>
      <c r="X12" s="1">
        <f>'Pc, Summer, S1'!X12*Main!$B$4+_xlfn.IFNA(VLOOKUP($A12,'EV Distribution'!$A$2:$B$10,2,FALSE),0)*('EV Scenarios'!X$2-'EV Scenarios'!X$3)</f>
        <v>0</v>
      </c>
      <c r="Y12" s="1">
        <f>'Pc, Summer, S1'!Y12*Main!$B$4+_xlfn.IFNA(VLOOKUP($A12,'EV Distribution'!$A$2:$B$10,2,FALSE),0)*('EV Scenarios'!Y$2-'EV Scenarios'!Y$3)</f>
        <v>0</v>
      </c>
    </row>
    <row r="13" spans="1:25" x14ac:dyDescent="0.3">
      <c r="A13">
        <v>17</v>
      </c>
      <c r="B13" s="1">
        <f>'Pc, Summer, S1'!B13*Main!$B$4+_xlfn.IFNA(VLOOKUP($A13,'EV Distribution'!$A$2:$B$10,2,FALSE),0)*('EV Scenarios'!B$2-'EV Scenarios'!B$3)</f>
        <v>15.010350000000001</v>
      </c>
      <c r="C13" s="1">
        <f>'Pc, Summer, S1'!C13*Main!$B$4+_xlfn.IFNA(VLOOKUP($A13,'EV Distribution'!$A$2:$B$10,2,FALSE),0)*('EV Scenarios'!C$2-'EV Scenarios'!C$3)</f>
        <v>15.866467777777775</v>
      </c>
      <c r="D13" s="1">
        <f>'Pc, Summer, S1'!D13*Main!$B$4+_xlfn.IFNA(VLOOKUP($A13,'EV Distribution'!$A$2:$B$10,2,FALSE),0)*('EV Scenarios'!D$2-'EV Scenarios'!D$3)</f>
        <v>16.554769999999998</v>
      </c>
      <c r="E13" s="1">
        <f>'Pc, Summer, S1'!E13*Main!$B$4+_xlfn.IFNA(VLOOKUP($A13,'EV Distribution'!$A$2:$B$10,2,FALSE),0)*('EV Scenarios'!E$2-'EV Scenarios'!E$3)</f>
        <v>17.481651111111109</v>
      </c>
      <c r="F13" s="1">
        <f>'Pc, Summer, S1'!F13*Main!$B$4+_xlfn.IFNA(VLOOKUP($A13,'EV Distribution'!$A$2:$B$10,2,FALSE),0)*('EV Scenarios'!F$2-'EV Scenarios'!F$3)</f>
        <v>18.462305555555552</v>
      </c>
      <c r="G13" s="1">
        <f>'Pc, Summer, S1'!G13*Main!$B$4+_xlfn.IFNA(VLOOKUP($A13,'EV Distribution'!$A$2:$B$10,2,FALSE),0)*('EV Scenarios'!G$2-'EV Scenarios'!G$3)</f>
        <v>19.073043333333334</v>
      </c>
      <c r="H13" s="1">
        <f>'Pc, Summer, S1'!H13*Main!$B$4+_xlfn.IFNA(VLOOKUP($A13,'EV Distribution'!$A$2:$B$10,2,FALSE),0)*('EV Scenarios'!H$2-'EV Scenarios'!H$3)</f>
        <v>18.755364444444442</v>
      </c>
      <c r="I13" s="1">
        <f>'Pc, Summer, S1'!I13*Main!$B$4+_xlfn.IFNA(VLOOKUP($A13,'EV Distribution'!$A$2:$B$10,2,FALSE),0)*('EV Scenarios'!I$2-'EV Scenarios'!I$3)</f>
        <v>17.877876666666666</v>
      </c>
      <c r="J13" s="1">
        <f>'Pc, Summer, S1'!J13*Main!$B$4+_xlfn.IFNA(VLOOKUP($A13,'EV Distribution'!$A$2:$B$10,2,FALSE),0)*('EV Scenarios'!J$2-'EV Scenarios'!J$3)</f>
        <v>16.003926666666665</v>
      </c>
      <c r="K13" s="1">
        <f>'Pc, Summer, S1'!K13*Main!$B$4+_xlfn.IFNA(VLOOKUP($A13,'EV Distribution'!$A$2:$B$10,2,FALSE),0)*('EV Scenarios'!K$2-'EV Scenarios'!K$3)</f>
        <v>24.585105555555554</v>
      </c>
      <c r="L13" s="1">
        <f>'Pc, Summer, S1'!L13*Main!$B$4+_xlfn.IFNA(VLOOKUP($A13,'EV Distribution'!$A$2:$B$10,2,FALSE),0)*('EV Scenarios'!L$2-'EV Scenarios'!L$3)</f>
        <v>23.984557777777777</v>
      </c>
      <c r="M13" s="1">
        <f>'Pc, Summer, S1'!M13*Main!$B$4+_xlfn.IFNA(VLOOKUP($A13,'EV Distribution'!$A$2:$B$10,2,FALSE),0)*('EV Scenarios'!M$2-'EV Scenarios'!M$3)</f>
        <v>23.047747777777776</v>
      </c>
      <c r="N13" s="1">
        <f>'Pc, Summer, S1'!N13*Main!$B$4+_xlfn.IFNA(VLOOKUP($A13,'EV Distribution'!$A$2:$B$10,2,FALSE),0)*('EV Scenarios'!N$2-'EV Scenarios'!N$3)</f>
        <v>21.365882222222218</v>
      </c>
      <c r="O13" s="1">
        <f>'Pc, Summer, S1'!O13*Main!$B$4+_xlfn.IFNA(VLOOKUP($A13,'EV Distribution'!$A$2:$B$10,2,FALSE),0)*('EV Scenarios'!O$2-'EV Scenarios'!O$3)</f>
        <v>20.427602222222223</v>
      </c>
      <c r="P13" s="1">
        <f>'Pc, Summer, S1'!P13*Main!$B$4+_xlfn.IFNA(VLOOKUP($A13,'EV Distribution'!$A$2:$B$10,2,FALSE),0)*('EV Scenarios'!P$2-'EV Scenarios'!P$3)</f>
        <v>19.668554444444446</v>
      </c>
      <c r="Q13" s="1">
        <f>'Pc, Summer, S1'!Q13*Main!$B$4+_xlfn.IFNA(VLOOKUP($A13,'EV Distribution'!$A$2:$B$10,2,FALSE),0)*('EV Scenarios'!Q$2-'EV Scenarios'!Q$3)</f>
        <v>18.562497777777779</v>
      </c>
      <c r="R13" s="1">
        <f>'Pc, Summer, S1'!R13*Main!$B$4+_xlfn.IFNA(VLOOKUP($A13,'EV Distribution'!$A$2:$B$10,2,FALSE),0)*('EV Scenarios'!R$2-'EV Scenarios'!R$3)</f>
        <v>17.970614444444443</v>
      </c>
      <c r="S13" s="1">
        <f>'Pc, Summer, S1'!S13*Main!$B$4+_xlfn.IFNA(VLOOKUP($A13,'EV Distribution'!$A$2:$B$10,2,FALSE),0)*('EV Scenarios'!S$2-'EV Scenarios'!S$3)</f>
        <v>17.186407777777777</v>
      </c>
      <c r="T13" s="1">
        <f>'Pc, Summer, S1'!T13*Main!$B$4+_xlfn.IFNA(VLOOKUP($A13,'EV Distribution'!$A$2:$B$10,2,FALSE),0)*('EV Scenarios'!T$2-'EV Scenarios'!T$3)</f>
        <v>10.516602222222222</v>
      </c>
      <c r="U13" s="1">
        <f>'Pc, Summer, S1'!U13*Main!$B$4+_xlfn.IFNA(VLOOKUP($A13,'EV Distribution'!$A$2:$B$10,2,FALSE),0)*('EV Scenarios'!U$2-'EV Scenarios'!U$3)</f>
        <v>11.002996666666665</v>
      </c>
      <c r="V13" s="1">
        <f>'Pc, Summer, S1'!V13*Main!$B$4+_xlfn.IFNA(VLOOKUP($A13,'EV Distribution'!$A$2:$B$10,2,FALSE),0)*('EV Scenarios'!V$2-'EV Scenarios'!V$3)</f>
        <v>11.597778888888888</v>
      </c>
      <c r="W13" s="1">
        <f>'Pc, Summer, S1'!W13*Main!$B$4+_xlfn.IFNA(VLOOKUP($A13,'EV Distribution'!$A$2:$B$10,2,FALSE),0)*('EV Scenarios'!W$2-'EV Scenarios'!W$3)</f>
        <v>12.25385</v>
      </c>
      <c r="X13" s="1">
        <f>'Pc, Summer, S1'!X13*Main!$B$4+_xlfn.IFNA(VLOOKUP($A13,'EV Distribution'!$A$2:$B$10,2,FALSE),0)*('EV Scenarios'!X$2-'EV Scenarios'!X$3)</f>
        <v>13.054569999999998</v>
      </c>
      <c r="Y13" s="1">
        <f>'Pc, Summer, S1'!Y13*Main!$B$4+_xlfn.IFNA(VLOOKUP($A13,'EV Distribution'!$A$2:$B$10,2,FALSE),0)*('EV Scenarios'!Y$2-'EV Scenarios'!Y$3)</f>
        <v>14.233941111111109</v>
      </c>
    </row>
    <row r="14" spans="1:25" x14ac:dyDescent="0.3">
      <c r="A14">
        <v>18</v>
      </c>
      <c r="B14" s="1">
        <f>'Pc, Summer, S1'!B14*Main!$B$4+_xlfn.IFNA(VLOOKUP($A14,'EV Distribution'!$A$2:$B$10,2,FALSE),0)*('EV Scenarios'!B$2-'EV Scenarios'!B$3)</f>
        <v>0</v>
      </c>
      <c r="C14" s="1">
        <f>'Pc, Summer, S1'!C14*Main!$B$4+_xlfn.IFNA(VLOOKUP($A14,'EV Distribution'!$A$2:$B$10,2,FALSE),0)*('EV Scenarios'!C$2-'EV Scenarios'!C$3)</f>
        <v>0</v>
      </c>
      <c r="D14" s="1">
        <f>'Pc, Summer, S1'!D14*Main!$B$4+_xlfn.IFNA(VLOOKUP($A14,'EV Distribution'!$A$2:$B$10,2,FALSE),0)*('EV Scenarios'!D$2-'EV Scenarios'!D$3)</f>
        <v>0</v>
      </c>
      <c r="E14" s="1">
        <f>'Pc, Summer, S1'!E14*Main!$B$4+_xlfn.IFNA(VLOOKUP($A14,'EV Distribution'!$A$2:$B$10,2,FALSE),0)*('EV Scenarios'!E$2-'EV Scenarios'!E$3)</f>
        <v>0</v>
      </c>
      <c r="F14" s="1">
        <f>'Pc, Summer, S1'!F14*Main!$B$4+_xlfn.IFNA(VLOOKUP($A14,'EV Distribution'!$A$2:$B$10,2,FALSE),0)*('EV Scenarios'!F$2-'EV Scenarios'!F$3)</f>
        <v>0</v>
      </c>
      <c r="G14" s="1">
        <f>'Pc, Summer, S1'!G14*Main!$B$4+_xlfn.IFNA(VLOOKUP($A14,'EV Distribution'!$A$2:$B$10,2,FALSE),0)*('EV Scenarios'!G$2-'EV Scenarios'!G$3)</f>
        <v>0</v>
      </c>
      <c r="H14" s="1">
        <f>'Pc, Summer, S1'!H14*Main!$B$4+_xlfn.IFNA(VLOOKUP($A14,'EV Distribution'!$A$2:$B$10,2,FALSE),0)*('EV Scenarios'!H$2-'EV Scenarios'!H$3)</f>
        <v>0</v>
      </c>
      <c r="I14" s="1">
        <f>'Pc, Summer, S1'!I14*Main!$B$4+_xlfn.IFNA(VLOOKUP($A14,'EV Distribution'!$A$2:$B$10,2,FALSE),0)*('EV Scenarios'!I$2-'EV Scenarios'!I$3)</f>
        <v>0</v>
      </c>
      <c r="J14" s="1">
        <f>'Pc, Summer, S1'!J14*Main!$B$4+_xlfn.IFNA(VLOOKUP($A14,'EV Distribution'!$A$2:$B$10,2,FALSE),0)*('EV Scenarios'!J$2-'EV Scenarios'!J$3)</f>
        <v>0</v>
      </c>
      <c r="K14" s="1">
        <f>'Pc, Summer, S1'!K14*Main!$B$4+_xlfn.IFNA(VLOOKUP($A14,'EV Distribution'!$A$2:$B$10,2,FALSE),0)*('EV Scenarios'!K$2-'EV Scenarios'!K$3)</f>
        <v>0</v>
      </c>
      <c r="L14" s="1">
        <f>'Pc, Summer, S1'!L14*Main!$B$4+_xlfn.IFNA(VLOOKUP($A14,'EV Distribution'!$A$2:$B$10,2,FALSE),0)*('EV Scenarios'!L$2-'EV Scenarios'!L$3)</f>
        <v>0</v>
      </c>
      <c r="M14" s="1">
        <f>'Pc, Summer, S1'!M14*Main!$B$4+_xlfn.IFNA(VLOOKUP($A14,'EV Distribution'!$A$2:$B$10,2,FALSE),0)*('EV Scenarios'!M$2-'EV Scenarios'!M$3)</f>
        <v>0</v>
      </c>
      <c r="N14" s="1">
        <f>'Pc, Summer, S1'!N14*Main!$B$4+_xlfn.IFNA(VLOOKUP($A14,'EV Distribution'!$A$2:$B$10,2,FALSE),0)*('EV Scenarios'!N$2-'EV Scenarios'!N$3)</f>
        <v>0</v>
      </c>
      <c r="O14" s="1">
        <f>'Pc, Summer, S1'!O14*Main!$B$4+_xlfn.IFNA(VLOOKUP($A14,'EV Distribution'!$A$2:$B$10,2,FALSE),0)*('EV Scenarios'!O$2-'EV Scenarios'!O$3)</f>
        <v>0</v>
      </c>
      <c r="P14" s="1">
        <f>'Pc, Summer, S1'!P14*Main!$B$4+_xlfn.IFNA(VLOOKUP($A14,'EV Distribution'!$A$2:$B$10,2,FALSE),0)*('EV Scenarios'!P$2-'EV Scenarios'!P$3)</f>
        <v>0</v>
      </c>
      <c r="Q14" s="1">
        <f>'Pc, Summer, S1'!Q14*Main!$B$4+_xlfn.IFNA(VLOOKUP($A14,'EV Distribution'!$A$2:$B$10,2,FALSE),0)*('EV Scenarios'!Q$2-'EV Scenarios'!Q$3)</f>
        <v>0</v>
      </c>
      <c r="R14" s="1">
        <f>'Pc, Summer, S1'!R14*Main!$B$4+_xlfn.IFNA(VLOOKUP($A14,'EV Distribution'!$A$2:$B$10,2,FALSE),0)*('EV Scenarios'!R$2-'EV Scenarios'!R$3)</f>
        <v>0</v>
      </c>
      <c r="S14" s="1">
        <f>'Pc, Summer, S1'!S14*Main!$B$4+_xlfn.IFNA(VLOOKUP($A14,'EV Distribution'!$A$2:$B$10,2,FALSE),0)*('EV Scenarios'!S$2-'EV Scenarios'!S$3)</f>
        <v>0</v>
      </c>
      <c r="T14" s="1">
        <f>'Pc, Summer, S1'!T14*Main!$B$4+_xlfn.IFNA(VLOOKUP($A14,'EV Distribution'!$A$2:$B$10,2,FALSE),0)*('EV Scenarios'!T$2-'EV Scenarios'!T$3)</f>
        <v>0</v>
      </c>
      <c r="U14" s="1">
        <f>'Pc, Summer, S1'!U14*Main!$B$4+_xlfn.IFNA(VLOOKUP($A14,'EV Distribution'!$A$2:$B$10,2,FALSE),0)*('EV Scenarios'!U$2-'EV Scenarios'!U$3)</f>
        <v>0</v>
      </c>
      <c r="V14" s="1">
        <f>'Pc, Summer, S1'!V14*Main!$B$4+_xlfn.IFNA(VLOOKUP($A14,'EV Distribution'!$A$2:$B$10,2,FALSE),0)*('EV Scenarios'!V$2-'EV Scenarios'!V$3)</f>
        <v>0</v>
      </c>
      <c r="W14" s="1">
        <f>'Pc, Summer, S1'!W14*Main!$B$4+_xlfn.IFNA(VLOOKUP($A14,'EV Distribution'!$A$2:$B$10,2,FALSE),0)*('EV Scenarios'!W$2-'EV Scenarios'!W$3)</f>
        <v>0</v>
      </c>
      <c r="X14" s="1">
        <f>'Pc, Summer, S1'!X14*Main!$B$4+_xlfn.IFNA(VLOOKUP($A14,'EV Distribution'!$A$2:$B$10,2,FALSE),0)*('EV Scenarios'!X$2-'EV Scenarios'!X$3)</f>
        <v>0</v>
      </c>
      <c r="Y14" s="1">
        <f>'Pc, Summer, S1'!Y14*Main!$B$4+_xlfn.IFNA(VLOOKUP($A14,'EV Distribution'!$A$2:$B$10,2,FALSE),0)*('EV Scenarios'!Y$2-'EV Scenarios'!Y$3)</f>
        <v>0</v>
      </c>
    </row>
    <row r="15" spans="1:25" x14ac:dyDescent="0.3">
      <c r="A15">
        <v>20</v>
      </c>
      <c r="B15" s="1">
        <f>'Pc, Summer, S1'!B15*Main!$B$4+_xlfn.IFNA(VLOOKUP($A15,'EV Distribution'!$A$2:$B$10,2,FALSE),0)*('EV Scenarios'!B$2-'EV Scenarios'!B$3)</f>
        <v>15.010350000000001</v>
      </c>
      <c r="C15" s="1">
        <f>'Pc, Summer, S1'!C15*Main!$B$4+_xlfn.IFNA(VLOOKUP($A15,'EV Distribution'!$A$2:$B$10,2,FALSE),0)*('EV Scenarios'!C$2-'EV Scenarios'!C$3)</f>
        <v>15.866467777777775</v>
      </c>
      <c r="D15" s="1">
        <f>'Pc, Summer, S1'!D15*Main!$B$4+_xlfn.IFNA(VLOOKUP($A15,'EV Distribution'!$A$2:$B$10,2,FALSE),0)*('EV Scenarios'!D$2-'EV Scenarios'!D$3)</f>
        <v>16.554769999999998</v>
      </c>
      <c r="E15" s="1">
        <f>'Pc, Summer, S1'!E15*Main!$B$4+_xlfn.IFNA(VLOOKUP($A15,'EV Distribution'!$A$2:$B$10,2,FALSE),0)*('EV Scenarios'!E$2-'EV Scenarios'!E$3)</f>
        <v>17.481651111111109</v>
      </c>
      <c r="F15" s="1">
        <f>'Pc, Summer, S1'!F15*Main!$B$4+_xlfn.IFNA(VLOOKUP($A15,'EV Distribution'!$A$2:$B$10,2,FALSE),0)*('EV Scenarios'!F$2-'EV Scenarios'!F$3)</f>
        <v>18.462305555555552</v>
      </c>
      <c r="G15" s="1">
        <f>'Pc, Summer, S1'!G15*Main!$B$4+_xlfn.IFNA(VLOOKUP($A15,'EV Distribution'!$A$2:$B$10,2,FALSE),0)*('EV Scenarios'!G$2-'EV Scenarios'!G$3)</f>
        <v>19.073043333333334</v>
      </c>
      <c r="H15" s="1">
        <f>'Pc, Summer, S1'!H15*Main!$B$4+_xlfn.IFNA(VLOOKUP($A15,'EV Distribution'!$A$2:$B$10,2,FALSE),0)*('EV Scenarios'!H$2-'EV Scenarios'!H$3)</f>
        <v>18.755364444444442</v>
      </c>
      <c r="I15" s="1">
        <f>'Pc, Summer, S1'!I15*Main!$B$4+_xlfn.IFNA(VLOOKUP($A15,'EV Distribution'!$A$2:$B$10,2,FALSE),0)*('EV Scenarios'!I$2-'EV Scenarios'!I$3)</f>
        <v>17.877876666666666</v>
      </c>
      <c r="J15" s="1">
        <f>'Pc, Summer, S1'!J15*Main!$B$4+_xlfn.IFNA(VLOOKUP($A15,'EV Distribution'!$A$2:$B$10,2,FALSE),0)*('EV Scenarios'!J$2-'EV Scenarios'!J$3)</f>
        <v>16.003926666666665</v>
      </c>
      <c r="K15" s="1">
        <f>'Pc, Summer, S1'!K15*Main!$B$4+_xlfn.IFNA(VLOOKUP($A15,'EV Distribution'!$A$2:$B$10,2,FALSE),0)*('EV Scenarios'!K$2-'EV Scenarios'!K$3)</f>
        <v>24.585105555555554</v>
      </c>
      <c r="L15" s="1">
        <f>'Pc, Summer, S1'!L15*Main!$B$4+_xlfn.IFNA(VLOOKUP($A15,'EV Distribution'!$A$2:$B$10,2,FALSE),0)*('EV Scenarios'!L$2-'EV Scenarios'!L$3)</f>
        <v>23.984557777777777</v>
      </c>
      <c r="M15" s="1">
        <f>'Pc, Summer, S1'!M15*Main!$B$4+_xlfn.IFNA(VLOOKUP($A15,'EV Distribution'!$A$2:$B$10,2,FALSE),0)*('EV Scenarios'!M$2-'EV Scenarios'!M$3)</f>
        <v>23.047747777777776</v>
      </c>
      <c r="N15" s="1">
        <f>'Pc, Summer, S1'!N15*Main!$B$4+_xlfn.IFNA(VLOOKUP($A15,'EV Distribution'!$A$2:$B$10,2,FALSE),0)*('EV Scenarios'!N$2-'EV Scenarios'!N$3)</f>
        <v>21.365882222222218</v>
      </c>
      <c r="O15" s="1">
        <f>'Pc, Summer, S1'!O15*Main!$B$4+_xlfn.IFNA(VLOOKUP($A15,'EV Distribution'!$A$2:$B$10,2,FALSE),0)*('EV Scenarios'!O$2-'EV Scenarios'!O$3)</f>
        <v>20.427602222222223</v>
      </c>
      <c r="P15" s="1">
        <f>'Pc, Summer, S1'!P15*Main!$B$4+_xlfn.IFNA(VLOOKUP($A15,'EV Distribution'!$A$2:$B$10,2,FALSE),0)*('EV Scenarios'!P$2-'EV Scenarios'!P$3)</f>
        <v>19.668554444444446</v>
      </c>
      <c r="Q15" s="1">
        <f>'Pc, Summer, S1'!Q15*Main!$B$4+_xlfn.IFNA(VLOOKUP($A15,'EV Distribution'!$A$2:$B$10,2,FALSE),0)*('EV Scenarios'!Q$2-'EV Scenarios'!Q$3)</f>
        <v>18.562497777777779</v>
      </c>
      <c r="R15" s="1">
        <f>'Pc, Summer, S1'!R15*Main!$B$4+_xlfn.IFNA(VLOOKUP($A15,'EV Distribution'!$A$2:$B$10,2,FALSE),0)*('EV Scenarios'!R$2-'EV Scenarios'!R$3)</f>
        <v>17.970614444444443</v>
      </c>
      <c r="S15" s="1">
        <f>'Pc, Summer, S1'!S15*Main!$B$4+_xlfn.IFNA(VLOOKUP($A15,'EV Distribution'!$A$2:$B$10,2,FALSE),0)*('EV Scenarios'!S$2-'EV Scenarios'!S$3)</f>
        <v>17.186407777777777</v>
      </c>
      <c r="T15" s="1">
        <f>'Pc, Summer, S1'!T15*Main!$B$4+_xlfn.IFNA(VLOOKUP($A15,'EV Distribution'!$A$2:$B$10,2,FALSE),0)*('EV Scenarios'!T$2-'EV Scenarios'!T$3)</f>
        <v>10.516602222222222</v>
      </c>
      <c r="U15" s="1">
        <f>'Pc, Summer, S1'!U15*Main!$B$4+_xlfn.IFNA(VLOOKUP($A15,'EV Distribution'!$A$2:$B$10,2,FALSE),0)*('EV Scenarios'!U$2-'EV Scenarios'!U$3)</f>
        <v>11.002996666666665</v>
      </c>
      <c r="V15" s="1">
        <f>'Pc, Summer, S1'!V15*Main!$B$4+_xlfn.IFNA(VLOOKUP($A15,'EV Distribution'!$A$2:$B$10,2,FALSE),0)*('EV Scenarios'!V$2-'EV Scenarios'!V$3)</f>
        <v>11.597778888888888</v>
      </c>
      <c r="W15" s="1">
        <f>'Pc, Summer, S1'!W15*Main!$B$4+_xlfn.IFNA(VLOOKUP($A15,'EV Distribution'!$A$2:$B$10,2,FALSE),0)*('EV Scenarios'!W$2-'EV Scenarios'!W$3)</f>
        <v>12.25385</v>
      </c>
      <c r="X15" s="1">
        <f>'Pc, Summer, S1'!X15*Main!$B$4+_xlfn.IFNA(VLOOKUP($A15,'EV Distribution'!$A$2:$B$10,2,FALSE),0)*('EV Scenarios'!X$2-'EV Scenarios'!X$3)</f>
        <v>13.054569999999998</v>
      </c>
      <c r="Y15" s="1">
        <f>'Pc, Summer, S1'!Y15*Main!$B$4+_xlfn.IFNA(VLOOKUP($A15,'EV Distribution'!$A$2:$B$10,2,FALSE),0)*('EV Scenarios'!Y$2-'EV Scenarios'!Y$3)</f>
        <v>14.233941111111109</v>
      </c>
    </row>
    <row r="16" spans="1:25" x14ac:dyDescent="0.3">
      <c r="A16">
        <v>21</v>
      </c>
      <c r="B16" s="1">
        <f>'Pc, Summer, S1'!B16*Main!$B$4+_xlfn.IFNA(VLOOKUP($A16,'EV Distribution'!$A$2:$B$10,2,FALSE),0)*('EV Scenarios'!B$2-'EV Scenarios'!B$3)</f>
        <v>0</v>
      </c>
      <c r="C16" s="1">
        <f>'Pc, Summer, S1'!C16*Main!$B$4+_xlfn.IFNA(VLOOKUP($A16,'EV Distribution'!$A$2:$B$10,2,FALSE),0)*('EV Scenarios'!C$2-'EV Scenarios'!C$3)</f>
        <v>0</v>
      </c>
      <c r="D16" s="1">
        <f>'Pc, Summer, S1'!D16*Main!$B$4+_xlfn.IFNA(VLOOKUP($A16,'EV Distribution'!$A$2:$B$10,2,FALSE),0)*('EV Scenarios'!D$2-'EV Scenarios'!D$3)</f>
        <v>0</v>
      </c>
      <c r="E16" s="1">
        <f>'Pc, Summer, S1'!E16*Main!$B$4+_xlfn.IFNA(VLOOKUP($A16,'EV Distribution'!$A$2:$B$10,2,FALSE),0)*('EV Scenarios'!E$2-'EV Scenarios'!E$3)</f>
        <v>0</v>
      </c>
      <c r="F16" s="1">
        <f>'Pc, Summer, S1'!F16*Main!$B$4+_xlfn.IFNA(VLOOKUP($A16,'EV Distribution'!$A$2:$B$10,2,FALSE),0)*('EV Scenarios'!F$2-'EV Scenarios'!F$3)</f>
        <v>0</v>
      </c>
      <c r="G16" s="1">
        <f>'Pc, Summer, S1'!G16*Main!$B$4+_xlfn.IFNA(VLOOKUP($A16,'EV Distribution'!$A$2:$B$10,2,FALSE),0)*('EV Scenarios'!G$2-'EV Scenarios'!G$3)</f>
        <v>0</v>
      </c>
      <c r="H16" s="1">
        <f>'Pc, Summer, S1'!H16*Main!$B$4+_xlfn.IFNA(VLOOKUP($A16,'EV Distribution'!$A$2:$B$10,2,FALSE),0)*('EV Scenarios'!H$2-'EV Scenarios'!H$3)</f>
        <v>0</v>
      </c>
      <c r="I16" s="1">
        <f>'Pc, Summer, S1'!I16*Main!$B$4+_xlfn.IFNA(VLOOKUP($A16,'EV Distribution'!$A$2:$B$10,2,FALSE),0)*('EV Scenarios'!I$2-'EV Scenarios'!I$3)</f>
        <v>0</v>
      </c>
      <c r="J16" s="1">
        <f>'Pc, Summer, S1'!J16*Main!$B$4+_xlfn.IFNA(VLOOKUP($A16,'EV Distribution'!$A$2:$B$10,2,FALSE),0)*('EV Scenarios'!J$2-'EV Scenarios'!J$3)</f>
        <v>0</v>
      </c>
      <c r="K16" s="1">
        <f>'Pc, Summer, S1'!K16*Main!$B$4+_xlfn.IFNA(VLOOKUP($A16,'EV Distribution'!$A$2:$B$10,2,FALSE),0)*('EV Scenarios'!K$2-'EV Scenarios'!K$3)</f>
        <v>0</v>
      </c>
      <c r="L16" s="1">
        <f>'Pc, Summer, S1'!L16*Main!$B$4+_xlfn.IFNA(VLOOKUP($A16,'EV Distribution'!$A$2:$B$10,2,FALSE),0)*('EV Scenarios'!L$2-'EV Scenarios'!L$3)</f>
        <v>0</v>
      </c>
      <c r="M16" s="1">
        <f>'Pc, Summer, S1'!M16*Main!$B$4+_xlfn.IFNA(VLOOKUP($A16,'EV Distribution'!$A$2:$B$10,2,FALSE),0)*('EV Scenarios'!M$2-'EV Scenarios'!M$3)</f>
        <v>0</v>
      </c>
      <c r="N16" s="1">
        <f>'Pc, Summer, S1'!N16*Main!$B$4+_xlfn.IFNA(VLOOKUP($A16,'EV Distribution'!$A$2:$B$10,2,FALSE),0)*('EV Scenarios'!N$2-'EV Scenarios'!N$3)</f>
        <v>0</v>
      </c>
      <c r="O16" s="1">
        <f>'Pc, Summer, S1'!O16*Main!$B$4+_xlfn.IFNA(VLOOKUP($A16,'EV Distribution'!$A$2:$B$10,2,FALSE),0)*('EV Scenarios'!O$2-'EV Scenarios'!O$3)</f>
        <v>0</v>
      </c>
      <c r="P16" s="1">
        <f>'Pc, Summer, S1'!P16*Main!$B$4+_xlfn.IFNA(VLOOKUP($A16,'EV Distribution'!$A$2:$B$10,2,FALSE),0)*('EV Scenarios'!P$2-'EV Scenarios'!P$3)</f>
        <v>0</v>
      </c>
      <c r="Q16" s="1">
        <f>'Pc, Summer, S1'!Q16*Main!$B$4+_xlfn.IFNA(VLOOKUP($A16,'EV Distribution'!$A$2:$B$10,2,FALSE),0)*('EV Scenarios'!Q$2-'EV Scenarios'!Q$3)</f>
        <v>0</v>
      </c>
      <c r="R16" s="1">
        <f>'Pc, Summer, S1'!R16*Main!$B$4+_xlfn.IFNA(VLOOKUP($A16,'EV Distribution'!$A$2:$B$10,2,FALSE),0)*('EV Scenarios'!R$2-'EV Scenarios'!R$3)</f>
        <v>0</v>
      </c>
      <c r="S16" s="1">
        <f>'Pc, Summer, S1'!S16*Main!$B$4+_xlfn.IFNA(VLOOKUP($A16,'EV Distribution'!$A$2:$B$10,2,FALSE),0)*('EV Scenarios'!S$2-'EV Scenarios'!S$3)</f>
        <v>0</v>
      </c>
      <c r="T16" s="1">
        <f>'Pc, Summer, S1'!T16*Main!$B$4+_xlfn.IFNA(VLOOKUP($A16,'EV Distribution'!$A$2:$B$10,2,FALSE),0)*('EV Scenarios'!T$2-'EV Scenarios'!T$3)</f>
        <v>0</v>
      </c>
      <c r="U16" s="1">
        <f>'Pc, Summer, S1'!U16*Main!$B$4+_xlfn.IFNA(VLOOKUP($A16,'EV Distribution'!$A$2:$B$10,2,FALSE),0)*('EV Scenarios'!U$2-'EV Scenarios'!U$3)</f>
        <v>0</v>
      </c>
      <c r="V16" s="1">
        <f>'Pc, Summer, S1'!V16*Main!$B$4+_xlfn.IFNA(VLOOKUP($A16,'EV Distribution'!$A$2:$B$10,2,FALSE),0)*('EV Scenarios'!V$2-'EV Scenarios'!V$3)</f>
        <v>0</v>
      </c>
      <c r="W16" s="1">
        <f>'Pc, Summer, S1'!W16*Main!$B$4+_xlfn.IFNA(VLOOKUP($A16,'EV Distribution'!$A$2:$B$10,2,FALSE),0)*('EV Scenarios'!W$2-'EV Scenarios'!W$3)</f>
        <v>0</v>
      </c>
      <c r="X16" s="1">
        <f>'Pc, Summer, S1'!X16*Main!$B$4+_xlfn.IFNA(VLOOKUP($A16,'EV Distribution'!$A$2:$B$10,2,FALSE),0)*('EV Scenarios'!X$2-'EV Scenarios'!X$3)</f>
        <v>0</v>
      </c>
      <c r="Y16" s="1">
        <f>'Pc, Summer, S1'!Y16*Main!$B$4+_xlfn.IFNA(VLOOKUP($A16,'EV Distribution'!$A$2:$B$10,2,FALSE),0)*('EV Scenarios'!Y$2-'EV Scenarios'!Y$3)</f>
        <v>0</v>
      </c>
    </row>
    <row r="17" spans="1:25" x14ac:dyDescent="0.3">
      <c r="A17">
        <v>26</v>
      </c>
      <c r="B17" s="1">
        <f>'Pc, Summer, S1'!B17*Main!$B$4+_xlfn.IFNA(VLOOKUP($A17,'EV Distribution'!$A$2:$B$10,2,FALSE),0)*('EV Scenarios'!B$2-'EV Scenarios'!B$3)</f>
        <v>0</v>
      </c>
      <c r="C17" s="1">
        <f>'Pc, Summer, S1'!C17*Main!$B$4+_xlfn.IFNA(VLOOKUP($A17,'EV Distribution'!$A$2:$B$10,2,FALSE),0)*('EV Scenarios'!C$2-'EV Scenarios'!C$3)</f>
        <v>0</v>
      </c>
      <c r="D17" s="1">
        <f>'Pc, Summer, S1'!D17*Main!$B$4+_xlfn.IFNA(VLOOKUP($A17,'EV Distribution'!$A$2:$B$10,2,FALSE),0)*('EV Scenarios'!D$2-'EV Scenarios'!D$3)</f>
        <v>0</v>
      </c>
      <c r="E17" s="1">
        <f>'Pc, Summer, S1'!E17*Main!$B$4+_xlfn.IFNA(VLOOKUP($A17,'EV Distribution'!$A$2:$B$10,2,FALSE),0)*('EV Scenarios'!E$2-'EV Scenarios'!E$3)</f>
        <v>0</v>
      </c>
      <c r="F17" s="1">
        <f>'Pc, Summer, S1'!F17*Main!$B$4+_xlfn.IFNA(VLOOKUP($A17,'EV Distribution'!$A$2:$B$10,2,FALSE),0)*('EV Scenarios'!F$2-'EV Scenarios'!F$3)</f>
        <v>0</v>
      </c>
      <c r="G17" s="1">
        <f>'Pc, Summer, S1'!G17*Main!$B$4+_xlfn.IFNA(VLOOKUP($A17,'EV Distribution'!$A$2:$B$10,2,FALSE),0)*('EV Scenarios'!G$2-'EV Scenarios'!G$3)</f>
        <v>0</v>
      </c>
      <c r="H17" s="1">
        <f>'Pc, Summer, S1'!H17*Main!$B$4+_xlfn.IFNA(VLOOKUP($A17,'EV Distribution'!$A$2:$B$10,2,FALSE),0)*('EV Scenarios'!H$2-'EV Scenarios'!H$3)</f>
        <v>0</v>
      </c>
      <c r="I17" s="1">
        <f>'Pc, Summer, S1'!I17*Main!$B$4+_xlfn.IFNA(VLOOKUP($A17,'EV Distribution'!$A$2:$B$10,2,FALSE),0)*('EV Scenarios'!I$2-'EV Scenarios'!I$3)</f>
        <v>0</v>
      </c>
      <c r="J17" s="1">
        <f>'Pc, Summer, S1'!J17*Main!$B$4+_xlfn.IFNA(VLOOKUP($A17,'EV Distribution'!$A$2:$B$10,2,FALSE),0)*('EV Scenarios'!J$2-'EV Scenarios'!J$3)</f>
        <v>0</v>
      </c>
      <c r="K17" s="1">
        <f>'Pc, Summer, S1'!K17*Main!$B$4+_xlfn.IFNA(VLOOKUP($A17,'EV Distribution'!$A$2:$B$10,2,FALSE),0)*('EV Scenarios'!K$2-'EV Scenarios'!K$3)</f>
        <v>0</v>
      </c>
      <c r="L17" s="1">
        <f>'Pc, Summer, S1'!L17*Main!$B$4+_xlfn.IFNA(VLOOKUP($A17,'EV Distribution'!$A$2:$B$10,2,FALSE),0)*('EV Scenarios'!L$2-'EV Scenarios'!L$3)</f>
        <v>0</v>
      </c>
      <c r="M17" s="1">
        <f>'Pc, Summer, S1'!M17*Main!$B$4+_xlfn.IFNA(VLOOKUP($A17,'EV Distribution'!$A$2:$B$10,2,FALSE),0)*('EV Scenarios'!M$2-'EV Scenarios'!M$3)</f>
        <v>0</v>
      </c>
      <c r="N17" s="1">
        <f>'Pc, Summer, S1'!N17*Main!$B$4+_xlfn.IFNA(VLOOKUP($A17,'EV Distribution'!$A$2:$B$10,2,FALSE),0)*('EV Scenarios'!N$2-'EV Scenarios'!N$3)</f>
        <v>0</v>
      </c>
      <c r="O17" s="1">
        <f>'Pc, Summer, S1'!O17*Main!$B$4+_xlfn.IFNA(VLOOKUP($A17,'EV Distribution'!$A$2:$B$10,2,FALSE),0)*('EV Scenarios'!O$2-'EV Scenarios'!O$3)</f>
        <v>0</v>
      </c>
      <c r="P17" s="1">
        <f>'Pc, Summer, S1'!P17*Main!$B$4+_xlfn.IFNA(VLOOKUP($A17,'EV Distribution'!$A$2:$B$10,2,FALSE),0)*('EV Scenarios'!P$2-'EV Scenarios'!P$3)</f>
        <v>0</v>
      </c>
      <c r="Q17" s="1">
        <f>'Pc, Summer, S1'!Q17*Main!$B$4+_xlfn.IFNA(VLOOKUP($A17,'EV Distribution'!$A$2:$B$10,2,FALSE),0)*('EV Scenarios'!Q$2-'EV Scenarios'!Q$3)</f>
        <v>0</v>
      </c>
      <c r="R17" s="1">
        <f>'Pc, Summer, S1'!R17*Main!$B$4+_xlfn.IFNA(VLOOKUP($A17,'EV Distribution'!$A$2:$B$10,2,FALSE),0)*('EV Scenarios'!R$2-'EV Scenarios'!R$3)</f>
        <v>0</v>
      </c>
      <c r="S17" s="1">
        <f>'Pc, Summer, S1'!S17*Main!$B$4+_xlfn.IFNA(VLOOKUP($A17,'EV Distribution'!$A$2:$B$10,2,FALSE),0)*('EV Scenarios'!S$2-'EV Scenarios'!S$3)</f>
        <v>0</v>
      </c>
      <c r="T17" s="1">
        <f>'Pc, Summer, S1'!T17*Main!$B$4+_xlfn.IFNA(VLOOKUP($A17,'EV Distribution'!$A$2:$B$10,2,FALSE),0)*('EV Scenarios'!T$2-'EV Scenarios'!T$3)</f>
        <v>0</v>
      </c>
      <c r="U17" s="1">
        <f>'Pc, Summer, S1'!U17*Main!$B$4+_xlfn.IFNA(VLOOKUP($A17,'EV Distribution'!$A$2:$B$10,2,FALSE),0)*('EV Scenarios'!U$2-'EV Scenarios'!U$3)</f>
        <v>0</v>
      </c>
      <c r="V17" s="1">
        <f>'Pc, Summer, S1'!V17*Main!$B$4+_xlfn.IFNA(VLOOKUP($A17,'EV Distribution'!$A$2:$B$10,2,FALSE),0)*('EV Scenarios'!V$2-'EV Scenarios'!V$3)</f>
        <v>0</v>
      </c>
      <c r="W17" s="1">
        <f>'Pc, Summer, S1'!W17*Main!$B$4+_xlfn.IFNA(VLOOKUP($A17,'EV Distribution'!$A$2:$B$10,2,FALSE),0)*('EV Scenarios'!W$2-'EV Scenarios'!W$3)</f>
        <v>0</v>
      </c>
      <c r="X17" s="1">
        <f>'Pc, Summer, S1'!X17*Main!$B$4+_xlfn.IFNA(VLOOKUP($A17,'EV Distribution'!$A$2:$B$10,2,FALSE),0)*('EV Scenarios'!X$2-'EV Scenarios'!X$3)</f>
        <v>0</v>
      </c>
      <c r="Y17" s="1">
        <f>'Pc, Summer, S1'!Y17*Main!$B$4+_xlfn.IFNA(VLOOKUP($A17,'EV Distribution'!$A$2:$B$10,2,FALSE),0)*('EV Scenarios'!Y$2-'EV Scenarios'!Y$3)</f>
        <v>0</v>
      </c>
    </row>
    <row r="18" spans="1:25" x14ac:dyDescent="0.3">
      <c r="A18">
        <v>30</v>
      </c>
      <c r="B18" s="1">
        <f>'Pc, Summer, S1'!B18*Main!$B$4+_xlfn.IFNA(VLOOKUP($A18,'EV Distribution'!$A$2:$B$10,2,FALSE),0)*('EV Scenarios'!B$2-'EV Scenarios'!B$3)</f>
        <v>0</v>
      </c>
      <c r="C18" s="1">
        <f>'Pc, Summer, S1'!C18*Main!$B$4+_xlfn.IFNA(VLOOKUP($A18,'EV Distribution'!$A$2:$B$10,2,FALSE),0)*('EV Scenarios'!C$2-'EV Scenarios'!C$3)</f>
        <v>0</v>
      </c>
      <c r="D18" s="1">
        <f>'Pc, Summer, S1'!D18*Main!$B$4+_xlfn.IFNA(VLOOKUP($A18,'EV Distribution'!$A$2:$B$10,2,FALSE),0)*('EV Scenarios'!D$2-'EV Scenarios'!D$3)</f>
        <v>0</v>
      </c>
      <c r="E18" s="1">
        <f>'Pc, Summer, S1'!E18*Main!$B$4+_xlfn.IFNA(VLOOKUP($A18,'EV Distribution'!$A$2:$B$10,2,FALSE),0)*('EV Scenarios'!E$2-'EV Scenarios'!E$3)</f>
        <v>0</v>
      </c>
      <c r="F18" s="1">
        <f>'Pc, Summer, S1'!F18*Main!$B$4+_xlfn.IFNA(VLOOKUP($A18,'EV Distribution'!$A$2:$B$10,2,FALSE),0)*('EV Scenarios'!F$2-'EV Scenarios'!F$3)</f>
        <v>0</v>
      </c>
      <c r="G18" s="1">
        <f>'Pc, Summer, S1'!G18*Main!$B$4+_xlfn.IFNA(VLOOKUP($A18,'EV Distribution'!$A$2:$B$10,2,FALSE),0)*('EV Scenarios'!G$2-'EV Scenarios'!G$3)</f>
        <v>0</v>
      </c>
      <c r="H18" s="1">
        <f>'Pc, Summer, S1'!H18*Main!$B$4+_xlfn.IFNA(VLOOKUP($A18,'EV Distribution'!$A$2:$B$10,2,FALSE),0)*('EV Scenarios'!H$2-'EV Scenarios'!H$3)</f>
        <v>0</v>
      </c>
      <c r="I18" s="1">
        <f>'Pc, Summer, S1'!I18*Main!$B$4+_xlfn.IFNA(VLOOKUP($A18,'EV Distribution'!$A$2:$B$10,2,FALSE),0)*('EV Scenarios'!I$2-'EV Scenarios'!I$3)</f>
        <v>0</v>
      </c>
      <c r="J18" s="1">
        <f>'Pc, Summer, S1'!J18*Main!$B$4+_xlfn.IFNA(VLOOKUP($A18,'EV Distribution'!$A$2:$B$10,2,FALSE),0)*('EV Scenarios'!J$2-'EV Scenarios'!J$3)</f>
        <v>0</v>
      </c>
      <c r="K18" s="1">
        <f>'Pc, Summer, S1'!K18*Main!$B$4+_xlfn.IFNA(VLOOKUP($A18,'EV Distribution'!$A$2:$B$10,2,FALSE),0)*('EV Scenarios'!K$2-'EV Scenarios'!K$3)</f>
        <v>0</v>
      </c>
      <c r="L18" s="1">
        <f>'Pc, Summer, S1'!L18*Main!$B$4+_xlfn.IFNA(VLOOKUP($A18,'EV Distribution'!$A$2:$B$10,2,FALSE),0)*('EV Scenarios'!L$2-'EV Scenarios'!L$3)</f>
        <v>0</v>
      </c>
      <c r="M18" s="1">
        <f>'Pc, Summer, S1'!M18*Main!$B$4+_xlfn.IFNA(VLOOKUP($A18,'EV Distribution'!$A$2:$B$10,2,FALSE),0)*('EV Scenarios'!M$2-'EV Scenarios'!M$3)</f>
        <v>0</v>
      </c>
      <c r="N18" s="1">
        <f>'Pc, Summer, S1'!N18*Main!$B$4+_xlfn.IFNA(VLOOKUP($A18,'EV Distribution'!$A$2:$B$10,2,FALSE),0)*('EV Scenarios'!N$2-'EV Scenarios'!N$3)</f>
        <v>0</v>
      </c>
      <c r="O18" s="1">
        <f>'Pc, Summer, S1'!O18*Main!$B$4+_xlfn.IFNA(VLOOKUP($A18,'EV Distribution'!$A$2:$B$10,2,FALSE),0)*('EV Scenarios'!O$2-'EV Scenarios'!O$3)</f>
        <v>0</v>
      </c>
      <c r="P18" s="1">
        <f>'Pc, Summer, S1'!P18*Main!$B$4+_xlfn.IFNA(VLOOKUP($A18,'EV Distribution'!$A$2:$B$10,2,FALSE),0)*('EV Scenarios'!P$2-'EV Scenarios'!P$3)</f>
        <v>0</v>
      </c>
      <c r="Q18" s="1">
        <f>'Pc, Summer, S1'!Q18*Main!$B$4+_xlfn.IFNA(VLOOKUP($A18,'EV Distribution'!$A$2:$B$10,2,FALSE),0)*('EV Scenarios'!Q$2-'EV Scenarios'!Q$3)</f>
        <v>0</v>
      </c>
      <c r="R18" s="1">
        <f>'Pc, Summer, S1'!R18*Main!$B$4+_xlfn.IFNA(VLOOKUP($A18,'EV Distribution'!$A$2:$B$10,2,FALSE),0)*('EV Scenarios'!R$2-'EV Scenarios'!R$3)</f>
        <v>0</v>
      </c>
      <c r="S18" s="1">
        <f>'Pc, Summer, S1'!S18*Main!$B$4+_xlfn.IFNA(VLOOKUP($A18,'EV Distribution'!$A$2:$B$10,2,FALSE),0)*('EV Scenarios'!S$2-'EV Scenarios'!S$3)</f>
        <v>0</v>
      </c>
      <c r="T18" s="1">
        <f>'Pc, Summer, S1'!T18*Main!$B$4+_xlfn.IFNA(VLOOKUP($A18,'EV Distribution'!$A$2:$B$10,2,FALSE),0)*('EV Scenarios'!T$2-'EV Scenarios'!T$3)</f>
        <v>0</v>
      </c>
      <c r="U18" s="1">
        <f>'Pc, Summer, S1'!U18*Main!$B$4+_xlfn.IFNA(VLOOKUP($A18,'EV Distribution'!$A$2:$B$10,2,FALSE),0)*('EV Scenarios'!U$2-'EV Scenarios'!U$3)</f>
        <v>0</v>
      </c>
      <c r="V18" s="1">
        <f>'Pc, Summer, S1'!V18*Main!$B$4+_xlfn.IFNA(VLOOKUP($A18,'EV Distribution'!$A$2:$B$10,2,FALSE),0)*('EV Scenarios'!V$2-'EV Scenarios'!V$3)</f>
        <v>0</v>
      </c>
      <c r="W18" s="1">
        <f>'Pc, Summer, S1'!W18*Main!$B$4+_xlfn.IFNA(VLOOKUP($A18,'EV Distribution'!$A$2:$B$10,2,FALSE),0)*('EV Scenarios'!W$2-'EV Scenarios'!W$3)</f>
        <v>0</v>
      </c>
      <c r="X18" s="1">
        <f>'Pc, Summer, S1'!X18*Main!$B$4+_xlfn.IFNA(VLOOKUP($A18,'EV Distribution'!$A$2:$B$10,2,FALSE),0)*('EV Scenarios'!X$2-'EV Scenarios'!X$3)</f>
        <v>0</v>
      </c>
      <c r="Y18" s="1">
        <f>'Pc, Summer, S1'!Y18*Main!$B$4+_xlfn.IFNA(VLOOKUP($A18,'EV Distribution'!$A$2:$B$10,2,FALSE),0)*('EV Scenarios'!Y$2-'EV Scenarios'!Y$3)</f>
        <v>0</v>
      </c>
    </row>
    <row r="19" spans="1:25" x14ac:dyDescent="0.3">
      <c r="A19">
        <v>35</v>
      </c>
      <c r="B19" s="1">
        <f>'Pc, Summer, S1'!B19*Main!$B$4+_xlfn.IFNA(VLOOKUP($A19,'EV Distribution'!$A$2:$B$10,2,FALSE),0)*('EV Scenarios'!B$2-'EV Scenarios'!B$3)</f>
        <v>0</v>
      </c>
      <c r="C19" s="1">
        <f>'Pc, Summer, S1'!C19*Main!$B$4+_xlfn.IFNA(VLOOKUP($A19,'EV Distribution'!$A$2:$B$10,2,FALSE),0)*('EV Scenarios'!C$2-'EV Scenarios'!C$3)</f>
        <v>0</v>
      </c>
      <c r="D19" s="1">
        <f>'Pc, Summer, S1'!D19*Main!$B$4+_xlfn.IFNA(VLOOKUP($A19,'EV Distribution'!$A$2:$B$10,2,FALSE),0)*('EV Scenarios'!D$2-'EV Scenarios'!D$3)</f>
        <v>0</v>
      </c>
      <c r="E19" s="1">
        <f>'Pc, Summer, S1'!E19*Main!$B$4+_xlfn.IFNA(VLOOKUP($A19,'EV Distribution'!$A$2:$B$10,2,FALSE),0)*('EV Scenarios'!E$2-'EV Scenarios'!E$3)</f>
        <v>0</v>
      </c>
      <c r="F19" s="1">
        <f>'Pc, Summer, S1'!F19*Main!$B$4+_xlfn.IFNA(VLOOKUP($A19,'EV Distribution'!$A$2:$B$10,2,FALSE),0)*('EV Scenarios'!F$2-'EV Scenarios'!F$3)</f>
        <v>0</v>
      </c>
      <c r="G19" s="1">
        <f>'Pc, Summer, S1'!G19*Main!$B$4+_xlfn.IFNA(VLOOKUP($A19,'EV Distribution'!$A$2:$B$10,2,FALSE),0)*('EV Scenarios'!G$2-'EV Scenarios'!G$3)</f>
        <v>0</v>
      </c>
      <c r="H19" s="1">
        <f>'Pc, Summer, S1'!H19*Main!$B$4+_xlfn.IFNA(VLOOKUP($A19,'EV Distribution'!$A$2:$B$10,2,FALSE),0)*('EV Scenarios'!H$2-'EV Scenarios'!H$3)</f>
        <v>0</v>
      </c>
      <c r="I19" s="1">
        <f>'Pc, Summer, S1'!I19*Main!$B$4+_xlfn.IFNA(VLOOKUP($A19,'EV Distribution'!$A$2:$B$10,2,FALSE),0)*('EV Scenarios'!I$2-'EV Scenarios'!I$3)</f>
        <v>0</v>
      </c>
      <c r="J19" s="1">
        <f>'Pc, Summer, S1'!J19*Main!$B$4+_xlfn.IFNA(VLOOKUP($A19,'EV Distribution'!$A$2:$B$10,2,FALSE),0)*('EV Scenarios'!J$2-'EV Scenarios'!J$3)</f>
        <v>0</v>
      </c>
      <c r="K19" s="1">
        <f>'Pc, Summer, S1'!K19*Main!$B$4+_xlfn.IFNA(VLOOKUP($A19,'EV Distribution'!$A$2:$B$10,2,FALSE),0)*('EV Scenarios'!K$2-'EV Scenarios'!K$3)</f>
        <v>0</v>
      </c>
      <c r="L19" s="1">
        <f>'Pc, Summer, S1'!L19*Main!$B$4+_xlfn.IFNA(VLOOKUP($A19,'EV Distribution'!$A$2:$B$10,2,FALSE),0)*('EV Scenarios'!L$2-'EV Scenarios'!L$3)</f>
        <v>0</v>
      </c>
      <c r="M19" s="1">
        <f>'Pc, Summer, S1'!M19*Main!$B$4+_xlfn.IFNA(VLOOKUP($A19,'EV Distribution'!$A$2:$B$10,2,FALSE),0)*('EV Scenarios'!M$2-'EV Scenarios'!M$3)</f>
        <v>0</v>
      </c>
      <c r="N19" s="1">
        <f>'Pc, Summer, S1'!N19*Main!$B$4+_xlfn.IFNA(VLOOKUP($A19,'EV Distribution'!$A$2:$B$10,2,FALSE),0)*('EV Scenarios'!N$2-'EV Scenarios'!N$3)</f>
        <v>0</v>
      </c>
      <c r="O19" s="1">
        <f>'Pc, Summer, S1'!O19*Main!$B$4+_xlfn.IFNA(VLOOKUP($A19,'EV Distribution'!$A$2:$B$10,2,FALSE),0)*('EV Scenarios'!O$2-'EV Scenarios'!O$3)</f>
        <v>0</v>
      </c>
      <c r="P19" s="1">
        <f>'Pc, Summer, S1'!P19*Main!$B$4+_xlfn.IFNA(VLOOKUP($A19,'EV Distribution'!$A$2:$B$10,2,FALSE),0)*('EV Scenarios'!P$2-'EV Scenarios'!P$3)</f>
        <v>0</v>
      </c>
      <c r="Q19" s="1">
        <f>'Pc, Summer, S1'!Q19*Main!$B$4+_xlfn.IFNA(VLOOKUP($A19,'EV Distribution'!$A$2:$B$10,2,FALSE),0)*('EV Scenarios'!Q$2-'EV Scenarios'!Q$3)</f>
        <v>0</v>
      </c>
      <c r="R19" s="1">
        <f>'Pc, Summer, S1'!R19*Main!$B$4+_xlfn.IFNA(VLOOKUP($A19,'EV Distribution'!$A$2:$B$10,2,FALSE),0)*('EV Scenarios'!R$2-'EV Scenarios'!R$3)</f>
        <v>0</v>
      </c>
      <c r="S19" s="1">
        <f>'Pc, Summer, S1'!S19*Main!$B$4+_xlfn.IFNA(VLOOKUP($A19,'EV Distribution'!$A$2:$B$10,2,FALSE),0)*('EV Scenarios'!S$2-'EV Scenarios'!S$3)</f>
        <v>0</v>
      </c>
      <c r="T19" s="1">
        <f>'Pc, Summer, S1'!T19*Main!$B$4+_xlfn.IFNA(VLOOKUP($A19,'EV Distribution'!$A$2:$B$10,2,FALSE),0)*('EV Scenarios'!T$2-'EV Scenarios'!T$3)</f>
        <v>0</v>
      </c>
      <c r="U19" s="1">
        <f>'Pc, Summer, S1'!U19*Main!$B$4+_xlfn.IFNA(VLOOKUP($A19,'EV Distribution'!$A$2:$B$10,2,FALSE),0)*('EV Scenarios'!U$2-'EV Scenarios'!U$3)</f>
        <v>0</v>
      </c>
      <c r="V19" s="1">
        <f>'Pc, Summer, S1'!V19*Main!$B$4+_xlfn.IFNA(VLOOKUP($A19,'EV Distribution'!$A$2:$B$10,2,FALSE),0)*('EV Scenarios'!V$2-'EV Scenarios'!V$3)</f>
        <v>0</v>
      </c>
      <c r="W19" s="1">
        <f>'Pc, Summer, S1'!W19*Main!$B$4+_xlfn.IFNA(VLOOKUP($A19,'EV Distribution'!$A$2:$B$10,2,FALSE),0)*('EV Scenarios'!W$2-'EV Scenarios'!W$3)</f>
        <v>0</v>
      </c>
      <c r="X19" s="1">
        <f>'Pc, Summer, S1'!X19*Main!$B$4+_xlfn.IFNA(VLOOKUP($A19,'EV Distribution'!$A$2:$B$10,2,FALSE),0)*('EV Scenarios'!X$2-'EV Scenarios'!X$3)</f>
        <v>0</v>
      </c>
      <c r="Y19" s="1">
        <f>'Pc, Summer, S1'!Y19*Main!$B$4+_xlfn.IFNA(VLOOKUP($A19,'EV Distribution'!$A$2:$B$10,2,FALSE),0)*('EV Scenarios'!Y$2-'EV Scenarios'!Y$3)</f>
        <v>0</v>
      </c>
    </row>
    <row r="20" spans="1:25" x14ac:dyDescent="0.3">
      <c r="A20">
        <v>36</v>
      </c>
      <c r="B20" s="1">
        <f>'Pc, Summer, S1'!B20*Main!$B$4+_xlfn.IFNA(VLOOKUP($A20,'EV Distribution'!$A$2:$B$10,2,FALSE),0)*('EV Scenarios'!B$2-'EV Scenarios'!B$3)</f>
        <v>0</v>
      </c>
      <c r="C20" s="1">
        <f>'Pc, Summer, S1'!C20*Main!$B$4+_xlfn.IFNA(VLOOKUP($A20,'EV Distribution'!$A$2:$B$10,2,FALSE),0)*('EV Scenarios'!C$2-'EV Scenarios'!C$3)</f>
        <v>0</v>
      </c>
      <c r="D20" s="1">
        <f>'Pc, Summer, S1'!D20*Main!$B$4+_xlfn.IFNA(VLOOKUP($A20,'EV Distribution'!$A$2:$B$10,2,FALSE),0)*('EV Scenarios'!D$2-'EV Scenarios'!D$3)</f>
        <v>0</v>
      </c>
      <c r="E20" s="1">
        <f>'Pc, Summer, S1'!E20*Main!$B$4+_xlfn.IFNA(VLOOKUP($A20,'EV Distribution'!$A$2:$B$10,2,FALSE),0)*('EV Scenarios'!E$2-'EV Scenarios'!E$3)</f>
        <v>0</v>
      </c>
      <c r="F20" s="1">
        <f>'Pc, Summer, S1'!F20*Main!$B$4+_xlfn.IFNA(VLOOKUP($A20,'EV Distribution'!$A$2:$B$10,2,FALSE),0)*('EV Scenarios'!F$2-'EV Scenarios'!F$3)</f>
        <v>0</v>
      </c>
      <c r="G20" s="1">
        <f>'Pc, Summer, S1'!G20*Main!$B$4+_xlfn.IFNA(VLOOKUP($A20,'EV Distribution'!$A$2:$B$10,2,FALSE),0)*('EV Scenarios'!G$2-'EV Scenarios'!G$3)</f>
        <v>0</v>
      </c>
      <c r="H20" s="1">
        <f>'Pc, Summer, S1'!H20*Main!$B$4+_xlfn.IFNA(VLOOKUP($A20,'EV Distribution'!$A$2:$B$10,2,FALSE),0)*('EV Scenarios'!H$2-'EV Scenarios'!H$3)</f>
        <v>0</v>
      </c>
      <c r="I20" s="1">
        <f>'Pc, Summer, S1'!I20*Main!$B$4+_xlfn.IFNA(VLOOKUP($A20,'EV Distribution'!$A$2:$B$10,2,FALSE),0)*('EV Scenarios'!I$2-'EV Scenarios'!I$3)</f>
        <v>0</v>
      </c>
      <c r="J20" s="1">
        <f>'Pc, Summer, S1'!J20*Main!$B$4+_xlfn.IFNA(VLOOKUP($A20,'EV Distribution'!$A$2:$B$10,2,FALSE),0)*('EV Scenarios'!J$2-'EV Scenarios'!J$3)</f>
        <v>0</v>
      </c>
      <c r="K20" s="1">
        <f>'Pc, Summer, S1'!K20*Main!$B$4+_xlfn.IFNA(VLOOKUP($A20,'EV Distribution'!$A$2:$B$10,2,FALSE),0)*('EV Scenarios'!K$2-'EV Scenarios'!K$3)</f>
        <v>0</v>
      </c>
      <c r="L20" s="1">
        <f>'Pc, Summer, S1'!L20*Main!$B$4+_xlfn.IFNA(VLOOKUP($A20,'EV Distribution'!$A$2:$B$10,2,FALSE),0)*('EV Scenarios'!L$2-'EV Scenarios'!L$3)</f>
        <v>0</v>
      </c>
      <c r="M20" s="1">
        <f>'Pc, Summer, S1'!M20*Main!$B$4+_xlfn.IFNA(VLOOKUP($A20,'EV Distribution'!$A$2:$B$10,2,FALSE),0)*('EV Scenarios'!M$2-'EV Scenarios'!M$3)</f>
        <v>0</v>
      </c>
      <c r="N20" s="1">
        <f>'Pc, Summer, S1'!N20*Main!$B$4+_xlfn.IFNA(VLOOKUP($A20,'EV Distribution'!$A$2:$B$10,2,FALSE),0)*('EV Scenarios'!N$2-'EV Scenarios'!N$3)</f>
        <v>0</v>
      </c>
      <c r="O20" s="1">
        <f>'Pc, Summer, S1'!O20*Main!$B$4+_xlfn.IFNA(VLOOKUP($A20,'EV Distribution'!$A$2:$B$10,2,FALSE),0)*('EV Scenarios'!O$2-'EV Scenarios'!O$3)</f>
        <v>0</v>
      </c>
      <c r="P20" s="1">
        <f>'Pc, Summer, S1'!P20*Main!$B$4+_xlfn.IFNA(VLOOKUP($A20,'EV Distribution'!$A$2:$B$10,2,FALSE),0)*('EV Scenarios'!P$2-'EV Scenarios'!P$3)</f>
        <v>0</v>
      </c>
      <c r="Q20" s="1">
        <f>'Pc, Summer, S1'!Q20*Main!$B$4+_xlfn.IFNA(VLOOKUP($A20,'EV Distribution'!$A$2:$B$10,2,FALSE),0)*('EV Scenarios'!Q$2-'EV Scenarios'!Q$3)</f>
        <v>0</v>
      </c>
      <c r="R20" s="1">
        <f>'Pc, Summer, S1'!R20*Main!$B$4+_xlfn.IFNA(VLOOKUP($A20,'EV Distribution'!$A$2:$B$10,2,FALSE),0)*('EV Scenarios'!R$2-'EV Scenarios'!R$3)</f>
        <v>0</v>
      </c>
      <c r="S20" s="1">
        <f>'Pc, Summer, S1'!S20*Main!$B$4+_xlfn.IFNA(VLOOKUP($A20,'EV Distribution'!$A$2:$B$10,2,FALSE),0)*('EV Scenarios'!S$2-'EV Scenarios'!S$3)</f>
        <v>0</v>
      </c>
      <c r="T20" s="1">
        <f>'Pc, Summer, S1'!T20*Main!$B$4+_xlfn.IFNA(VLOOKUP($A20,'EV Distribution'!$A$2:$B$10,2,FALSE),0)*('EV Scenarios'!T$2-'EV Scenarios'!T$3)</f>
        <v>0</v>
      </c>
      <c r="U20" s="1">
        <f>'Pc, Summer, S1'!U20*Main!$B$4+_xlfn.IFNA(VLOOKUP($A20,'EV Distribution'!$A$2:$B$10,2,FALSE),0)*('EV Scenarios'!U$2-'EV Scenarios'!U$3)</f>
        <v>0</v>
      </c>
      <c r="V20" s="1">
        <f>'Pc, Summer, S1'!V20*Main!$B$4+_xlfn.IFNA(VLOOKUP($A20,'EV Distribution'!$A$2:$B$10,2,FALSE),0)*('EV Scenarios'!V$2-'EV Scenarios'!V$3)</f>
        <v>0</v>
      </c>
      <c r="W20" s="1">
        <f>'Pc, Summer, S1'!W20*Main!$B$4+_xlfn.IFNA(VLOOKUP($A20,'EV Distribution'!$A$2:$B$10,2,FALSE),0)*('EV Scenarios'!W$2-'EV Scenarios'!W$3)</f>
        <v>0</v>
      </c>
      <c r="X20" s="1">
        <f>'Pc, Summer, S1'!X20*Main!$B$4+_xlfn.IFNA(VLOOKUP($A20,'EV Distribution'!$A$2:$B$10,2,FALSE),0)*('EV Scenarios'!X$2-'EV Scenarios'!X$3)</f>
        <v>0</v>
      </c>
      <c r="Y20" s="1">
        <f>'Pc, Summer, S1'!Y20*Main!$B$4+_xlfn.IFNA(VLOOKUP($A20,'EV Distribution'!$A$2:$B$10,2,FALSE),0)*('EV Scenarios'!Y$2-'EV Scenarios'!Y$3)</f>
        <v>0</v>
      </c>
    </row>
    <row r="21" spans="1:25" x14ac:dyDescent="0.3">
      <c r="A21">
        <v>42</v>
      </c>
      <c r="B21" s="1">
        <f>'Pc, Summer, S1'!B21*Main!$B$4+_xlfn.IFNA(VLOOKUP($A21,'EV Distribution'!$A$2:$B$10,2,FALSE),0)*('EV Scenarios'!B$2-'EV Scenarios'!B$3)</f>
        <v>0</v>
      </c>
      <c r="C21" s="1">
        <f>'Pc, Summer, S1'!C21*Main!$B$4+_xlfn.IFNA(VLOOKUP($A21,'EV Distribution'!$A$2:$B$10,2,FALSE),0)*('EV Scenarios'!C$2-'EV Scenarios'!C$3)</f>
        <v>0</v>
      </c>
      <c r="D21" s="1">
        <f>'Pc, Summer, S1'!D21*Main!$B$4+_xlfn.IFNA(VLOOKUP($A21,'EV Distribution'!$A$2:$B$10,2,FALSE),0)*('EV Scenarios'!D$2-'EV Scenarios'!D$3)</f>
        <v>0</v>
      </c>
      <c r="E21" s="1">
        <f>'Pc, Summer, S1'!E21*Main!$B$4+_xlfn.IFNA(VLOOKUP($A21,'EV Distribution'!$A$2:$B$10,2,FALSE),0)*('EV Scenarios'!E$2-'EV Scenarios'!E$3)</f>
        <v>0</v>
      </c>
      <c r="F21" s="1">
        <f>'Pc, Summer, S1'!F21*Main!$B$4+_xlfn.IFNA(VLOOKUP($A21,'EV Distribution'!$A$2:$B$10,2,FALSE),0)*('EV Scenarios'!F$2-'EV Scenarios'!F$3)</f>
        <v>0</v>
      </c>
      <c r="G21" s="1">
        <f>'Pc, Summer, S1'!G21*Main!$B$4+_xlfn.IFNA(VLOOKUP($A21,'EV Distribution'!$A$2:$B$10,2,FALSE),0)*('EV Scenarios'!G$2-'EV Scenarios'!G$3)</f>
        <v>0</v>
      </c>
      <c r="H21" s="1">
        <f>'Pc, Summer, S1'!H21*Main!$B$4+_xlfn.IFNA(VLOOKUP($A21,'EV Distribution'!$A$2:$B$10,2,FALSE),0)*('EV Scenarios'!H$2-'EV Scenarios'!H$3)</f>
        <v>0</v>
      </c>
      <c r="I21" s="1">
        <f>'Pc, Summer, S1'!I21*Main!$B$4+_xlfn.IFNA(VLOOKUP($A21,'EV Distribution'!$A$2:$B$10,2,FALSE),0)*('EV Scenarios'!I$2-'EV Scenarios'!I$3)</f>
        <v>0</v>
      </c>
      <c r="J21" s="1">
        <f>'Pc, Summer, S1'!J21*Main!$B$4+_xlfn.IFNA(VLOOKUP($A21,'EV Distribution'!$A$2:$B$10,2,FALSE),0)*('EV Scenarios'!J$2-'EV Scenarios'!J$3)</f>
        <v>0</v>
      </c>
      <c r="K21" s="1">
        <f>'Pc, Summer, S1'!K21*Main!$B$4+_xlfn.IFNA(VLOOKUP($A21,'EV Distribution'!$A$2:$B$10,2,FALSE),0)*('EV Scenarios'!K$2-'EV Scenarios'!K$3)</f>
        <v>0</v>
      </c>
      <c r="L21" s="1">
        <f>'Pc, Summer, S1'!L21*Main!$B$4+_xlfn.IFNA(VLOOKUP($A21,'EV Distribution'!$A$2:$B$10,2,FALSE),0)*('EV Scenarios'!L$2-'EV Scenarios'!L$3)</f>
        <v>0</v>
      </c>
      <c r="M21" s="1">
        <f>'Pc, Summer, S1'!M21*Main!$B$4+_xlfn.IFNA(VLOOKUP($A21,'EV Distribution'!$A$2:$B$10,2,FALSE),0)*('EV Scenarios'!M$2-'EV Scenarios'!M$3)</f>
        <v>0</v>
      </c>
      <c r="N21" s="1">
        <f>'Pc, Summer, S1'!N21*Main!$B$4+_xlfn.IFNA(VLOOKUP($A21,'EV Distribution'!$A$2:$B$10,2,FALSE),0)*('EV Scenarios'!N$2-'EV Scenarios'!N$3)</f>
        <v>0</v>
      </c>
      <c r="O21" s="1">
        <f>'Pc, Summer, S1'!O21*Main!$B$4+_xlfn.IFNA(VLOOKUP($A21,'EV Distribution'!$A$2:$B$10,2,FALSE),0)*('EV Scenarios'!O$2-'EV Scenarios'!O$3)</f>
        <v>0</v>
      </c>
      <c r="P21" s="1">
        <f>'Pc, Summer, S1'!P21*Main!$B$4+_xlfn.IFNA(VLOOKUP($A21,'EV Distribution'!$A$2:$B$10,2,FALSE),0)*('EV Scenarios'!P$2-'EV Scenarios'!P$3)</f>
        <v>0</v>
      </c>
      <c r="Q21" s="1">
        <f>'Pc, Summer, S1'!Q21*Main!$B$4+_xlfn.IFNA(VLOOKUP($A21,'EV Distribution'!$A$2:$B$10,2,FALSE),0)*('EV Scenarios'!Q$2-'EV Scenarios'!Q$3)</f>
        <v>0</v>
      </c>
      <c r="R21" s="1">
        <f>'Pc, Summer, S1'!R21*Main!$B$4+_xlfn.IFNA(VLOOKUP($A21,'EV Distribution'!$A$2:$B$10,2,FALSE),0)*('EV Scenarios'!R$2-'EV Scenarios'!R$3)</f>
        <v>0</v>
      </c>
      <c r="S21" s="1">
        <f>'Pc, Summer, S1'!S21*Main!$B$4+_xlfn.IFNA(VLOOKUP($A21,'EV Distribution'!$A$2:$B$10,2,FALSE),0)*('EV Scenarios'!S$2-'EV Scenarios'!S$3)</f>
        <v>0</v>
      </c>
      <c r="T21" s="1">
        <f>'Pc, Summer, S1'!T21*Main!$B$4+_xlfn.IFNA(VLOOKUP($A21,'EV Distribution'!$A$2:$B$10,2,FALSE),0)*('EV Scenarios'!T$2-'EV Scenarios'!T$3)</f>
        <v>0</v>
      </c>
      <c r="U21" s="1">
        <f>'Pc, Summer, S1'!U21*Main!$B$4+_xlfn.IFNA(VLOOKUP($A21,'EV Distribution'!$A$2:$B$10,2,FALSE),0)*('EV Scenarios'!U$2-'EV Scenarios'!U$3)</f>
        <v>0</v>
      </c>
      <c r="V21" s="1">
        <f>'Pc, Summer, S1'!V21*Main!$B$4+_xlfn.IFNA(VLOOKUP($A21,'EV Distribution'!$A$2:$B$10,2,FALSE),0)*('EV Scenarios'!V$2-'EV Scenarios'!V$3)</f>
        <v>0</v>
      </c>
      <c r="W21" s="1">
        <f>'Pc, Summer, S1'!W21*Main!$B$4+_xlfn.IFNA(VLOOKUP($A21,'EV Distribution'!$A$2:$B$10,2,FALSE),0)*('EV Scenarios'!W$2-'EV Scenarios'!W$3)</f>
        <v>0</v>
      </c>
      <c r="X21" s="1">
        <f>'Pc, Summer, S1'!X21*Main!$B$4+_xlfn.IFNA(VLOOKUP($A21,'EV Distribution'!$A$2:$B$10,2,FALSE),0)*('EV Scenarios'!X$2-'EV Scenarios'!X$3)</f>
        <v>0</v>
      </c>
      <c r="Y21" s="1">
        <f>'Pc, Summer, S1'!Y21*Main!$B$4+_xlfn.IFNA(VLOOKUP($A21,'EV Distribution'!$A$2:$B$10,2,FALSE),0)*('EV Scenarios'!Y$2-'EV Scenarios'!Y$3)</f>
        <v>0</v>
      </c>
    </row>
    <row r="22" spans="1:25" x14ac:dyDescent="0.3">
      <c r="A22">
        <v>55</v>
      </c>
      <c r="B22" s="1">
        <f>'Pc, Summer, S1'!B22*Main!$B$4+_xlfn.IFNA(VLOOKUP($A22,'EV Distribution'!$A$2:$B$10,2,FALSE),0)*('EV Scenarios'!B$2-'EV Scenarios'!B$3)</f>
        <v>0</v>
      </c>
      <c r="C22" s="1">
        <f>'Pc, Summer, S1'!C22*Main!$B$4+_xlfn.IFNA(VLOOKUP($A22,'EV Distribution'!$A$2:$B$10,2,FALSE),0)*('EV Scenarios'!C$2-'EV Scenarios'!C$3)</f>
        <v>0</v>
      </c>
      <c r="D22" s="1">
        <f>'Pc, Summer, S1'!D22*Main!$B$4+_xlfn.IFNA(VLOOKUP($A22,'EV Distribution'!$A$2:$B$10,2,FALSE),0)*('EV Scenarios'!D$2-'EV Scenarios'!D$3)</f>
        <v>0</v>
      </c>
      <c r="E22" s="1">
        <f>'Pc, Summer, S1'!E22*Main!$B$4+_xlfn.IFNA(VLOOKUP($A22,'EV Distribution'!$A$2:$B$10,2,FALSE),0)*('EV Scenarios'!E$2-'EV Scenarios'!E$3)</f>
        <v>0</v>
      </c>
      <c r="F22" s="1">
        <f>'Pc, Summer, S1'!F22*Main!$B$4+_xlfn.IFNA(VLOOKUP($A22,'EV Distribution'!$A$2:$B$10,2,FALSE),0)*('EV Scenarios'!F$2-'EV Scenarios'!F$3)</f>
        <v>0</v>
      </c>
      <c r="G22" s="1">
        <f>'Pc, Summer, S1'!G22*Main!$B$4+_xlfn.IFNA(VLOOKUP($A22,'EV Distribution'!$A$2:$B$10,2,FALSE),0)*('EV Scenarios'!G$2-'EV Scenarios'!G$3)</f>
        <v>0</v>
      </c>
      <c r="H22" s="1">
        <f>'Pc, Summer, S1'!H22*Main!$B$4+_xlfn.IFNA(VLOOKUP($A22,'EV Distribution'!$A$2:$B$10,2,FALSE),0)*('EV Scenarios'!H$2-'EV Scenarios'!H$3)</f>
        <v>0</v>
      </c>
      <c r="I22" s="1">
        <f>'Pc, Summer, S1'!I22*Main!$B$4+_xlfn.IFNA(VLOOKUP($A22,'EV Distribution'!$A$2:$B$10,2,FALSE),0)*('EV Scenarios'!I$2-'EV Scenarios'!I$3)</f>
        <v>0</v>
      </c>
      <c r="J22" s="1">
        <f>'Pc, Summer, S1'!J22*Main!$B$4+_xlfn.IFNA(VLOOKUP($A22,'EV Distribution'!$A$2:$B$10,2,FALSE),0)*('EV Scenarios'!J$2-'EV Scenarios'!J$3)</f>
        <v>0</v>
      </c>
      <c r="K22" s="1">
        <f>'Pc, Summer, S1'!K22*Main!$B$4+_xlfn.IFNA(VLOOKUP($A22,'EV Distribution'!$A$2:$B$10,2,FALSE),0)*('EV Scenarios'!K$2-'EV Scenarios'!K$3)</f>
        <v>0</v>
      </c>
      <c r="L22" s="1">
        <f>'Pc, Summer, S1'!L22*Main!$B$4+_xlfn.IFNA(VLOOKUP($A22,'EV Distribution'!$A$2:$B$10,2,FALSE),0)*('EV Scenarios'!L$2-'EV Scenarios'!L$3)</f>
        <v>0</v>
      </c>
      <c r="M22" s="1">
        <f>'Pc, Summer, S1'!M22*Main!$B$4+_xlfn.IFNA(VLOOKUP($A22,'EV Distribution'!$A$2:$B$10,2,FALSE),0)*('EV Scenarios'!M$2-'EV Scenarios'!M$3)</f>
        <v>0</v>
      </c>
      <c r="N22" s="1">
        <f>'Pc, Summer, S1'!N22*Main!$B$4+_xlfn.IFNA(VLOOKUP($A22,'EV Distribution'!$A$2:$B$10,2,FALSE),0)*('EV Scenarios'!N$2-'EV Scenarios'!N$3)</f>
        <v>0</v>
      </c>
      <c r="O22" s="1">
        <f>'Pc, Summer, S1'!O22*Main!$B$4+_xlfn.IFNA(VLOOKUP($A22,'EV Distribution'!$A$2:$B$10,2,FALSE),0)*('EV Scenarios'!O$2-'EV Scenarios'!O$3)</f>
        <v>0</v>
      </c>
      <c r="P22" s="1">
        <f>'Pc, Summer, S1'!P22*Main!$B$4+_xlfn.IFNA(VLOOKUP($A22,'EV Distribution'!$A$2:$B$10,2,FALSE),0)*('EV Scenarios'!P$2-'EV Scenarios'!P$3)</f>
        <v>0</v>
      </c>
      <c r="Q22" s="1">
        <f>'Pc, Summer, S1'!Q22*Main!$B$4+_xlfn.IFNA(VLOOKUP($A22,'EV Distribution'!$A$2:$B$10,2,FALSE),0)*('EV Scenarios'!Q$2-'EV Scenarios'!Q$3)</f>
        <v>0</v>
      </c>
      <c r="R22" s="1">
        <f>'Pc, Summer, S1'!R22*Main!$B$4+_xlfn.IFNA(VLOOKUP($A22,'EV Distribution'!$A$2:$B$10,2,FALSE),0)*('EV Scenarios'!R$2-'EV Scenarios'!R$3)</f>
        <v>0</v>
      </c>
      <c r="S22" s="1">
        <f>'Pc, Summer, S1'!S22*Main!$B$4+_xlfn.IFNA(VLOOKUP($A22,'EV Distribution'!$A$2:$B$10,2,FALSE),0)*('EV Scenarios'!S$2-'EV Scenarios'!S$3)</f>
        <v>0</v>
      </c>
      <c r="T22" s="1">
        <f>'Pc, Summer, S1'!T22*Main!$B$4+_xlfn.IFNA(VLOOKUP($A22,'EV Distribution'!$A$2:$B$10,2,FALSE),0)*('EV Scenarios'!T$2-'EV Scenarios'!T$3)</f>
        <v>0</v>
      </c>
      <c r="U22" s="1">
        <f>'Pc, Summer, S1'!U22*Main!$B$4+_xlfn.IFNA(VLOOKUP($A22,'EV Distribution'!$A$2:$B$10,2,FALSE),0)*('EV Scenarios'!U$2-'EV Scenarios'!U$3)</f>
        <v>0</v>
      </c>
      <c r="V22" s="1">
        <f>'Pc, Summer, S1'!V22*Main!$B$4+_xlfn.IFNA(VLOOKUP($A22,'EV Distribution'!$A$2:$B$10,2,FALSE),0)*('EV Scenarios'!V$2-'EV Scenarios'!V$3)</f>
        <v>0</v>
      </c>
      <c r="W22" s="1">
        <f>'Pc, Summer, S1'!W22*Main!$B$4+_xlfn.IFNA(VLOOKUP($A22,'EV Distribution'!$A$2:$B$10,2,FALSE),0)*('EV Scenarios'!W$2-'EV Scenarios'!W$3)</f>
        <v>0</v>
      </c>
      <c r="X22" s="1">
        <f>'Pc, Summer, S1'!X22*Main!$B$4+_xlfn.IFNA(VLOOKUP($A22,'EV Distribution'!$A$2:$B$10,2,FALSE),0)*('EV Scenarios'!X$2-'EV Scenarios'!X$3)</f>
        <v>0</v>
      </c>
      <c r="Y22" s="1">
        <f>'Pc, Summer, S1'!Y22*Main!$B$4+_xlfn.IFNA(VLOOKUP($A22,'EV Distribution'!$A$2:$B$10,2,FALSE),0)*('EV Scenarios'!Y$2-'EV Scenarios'!Y$3)</f>
        <v>0</v>
      </c>
    </row>
    <row r="23" spans="1:25" x14ac:dyDescent="0.3">
      <c r="A23">
        <v>68</v>
      </c>
      <c r="B23" s="1">
        <f>'Pc, Summer, S1'!B23*Main!$B$4+_xlfn.IFNA(VLOOKUP($A23,'EV Distribution'!$A$2:$B$10,2,FALSE),0)*('EV Scenarios'!B$2-'EV Scenarios'!B$3)</f>
        <v>0</v>
      </c>
      <c r="C23" s="1">
        <f>'Pc, Summer, S1'!C23*Main!$B$4+_xlfn.IFNA(VLOOKUP($A23,'EV Distribution'!$A$2:$B$10,2,FALSE),0)*('EV Scenarios'!C$2-'EV Scenarios'!C$3)</f>
        <v>0</v>
      </c>
      <c r="D23" s="1">
        <f>'Pc, Summer, S1'!D23*Main!$B$4+_xlfn.IFNA(VLOOKUP($A23,'EV Distribution'!$A$2:$B$10,2,FALSE),0)*('EV Scenarios'!D$2-'EV Scenarios'!D$3)</f>
        <v>0</v>
      </c>
      <c r="E23" s="1">
        <f>'Pc, Summer, S1'!E23*Main!$B$4+_xlfn.IFNA(VLOOKUP($A23,'EV Distribution'!$A$2:$B$10,2,FALSE),0)*('EV Scenarios'!E$2-'EV Scenarios'!E$3)</f>
        <v>0</v>
      </c>
      <c r="F23" s="1">
        <f>'Pc, Summer, S1'!F23*Main!$B$4+_xlfn.IFNA(VLOOKUP($A23,'EV Distribution'!$A$2:$B$10,2,FALSE),0)*('EV Scenarios'!F$2-'EV Scenarios'!F$3)</f>
        <v>0</v>
      </c>
      <c r="G23" s="1">
        <f>'Pc, Summer, S1'!G23*Main!$B$4+_xlfn.IFNA(VLOOKUP($A23,'EV Distribution'!$A$2:$B$10,2,FALSE),0)*('EV Scenarios'!G$2-'EV Scenarios'!G$3)</f>
        <v>0</v>
      </c>
      <c r="H23" s="1">
        <f>'Pc, Summer, S1'!H23*Main!$B$4+_xlfn.IFNA(VLOOKUP($A23,'EV Distribution'!$A$2:$B$10,2,FALSE),0)*('EV Scenarios'!H$2-'EV Scenarios'!H$3)</f>
        <v>0</v>
      </c>
      <c r="I23" s="1">
        <f>'Pc, Summer, S1'!I23*Main!$B$4+_xlfn.IFNA(VLOOKUP($A23,'EV Distribution'!$A$2:$B$10,2,FALSE),0)*('EV Scenarios'!I$2-'EV Scenarios'!I$3)</f>
        <v>0</v>
      </c>
      <c r="J23" s="1">
        <f>'Pc, Summer, S1'!J23*Main!$B$4+_xlfn.IFNA(VLOOKUP($A23,'EV Distribution'!$A$2:$B$10,2,FALSE),0)*('EV Scenarios'!J$2-'EV Scenarios'!J$3)</f>
        <v>0</v>
      </c>
      <c r="K23" s="1">
        <f>'Pc, Summer, S1'!K23*Main!$B$4+_xlfn.IFNA(VLOOKUP($A23,'EV Distribution'!$A$2:$B$10,2,FALSE),0)*('EV Scenarios'!K$2-'EV Scenarios'!K$3)</f>
        <v>0</v>
      </c>
      <c r="L23" s="1">
        <f>'Pc, Summer, S1'!L23*Main!$B$4+_xlfn.IFNA(VLOOKUP($A23,'EV Distribution'!$A$2:$B$10,2,FALSE),0)*('EV Scenarios'!L$2-'EV Scenarios'!L$3)</f>
        <v>0</v>
      </c>
      <c r="M23" s="1">
        <f>'Pc, Summer, S1'!M23*Main!$B$4+_xlfn.IFNA(VLOOKUP($A23,'EV Distribution'!$A$2:$B$10,2,FALSE),0)*('EV Scenarios'!M$2-'EV Scenarios'!M$3)</f>
        <v>0</v>
      </c>
      <c r="N23" s="1">
        <f>'Pc, Summer, S1'!N23*Main!$B$4+_xlfn.IFNA(VLOOKUP($A23,'EV Distribution'!$A$2:$B$10,2,FALSE),0)*('EV Scenarios'!N$2-'EV Scenarios'!N$3)</f>
        <v>0</v>
      </c>
      <c r="O23" s="1">
        <f>'Pc, Summer, S1'!O23*Main!$B$4+_xlfn.IFNA(VLOOKUP($A23,'EV Distribution'!$A$2:$B$10,2,FALSE),0)*('EV Scenarios'!O$2-'EV Scenarios'!O$3)</f>
        <v>0</v>
      </c>
      <c r="P23" s="1">
        <f>'Pc, Summer, S1'!P23*Main!$B$4+_xlfn.IFNA(VLOOKUP($A23,'EV Distribution'!$A$2:$B$10,2,FALSE),0)*('EV Scenarios'!P$2-'EV Scenarios'!P$3)</f>
        <v>0</v>
      </c>
      <c r="Q23" s="1">
        <f>'Pc, Summer, S1'!Q23*Main!$B$4+_xlfn.IFNA(VLOOKUP($A23,'EV Distribution'!$A$2:$B$10,2,FALSE),0)*('EV Scenarios'!Q$2-'EV Scenarios'!Q$3)</f>
        <v>0</v>
      </c>
      <c r="R23" s="1">
        <f>'Pc, Summer, S1'!R23*Main!$B$4+_xlfn.IFNA(VLOOKUP($A23,'EV Distribution'!$A$2:$B$10,2,FALSE),0)*('EV Scenarios'!R$2-'EV Scenarios'!R$3)</f>
        <v>0</v>
      </c>
      <c r="S23" s="1">
        <f>'Pc, Summer, S1'!S23*Main!$B$4+_xlfn.IFNA(VLOOKUP($A23,'EV Distribution'!$A$2:$B$10,2,FALSE),0)*('EV Scenarios'!S$2-'EV Scenarios'!S$3)</f>
        <v>0</v>
      </c>
      <c r="T23" s="1">
        <f>'Pc, Summer, S1'!T23*Main!$B$4+_xlfn.IFNA(VLOOKUP($A23,'EV Distribution'!$A$2:$B$10,2,FALSE),0)*('EV Scenarios'!T$2-'EV Scenarios'!T$3)</f>
        <v>0</v>
      </c>
      <c r="U23" s="1">
        <f>'Pc, Summer, S1'!U23*Main!$B$4+_xlfn.IFNA(VLOOKUP($A23,'EV Distribution'!$A$2:$B$10,2,FALSE),0)*('EV Scenarios'!U$2-'EV Scenarios'!U$3)</f>
        <v>0</v>
      </c>
      <c r="V23" s="1">
        <f>'Pc, Summer, S1'!V23*Main!$B$4+_xlfn.IFNA(VLOOKUP($A23,'EV Distribution'!$A$2:$B$10,2,FALSE),0)*('EV Scenarios'!V$2-'EV Scenarios'!V$3)</f>
        <v>0</v>
      </c>
      <c r="W23" s="1">
        <f>'Pc, Summer, S1'!W23*Main!$B$4+_xlfn.IFNA(VLOOKUP($A23,'EV Distribution'!$A$2:$B$10,2,FALSE),0)*('EV Scenarios'!W$2-'EV Scenarios'!W$3)</f>
        <v>0</v>
      </c>
      <c r="X23" s="1">
        <f>'Pc, Summer, S1'!X23*Main!$B$4+_xlfn.IFNA(VLOOKUP($A23,'EV Distribution'!$A$2:$B$10,2,FALSE),0)*('EV Scenarios'!X$2-'EV Scenarios'!X$3)</f>
        <v>0</v>
      </c>
      <c r="Y23" s="1">
        <f>'Pc, Summer, S1'!Y23*Main!$B$4+_xlfn.IFNA(VLOOKUP($A23,'EV Distribution'!$A$2:$B$10,2,FALSE),0)*('EV Scenarios'!Y$2-'EV Scenarios'!Y$3)</f>
        <v>0</v>
      </c>
    </row>
    <row r="24" spans="1:25" x14ac:dyDescent="0.3">
      <c r="A24">
        <v>72</v>
      </c>
      <c r="B24" s="1">
        <f>'Pc, Summer, S1'!B24*Main!$B$4+_xlfn.IFNA(VLOOKUP($A24,'EV Distribution'!$A$2:$B$10,2,FALSE),0)*('EV Scenarios'!B$2-'EV Scenarios'!B$3)</f>
        <v>0</v>
      </c>
      <c r="C24" s="1">
        <f>'Pc, Summer, S1'!C24*Main!$B$4+_xlfn.IFNA(VLOOKUP($A24,'EV Distribution'!$A$2:$B$10,2,FALSE),0)*('EV Scenarios'!C$2-'EV Scenarios'!C$3)</f>
        <v>0</v>
      </c>
      <c r="D24" s="1">
        <f>'Pc, Summer, S1'!D24*Main!$B$4+_xlfn.IFNA(VLOOKUP($A24,'EV Distribution'!$A$2:$B$10,2,FALSE),0)*('EV Scenarios'!D$2-'EV Scenarios'!D$3)</f>
        <v>0</v>
      </c>
      <c r="E24" s="1">
        <f>'Pc, Summer, S1'!E24*Main!$B$4+_xlfn.IFNA(VLOOKUP($A24,'EV Distribution'!$A$2:$B$10,2,FALSE),0)*('EV Scenarios'!E$2-'EV Scenarios'!E$3)</f>
        <v>0</v>
      </c>
      <c r="F24" s="1">
        <f>'Pc, Summer, S1'!F24*Main!$B$4+_xlfn.IFNA(VLOOKUP($A24,'EV Distribution'!$A$2:$B$10,2,FALSE),0)*('EV Scenarios'!F$2-'EV Scenarios'!F$3)</f>
        <v>0</v>
      </c>
      <c r="G24" s="1">
        <f>'Pc, Summer, S1'!G24*Main!$B$4+_xlfn.IFNA(VLOOKUP($A24,'EV Distribution'!$A$2:$B$10,2,FALSE),0)*('EV Scenarios'!G$2-'EV Scenarios'!G$3)</f>
        <v>0</v>
      </c>
      <c r="H24" s="1">
        <f>'Pc, Summer, S1'!H24*Main!$B$4+_xlfn.IFNA(VLOOKUP($A24,'EV Distribution'!$A$2:$B$10,2,FALSE),0)*('EV Scenarios'!H$2-'EV Scenarios'!H$3)</f>
        <v>0</v>
      </c>
      <c r="I24" s="1">
        <f>'Pc, Summer, S1'!I24*Main!$B$4+_xlfn.IFNA(VLOOKUP($A24,'EV Distribution'!$A$2:$B$10,2,FALSE),0)*('EV Scenarios'!I$2-'EV Scenarios'!I$3)</f>
        <v>0</v>
      </c>
      <c r="J24" s="1">
        <f>'Pc, Summer, S1'!J24*Main!$B$4+_xlfn.IFNA(VLOOKUP($A24,'EV Distribution'!$A$2:$B$10,2,FALSE),0)*('EV Scenarios'!J$2-'EV Scenarios'!J$3)</f>
        <v>0</v>
      </c>
      <c r="K24" s="1">
        <f>'Pc, Summer, S1'!K24*Main!$B$4+_xlfn.IFNA(VLOOKUP($A24,'EV Distribution'!$A$2:$B$10,2,FALSE),0)*('EV Scenarios'!K$2-'EV Scenarios'!K$3)</f>
        <v>0</v>
      </c>
      <c r="L24" s="1">
        <f>'Pc, Summer, S1'!L24*Main!$B$4+_xlfn.IFNA(VLOOKUP($A24,'EV Distribution'!$A$2:$B$10,2,FALSE),0)*('EV Scenarios'!L$2-'EV Scenarios'!L$3)</f>
        <v>0</v>
      </c>
      <c r="M24" s="1">
        <f>'Pc, Summer, S1'!M24*Main!$B$4+_xlfn.IFNA(VLOOKUP($A24,'EV Distribution'!$A$2:$B$10,2,FALSE),0)*('EV Scenarios'!M$2-'EV Scenarios'!M$3)</f>
        <v>0</v>
      </c>
      <c r="N24" s="1">
        <f>'Pc, Summer, S1'!N24*Main!$B$4+_xlfn.IFNA(VLOOKUP($A24,'EV Distribution'!$A$2:$B$10,2,FALSE),0)*('EV Scenarios'!N$2-'EV Scenarios'!N$3)</f>
        <v>0</v>
      </c>
      <c r="O24" s="1">
        <f>'Pc, Summer, S1'!O24*Main!$B$4+_xlfn.IFNA(VLOOKUP($A24,'EV Distribution'!$A$2:$B$10,2,FALSE),0)*('EV Scenarios'!O$2-'EV Scenarios'!O$3)</f>
        <v>0</v>
      </c>
      <c r="P24" s="1">
        <f>'Pc, Summer, S1'!P24*Main!$B$4+_xlfn.IFNA(VLOOKUP($A24,'EV Distribution'!$A$2:$B$10,2,FALSE),0)*('EV Scenarios'!P$2-'EV Scenarios'!P$3)</f>
        <v>0</v>
      </c>
      <c r="Q24" s="1">
        <f>'Pc, Summer, S1'!Q24*Main!$B$4+_xlfn.IFNA(VLOOKUP($A24,'EV Distribution'!$A$2:$B$10,2,FALSE),0)*('EV Scenarios'!Q$2-'EV Scenarios'!Q$3)</f>
        <v>0</v>
      </c>
      <c r="R24" s="1">
        <f>'Pc, Summer, S1'!R24*Main!$B$4+_xlfn.IFNA(VLOOKUP($A24,'EV Distribution'!$A$2:$B$10,2,FALSE),0)*('EV Scenarios'!R$2-'EV Scenarios'!R$3)</f>
        <v>0</v>
      </c>
      <c r="S24" s="1">
        <f>'Pc, Summer, S1'!S24*Main!$B$4+_xlfn.IFNA(VLOOKUP($A24,'EV Distribution'!$A$2:$B$10,2,FALSE),0)*('EV Scenarios'!S$2-'EV Scenarios'!S$3)</f>
        <v>0</v>
      </c>
      <c r="T24" s="1">
        <f>'Pc, Summer, S1'!T24*Main!$B$4+_xlfn.IFNA(VLOOKUP($A24,'EV Distribution'!$A$2:$B$10,2,FALSE),0)*('EV Scenarios'!T$2-'EV Scenarios'!T$3)</f>
        <v>0</v>
      </c>
      <c r="U24" s="1">
        <f>'Pc, Summer, S1'!U24*Main!$B$4+_xlfn.IFNA(VLOOKUP($A24,'EV Distribution'!$A$2:$B$10,2,FALSE),0)*('EV Scenarios'!U$2-'EV Scenarios'!U$3)</f>
        <v>0</v>
      </c>
      <c r="V24" s="1">
        <f>'Pc, Summer, S1'!V24*Main!$B$4+_xlfn.IFNA(VLOOKUP($A24,'EV Distribution'!$A$2:$B$10,2,FALSE),0)*('EV Scenarios'!V$2-'EV Scenarios'!V$3)</f>
        <v>0</v>
      </c>
      <c r="W24" s="1">
        <f>'Pc, Summer, S1'!W24*Main!$B$4+_xlfn.IFNA(VLOOKUP($A24,'EV Distribution'!$A$2:$B$10,2,FALSE),0)*('EV Scenarios'!W$2-'EV Scenarios'!W$3)</f>
        <v>0</v>
      </c>
      <c r="X24" s="1">
        <f>'Pc, Summer, S1'!X24*Main!$B$4+_xlfn.IFNA(VLOOKUP($A24,'EV Distribution'!$A$2:$B$10,2,FALSE),0)*('EV Scenarios'!X$2-'EV Scenarios'!X$3)</f>
        <v>0</v>
      </c>
      <c r="Y24" s="1">
        <f>'Pc, Summer, S1'!Y24*Main!$B$4+_xlfn.IFNA(VLOOKUP($A24,'EV Distribution'!$A$2:$B$10,2,FALSE),0)*('EV Scenarios'!Y$2-'EV Scenarios'!Y$3)</f>
        <v>0</v>
      </c>
    </row>
    <row r="25" spans="1:25" x14ac:dyDescent="0.3">
      <c r="A25">
        <v>103</v>
      </c>
      <c r="B25" s="1">
        <f>'Pc, Summer, S1'!B25*Main!$B$4+_xlfn.IFNA(VLOOKUP($A25,'EV Distribution'!$A$2:$B$10,2,FALSE),0)*('EV Scenarios'!B$2-'EV Scenarios'!B$3)</f>
        <v>0</v>
      </c>
      <c r="C25" s="1">
        <f>'Pc, Summer, S1'!C25*Main!$B$4+_xlfn.IFNA(VLOOKUP($A25,'EV Distribution'!$A$2:$B$10,2,FALSE),0)*('EV Scenarios'!C$2-'EV Scenarios'!C$3)</f>
        <v>0</v>
      </c>
      <c r="D25" s="1">
        <f>'Pc, Summer, S1'!D25*Main!$B$4+_xlfn.IFNA(VLOOKUP($A25,'EV Distribution'!$A$2:$B$10,2,FALSE),0)*('EV Scenarios'!D$2-'EV Scenarios'!D$3)</f>
        <v>0</v>
      </c>
      <c r="E25" s="1">
        <f>'Pc, Summer, S1'!E25*Main!$B$4+_xlfn.IFNA(VLOOKUP($A25,'EV Distribution'!$A$2:$B$10,2,FALSE),0)*('EV Scenarios'!E$2-'EV Scenarios'!E$3)</f>
        <v>0</v>
      </c>
      <c r="F25" s="1">
        <f>'Pc, Summer, S1'!F25*Main!$B$4+_xlfn.IFNA(VLOOKUP($A25,'EV Distribution'!$A$2:$B$10,2,FALSE),0)*('EV Scenarios'!F$2-'EV Scenarios'!F$3)</f>
        <v>0</v>
      </c>
      <c r="G25" s="1">
        <f>'Pc, Summer, S1'!G25*Main!$B$4+_xlfn.IFNA(VLOOKUP($A25,'EV Distribution'!$A$2:$B$10,2,FALSE),0)*('EV Scenarios'!G$2-'EV Scenarios'!G$3)</f>
        <v>0</v>
      </c>
      <c r="H25" s="1">
        <f>'Pc, Summer, S1'!H25*Main!$B$4+_xlfn.IFNA(VLOOKUP($A25,'EV Distribution'!$A$2:$B$10,2,FALSE),0)*('EV Scenarios'!H$2-'EV Scenarios'!H$3)</f>
        <v>0</v>
      </c>
      <c r="I25" s="1">
        <f>'Pc, Summer, S1'!I25*Main!$B$4+_xlfn.IFNA(VLOOKUP($A25,'EV Distribution'!$A$2:$B$10,2,FALSE),0)*('EV Scenarios'!I$2-'EV Scenarios'!I$3)</f>
        <v>0</v>
      </c>
      <c r="J25" s="1">
        <f>'Pc, Summer, S1'!J25*Main!$B$4+_xlfn.IFNA(VLOOKUP($A25,'EV Distribution'!$A$2:$B$10,2,FALSE),0)*('EV Scenarios'!J$2-'EV Scenarios'!J$3)</f>
        <v>0</v>
      </c>
      <c r="K25" s="1">
        <f>'Pc, Summer, S1'!K25*Main!$B$4+_xlfn.IFNA(VLOOKUP($A25,'EV Distribution'!$A$2:$B$10,2,FALSE),0)*('EV Scenarios'!K$2-'EV Scenarios'!K$3)</f>
        <v>0</v>
      </c>
      <c r="L25" s="1">
        <f>'Pc, Summer, S1'!L25*Main!$B$4+_xlfn.IFNA(VLOOKUP($A25,'EV Distribution'!$A$2:$B$10,2,FALSE),0)*('EV Scenarios'!L$2-'EV Scenarios'!L$3)</f>
        <v>0</v>
      </c>
      <c r="M25" s="1">
        <f>'Pc, Summer, S1'!M25*Main!$B$4+_xlfn.IFNA(VLOOKUP($A25,'EV Distribution'!$A$2:$B$10,2,FALSE),0)*('EV Scenarios'!M$2-'EV Scenarios'!M$3)</f>
        <v>0</v>
      </c>
      <c r="N25" s="1">
        <f>'Pc, Summer, S1'!N25*Main!$B$4+_xlfn.IFNA(VLOOKUP($A25,'EV Distribution'!$A$2:$B$10,2,FALSE),0)*('EV Scenarios'!N$2-'EV Scenarios'!N$3)</f>
        <v>0</v>
      </c>
      <c r="O25" s="1">
        <f>'Pc, Summer, S1'!O25*Main!$B$4+_xlfn.IFNA(VLOOKUP($A25,'EV Distribution'!$A$2:$B$10,2,FALSE),0)*('EV Scenarios'!O$2-'EV Scenarios'!O$3)</f>
        <v>0</v>
      </c>
      <c r="P25" s="1">
        <f>'Pc, Summer, S1'!P25*Main!$B$4+_xlfn.IFNA(VLOOKUP($A25,'EV Distribution'!$A$2:$B$10,2,FALSE),0)*('EV Scenarios'!P$2-'EV Scenarios'!P$3)</f>
        <v>0</v>
      </c>
      <c r="Q25" s="1">
        <f>'Pc, Summer, S1'!Q25*Main!$B$4+_xlfn.IFNA(VLOOKUP($A25,'EV Distribution'!$A$2:$B$10,2,FALSE),0)*('EV Scenarios'!Q$2-'EV Scenarios'!Q$3)</f>
        <v>0</v>
      </c>
      <c r="R25" s="1">
        <f>'Pc, Summer, S1'!R25*Main!$B$4+_xlfn.IFNA(VLOOKUP($A25,'EV Distribution'!$A$2:$B$10,2,FALSE),0)*('EV Scenarios'!R$2-'EV Scenarios'!R$3)</f>
        <v>0</v>
      </c>
      <c r="S25" s="1">
        <f>'Pc, Summer, S1'!S25*Main!$B$4+_xlfn.IFNA(VLOOKUP($A25,'EV Distribution'!$A$2:$B$10,2,FALSE),0)*('EV Scenarios'!S$2-'EV Scenarios'!S$3)</f>
        <v>0</v>
      </c>
      <c r="T25" s="1">
        <f>'Pc, Summer, S1'!T25*Main!$B$4+_xlfn.IFNA(VLOOKUP($A25,'EV Distribution'!$A$2:$B$10,2,FALSE),0)*('EV Scenarios'!T$2-'EV Scenarios'!T$3)</f>
        <v>0</v>
      </c>
      <c r="U25" s="1">
        <f>'Pc, Summer, S1'!U25*Main!$B$4+_xlfn.IFNA(VLOOKUP($A25,'EV Distribution'!$A$2:$B$10,2,FALSE),0)*('EV Scenarios'!U$2-'EV Scenarios'!U$3)</f>
        <v>0</v>
      </c>
      <c r="V25" s="1">
        <f>'Pc, Summer, S1'!V25*Main!$B$4+_xlfn.IFNA(VLOOKUP($A25,'EV Distribution'!$A$2:$B$10,2,FALSE),0)*('EV Scenarios'!V$2-'EV Scenarios'!V$3)</f>
        <v>0</v>
      </c>
      <c r="W25" s="1">
        <f>'Pc, Summer, S1'!W25*Main!$B$4+_xlfn.IFNA(VLOOKUP($A25,'EV Distribution'!$A$2:$B$10,2,FALSE),0)*('EV Scenarios'!W$2-'EV Scenarios'!W$3)</f>
        <v>0</v>
      </c>
      <c r="X25" s="1">
        <f>'Pc, Summer, S1'!X25*Main!$B$4+_xlfn.IFNA(VLOOKUP($A25,'EV Distribution'!$A$2:$B$10,2,FALSE),0)*('EV Scenarios'!X$2-'EV Scenarios'!X$3)</f>
        <v>0</v>
      </c>
      <c r="Y25" s="1">
        <f>'Pc, Summer, S1'!Y25*Main!$B$4+_xlfn.IFNA(VLOOKUP($A25,'EV Distribution'!$A$2:$B$10,2,FALSE),0)*('EV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S1'!B2*Main!$B$5+_xlfn.IFNA(VLOOKUP($A2,'EV Distribution'!$A$2:$B$10,2,FALSE),0)*('EV Scenarios'!B$4-'EV Scenarios'!B$2)</f>
        <v>0</v>
      </c>
      <c r="C2" s="1">
        <f>'Pc, Summer, S1'!C2*Main!$B$5+_xlfn.IFNA(VLOOKUP($A2,'EV Distribution'!$A$2:$B$10,2,FALSE),0)*('EV Scenarios'!C$4-'EV Scenarios'!C$2)</f>
        <v>0</v>
      </c>
      <c r="D2" s="1">
        <f>'Pc, Summer, S1'!D2*Main!$B$5+_xlfn.IFNA(VLOOKUP($A2,'EV Distribution'!$A$2:$B$10,2,FALSE),0)*('EV Scenarios'!D$4-'EV Scenarios'!D$2)</f>
        <v>0</v>
      </c>
      <c r="E2" s="1">
        <f>'Pc, Summer, S1'!E2*Main!$B$5+_xlfn.IFNA(VLOOKUP($A2,'EV Distribution'!$A$2:$B$10,2,FALSE),0)*('EV Scenarios'!E$4-'EV Scenarios'!E$2)</f>
        <v>0</v>
      </c>
      <c r="F2" s="1">
        <f>'Pc, Summer, S1'!F2*Main!$B$5+_xlfn.IFNA(VLOOKUP($A2,'EV Distribution'!$A$2:$B$10,2,FALSE),0)*('EV Scenarios'!F$4-'EV Scenarios'!F$2)</f>
        <v>0</v>
      </c>
      <c r="G2" s="1">
        <f>'Pc, Summer, S1'!G2*Main!$B$5+_xlfn.IFNA(VLOOKUP($A2,'EV Distribution'!$A$2:$B$10,2,FALSE),0)*('EV Scenarios'!G$4-'EV Scenarios'!G$2)</f>
        <v>0</v>
      </c>
      <c r="H2" s="1">
        <f>'Pc, Summer, S1'!H2*Main!$B$5+_xlfn.IFNA(VLOOKUP($A2,'EV Distribution'!$A$2:$B$10,2,FALSE),0)*('EV Scenarios'!H$4-'EV Scenarios'!H$2)</f>
        <v>0</v>
      </c>
      <c r="I2" s="1">
        <f>'Pc, Summer, S1'!I2*Main!$B$5+_xlfn.IFNA(VLOOKUP($A2,'EV Distribution'!$A$2:$B$10,2,FALSE),0)*('EV Scenarios'!I$4-'EV Scenarios'!I$2)</f>
        <v>0</v>
      </c>
      <c r="J2" s="1">
        <f>'Pc, Summer, S1'!J2*Main!$B$5+_xlfn.IFNA(VLOOKUP($A2,'EV Distribution'!$A$2:$B$10,2,FALSE),0)*('EV Scenarios'!J$4-'EV Scenarios'!J$2)</f>
        <v>0</v>
      </c>
      <c r="K2" s="1">
        <f>'Pc, Summer, S1'!K2*Main!$B$5+_xlfn.IFNA(VLOOKUP($A2,'EV Distribution'!$A$2:$B$10,2,FALSE),0)*('EV Scenarios'!K$4-'EV Scenarios'!K$2)</f>
        <v>0</v>
      </c>
      <c r="L2" s="1">
        <f>'Pc, Summer, S1'!L2*Main!$B$5+_xlfn.IFNA(VLOOKUP($A2,'EV Distribution'!$A$2:$B$10,2,FALSE),0)*('EV Scenarios'!L$4-'EV Scenarios'!L$2)</f>
        <v>0</v>
      </c>
      <c r="M2" s="1">
        <f>'Pc, Summer, S1'!M2*Main!$B$5+_xlfn.IFNA(VLOOKUP($A2,'EV Distribution'!$A$2:$B$10,2,FALSE),0)*('EV Scenarios'!M$4-'EV Scenarios'!M$2)</f>
        <v>0</v>
      </c>
      <c r="N2" s="1">
        <f>'Pc, Summer, S1'!N2*Main!$B$5+_xlfn.IFNA(VLOOKUP($A2,'EV Distribution'!$A$2:$B$10,2,FALSE),0)*('EV Scenarios'!N$4-'EV Scenarios'!N$2)</f>
        <v>0</v>
      </c>
      <c r="O2" s="1">
        <f>'Pc, Summer, S1'!O2*Main!$B$5+_xlfn.IFNA(VLOOKUP($A2,'EV Distribution'!$A$2:$B$10,2,FALSE),0)*('EV Scenarios'!O$4-'EV Scenarios'!O$2)</f>
        <v>0</v>
      </c>
      <c r="P2" s="1">
        <f>'Pc, Summer, S1'!P2*Main!$B$5+_xlfn.IFNA(VLOOKUP($A2,'EV Distribution'!$A$2:$B$10,2,FALSE),0)*('EV Scenarios'!P$4-'EV Scenarios'!P$2)</f>
        <v>0</v>
      </c>
      <c r="Q2" s="1">
        <f>'Pc, Summer, S1'!Q2*Main!$B$5+_xlfn.IFNA(VLOOKUP($A2,'EV Distribution'!$A$2:$B$10,2,FALSE),0)*('EV Scenarios'!Q$4-'EV Scenarios'!Q$2)</f>
        <v>0</v>
      </c>
      <c r="R2" s="1">
        <f>'Pc, Summer, S1'!R2*Main!$B$5+_xlfn.IFNA(VLOOKUP($A2,'EV Distribution'!$A$2:$B$10,2,FALSE),0)*('EV Scenarios'!R$4-'EV Scenarios'!R$2)</f>
        <v>0</v>
      </c>
      <c r="S2" s="1">
        <f>'Pc, Summer, S1'!S2*Main!$B$5+_xlfn.IFNA(VLOOKUP($A2,'EV Distribution'!$A$2:$B$10,2,FALSE),0)*('EV Scenarios'!S$4-'EV Scenarios'!S$2)</f>
        <v>0</v>
      </c>
      <c r="T2" s="1">
        <f>'Pc, Summer, S1'!T2*Main!$B$5+_xlfn.IFNA(VLOOKUP($A2,'EV Distribution'!$A$2:$B$10,2,FALSE),0)*('EV Scenarios'!T$4-'EV Scenarios'!T$2)</f>
        <v>0</v>
      </c>
      <c r="U2" s="1">
        <f>'Pc, Summer, S1'!U2*Main!$B$5+_xlfn.IFNA(VLOOKUP($A2,'EV Distribution'!$A$2:$B$10,2,FALSE),0)*('EV Scenarios'!U$4-'EV Scenarios'!U$2)</f>
        <v>0</v>
      </c>
      <c r="V2" s="1">
        <f>'Pc, Summer, S1'!V2*Main!$B$5+_xlfn.IFNA(VLOOKUP($A2,'EV Distribution'!$A$2:$B$10,2,FALSE),0)*('EV Scenarios'!V$4-'EV Scenarios'!V$2)</f>
        <v>0</v>
      </c>
      <c r="W2" s="1">
        <f>'Pc, Summer, S1'!W2*Main!$B$5+_xlfn.IFNA(VLOOKUP($A2,'EV Distribution'!$A$2:$B$10,2,FALSE),0)*('EV Scenarios'!W$4-'EV Scenarios'!W$2)</f>
        <v>0</v>
      </c>
      <c r="X2" s="1">
        <f>'Pc, Summer, S1'!X2*Main!$B$5+_xlfn.IFNA(VLOOKUP($A2,'EV Distribution'!$A$2:$B$10,2,FALSE),0)*('EV Scenarios'!X$4-'EV Scenarios'!X$2)</f>
        <v>0</v>
      </c>
      <c r="Y2" s="1">
        <f>'Pc, Summer, S1'!Y2*Main!$B$5+_xlfn.IFNA(VLOOKUP($A2,'EV Distribution'!$A$2:$B$10,2,FALSE),0)*('EV Scenarios'!Y$4-'EV Scenarios'!Y$2)</f>
        <v>0</v>
      </c>
    </row>
    <row r="3" spans="1:25" x14ac:dyDescent="0.3">
      <c r="A3">
        <v>2</v>
      </c>
      <c r="B3" s="1">
        <f>'Pc, Summer, S1'!B3*Main!$B$5+_xlfn.IFNA(VLOOKUP($A3,'EV Distribution'!$A$2:$B$10,2,FALSE),0)*('EV Scenarios'!B$4-'EV Scenarios'!B$2)</f>
        <v>0</v>
      </c>
      <c r="C3" s="1">
        <f>'Pc, Summer, S1'!C3*Main!$B$5+_xlfn.IFNA(VLOOKUP($A3,'EV Distribution'!$A$2:$B$10,2,FALSE),0)*('EV Scenarios'!C$4-'EV Scenarios'!C$2)</f>
        <v>0</v>
      </c>
      <c r="D3" s="1">
        <f>'Pc, Summer, S1'!D3*Main!$B$5+_xlfn.IFNA(VLOOKUP($A3,'EV Distribution'!$A$2:$B$10,2,FALSE),0)*('EV Scenarios'!D$4-'EV Scenarios'!D$2)</f>
        <v>0</v>
      </c>
      <c r="E3" s="1">
        <f>'Pc, Summer, S1'!E3*Main!$B$5+_xlfn.IFNA(VLOOKUP($A3,'EV Distribution'!$A$2:$B$10,2,FALSE),0)*('EV Scenarios'!E$4-'EV Scenarios'!E$2)</f>
        <v>0</v>
      </c>
      <c r="F3" s="1">
        <f>'Pc, Summer, S1'!F3*Main!$B$5+_xlfn.IFNA(VLOOKUP($A3,'EV Distribution'!$A$2:$B$10,2,FALSE),0)*('EV Scenarios'!F$4-'EV Scenarios'!F$2)</f>
        <v>0</v>
      </c>
      <c r="G3" s="1">
        <f>'Pc, Summer, S1'!G3*Main!$B$5+_xlfn.IFNA(VLOOKUP($A3,'EV Distribution'!$A$2:$B$10,2,FALSE),0)*('EV Scenarios'!G$4-'EV Scenarios'!G$2)</f>
        <v>0</v>
      </c>
      <c r="H3" s="1">
        <f>'Pc, Summer, S1'!H3*Main!$B$5+_xlfn.IFNA(VLOOKUP($A3,'EV Distribution'!$A$2:$B$10,2,FALSE),0)*('EV Scenarios'!H$4-'EV Scenarios'!H$2)</f>
        <v>0</v>
      </c>
      <c r="I3" s="1">
        <f>'Pc, Summer, S1'!I3*Main!$B$5+_xlfn.IFNA(VLOOKUP($A3,'EV Distribution'!$A$2:$B$10,2,FALSE),0)*('EV Scenarios'!I$4-'EV Scenarios'!I$2)</f>
        <v>0</v>
      </c>
      <c r="J3" s="1">
        <f>'Pc, Summer, S1'!J3*Main!$B$5+_xlfn.IFNA(VLOOKUP($A3,'EV Distribution'!$A$2:$B$10,2,FALSE),0)*('EV Scenarios'!J$4-'EV Scenarios'!J$2)</f>
        <v>0</v>
      </c>
      <c r="K3" s="1">
        <f>'Pc, Summer, S1'!K3*Main!$B$5+_xlfn.IFNA(VLOOKUP($A3,'EV Distribution'!$A$2:$B$10,2,FALSE),0)*('EV Scenarios'!K$4-'EV Scenarios'!K$2)</f>
        <v>0</v>
      </c>
      <c r="L3" s="1">
        <f>'Pc, Summer, S1'!L3*Main!$B$5+_xlfn.IFNA(VLOOKUP($A3,'EV Distribution'!$A$2:$B$10,2,FALSE),0)*('EV Scenarios'!L$4-'EV Scenarios'!L$2)</f>
        <v>0</v>
      </c>
      <c r="M3" s="1">
        <f>'Pc, Summer, S1'!M3*Main!$B$5+_xlfn.IFNA(VLOOKUP($A3,'EV Distribution'!$A$2:$B$10,2,FALSE),0)*('EV Scenarios'!M$4-'EV Scenarios'!M$2)</f>
        <v>0</v>
      </c>
      <c r="N3" s="1">
        <f>'Pc, Summer, S1'!N3*Main!$B$5+_xlfn.IFNA(VLOOKUP($A3,'EV Distribution'!$A$2:$B$10,2,FALSE),0)*('EV Scenarios'!N$4-'EV Scenarios'!N$2)</f>
        <v>0</v>
      </c>
      <c r="O3" s="1">
        <f>'Pc, Summer, S1'!O3*Main!$B$5+_xlfn.IFNA(VLOOKUP($A3,'EV Distribution'!$A$2:$B$10,2,FALSE),0)*('EV Scenarios'!O$4-'EV Scenarios'!O$2)</f>
        <v>0</v>
      </c>
      <c r="P3" s="1">
        <f>'Pc, Summer, S1'!P3*Main!$B$5+_xlfn.IFNA(VLOOKUP($A3,'EV Distribution'!$A$2:$B$10,2,FALSE),0)*('EV Scenarios'!P$4-'EV Scenarios'!P$2)</f>
        <v>0</v>
      </c>
      <c r="Q3" s="1">
        <f>'Pc, Summer, S1'!Q3*Main!$B$5+_xlfn.IFNA(VLOOKUP($A3,'EV Distribution'!$A$2:$B$10,2,FALSE),0)*('EV Scenarios'!Q$4-'EV Scenarios'!Q$2)</f>
        <v>0</v>
      </c>
      <c r="R3" s="1">
        <f>'Pc, Summer, S1'!R3*Main!$B$5+_xlfn.IFNA(VLOOKUP($A3,'EV Distribution'!$A$2:$B$10,2,FALSE),0)*('EV Scenarios'!R$4-'EV Scenarios'!R$2)</f>
        <v>0</v>
      </c>
      <c r="S3" s="1">
        <f>'Pc, Summer, S1'!S3*Main!$B$5+_xlfn.IFNA(VLOOKUP($A3,'EV Distribution'!$A$2:$B$10,2,FALSE),0)*('EV Scenarios'!S$4-'EV Scenarios'!S$2)</f>
        <v>0</v>
      </c>
      <c r="T3" s="1">
        <f>'Pc, Summer, S1'!T3*Main!$B$5+_xlfn.IFNA(VLOOKUP($A3,'EV Distribution'!$A$2:$B$10,2,FALSE),0)*('EV Scenarios'!T$4-'EV Scenarios'!T$2)</f>
        <v>0</v>
      </c>
      <c r="U3" s="1">
        <f>'Pc, Summer, S1'!U3*Main!$B$5+_xlfn.IFNA(VLOOKUP($A3,'EV Distribution'!$A$2:$B$10,2,FALSE),0)*('EV Scenarios'!U$4-'EV Scenarios'!U$2)</f>
        <v>0</v>
      </c>
      <c r="V3" s="1">
        <f>'Pc, Summer, S1'!V3*Main!$B$5+_xlfn.IFNA(VLOOKUP($A3,'EV Distribution'!$A$2:$B$10,2,FALSE),0)*('EV Scenarios'!V$4-'EV Scenarios'!V$2)</f>
        <v>0</v>
      </c>
      <c r="W3" s="1">
        <f>'Pc, Summer, S1'!W3*Main!$B$5+_xlfn.IFNA(VLOOKUP($A3,'EV Distribution'!$A$2:$B$10,2,FALSE),0)*('EV Scenarios'!W$4-'EV Scenarios'!W$2)</f>
        <v>0</v>
      </c>
      <c r="X3" s="1">
        <f>'Pc, Summer, S1'!X3*Main!$B$5+_xlfn.IFNA(VLOOKUP($A3,'EV Distribution'!$A$2:$B$10,2,FALSE),0)*('EV Scenarios'!X$4-'EV Scenarios'!X$2)</f>
        <v>0</v>
      </c>
      <c r="Y3" s="1">
        <f>'Pc, Summer, S1'!Y3*Main!$B$5+_xlfn.IFNA(VLOOKUP($A3,'EV Distribution'!$A$2:$B$10,2,FALSE),0)*('EV Scenarios'!Y$4-'EV Scenarios'!Y$2)</f>
        <v>0</v>
      </c>
    </row>
    <row r="4" spans="1:25" x14ac:dyDescent="0.3">
      <c r="A4">
        <v>3</v>
      </c>
      <c r="B4" s="1">
        <f>'Pc, Summer, S1'!B4*Main!$B$5+_xlfn.IFNA(VLOOKUP($A4,'EV Distribution'!$A$2:$B$10,2,FALSE),0)*('EV Scenarios'!B$4-'EV Scenarios'!B$2)</f>
        <v>0</v>
      </c>
      <c r="C4" s="1">
        <f>'Pc, Summer, S1'!C4*Main!$B$5+_xlfn.IFNA(VLOOKUP($A4,'EV Distribution'!$A$2:$B$10,2,FALSE),0)*('EV Scenarios'!C$4-'EV Scenarios'!C$2)</f>
        <v>0</v>
      </c>
      <c r="D4" s="1">
        <f>'Pc, Summer, S1'!D4*Main!$B$5+_xlfn.IFNA(VLOOKUP($A4,'EV Distribution'!$A$2:$B$10,2,FALSE),0)*('EV Scenarios'!D$4-'EV Scenarios'!D$2)</f>
        <v>0</v>
      </c>
      <c r="E4" s="1">
        <f>'Pc, Summer, S1'!E4*Main!$B$5+_xlfn.IFNA(VLOOKUP($A4,'EV Distribution'!$A$2:$B$10,2,FALSE),0)*('EV Scenarios'!E$4-'EV Scenarios'!E$2)</f>
        <v>0</v>
      </c>
      <c r="F4" s="1">
        <f>'Pc, Summer, S1'!F4*Main!$B$5+_xlfn.IFNA(VLOOKUP($A4,'EV Distribution'!$A$2:$B$10,2,FALSE),0)*('EV Scenarios'!F$4-'EV Scenarios'!F$2)</f>
        <v>0</v>
      </c>
      <c r="G4" s="1">
        <f>'Pc, Summer, S1'!G4*Main!$B$5+_xlfn.IFNA(VLOOKUP($A4,'EV Distribution'!$A$2:$B$10,2,FALSE),0)*('EV Scenarios'!G$4-'EV Scenarios'!G$2)</f>
        <v>0</v>
      </c>
      <c r="H4" s="1">
        <f>'Pc, Summer, S1'!H4*Main!$B$5+_xlfn.IFNA(VLOOKUP($A4,'EV Distribution'!$A$2:$B$10,2,FALSE),0)*('EV Scenarios'!H$4-'EV Scenarios'!H$2)</f>
        <v>0</v>
      </c>
      <c r="I4" s="1">
        <f>'Pc, Summer, S1'!I4*Main!$B$5+_xlfn.IFNA(VLOOKUP($A4,'EV Distribution'!$A$2:$B$10,2,FALSE),0)*('EV Scenarios'!I$4-'EV Scenarios'!I$2)</f>
        <v>0</v>
      </c>
      <c r="J4" s="1">
        <f>'Pc, Summer, S1'!J4*Main!$B$5+_xlfn.IFNA(VLOOKUP($A4,'EV Distribution'!$A$2:$B$10,2,FALSE),0)*('EV Scenarios'!J$4-'EV Scenarios'!J$2)</f>
        <v>0</v>
      </c>
      <c r="K4" s="1">
        <f>'Pc, Summer, S1'!K4*Main!$B$5+_xlfn.IFNA(VLOOKUP($A4,'EV Distribution'!$A$2:$B$10,2,FALSE),0)*('EV Scenarios'!K$4-'EV Scenarios'!K$2)</f>
        <v>0</v>
      </c>
      <c r="L4" s="1">
        <f>'Pc, Summer, S1'!L4*Main!$B$5+_xlfn.IFNA(VLOOKUP($A4,'EV Distribution'!$A$2:$B$10,2,FALSE),0)*('EV Scenarios'!L$4-'EV Scenarios'!L$2)</f>
        <v>0</v>
      </c>
      <c r="M4" s="1">
        <f>'Pc, Summer, S1'!M4*Main!$B$5+_xlfn.IFNA(VLOOKUP($A4,'EV Distribution'!$A$2:$B$10,2,FALSE),0)*('EV Scenarios'!M$4-'EV Scenarios'!M$2)</f>
        <v>0</v>
      </c>
      <c r="N4" s="1">
        <f>'Pc, Summer, S1'!N4*Main!$B$5+_xlfn.IFNA(VLOOKUP($A4,'EV Distribution'!$A$2:$B$10,2,FALSE),0)*('EV Scenarios'!N$4-'EV Scenarios'!N$2)</f>
        <v>0</v>
      </c>
      <c r="O4" s="1">
        <f>'Pc, Summer, S1'!O4*Main!$B$5+_xlfn.IFNA(VLOOKUP($A4,'EV Distribution'!$A$2:$B$10,2,FALSE),0)*('EV Scenarios'!O$4-'EV Scenarios'!O$2)</f>
        <v>0</v>
      </c>
      <c r="P4" s="1">
        <f>'Pc, Summer, S1'!P4*Main!$B$5+_xlfn.IFNA(VLOOKUP($A4,'EV Distribution'!$A$2:$B$10,2,FALSE),0)*('EV Scenarios'!P$4-'EV Scenarios'!P$2)</f>
        <v>0</v>
      </c>
      <c r="Q4" s="1">
        <f>'Pc, Summer, S1'!Q4*Main!$B$5+_xlfn.IFNA(VLOOKUP($A4,'EV Distribution'!$A$2:$B$10,2,FALSE),0)*('EV Scenarios'!Q$4-'EV Scenarios'!Q$2)</f>
        <v>0</v>
      </c>
      <c r="R4" s="1">
        <f>'Pc, Summer, S1'!R4*Main!$B$5+_xlfn.IFNA(VLOOKUP($A4,'EV Distribution'!$A$2:$B$10,2,FALSE),0)*('EV Scenarios'!R$4-'EV Scenarios'!R$2)</f>
        <v>0</v>
      </c>
      <c r="S4" s="1">
        <f>'Pc, Summer, S1'!S4*Main!$B$5+_xlfn.IFNA(VLOOKUP($A4,'EV Distribution'!$A$2:$B$10,2,FALSE),0)*('EV Scenarios'!S$4-'EV Scenarios'!S$2)</f>
        <v>0</v>
      </c>
      <c r="T4" s="1">
        <f>'Pc, Summer, S1'!T4*Main!$B$5+_xlfn.IFNA(VLOOKUP($A4,'EV Distribution'!$A$2:$B$10,2,FALSE),0)*('EV Scenarios'!T$4-'EV Scenarios'!T$2)</f>
        <v>0</v>
      </c>
      <c r="U4" s="1">
        <f>'Pc, Summer, S1'!U4*Main!$B$5+_xlfn.IFNA(VLOOKUP($A4,'EV Distribution'!$A$2:$B$10,2,FALSE),0)*('EV Scenarios'!U$4-'EV Scenarios'!U$2)</f>
        <v>0</v>
      </c>
      <c r="V4" s="1">
        <f>'Pc, Summer, S1'!V4*Main!$B$5+_xlfn.IFNA(VLOOKUP($A4,'EV Distribution'!$A$2:$B$10,2,FALSE),0)*('EV Scenarios'!V$4-'EV Scenarios'!V$2)</f>
        <v>0</v>
      </c>
      <c r="W4" s="1">
        <f>'Pc, Summer, S1'!W4*Main!$B$5+_xlfn.IFNA(VLOOKUP($A4,'EV Distribution'!$A$2:$B$10,2,FALSE),0)*('EV Scenarios'!W$4-'EV Scenarios'!W$2)</f>
        <v>0</v>
      </c>
      <c r="X4" s="1">
        <f>'Pc, Summer, S1'!X4*Main!$B$5+_xlfn.IFNA(VLOOKUP($A4,'EV Distribution'!$A$2:$B$10,2,FALSE),0)*('EV Scenarios'!X$4-'EV Scenarios'!X$2)</f>
        <v>0</v>
      </c>
      <c r="Y4" s="1">
        <f>'Pc, Summer, S1'!Y4*Main!$B$5+_xlfn.IFNA(VLOOKUP($A4,'EV Distribution'!$A$2:$B$10,2,FALSE),0)*('EV Scenarios'!Y$4-'EV Scenarios'!Y$2)</f>
        <v>0</v>
      </c>
    </row>
    <row r="5" spans="1:25" x14ac:dyDescent="0.3">
      <c r="A5">
        <v>4</v>
      </c>
      <c r="B5" s="1">
        <f>'Pc, Summer, S1'!B5*Main!$B$5+_xlfn.IFNA(VLOOKUP($A5,'EV Distribution'!$A$2:$B$10,2,FALSE),0)*('EV Scenarios'!B$4-'EV Scenarios'!B$2)</f>
        <v>0</v>
      </c>
      <c r="C5" s="1">
        <f>'Pc, Summer, S1'!C5*Main!$B$5+_xlfn.IFNA(VLOOKUP($A5,'EV Distribution'!$A$2:$B$10,2,FALSE),0)*('EV Scenarios'!C$4-'EV Scenarios'!C$2)</f>
        <v>0</v>
      </c>
      <c r="D5" s="1">
        <f>'Pc, Summer, S1'!D5*Main!$B$5+_xlfn.IFNA(VLOOKUP($A5,'EV Distribution'!$A$2:$B$10,2,FALSE),0)*('EV Scenarios'!D$4-'EV Scenarios'!D$2)</f>
        <v>0</v>
      </c>
      <c r="E5" s="1">
        <f>'Pc, Summer, S1'!E5*Main!$B$5+_xlfn.IFNA(VLOOKUP($A5,'EV Distribution'!$A$2:$B$10,2,FALSE),0)*('EV Scenarios'!E$4-'EV Scenarios'!E$2)</f>
        <v>0</v>
      </c>
      <c r="F5" s="1">
        <f>'Pc, Summer, S1'!F5*Main!$B$5+_xlfn.IFNA(VLOOKUP($A5,'EV Distribution'!$A$2:$B$10,2,FALSE),0)*('EV Scenarios'!F$4-'EV Scenarios'!F$2)</f>
        <v>0</v>
      </c>
      <c r="G5" s="1">
        <f>'Pc, Summer, S1'!G5*Main!$B$5+_xlfn.IFNA(VLOOKUP($A5,'EV Distribution'!$A$2:$B$10,2,FALSE),0)*('EV Scenarios'!G$4-'EV Scenarios'!G$2)</f>
        <v>0</v>
      </c>
      <c r="H5" s="1">
        <f>'Pc, Summer, S1'!H5*Main!$B$5+_xlfn.IFNA(VLOOKUP($A5,'EV Distribution'!$A$2:$B$10,2,FALSE),0)*('EV Scenarios'!H$4-'EV Scenarios'!H$2)</f>
        <v>0</v>
      </c>
      <c r="I5" s="1">
        <f>'Pc, Summer, S1'!I5*Main!$B$5+_xlfn.IFNA(VLOOKUP($A5,'EV Distribution'!$A$2:$B$10,2,FALSE),0)*('EV Scenarios'!I$4-'EV Scenarios'!I$2)</f>
        <v>0</v>
      </c>
      <c r="J5" s="1">
        <f>'Pc, Summer, S1'!J5*Main!$B$5+_xlfn.IFNA(VLOOKUP($A5,'EV Distribution'!$A$2:$B$10,2,FALSE),0)*('EV Scenarios'!J$4-'EV Scenarios'!J$2)</f>
        <v>0</v>
      </c>
      <c r="K5" s="1">
        <f>'Pc, Summer, S1'!K5*Main!$B$5+_xlfn.IFNA(VLOOKUP($A5,'EV Distribution'!$A$2:$B$10,2,FALSE),0)*('EV Scenarios'!K$4-'EV Scenarios'!K$2)</f>
        <v>0</v>
      </c>
      <c r="L5" s="1">
        <f>'Pc, Summer, S1'!L5*Main!$B$5+_xlfn.IFNA(VLOOKUP($A5,'EV Distribution'!$A$2:$B$10,2,FALSE),0)*('EV Scenarios'!L$4-'EV Scenarios'!L$2)</f>
        <v>0</v>
      </c>
      <c r="M5" s="1">
        <f>'Pc, Summer, S1'!M5*Main!$B$5+_xlfn.IFNA(VLOOKUP($A5,'EV Distribution'!$A$2:$B$10,2,FALSE),0)*('EV Scenarios'!M$4-'EV Scenarios'!M$2)</f>
        <v>0</v>
      </c>
      <c r="N5" s="1">
        <f>'Pc, Summer, S1'!N5*Main!$B$5+_xlfn.IFNA(VLOOKUP($A5,'EV Distribution'!$A$2:$B$10,2,FALSE),0)*('EV Scenarios'!N$4-'EV Scenarios'!N$2)</f>
        <v>0</v>
      </c>
      <c r="O5" s="1">
        <f>'Pc, Summer, S1'!O5*Main!$B$5+_xlfn.IFNA(VLOOKUP($A5,'EV Distribution'!$A$2:$B$10,2,FALSE),0)*('EV Scenarios'!O$4-'EV Scenarios'!O$2)</f>
        <v>0</v>
      </c>
      <c r="P5" s="1">
        <f>'Pc, Summer, S1'!P5*Main!$B$5+_xlfn.IFNA(VLOOKUP($A5,'EV Distribution'!$A$2:$B$10,2,FALSE),0)*('EV Scenarios'!P$4-'EV Scenarios'!P$2)</f>
        <v>0</v>
      </c>
      <c r="Q5" s="1">
        <f>'Pc, Summer, S1'!Q5*Main!$B$5+_xlfn.IFNA(VLOOKUP($A5,'EV Distribution'!$A$2:$B$10,2,FALSE),0)*('EV Scenarios'!Q$4-'EV Scenarios'!Q$2)</f>
        <v>0</v>
      </c>
      <c r="R5" s="1">
        <f>'Pc, Summer, S1'!R5*Main!$B$5+_xlfn.IFNA(VLOOKUP($A5,'EV Distribution'!$A$2:$B$10,2,FALSE),0)*('EV Scenarios'!R$4-'EV Scenarios'!R$2)</f>
        <v>0</v>
      </c>
      <c r="S5" s="1">
        <f>'Pc, Summer, S1'!S5*Main!$B$5+_xlfn.IFNA(VLOOKUP($A5,'EV Distribution'!$A$2:$B$10,2,FALSE),0)*('EV Scenarios'!S$4-'EV Scenarios'!S$2)</f>
        <v>0</v>
      </c>
      <c r="T5" s="1">
        <f>'Pc, Summer, S1'!T5*Main!$B$5+_xlfn.IFNA(VLOOKUP($A5,'EV Distribution'!$A$2:$B$10,2,FALSE),0)*('EV Scenarios'!T$4-'EV Scenarios'!T$2)</f>
        <v>0</v>
      </c>
      <c r="U5" s="1">
        <f>'Pc, Summer, S1'!U5*Main!$B$5+_xlfn.IFNA(VLOOKUP($A5,'EV Distribution'!$A$2:$B$10,2,FALSE),0)*('EV Scenarios'!U$4-'EV Scenarios'!U$2)</f>
        <v>0</v>
      </c>
      <c r="V5" s="1">
        <f>'Pc, Summer, S1'!V5*Main!$B$5+_xlfn.IFNA(VLOOKUP($A5,'EV Distribution'!$A$2:$B$10,2,FALSE),0)*('EV Scenarios'!V$4-'EV Scenarios'!V$2)</f>
        <v>0</v>
      </c>
      <c r="W5" s="1">
        <f>'Pc, Summer, S1'!W5*Main!$B$5+_xlfn.IFNA(VLOOKUP($A5,'EV Distribution'!$A$2:$B$10,2,FALSE),0)*('EV Scenarios'!W$4-'EV Scenarios'!W$2)</f>
        <v>0</v>
      </c>
      <c r="X5" s="1">
        <f>'Pc, Summer, S1'!X5*Main!$B$5+_xlfn.IFNA(VLOOKUP($A5,'EV Distribution'!$A$2:$B$10,2,FALSE),0)*('EV Scenarios'!X$4-'EV Scenarios'!X$2)</f>
        <v>0</v>
      </c>
      <c r="Y5" s="1">
        <f>'Pc, Summer, S1'!Y5*Main!$B$5+_xlfn.IFNA(VLOOKUP($A5,'EV Distribution'!$A$2:$B$10,2,FALSE),0)*('EV Scenarios'!Y$4-'EV Scenarios'!Y$2)</f>
        <v>0</v>
      </c>
    </row>
    <row r="6" spans="1:25" x14ac:dyDescent="0.3">
      <c r="A6">
        <v>5</v>
      </c>
      <c r="B6" s="1">
        <f>'Pc, Summer, S1'!B6*Main!$B$5+_xlfn.IFNA(VLOOKUP($A6,'EV Distribution'!$A$2:$B$10,2,FALSE),0)*('EV Scenarios'!B$4-'EV Scenarios'!B$2)</f>
        <v>4.7586399999999989</v>
      </c>
      <c r="C6" s="1">
        <f>'Pc, Summer, S1'!C6*Main!$B$5+_xlfn.IFNA(VLOOKUP($A6,'EV Distribution'!$A$2:$B$10,2,FALSE),0)*('EV Scenarios'!C$4-'EV Scenarios'!C$2)</f>
        <v>5.9100455555555556</v>
      </c>
      <c r="D6" s="1">
        <f>'Pc, Summer, S1'!D6*Main!$B$5+_xlfn.IFNA(VLOOKUP($A6,'EV Distribution'!$A$2:$B$10,2,FALSE),0)*('EV Scenarios'!D$4-'EV Scenarios'!D$2)</f>
        <v>7.7097955555555551</v>
      </c>
      <c r="E6" s="1">
        <f>'Pc, Summer, S1'!E6*Main!$B$5+_xlfn.IFNA(VLOOKUP($A6,'EV Distribution'!$A$2:$B$10,2,FALSE),0)*('EV Scenarios'!E$4-'EV Scenarios'!E$2)</f>
        <v>9.2020144444444441</v>
      </c>
      <c r="F6" s="1">
        <f>'Pc, Summer, S1'!F6*Main!$B$5+_xlfn.IFNA(VLOOKUP($A6,'EV Distribution'!$A$2:$B$10,2,FALSE),0)*('EV Scenarios'!F$4-'EV Scenarios'!F$2)</f>
        <v>10.505699999999999</v>
      </c>
      <c r="G6" s="1">
        <f>'Pc, Summer, S1'!G6*Main!$B$5+_xlfn.IFNA(VLOOKUP($A6,'EV Distribution'!$A$2:$B$10,2,FALSE),0)*('EV Scenarios'!G$4-'EV Scenarios'!G$2)</f>
        <v>11.210884444444444</v>
      </c>
      <c r="H6" s="1">
        <f>'Pc, Summer, S1'!H6*Main!$B$5+_xlfn.IFNA(VLOOKUP($A6,'EV Distribution'!$A$2:$B$10,2,FALSE),0)*('EV Scenarios'!H$4-'EV Scenarios'!H$2)</f>
        <v>10.624735555555556</v>
      </c>
      <c r="I6" s="1">
        <f>'Pc, Summer, S1'!I6*Main!$B$5+_xlfn.IFNA(VLOOKUP($A6,'EV Distribution'!$A$2:$B$10,2,FALSE),0)*('EV Scenarios'!I$4-'EV Scenarios'!I$2)</f>
        <v>15.663397777777778</v>
      </c>
      <c r="J6" s="1">
        <f>'Pc, Summer, S1'!J6*Main!$B$5+_xlfn.IFNA(VLOOKUP($A6,'EV Distribution'!$A$2:$B$10,2,FALSE),0)*('EV Scenarios'!J$4-'EV Scenarios'!J$2)</f>
        <v>13.949592222222222</v>
      </c>
      <c r="K6" s="1">
        <f>'Pc, Summer, S1'!K6*Main!$B$5+_xlfn.IFNA(VLOOKUP($A6,'EV Distribution'!$A$2:$B$10,2,FALSE),0)*('EV Scenarios'!K$4-'EV Scenarios'!K$2)</f>
        <v>16.554854444444441</v>
      </c>
      <c r="L6" s="1">
        <f>'Pc, Summer, S1'!L6*Main!$B$5+_xlfn.IFNA(VLOOKUP($A6,'EV Distribution'!$A$2:$B$10,2,FALSE),0)*('EV Scenarios'!L$4-'EV Scenarios'!L$2)</f>
        <v>16.712657777777778</v>
      </c>
      <c r="M6" s="1">
        <f>'Pc, Summer, S1'!M6*Main!$B$5+_xlfn.IFNA(VLOOKUP($A6,'EV Distribution'!$A$2:$B$10,2,FALSE),0)*('EV Scenarios'!M$4-'EV Scenarios'!M$2)</f>
        <v>16.401567777777778</v>
      </c>
      <c r="N6" s="1">
        <f>'Pc, Summer, S1'!N6*Main!$B$5+_xlfn.IFNA(VLOOKUP($A6,'EV Distribution'!$A$2:$B$10,2,FALSE),0)*('EV Scenarios'!N$4-'EV Scenarios'!N$2)</f>
        <v>15.083426666666668</v>
      </c>
      <c r="O6" s="1">
        <f>'Pc, Summer, S1'!O6*Main!$B$5+_xlfn.IFNA(VLOOKUP($A6,'EV Distribution'!$A$2:$B$10,2,FALSE),0)*('EV Scenarios'!O$4-'EV Scenarios'!O$2)</f>
        <v>14.347989999999999</v>
      </c>
      <c r="P6" s="1">
        <f>'Pc, Summer, S1'!P6*Main!$B$5+_xlfn.IFNA(VLOOKUP($A6,'EV Distribution'!$A$2:$B$10,2,FALSE),0)*('EV Scenarios'!P$4-'EV Scenarios'!P$2)</f>
        <v>13.864158888888888</v>
      </c>
      <c r="Q6" s="1">
        <f>'Pc, Summer, S1'!Q6*Main!$B$5+_xlfn.IFNA(VLOOKUP($A6,'EV Distribution'!$A$2:$B$10,2,FALSE),0)*('EV Scenarios'!Q$4-'EV Scenarios'!Q$2)</f>
        <v>13.089227777777777</v>
      </c>
      <c r="R6" s="1">
        <f>'Pc, Summer, S1'!R6*Main!$B$5+_xlfn.IFNA(VLOOKUP($A6,'EV Distribution'!$A$2:$B$10,2,FALSE),0)*('EV Scenarios'!R$4-'EV Scenarios'!R$2)</f>
        <v>12.50301111111111</v>
      </c>
      <c r="S6" s="1">
        <f>'Pc, Summer, S1'!S6*Main!$B$5+_xlfn.IFNA(VLOOKUP($A6,'EV Distribution'!$A$2:$B$10,2,FALSE),0)*('EV Scenarios'!S$4-'EV Scenarios'!S$2)</f>
        <v>12.08309</v>
      </c>
      <c r="T6" s="1">
        <f>'Pc, Summer, S1'!T6*Main!$B$5+_xlfn.IFNA(VLOOKUP($A6,'EV Distribution'!$A$2:$B$10,2,FALSE),0)*('EV Scenarios'!T$4-'EV Scenarios'!T$2)</f>
        <v>8.5342400000000005</v>
      </c>
      <c r="U6" s="1">
        <f>'Pc, Summer, S1'!U6*Main!$B$5+_xlfn.IFNA(VLOOKUP($A6,'EV Distribution'!$A$2:$B$10,2,FALSE),0)*('EV Scenarios'!U$4-'EV Scenarios'!U$2)</f>
        <v>8.6753911111111108</v>
      </c>
      <c r="V6" s="1">
        <f>'Pc, Summer, S1'!V6*Main!$B$5+_xlfn.IFNA(VLOOKUP($A6,'EV Distribution'!$A$2:$B$10,2,FALSE),0)*('EV Scenarios'!V$4-'EV Scenarios'!V$2)</f>
        <v>9.1931877777777782</v>
      </c>
      <c r="W6" s="1">
        <f>'Pc, Summer, S1'!W6*Main!$B$5+_xlfn.IFNA(VLOOKUP($A6,'EV Distribution'!$A$2:$B$10,2,FALSE),0)*('EV Scenarios'!W$4-'EV Scenarios'!W$2)</f>
        <v>9.959784444444443</v>
      </c>
      <c r="X6" s="1">
        <f>'Pc, Summer, S1'!X6*Main!$B$5+_xlfn.IFNA(VLOOKUP($A6,'EV Distribution'!$A$2:$B$10,2,FALSE),0)*('EV Scenarios'!X$4-'EV Scenarios'!X$2)</f>
        <v>3.5616855555555551</v>
      </c>
      <c r="Y6" s="1">
        <f>'Pc, Summer, S1'!Y6*Main!$B$5+_xlfn.IFNA(VLOOKUP($A6,'EV Distribution'!$A$2:$B$10,2,FALSE),0)*('EV Scenarios'!Y$4-'EV Scenarios'!Y$2)</f>
        <v>4.1452866666666663</v>
      </c>
    </row>
    <row r="7" spans="1:25" x14ac:dyDescent="0.3">
      <c r="A7">
        <v>8</v>
      </c>
      <c r="B7" s="1">
        <f>'Pc, Summer, S1'!B7*Main!$B$5+_xlfn.IFNA(VLOOKUP($A7,'EV Distribution'!$A$2:$B$10,2,FALSE),0)*('EV Scenarios'!B$4-'EV Scenarios'!B$2)</f>
        <v>0</v>
      </c>
      <c r="C7" s="1">
        <f>'Pc, Summer, S1'!C7*Main!$B$5+_xlfn.IFNA(VLOOKUP($A7,'EV Distribution'!$A$2:$B$10,2,FALSE),0)*('EV Scenarios'!C$4-'EV Scenarios'!C$2)</f>
        <v>0</v>
      </c>
      <c r="D7" s="1">
        <f>'Pc, Summer, S1'!D7*Main!$B$5+_xlfn.IFNA(VLOOKUP($A7,'EV Distribution'!$A$2:$B$10,2,FALSE),0)*('EV Scenarios'!D$4-'EV Scenarios'!D$2)</f>
        <v>0</v>
      </c>
      <c r="E7" s="1">
        <f>'Pc, Summer, S1'!E7*Main!$B$5+_xlfn.IFNA(VLOOKUP($A7,'EV Distribution'!$A$2:$B$10,2,FALSE),0)*('EV Scenarios'!E$4-'EV Scenarios'!E$2)</f>
        <v>0</v>
      </c>
      <c r="F7" s="1">
        <f>'Pc, Summer, S1'!F7*Main!$B$5+_xlfn.IFNA(VLOOKUP($A7,'EV Distribution'!$A$2:$B$10,2,FALSE),0)*('EV Scenarios'!F$4-'EV Scenarios'!F$2)</f>
        <v>0</v>
      </c>
      <c r="G7" s="1">
        <f>'Pc, Summer, S1'!G7*Main!$B$5+_xlfn.IFNA(VLOOKUP($A7,'EV Distribution'!$A$2:$B$10,2,FALSE),0)*('EV Scenarios'!G$4-'EV Scenarios'!G$2)</f>
        <v>0</v>
      </c>
      <c r="H7" s="1">
        <f>'Pc, Summer, S1'!H7*Main!$B$5+_xlfn.IFNA(VLOOKUP($A7,'EV Distribution'!$A$2:$B$10,2,FALSE),0)*('EV Scenarios'!H$4-'EV Scenarios'!H$2)</f>
        <v>0</v>
      </c>
      <c r="I7" s="1">
        <f>'Pc, Summer, S1'!I7*Main!$B$5+_xlfn.IFNA(VLOOKUP($A7,'EV Distribution'!$A$2:$B$10,2,FALSE),0)*('EV Scenarios'!I$4-'EV Scenarios'!I$2)</f>
        <v>0</v>
      </c>
      <c r="J7" s="1">
        <f>'Pc, Summer, S1'!J7*Main!$B$5+_xlfn.IFNA(VLOOKUP($A7,'EV Distribution'!$A$2:$B$10,2,FALSE),0)*('EV Scenarios'!J$4-'EV Scenarios'!J$2)</f>
        <v>0</v>
      </c>
      <c r="K7" s="1">
        <f>'Pc, Summer, S1'!K7*Main!$B$5+_xlfn.IFNA(VLOOKUP($A7,'EV Distribution'!$A$2:$B$10,2,FALSE),0)*('EV Scenarios'!K$4-'EV Scenarios'!K$2)</f>
        <v>0</v>
      </c>
      <c r="L7" s="1">
        <f>'Pc, Summer, S1'!L7*Main!$B$5+_xlfn.IFNA(VLOOKUP($A7,'EV Distribution'!$A$2:$B$10,2,FALSE),0)*('EV Scenarios'!L$4-'EV Scenarios'!L$2)</f>
        <v>0</v>
      </c>
      <c r="M7" s="1">
        <f>'Pc, Summer, S1'!M7*Main!$B$5+_xlfn.IFNA(VLOOKUP($A7,'EV Distribution'!$A$2:$B$10,2,FALSE),0)*('EV Scenarios'!M$4-'EV Scenarios'!M$2)</f>
        <v>0</v>
      </c>
      <c r="N7" s="1">
        <f>'Pc, Summer, S1'!N7*Main!$B$5+_xlfn.IFNA(VLOOKUP($A7,'EV Distribution'!$A$2:$B$10,2,FALSE),0)*('EV Scenarios'!N$4-'EV Scenarios'!N$2)</f>
        <v>0</v>
      </c>
      <c r="O7" s="1">
        <f>'Pc, Summer, S1'!O7*Main!$B$5+_xlfn.IFNA(VLOOKUP($A7,'EV Distribution'!$A$2:$B$10,2,FALSE),0)*('EV Scenarios'!O$4-'EV Scenarios'!O$2)</f>
        <v>0</v>
      </c>
      <c r="P7" s="1">
        <f>'Pc, Summer, S1'!P7*Main!$B$5+_xlfn.IFNA(VLOOKUP($A7,'EV Distribution'!$A$2:$B$10,2,FALSE),0)*('EV Scenarios'!P$4-'EV Scenarios'!P$2)</f>
        <v>0</v>
      </c>
      <c r="Q7" s="1">
        <f>'Pc, Summer, S1'!Q7*Main!$B$5+_xlfn.IFNA(VLOOKUP($A7,'EV Distribution'!$A$2:$B$10,2,FALSE),0)*('EV Scenarios'!Q$4-'EV Scenarios'!Q$2)</f>
        <v>0</v>
      </c>
      <c r="R7" s="1">
        <f>'Pc, Summer, S1'!R7*Main!$B$5+_xlfn.IFNA(VLOOKUP($A7,'EV Distribution'!$A$2:$B$10,2,FALSE),0)*('EV Scenarios'!R$4-'EV Scenarios'!R$2)</f>
        <v>0</v>
      </c>
      <c r="S7" s="1">
        <f>'Pc, Summer, S1'!S7*Main!$B$5+_xlfn.IFNA(VLOOKUP($A7,'EV Distribution'!$A$2:$B$10,2,FALSE),0)*('EV Scenarios'!S$4-'EV Scenarios'!S$2)</f>
        <v>0</v>
      </c>
      <c r="T7" s="1">
        <f>'Pc, Summer, S1'!T7*Main!$B$5+_xlfn.IFNA(VLOOKUP($A7,'EV Distribution'!$A$2:$B$10,2,FALSE),0)*('EV Scenarios'!T$4-'EV Scenarios'!T$2)</f>
        <v>0</v>
      </c>
      <c r="U7" s="1">
        <f>'Pc, Summer, S1'!U7*Main!$B$5+_xlfn.IFNA(VLOOKUP($A7,'EV Distribution'!$A$2:$B$10,2,FALSE),0)*('EV Scenarios'!U$4-'EV Scenarios'!U$2)</f>
        <v>0</v>
      </c>
      <c r="V7" s="1">
        <f>'Pc, Summer, S1'!V7*Main!$B$5+_xlfn.IFNA(VLOOKUP($A7,'EV Distribution'!$A$2:$B$10,2,FALSE),0)*('EV Scenarios'!V$4-'EV Scenarios'!V$2)</f>
        <v>0</v>
      </c>
      <c r="W7" s="1">
        <f>'Pc, Summer, S1'!W7*Main!$B$5+_xlfn.IFNA(VLOOKUP($A7,'EV Distribution'!$A$2:$B$10,2,FALSE),0)*('EV Scenarios'!W$4-'EV Scenarios'!W$2)</f>
        <v>0</v>
      </c>
      <c r="X7" s="1">
        <f>'Pc, Summer, S1'!X7*Main!$B$5+_xlfn.IFNA(VLOOKUP($A7,'EV Distribution'!$A$2:$B$10,2,FALSE),0)*('EV Scenarios'!X$4-'EV Scenarios'!X$2)</f>
        <v>0</v>
      </c>
      <c r="Y7" s="1">
        <f>'Pc, Summer, S1'!Y7*Main!$B$5+_xlfn.IFNA(VLOOKUP($A7,'EV Distribution'!$A$2:$B$10,2,FALSE),0)*('EV Scenarios'!Y$4-'EV Scenarios'!Y$2)</f>
        <v>0</v>
      </c>
    </row>
    <row r="8" spans="1:25" x14ac:dyDescent="0.3">
      <c r="A8">
        <v>9</v>
      </c>
      <c r="B8" s="1">
        <f>'Pc, Summer, S1'!B8*Main!$B$5+_xlfn.IFNA(VLOOKUP($A8,'EV Distribution'!$A$2:$B$10,2,FALSE),0)*('EV Scenarios'!B$4-'EV Scenarios'!B$2)</f>
        <v>0</v>
      </c>
      <c r="C8" s="1">
        <f>'Pc, Summer, S1'!C8*Main!$B$5+_xlfn.IFNA(VLOOKUP($A8,'EV Distribution'!$A$2:$B$10,2,FALSE),0)*('EV Scenarios'!C$4-'EV Scenarios'!C$2)</f>
        <v>0</v>
      </c>
      <c r="D8" s="1">
        <f>'Pc, Summer, S1'!D8*Main!$B$5+_xlfn.IFNA(VLOOKUP($A8,'EV Distribution'!$A$2:$B$10,2,FALSE),0)*('EV Scenarios'!D$4-'EV Scenarios'!D$2)</f>
        <v>0</v>
      </c>
      <c r="E8" s="1">
        <f>'Pc, Summer, S1'!E8*Main!$B$5+_xlfn.IFNA(VLOOKUP($A8,'EV Distribution'!$A$2:$B$10,2,FALSE),0)*('EV Scenarios'!E$4-'EV Scenarios'!E$2)</f>
        <v>0</v>
      </c>
      <c r="F8" s="1">
        <f>'Pc, Summer, S1'!F8*Main!$B$5+_xlfn.IFNA(VLOOKUP($A8,'EV Distribution'!$A$2:$B$10,2,FALSE),0)*('EV Scenarios'!F$4-'EV Scenarios'!F$2)</f>
        <v>0</v>
      </c>
      <c r="G8" s="1">
        <f>'Pc, Summer, S1'!G8*Main!$B$5+_xlfn.IFNA(VLOOKUP($A8,'EV Distribution'!$A$2:$B$10,2,FALSE),0)*('EV Scenarios'!G$4-'EV Scenarios'!G$2)</f>
        <v>0</v>
      </c>
      <c r="H8" s="1">
        <f>'Pc, Summer, S1'!H8*Main!$B$5+_xlfn.IFNA(VLOOKUP($A8,'EV Distribution'!$A$2:$B$10,2,FALSE),0)*('EV Scenarios'!H$4-'EV Scenarios'!H$2)</f>
        <v>0</v>
      </c>
      <c r="I8" s="1">
        <f>'Pc, Summer, S1'!I8*Main!$B$5+_xlfn.IFNA(VLOOKUP($A8,'EV Distribution'!$A$2:$B$10,2,FALSE),0)*('EV Scenarios'!I$4-'EV Scenarios'!I$2)</f>
        <v>0</v>
      </c>
      <c r="J8" s="1">
        <f>'Pc, Summer, S1'!J8*Main!$B$5+_xlfn.IFNA(VLOOKUP($A8,'EV Distribution'!$A$2:$B$10,2,FALSE),0)*('EV Scenarios'!J$4-'EV Scenarios'!J$2)</f>
        <v>0</v>
      </c>
      <c r="K8" s="1">
        <f>'Pc, Summer, S1'!K8*Main!$B$5+_xlfn.IFNA(VLOOKUP($A8,'EV Distribution'!$A$2:$B$10,2,FALSE),0)*('EV Scenarios'!K$4-'EV Scenarios'!K$2)</f>
        <v>0</v>
      </c>
      <c r="L8" s="1">
        <f>'Pc, Summer, S1'!L8*Main!$B$5+_xlfn.IFNA(VLOOKUP($A8,'EV Distribution'!$A$2:$B$10,2,FALSE),0)*('EV Scenarios'!L$4-'EV Scenarios'!L$2)</f>
        <v>0</v>
      </c>
      <c r="M8" s="1">
        <f>'Pc, Summer, S1'!M8*Main!$B$5+_xlfn.IFNA(VLOOKUP($A8,'EV Distribution'!$A$2:$B$10,2,FALSE),0)*('EV Scenarios'!M$4-'EV Scenarios'!M$2)</f>
        <v>0</v>
      </c>
      <c r="N8" s="1">
        <f>'Pc, Summer, S1'!N8*Main!$B$5+_xlfn.IFNA(VLOOKUP($A8,'EV Distribution'!$A$2:$B$10,2,FALSE),0)*('EV Scenarios'!N$4-'EV Scenarios'!N$2)</f>
        <v>0</v>
      </c>
      <c r="O8" s="1">
        <f>'Pc, Summer, S1'!O8*Main!$B$5+_xlfn.IFNA(VLOOKUP($A8,'EV Distribution'!$A$2:$B$10,2,FALSE),0)*('EV Scenarios'!O$4-'EV Scenarios'!O$2)</f>
        <v>0</v>
      </c>
      <c r="P8" s="1">
        <f>'Pc, Summer, S1'!P8*Main!$B$5+_xlfn.IFNA(VLOOKUP($A8,'EV Distribution'!$A$2:$B$10,2,FALSE),0)*('EV Scenarios'!P$4-'EV Scenarios'!P$2)</f>
        <v>0</v>
      </c>
      <c r="Q8" s="1">
        <f>'Pc, Summer, S1'!Q8*Main!$B$5+_xlfn.IFNA(VLOOKUP($A8,'EV Distribution'!$A$2:$B$10,2,FALSE),0)*('EV Scenarios'!Q$4-'EV Scenarios'!Q$2)</f>
        <v>0</v>
      </c>
      <c r="R8" s="1">
        <f>'Pc, Summer, S1'!R8*Main!$B$5+_xlfn.IFNA(VLOOKUP($A8,'EV Distribution'!$A$2:$B$10,2,FALSE),0)*('EV Scenarios'!R$4-'EV Scenarios'!R$2)</f>
        <v>0</v>
      </c>
      <c r="S8" s="1">
        <f>'Pc, Summer, S1'!S8*Main!$B$5+_xlfn.IFNA(VLOOKUP($A8,'EV Distribution'!$A$2:$B$10,2,FALSE),0)*('EV Scenarios'!S$4-'EV Scenarios'!S$2)</f>
        <v>0</v>
      </c>
      <c r="T8" s="1">
        <f>'Pc, Summer, S1'!T8*Main!$B$5+_xlfn.IFNA(VLOOKUP($A8,'EV Distribution'!$A$2:$B$10,2,FALSE),0)*('EV Scenarios'!T$4-'EV Scenarios'!T$2)</f>
        <v>0</v>
      </c>
      <c r="U8" s="1">
        <f>'Pc, Summer, S1'!U8*Main!$B$5+_xlfn.IFNA(VLOOKUP($A8,'EV Distribution'!$A$2:$B$10,2,FALSE),0)*('EV Scenarios'!U$4-'EV Scenarios'!U$2)</f>
        <v>0</v>
      </c>
      <c r="V8" s="1">
        <f>'Pc, Summer, S1'!V8*Main!$B$5+_xlfn.IFNA(VLOOKUP($A8,'EV Distribution'!$A$2:$B$10,2,FALSE),0)*('EV Scenarios'!V$4-'EV Scenarios'!V$2)</f>
        <v>0</v>
      </c>
      <c r="W8" s="1">
        <f>'Pc, Summer, S1'!W8*Main!$B$5+_xlfn.IFNA(VLOOKUP($A8,'EV Distribution'!$A$2:$B$10,2,FALSE),0)*('EV Scenarios'!W$4-'EV Scenarios'!W$2)</f>
        <v>0</v>
      </c>
      <c r="X8" s="1">
        <f>'Pc, Summer, S1'!X8*Main!$B$5+_xlfn.IFNA(VLOOKUP($A8,'EV Distribution'!$A$2:$B$10,2,FALSE),0)*('EV Scenarios'!X$4-'EV Scenarios'!X$2)</f>
        <v>0</v>
      </c>
      <c r="Y8" s="1">
        <f>'Pc, Summer, S1'!Y8*Main!$B$5+_xlfn.IFNA(VLOOKUP($A8,'EV Distribution'!$A$2:$B$10,2,FALSE),0)*('EV Scenarios'!Y$4-'EV Scenarios'!Y$2)</f>
        <v>0</v>
      </c>
    </row>
    <row r="9" spans="1:25" x14ac:dyDescent="0.3">
      <c r="A9">
        <v>10</v>
      </c>
      <c r="B9" s="1">
        <f>'Pc, Summer, S1'!B9*Main!$B$5+_xlfn.IFNA(VLOOKUP($A9,'EV Distribution'!$A$2:$B$10,2,FALSE),0)*('EV Scenarios'!B$4-'EV Scenarios'!B$2)</f>
        <v>4.7586399999999989</v>
      </c>
      <c r="C9" s="1">
        <f>'Pc, Summer, S1'!C9*Main!$B$5+_xlfn.IFNA(VLOOKUP($A9,'EV Distribution'!$A$2:$B$10,2,FALSE),0)*('EV Scenarios'!C$4-'EV Scenarios'!C$2)</f>
        <v>5.9100455555555556</v>
      </c>
      <c r="D9" s="1">
        <f>'Pc, Summer, S1'!D9*Main!$B$5+_xlfn.IFNA(VLOOKUP($A9,'EV Distribution'!$A$2:$B$10,2,FALSE),0)*('EV Scenarios'!D$4-'EV Scenarios'!D$2)</f>
        <v>7.7097955555555551</v>
      </c>
      <c r="E9" s="1">
        <f>'Pc, Summer, S1'!E9*Main!$B$5+_xlfn.IFNA(VLOOKUP($A9,'EV Distribution'!$A$2:$B$10,2,FALSE),0)*('EV Scenarios'!E$4-'EV Scenarios'!E$2)</f>
        <v>9.2020144444444441</v>
      </c>
      <c r="F9" s="1">
        <f>'Pc, Summer, S1'!F9*Main!$B$5+_xlfn.IFNA(VLOOKUP($A9,'EV Distribution'!$A$2:$B$10,2,FALSE),0)*('EV Scenarios'!F$4-'EV Scenarios'!F$2)</f>
        <v>10.505699999999999</v>
      </c>
      <c r="G9" s="1">
        <f>'Pc, Summer, S1'!G9*Main!$B$5+_xlfn.IFNA(VLOOKUP($A9,'EV Distribution'!$A$2:$B$10,2,FALSE),0)*('EV Scenarios'!G$4-'EV Scenarios'!G$2)</f>
        <v>11.210884444444444</v>
      </c>
      <c r="H9" s="1">
        <f>'Pc, Summer, S1'!H9*Main!$B$5+_xlfn.IFNA(VLOOKUP($A9,'EV Distribution'!$A$2:$B$10,2,FALSE),0)*('EV Scenarios'!H$4-'EV Scenarios'!H$2)</f>
        <v>10.624735555555556</v>
      </c>
      <c r="I9" s="1">
        <f>'Pc, Summer, S1'!I9*Main!$B$5+_xlfn.IFNA(VLOOKUP($A9,'EV Distribution'!$A$2:$B$10,2,FALSE),0)*('EV Scenarios'!I$4-'EV Scenarios'!I$2)</f>
        <v>15.663397777777778</v>
      </c>
      <c r="J9" s="1">
        <f>'Pc, Summer, S1'!J9*Main!$B$5+_xlfn.IFNA(VLOOKUP($A9,'EV Distribution'!$A$2:$B$10,2,FALSE),0)*('EV Scenarios'!J$4-'EV Scenarios'!J$2)</f>
        <v>13.949592222222222</v>
      </c>
      <c r="K9" s="1">
        <f>'Pc, Summer, S1'!K9*Main!$B$5+_xlfn.IFNA(VLOOKUP($A9,'EV Distribution'!$A$2:$B$10,2,FALSE),0)*('EV Scenarios'!K$4-'EV Scenarios'!K$2)</f>
        <v>16.554854444444441</v>
      </c>
      <c r="L9" s="1">
        <f>'Pc, Summer, S1'!L9*Main!$B$5+_xlfn.IFNA(VLOOKUP($A9,'EV Distribution'!$A$2:$B$10,2,FALSE),0)*('EV Scenarios'!L$4-'EV Scenarios'!L$2)</f>
        <v>16.712657777777778</v>
      </c>
      <c r="M9" s="1">
        <f>'Pc, Summer, S1'!M9*Main!$B$5+_xlfn.IFNA(VLOOKUP($A9,'EV Distribution'!$A$2:$B$10,2,FALSE),0)*('EV Scenarios'!M$4-'EV Scenarios'!M$2)</f>
        <v>16.401567777777778</v>
      </c>
      <c r="N9" s="1">
        <f>'Pc, Summer, S1'!N9*Main!$B$5+_xlfn.IFNA(VLOOKUP($A9,'EV Distribution'!$A$2:$B$10,2,FALSE),0)*('EV Scenarios'!N$4-'EV Scenarios'!N$2)</f>
        <v>15.083426666666668</v>
      </c>
      <c r="O9" s="1">
        <f>'Pc, Summer, S1'!O9*Main!$B$5+_xlfn.IFNA(VLOOKUP($A9,'EV Distribution'!$A$2:$B$10,2,FALSE),0)*('EV Scenarios'!O$4-'EV Scenarios'!O$2)</f>
        <v>14.347989999999999</v>
      </c>
      <c r="P9" s="1">
        <f>'Pc, Summer, S1'!P9*Main!$B$5+_xlfn.IFNA(VLOOKUP($A9,'EV Distribution'!$A$2:$B$10,2,FALSE),0)*('EV Scenarios'!P$4-'EV Scenarios'!P$2)</f>
        <v>13.864158888888888</v>
      </c>
      <c r="Q9" s="1">
        <f>'Pc, Summer, S1'!Q9*Main!$B$5+_xlfn.IFNA(VLOOKUP($A9,'EV Distribution'!$A$2:$B$10,2,FALSE),0)*('EV Scenarios'!Q$4-'EV Scenarios'!Q$2)</f>
        <v>13.089227777777777</v>
      </c>
      <c r="R9" s="1">
        <f>'Pc, Summer, S1'!R9*Main!$B$5+_xlfn.IFNA(VLOOKUP($A9,'EV Distribution'!$A$2:$B$10,2,FALSE),0)*('EV Scenarios'!R$4-'EV Scenarios'!R$2)</f>
        <v>12.50301111111111</v>
      </c>
      <c r="S9" s="1">
        <f>'Pc, Summer, S1'!S9*Main!$B$5+_xlfn.IFNA(VLOOKUP($A9,'EV Distribution'!$A$2:$B$10,2,FALSE),0)*('EV Scenarios'!S$4-'EV Scenarios'!S$2)</f>
        <v>12.08309</v>
      </c>
      <c r="T9" s="1">
        <f>'Pc, Summer, S1'!T9*Main!$B$5+_xlfn.IFNA(VLOOKUP($A9,'EV Distribution'!$A$2:$B$10,2,FALSE),0)*('EV Scenarios'!T$4-'EV Scenarios'!T$2)</f>
        <v>8.5342400000000005</v>
      </c>
      <c r="U9" s="1">
        <f>'Pc, Summer, S1'!U9*Main!$B$5+_xlfn.IFNA(VLOOKUP($A9,'EV Distribution'!$A$2:$B$10,2,FALSE),0)*('EV Scenarios'!U$4-'EV Scenarios'!U$2)</f>
        <v>8.6753911111111108</v>
      </c>
      <c r="V9" s="1">
        <f>'Pc, Summer, S1'!V9*Main!$B$5+_xlfn.IFNA(VLOOKUP($A9,'EV Distribution'!$A$2:$B$10,2,FALSE),0)*('EV Scenarios'!V$4-'EV Scenarios'!V$2)</f>
        <v>9.1931877777777782</v>
      </c>
      <c r="W9" s="1">
        <f>'Pc, Summer, S1'!W9*Main!$B$5+_xlfn.IFNA(VLOOKUP($A9,'EV Distribution'!$A$2:$B$10,2,FALSE),0)*('EV Scenarios'!W$4-'EV Scenarios'!W$2)</f>
        <v>9.959784444444443</v>
      </c>
      <c r="X9" s="1">
        <f>'Pc, Summer, S1'!X9*Main!$B$5+_xlfn.IFNA(VLOOKUP($A9,'EV Distribution'!$A$2:$B$10,2,FALSE),0)*('EV Scenarios'!X$4-'EV Scenarios'!X$2)</f>
        <v>3.5616855555555551</v>
      </c>
      <c r="Y9" s="1">
        <f>'Pc, Summer, S1'!Y9*Main!$B$5+_xlfn.IFNA(VLOOKUP($A9,'EV Distribution'!$A$2:$B$10,2,FALSE),0)*('EV Scenarios'!Y$4-'EV Scenarios'!Y$2)</f>
        <v>4.1452866666666663</v>
      </c>
    </row>
    <row r="10" spans="1:25" x14ac:dyDescent="0.3">
      <c r="A10">
        <v>12</v>
      </c>
      <c r="B10" s="1">
        <f>'Pc, Summer, S1'!B10*Main!$B$5+_xlfn.IFNA(VLOOKUP($A10,'EV Distribution'!$A$2:$B$10,2,FALSE),0)*('EV Scenarios'!B$4-'EV Scenarios'!B$2)</f>
        <v>0</v>
      </c>
      <c r="C10" s="1">
        <f>'Pc, Summer, S1'!C10*Main!$B$5+_xlfn.IFNA(VLOOKUP($A10,'EV Distribution'!$A$2:$B$10,2,FALSE),0)*('EV Scenarios'!C$4-'EV Scenarios'!C$2)</f>
        <v>0</v>
      </c>
      <c r="D10" s="1">
        <f>'Pc, Summer, S1'!D10*Main!$B$5+_xlfn.IFNA(VLOOKUP($A10,'EV Distribution'!$A$2:$B$10,2,FALSE),0)*('EV Scenarios'!D$4-'EV Scenarios'!D$2)</f>
        <v>0</v>
      </c>
      <c r="E10" s="1">
        <f>'Pc, Summer, S1'!E10*Main!$B$5+_xlfn.IFNA(VLOOKUP($A10,'EV Distribution'!$A$2:$B$10,2,FALSE),0)*('EV Scenarios'!E$4-'EV Scenarios'!E$2)</f>
        <v>0</v>
      </c>
      <c r="F10" s="1">
        <f>'Pc, Summer, S1'!F10*Main!$B$5+_xlfn.IFNA(VLOOKUP($A10,'EV Distribution'!$A$2:$B$10,2,FALSE),0)*('EV Scenarios'!F$4-'EV Scenarios'!F$2)</f>
        <v>0</v>
      </c>
      <c r="G10" s="1">
        <f>'Pc, Summer, S1'!G10*Main!$B$5+_xlfn.IFNA(VLOOKUP($A10,'EV Distribution'!$A$2:$B$10,2,FALSE),0)*('EV Scenarios'!G$4-'EV Scenarios'!G$2)</f>
        <v>0</v>
      </c>
      <c r="H10" s="1">
        <f>'Pc, Summer, S1'!H10*Main!$B$5+_xlfn.IFNA(VLOOKUP($A10,'EV Distribution'!$A$2:$B$10,2,FALSE),0)*('EV Scenarios'!H$4-'EV Scenarios'!H$2)</f>
        <v>0</v>
      </c>
      <c r="I10" s="1">
        <f>'Pc, Summer, S1'!I10*Main!$B$5+_xlfn.IFNA(VLOOKUP($A10,'EV Distribution'!$A$2:$B$10,2,FALSE),0)*('EV Scenarios'!I$4-'EV Scenarios'!I$2)</f>
        <v>0</v>
      </c>
      <c r="J10" s="1">
        <f>'Pc, Summer, S1'!J10*Main!$B$5+_xlfn.IFNA(VLOOKUP($A10,'EV Distribution'!$A$2:$B$10,2,FALSE),0)*('EV Scenarios'!J$4-'EV Scenarios'!J$2)</f>
        <v>0</v>
      </c>
      <c r="K10" s="1">
        <f>'Pc, Summer, S1'!K10*Main!$B$5+_xlfn.IFNA(VLOOKUP($A10,'EV Distribution'!$A$2:$B$10,2,FALSE),0)*('EV Scenarios'!K$4-'EV Scenarios'!K$2)</f>
        <v>0</v>
      </c>
      <c r="L10" s="1">
        <f>'Pc, Summer, S1'!L10*Main!$B$5+_xlfn.IFNA(VLOOKUP($A10,'EV Distribution'!$A$2:$B$10,2,FALSE),0)*('EV Scenarios'!L$4-'EV Scenarios'!L$2)</f>
        <v>0</v>
      </c>
      <c r="M10" s="1">
        <f>'Pc, Summer, S1'!M10*Main!$B$5+_xlfn.IFNA(VLOOKUP($A10,'EV Distribution'!$A$2:$B$10,2,FALSE),0)*('EV Scenarios'!M$4-'EV Scenarios'!M$2)</f>
        <v>0</v>
      </c>
      <c r="N10" s="1">
        <f>'Pc, Summer, S1'!N10*Main!$B$5+_xlfn.IFNA(VLOOKUP($A10,'EV Distribution'!$A$2:$B$10,2,FALSE),0)*('EV Scenarios'!N$4-'EV Scenarios'!N$2)</f>
        <v>0</v>
      </c>
      <c r="O10" s="1">
        <f>'Pc, Summer, S1'!O10*Main!$B$5+_xlfn.IFNA(VLOOKUP($A10,'EV Distribution'!$A$2:$B$10,2,FALSE),0)*('EV Scenarios'!O$4-'EV Scenarios'!O$2)</f>
        <v>0</v>
      </c>
      <c r="P10" s="1">
        <f>'Pc, Summer, S1'!P10*Main!$B$5+_xlfn.IFNA(VLOOKUP($A10,'EV Distribution'!$A$2:$B$10,2,FALSE),0)*('EV Scenarios'!P$4-'EV Scenarios'!P$2)</f>
        <v>0</v>
      </c>
      <c r="Q10" s="1">
        <f>'Pc, Summer, S1'!Q10*Main!$B$5+_xlfn.IFNA(VLOOKUP($A10,'EV Distribution'!$A$2:$B$10,2,FALSE),0)*('EV Scenarios'!Q$4-'EV Scenarios'!Q$2)</f>
        <v>0</v>
      </c>
      <c r="R10" s="1">
        <f>'Pc, Summer, S1'!R10*Main!$B$5+_xlfn.IFNA(VLOOKUP($A10,'EV Distribution'!$A$2:$B$10,2,FALSE),0)*('EV Scenarios'!R$4-'EV Scenarios'!R$2)</f>
        <v>0</v>
      </c>
      <c r="S10" s="1">
        <f>'Pc, Summer, S1'!S10*Main!$B$5+_xlfn.IFNA(VLOOKUP($A10,'EV Distribution'!$A$2:$B$10,2,FALSE),0)*('EV Scenarios'!S$4-'EV Scenarios'!S$2)</f>
        <v>0</v>
      </c>
      <c r="T10" s="1">
        <f>'Pc, Summer, S1'!T10*Main!$B$5+_xlfn.IFNA(VLOOKUP($A10,'EV Distribution'!$A$2:$B$10,2,FALSE),0)*('EV Scenarios'!T$4-'EV Scenarios'!T$2)</f>
        <v>0</v>
      </c>
      <c r="U10" s="1">
        <f>'Pc, Summer, S1'!U10*Main!$B$5+_xlfn.IFNA(VLOOKUP($A10,'EV Distribution'!$A$2:$B$10,2,FALSE),0)*('EV Scenarios'!U$4-'EV Scenarios'!U$2)</f>
        <v>0</v>
      </c>
      <c r="V10" s="1">
        <f>'Pc, Summer, S1'!V10*Main!$B$5+_xlfn.IFNA(VLOOKUP($A10,'EV Distribution'!$A$2:$B$10,2,FALSE),0)*('EV Scenarios'!V$4-'EV Scenarios'!V$2)</f>
        <v>0</v>
      </c>
      <c r="W10" s="1">
        <f>'Pc, Summer, S1'!W10*Main!$B$5+_xlfn.IFNA(VLOOKUP($A10,'EV Distribution'!$A$2:$B$10,2,FALSE),0)*('EV Scenarios'!W$4-'EV Scenarios'!W$2)</f>
        <v>0</v>
      </c>
      <c r="X10" s="1">
        <f>'Pc, Summer, S1'!X10*Main!$B$5+_xlfn.IFNA(VLOOKUP($A10,'EV Distribution'!$A$2:$B$10,2,FALSE),0)*('EV Scenarios'!X$4-'EV Scenarios'!X$2)</f>
        <v>0</v>
      </c>
      <c r="Y10" s="1">
        <f>'Pc, Summer, S1'!Y10*Main!$B$5+_xlfn.IFNA(VLOOKUP($A10,'EV Distribution'!$A$2:$B$10,2,FALSE),0)*('EV Scenarios'!Y$4-'EV Scenarios'!Y$2)</f>
        <v>0</v>
      </c>
    </row>
    <row r="11" spans="1:25" x14ac:dyDescent="0.3">
      <c r="A11">
        <v>15</v>
      </c>
      <c r="B11" s="1">
        <f>'Pc, Summer, S1'!B11*Main!$B$5+_xlfn.IFNA(VLOOKUP($A11,'EV Distribution'!$A$2:$B$10,2,FALSE),0)*('EV Scenarios'!B$4-'EV Scenarios'!B$2)</f>
        <v>4.7586399999999989</v>
      </c>
      <c r="C11" s="1">
        <f>'Pc, Summer, S1'!C11*Main!$B$5+_xlfn.IFNA(VLOOKUP($A11,'EV Distribution'!$A$2:$B$10,2,FALSE),0)*('EV Scenarios'!C$4-'EV Scenarios'!C$2)</f>
        <v>5.9100455555555556</v>
      </c>
      <c r="D11" s="1">
        <f>'Pc, Summer, S1'!D11*Main!$B$5+_xlfn.IFNA(VLOOKUP($A11,'EV Distribution'!$A$2:$B$10,2,FALSE),0)*('EV Scenarios'!D$4-'EV Scenarios'!D$2)</f>
        <v>7.7097955555555551</v>
      </c>
      <c r="E11" s="1">
        <f>'Pc, Summer, S1'!E11*Main!$B$5+_xlfn.IFNA(VLOOKUP($A11,'EV Distribution'!$A$2:$B$10,2,FALSE),0)*('EV Scenarios'!E$4-'EV Scenarios'!E$2)</f>
        <v>9.2020144444444441</v>
      </c>
      <c r="F11" s="1">
        <f>'Pc, Summer, S1'!F11*Main!$B$5+_xlfn.IFNA(VLOOKUP($A11,'EV Distribution'!$A$2:$B$10,2,FALSE),0)*('EV Scenarios'!F$4-'EV Scenarios'!F$2)</f>
        <v>10.505699999999999</v>
      </c>
      <c r="G11" s="1">
        <f>'Pc, Summer, S1'!G11*Main!$B$5+_xlfn.IFNA(VLOOKUP($A11,'EV Distribution'!$A$2:$B$10,2,FALSE),0)*('EV Scenarios'!G$4-'EV Scenarios'!G$2)</f>
        <v>11.210884444444444</v>
      </c>
      <c r="H11" s="1">
        <f>'Pc, Summer, S1'!H11*Main!$B$5+_xlfn.IFNA(VLOOKUP($A11,'EV Distribution'!$A$2:$B$10,2,FALSE),0)*('EV Scenarios'!H$4-'EV Scenarios'!H$2)</f>
        <v>10.624735555555556</v>
      </c>
      <c r="I11" s="1">
        <f>'Pc, Summer, S1'!I11*Main!$B$5+_xlfn.IFNA(VLOOKUP($A11,'EV Distribution'!$A$2:$B$10,2,FALSE),0)*('EV Scenarios'!I$4-'EV Scenarios'!I$2)</f>
        <v>15.663397777777778</v>
      </c>
      <c r="J11" s="1">
        <f>'Pc, Summer, S1'!J11*Main!$B$5+_xlfn.IFNA(VLOOKUP($A11,'EV Distribution'!$A$2:$B$10,2,FALSE),0)*('EV Scenarios'!J$4-'EV Scenarios'!J$2)</f>
        <v>13.949592222222222</v>
      </c>
      <c r="K11" s="1">
        <f>'Pc, Summer, S1'!K11*Main!$B$5+_xlfn.IFNA(VLOOKUP($A11,'EV Distribution'!$A$2:$B$10,2,FALSE),0)*('EV Scenarios'!K$4-'EV Scenarios'!K$2)</f>
        <v>16.554854444444441</v>
      </c>
      <c r="L11" s="1">
        <f>'Pc, Summer, S1'!L11*Main!$B$5+_xlfn.IFNA(VLOOKUP($A11,'EV Distribution'!$A$2:$B$10,2,FALSE),0)*('EV Scenarios'!L$4-'EV Scenarios'!L$2)</f>
        <v>16.712657777777778</v>
      </c>
      <c r="M11" s="1">
        <f>'Pc, Summer, S1'!M11*Main!$B$5+_xlfn.IFNA(VLOOKUP($A11,'EV Distribution'!$A$2:$B$10,2,FALSE),0)*('EV Scenarios'!M$4-'EV Scenarios'!M$2)</f>
        <v>16.401567777777778</v>
      </c>
      <c r="N11" s="1">
        <f>'Pc, Summer, S1'!N11*Main!$B$5+_xlfn.IFNA(VLOOKUP($A11,'EV Distribution'!$A$2:$B$10,2,FALSE),0)*('EV Scenarios'!N$4-'EV Scenarios'!N$2)</f>
        <v>15.083426666666668</v>
      </c>
      <c r="O11" s="1">
        <f>'Pc, Summer, S1'!O11*Main!$B$5+_xlfn.IFNA(VLOOKUP($A11,'EV Distribution'!$A$2:$B$10,2,FALSE),0)*('EV Scenarios'!O$4-'EV Scenarios'!O$2)</f>
        <v>14.347989999999999</v>
      </c>
      <c r="P11" s="1">
        <f>'Pc, Summer, S1'!P11*Main!$B$5+_xlfn.IFNA(VLOOKUP($A11,'EV Distribution'!$A$2:$B$10,2,FALSE),0)*('EV Scenarios'!P$4-'EV Scenarios'!P$2)</f>
        <v>13.864158888888888</v>
      </c>
      <c r="Q11" s="1">
        <f>'Pc, Summer, S1'!Q11*Main!$B$5+_xlfn.IFNA(VLOOKUP($A11,'EV Distribution'!$A$2:$B$10,2,FALSE),0)*('EV Scenarios'!Q$4-'EV Scenarios'!Q$2)</f>
        <v>13.089227777777777</v>
      </c>
      <c r="R11" s="1">
        <f>'Pc, Summer, S1'!R11*Main!$B$5+_xlfn.IFNA(VLOOKUP($A11,'EV Distribution'!$A$2:$B$10,2,FALSE),0)*('EV Scenarios'!R$4-'EV Scenarios'!R$2)</f>
        <v>12.50301111111111</v>
      </c>
      <c r="S11" s="1">
        <f>'Pc, Summer, S1'!S11*Main!$B$5+_xlfn.IFNA(VLOOKUP($A11,'EV Distribution'!$A$2:$B$10,2,FALSE),0)*('EV Scenarios'!S$4-'EV Scenarios'!S$2)</f>
        <v>12.08309</v>
      </c>
      <c r="T11" s="1">
        <f>'Pc, Summer, S1'!T11*Main!$B$5+_xlfn.IFNA(VLOOKUP($A11,'EV Distribution'!$A$2:$B$10,2,FALSE),0)*('EV Scenarios'!T$4-'EV Scenarios'!T$2)</f>
        <v>8.5342400000000005</v>
      </c>
      <c r="U11" s="1">
        <f>'Pc, Summer, S1'!U11*Main!$B$5+_xlfn.IFNA(VLOOKUP($A11,'EV Distribution'!$A$2:$B$10,2,FALSE),0)*('EV Scenarios'!U$4-'EV Scenarios'!U$2)</f>
        <v>8.6753911111111108</v>
      </c>
      <c r="V11" s="1">
        <f>'Pc, Summer, S1'!V11*Main!$B$5+_xlfn.IFNA(VLOOKUP($A11,'EV Distribution'!$A$2:$B$10,2,FALSE),0)*('EV Scenarios'!V$4-'EV Scenarios'!V$2)</f>
        <v>9.1931877777777782</v>
      </c>
      <c r="W11" s="1">
        <f>'Pc, Summer, S1'!W11*Main!$B$5+_xlfn.IFNA(VLOOKUP($A11,'EV Distribution'!$A$2:$B$10,2,FALSE),0)*('EV Scenarios'!W$4-'EV Scenarios'!W$2)</f>
        <v>9.959784444444443</v>
      </c>
      <c r="X11" s="1">
        <f>'Pc, Summer, S1'!X11*Main!$B$5+_xlfn.IFNA(VLOOKUP($A11,'EV Distribution'!$A$2:$B$10,2,FALSE),0)*('EV Scenarios'!X$4-'EV Scenarios'!X$2)</f>
        <v>3.5616855555555551</v>
      </c>
      <c r="Y11" s="1">
        <f>'Pc, Summer, S1'!Y11*Main!$B$5+_xlfn.IFNA(VLOOKUP($A11,'EV Distribution'!$A$2:$B$10,2,FALSE),0)*('EV Scenarios'!Y$4-'EV Scenarios'!Y$2)</f>
        <v>4.1452866666666663</v>
      </c>
    </row>
    <row r="12" spans="1:25" x14ac:dyDescent="0.3">
      <c r="A12">
        <v>16</v>
      </c>
      <c r="B12" s="1">
        <f>'Pc, Summer, S1'!B12*Main!$B$5+_xlfn.IFNA(VLOOKUP($A12,'EV Distribution'!$A$2:$B$10,2,FALSE),0)*('EV Scenarios'!B$4-'EV Scenarios'!B$2)</f>
        <v>0</v>
      </c>
      <c r="C12" s="1">
        <f>'Pc, Summer, S1'!C12*Main!$B$5+_xlfn.IFNA(VLOOKUP($A12,'EV Distribution'!$A$2:$B$10,2,FALSE),0)*('EV Scenarios'!C$4-'EV Scenarios'!C$2)</f>
        <v>0</v>
      </c>
      <c r="D12" s="1">
        <f>'Pc, Summer, S1'!D12*Main!$B$5+_xlfn.IFNA(VLOOKUP($A12,'EV Distribution'!$A$2:$B$10,2,FALSE),0)*('EV Scenarios'!D$4-'EV Scenarios'!D$2)</f>
        <v>0</v>
      </c>
      <c r="E12" s="1">
        <f>'Pc, Summer, S1'!E12*Main!$B$5+_xlfn.IFNA(VLOOKUP($A12,'EV Distribution'!$A$2:$B$10,2,FALSE),0)*('EV Scenarios'!E$4-'EV Scenarios'!E$2)</f>
        <v>0</v>
      </c>
      <c r="F12" s="1">
        <f>'Pc, Summer, S1'!F12*Main!$B$5+_xlfn.IFNA(VLOOKUP($A12,'EV Distribution'!$A$2:$B$10,2,FALSE),0)*('EV Scenarios'!F$4-'EV Scenarios'!F$2)</f>
        <v>0</v>
      </c>
      <c r="G12" s="1">
        <f>'Pc, Summer, S1'!G12*Main!$B$5+_xlfn.IFNA(VLOOKUP($A12,'EV Distribution'!$A$2:$B$10,2,FALSE),0)*('EV Scenarios'!G$4-'EV Scenarios'!G$2)</f>
        <v>0</v>
      </c>
      <c r="H12" s="1">
        <f>'Pc, Summer, S1'!H12*Main!$B$5+_xlfn.IFNA(VLOOKUP($A12,'EV Distribution'!$A$2:$B$10,2,FALSE),0)*('EV Scenarios'!H$4-'EV Scenarios'!H$2)</f>
        <v>0</v>
      </c>
      <c r="I12" s="1">
        <f>'Pc, Summer, S1'!I12*Main!$B$5+_xlfn.IFNA(VLOOKUP($A12,'EV Distribution'!$A$2:$B$10,2,FALSE),0)*('EV Scenarios'!I$4-'EV Scenarios'!I$2)</f>
        <v>0</v>
      </c>
      <c r="J12" s="1">
        <f>'Pc, Summer, S1'!J12*Main!$B$5+_xlfn.IFNA(VLOOKUP($A12,'EV Distribution'!$A$2:$B$10,2,FALSE),0)*('EV Scenarios'!J$4-'EV Scenarios'!J$2)</f>
        <v>0</v>
      </c>
      <c r="K12" s="1">
        <f>'Pc, Summer, S1'!K12*Main!$B$5+_xlfn.IFNA(VLOOKUP($A12,'EV Distribution'!$A$2:$B$10,2,FALSE),0)*('EV Scenarios'!K$4-'EV Scenarios'!K$2)</f>
        <v>0</v>
      </c>
      <c r="L12" s="1">
        <f>'Pc, Summer, S1'!L12*Main!$B$5+_xlfn.IFNA(VLOOKUP($A12,'EV Distribution'!$A$2:$B$10,2,FALSE),0)*('EV Scenarios'!L$4-'EV Scenarios'!L$2)</f>
        <v>0</v>
      </c>
      <c r="M12" s="1">
        <f>'Pc, Summer, S1'!M12*Main!$B$5+_xlfn.IFNA(VLOOKUP($A12,'EV Distribution'!$A$2:$B$10,2,FALSE),0)*('EV Scenarios'!M$4-'EV Scenarios'!M$2)</f>
        <v>0</v>
      </c>
      <c r="N12" s="1">
        <f>'Pc, Summer, S1'!N12*Main!$B$5+_xlfn.IFNA(VLOOKUP($A12,'EV Distribution'!$A$2:$B$10,2,FALSE),0)*('EV Scenarios'!N$4-'EV Scenarios'!N$2)</f>
        <v>0</v>
      </c>
      <c r="O12" s="1">
        <f>'Pc, Summer, S1'!O12*Main!$B$5+_xlfn.IFNA(VLOOKUP($A12,'EV Distribution'!$A$2:$B$10,2,FALSE),0)*('EV Scenarios'!O$4-'EV Scenarios'!O$2)</f>
        <v>0</v>
      </c>
      <c r="P12" s="1">
        <f>'Pc, Summer, S1'!P12*Main!$B$5+_xlfn.IFNA(VLOOKUP($A12,'EV Distribution'!$A$2:$B$10,2,FALSE),0)*('EV Scenarios'!P$4-'EV Scenarios'!P$2)</f>
        <v>0</v>
      </c>
      <c r="Q12" s="1">
        <f>'Pc, Summer, S1'!Q12*Main!$B$5+_xlfn.IFNA(VLOOKUP($A12,'EV Distribution'!$A$2:$B$10,2,FALSE),0)*('EV Scenarios'!Q$4-'EV Scenarios'!Q$2)</f>
        <v>0</v>
      </c>
      <c r="R12" s="1">
        <f>'Pc, Summer, S1'!R12*Main!$B$5+_xlfn.IFNA(VLOOKUP($A12,'EV Distribution'!$A$2:$B$10,2,FALSE),0)*('EV Scenarios'!R$4-'EV Scenarios'!R$2)</f>
        <v>0</v>
      </c>
      <c r="S12" s="1">
        <f>'Pc, Summer, S1'!S12*Main!$B$5+_xlfn.IFNA(VLOOKUP($A12,'EV Distribution'!$A$2:$B$10,2,FALSE),0)*('EV Scenarios'!S$4-'EV Scenarios'!S$2)</f>
        <v>0</v>
      </c>
      <c r="T12" s="1">
        <f>'Pc, Summer, S1'!T12*Main!$B$5+_xlfn.IFNA(VLOOKUP($A12,'EV Distribution'!$A$2:$B$10,2,FALSE),0)*('EV Scenarios'!T$4-'EV Scenarios'!T$2)</f>
        <v>0</v>
      </c>
      <c r="U12" s="1">
        <f>'Pc, Summer, S1'!U12*Main!$B$5+_xlfn.IFNA(VLOOKUP($A12,'EV Distribution'!$A$2:$B$10,2,FALSE),0)*('EV Scenarios'!U$4-'EV Scenarios'!U$2)</f>
        <v>0</v>
      </c>
      <c r="V12" s="1">
        <f>'Pc, Summer, S1'!V12*Main!$B$5+_xlfn.IFNA(VLOOKUP($A12,'EV Distribution'!$A$2:$B$10,2,FALSE),0)*('EV Scenarios'!V$4-'EV Scenarios'!V$2)</f>
        <v>0</v>
      </c>
      <c r="W12" s="1">
        <f>'Pc, Summer, S1'!W12*Main!$B$5+_xlfn.IFNA(VLOOKUP($A12,'EV Distribution'!$A$2:$B$10,2,FALSE),0)*('EV Scenarios'!W$4-'EV Scenarios'!W$2)</f>
        <v>0</v>
      </c>
      <c r="X12" s="1">
        <f>'Pc, Summer, S1'!X12*Main!$B$5+_xlfn.IFNA(VLOOKUP($A12,'EV Distribution'!$A$2:$B$10,2,FALSE),0)*('EV Scenarios'!X$4-'EV Scenarios'!X$2)</f>
        <v>0</v>
      </c>
      <c r="Y12" s="1">
        <f>'Pc, Summer, S1'!Y12*Main!$B$5+_xlfn.IFNA(VLOOKUP($A12,'EV Distribution'!$A$2:$B$10,2,FALSE),0)*('EV Scenarios'!Y$4-'EV Scenarios'!Y$2)</f>
        <v>0</v>
      </c>
    </row>
    <row r="13" spans="1:25" x14ac:dyDescent="0.3">
      <c r="A13">
        <v>17</v>
      </c>
      <c r="B13" s="1">
        <f>'Pc, Summer, S1'!B13*Main!$B$5+_xlfn.IFNA(VLOOKUP($A13,'EV Distribution'!$A$2:$B$10,2,FALSE),0)*('EV Scenarios'!B$4-'EV Scenarios'!B$2)</f>
        <v>4.7586399999999989</v>
      </c>
      <c r="C13" s="1">
        <f>'Pc, Summer, S1'!C13*Main!$B$5+_xlfn.IFNA(VLOOKUP($A13,'EV Distribution'!$A$2:$B$10,2,FALSE),0)*('EV Scenarios'!C$4-'EV Scenarios'!C$2)</f>
        <v>5.9100455555555556</v>
      </c>
      <c r="D13" s="1">
        <f>'Pc, Summer, S1'!D13*Main!$B$5+_xlfn.IFNA(VLOOKUP($A13,'EV Distribution'!$A$2:$B$10,2,FALSE),0)*('EV Scenarios'!D$4-'EV Scenarios'!D$2)</f>
        <v>7.7097955555555551</v>
      </c>
      <c r="E13" s="1">
        <f>'Pc, Summer, S1'!E13*Main!$B$5+_xlfn.IFNA(VLOOKUP($A13,'EV Distribution'!$A$2:$B$10,2,FALSE),0)*('EV Scenarios'!E$4-'EV Scenarios'!E$2)</f>
        <v>9.2020144444444441</v>
      </c>
      <c r="F13" s="1">
        <f>'Pc, Summer, S1'!F13*Main!$B$5+_xlfn.IFNA(VLOOKUP($A13,'EV Distribution'!$A$2:$B$10,2,FALSE),0)*('EV Scenarios'!F$4-'EV Scenarios'!F$2)</f>
        <v>10.505699999999999</v>
      </c>
      <c r="G13" s="1">
        <f>'Pc, Summer, S1'!G13*Main!$B$5+_xlfn.IFNA(VLOOKUP($A13,'EV Distribution'!$A$2:$B$10,2,FALSE),0)*('EV Scenarios'!G$4-'EV Scenarios'!G$2)</f>
        <v>11.210884444444444</v>
      </c>
      <c r="H13" s="1">
        <f>'Pc, Summer, S1'!H13*Main!$B$5+_xlfn.IFNA(VLOOKUP($A13,'EV Distribution'!$A$2:$B$10,2,FALSE),0)*('EV Scenarios'!H$4-'EV Scenarios'!H$2)</f>
        <v>10.624735555555556</v>
      </c>
      <c r="I13" s="1">
        <f>'Pc, Summer, S1'!I13*Main!$B$5+_xlfn.IFNA(VLOOKUP($A13,'EV Distribution'!$A$2:$B$10,2,FALSE),0)*('EV Scenarios'!I$4-'EV Scenarios'!I$2)</f>
        <v>15.663397777777778</v>
      </c>
      <c r="J13" s="1">
        <f>'Pc, Summer, S1'!J13*Main!$B$5+_xlfn.IFNA(VLOOKUP($A13,'EV Distribution'!$A$2:$B$10,2,FALSE),0)*('EV Scenarios'!J$4-'EV Scenarios'!J$2)</f>
        <v>13.949592222222222</v>
      </c>
      <c r="K13" s="1">
        <f>'Pc, Summer, S1'!K13*Main!$B$5+_xlfn.IFNA(VLOOKUP($A13,'EV Distribution'!$A$2:$B$10,2,FALSE),0)*('EV Scenarios'!K$4-'EV Scenarios'!K$2)</f>
        <v>16.554854444444441</v>
      </c>
      <c r="L13" s="1">
        <f>'Pc, Summer, S1'!L13*Main!$B$5+_xlfn.IFNA(VLOOKUP($A13,'EV Distribution'!$A$2:$B$10,2,FALSE),0)*('EV Scenarios'!L$4-'EV Scenarios'!L$2)</f>
        <v>16.712657777777778</v>
      </c>
      <c r="M13" s="1">
        <f>'Pc, Summer, S1'!M13*Main!$B$5+_xlfn.IFNA(VLOOKUP($A13,'EV Distribution'!$A$2:$B$10,2,FALSE),0)*('EV Scenarios'!M$4-'EV Scenarios'!M$2)</f>
        <v>16.401567777777778</v>
      </c>
      <c r="N13" s="1">
        <f>'Pc, Summer, S1'!N13*Main!$B$5+_xlfn.IFNA(VLOOKUP($A13,'EV Distribution'!$A$2:$B$10,2,FALSE),0)*('EV Scenarios'!N$4-'EV Scenarios'!N$2)</f>
        <v>15.083426666666668</v>
      </c>
      <c r="O13" s="1">
        <f>'Pc, Summer, S1'!O13*Main!$B$5+_xlfn.IFNA(VLOOKUP($A13,'EV Distribution'!$A$2:$B$10,2,FALSE),0)*('EV Scenarios'!O$4-'EV Scenarios'!O$2)</f>
        <v>14.347989999999999</v>
      </c>
      <c r="P13" s="1">
        <f>'Pc, Summer, S1'!P13*Main!$B$5+_xlfn.IFNA(VLOOKUP($A13,'EV Distribution'!$A$2:$B$10,2,FALSE),0)*('EV Scenarios'!P$4-'EV Scenarios'!P$2)</f>
        <v>13.864158888888888</v>
      </c>
      <c r="Q13" s="1">
        <f>'Pc, Summer, S1'!Q13*Main!$B$5+_xlfn.IFNA(VLOOKUP($A13,'EV Distribution'!$A$2:$B$10,2,FALSE),0)*('EV Scenarios'!Q$4-'EV Scenarios'!Q$2)</f>
        <v>13.089227777777777</v>
      </c>
      <c r="R13" s="1">
        <f>'Pc, Summer, S1'!R13*Main!$B$5+_xlfn.IFNA(VLOOKUP($A13,'EV Distribution'!$A$2:$B$10,2,FALSE),0)*('EV Scenarios'!R$4-'EV Scenarios'!R$2)</f>
        <v>12.50301111111111</v>
      </c>
      <c r="S13" s="1">
        <f>'Pc, Summer, S1'!S13*Main!$B$5+_xlfn.IFNA(VLOOKUP($A13,'EV Distribution'!$A$2:$B$10,2,FALSE),0)*('EV Scenarios'!S$4-'EV Scenarios'!S$2)</f>
        <v>12.08309</v>
      </c>
      <c r="T13" s="1">
        <f>'Pc, Summer, S1'!T13*Main!$B$5+_xlfn.IFNA(VLOOKUP($A13,'EV Distribution'!$A$2:$B$10,2,FALSE),0)*('EV Scenarios'!T$4-'EV Scenarios'!T$2)</f>
        <v>8.5342400000000005</v>
      </c>
      <c r="U13" s="1">
        <f>'Pc, Summer, S1'!U13*Main!$B$5+_xlfn.IFNA(VLOOKUP($A13,'EV Distribution'!$A$2:$B$10,2,FALSE),0)*('EV Scenarios'!U$4-'EV Scenarios'!U$2)</f>
        <v>8.6753911111111108</v>
      </c>
      <c r="V13" s="1">
        <f>'Pc, Summer, S1'!V13*Main!$B$5+_xlfn.IFNA(VLOOKUP($A13,'EV Distribution'!$A$2:$B$10,2,FALSE),0)*('EV Scenarios'!V$4-'EV Scenarios'!V$2)</f>
        <v>9.1931877777777782</v>
      </c>
      <c r="W13" s="1">
        <f>'Pc, Summer, S1'!W13*Main!$B$5+_xlfn.IFNA(VLOOKUP($A13,'EV Distribution'!$A$2:$B$10,2,FALSE),0)*('EV Scenarios'!W$4-'EV Scenarios'!W$2)</f>
        <v>9.959784444444443</v>
      </c>
      <c r="X13" s="1">
        <f>'Pc, Summer, S1'!X13*Main!$B$5+_xlfn.IFNA(VLOOKUP($A13,'EV Distribution'!$A$2:$B$10,2,FALSE),0)*('EV Scenarios'!X$4-'EV Scenarios'!X$2)</f>
        <v>3.5616855555555551</v>
      </c>
      <c r="Y13" s="1">
        <f>'Pc, Summer, S1'!Y13*Main!$B$5+_xlfn.IFNA(VLOOKUP($A13,'EV Distribution'!$A$2:$B$10,2,FALSE),0)*('EV Scenarios'!Y$4-'EV Scenarios'!Y$2)</f>
        <v>4.1452866666666663</v>
      </c>
    </row>
    <row r="14" spans="1:25" x14ac:dyDescent="0.3">
      <c r="A14">
        <v>18</v>
      </c>
      <c r="B14" s="1">
        <f>'Pc, Summer, S1'!B14*Main!$B$5+_xlfn.IFNA(VLOOKUP($A14,'EV Distribution'!$A$2:$B$10,2,FALSE),0)*('EV Scenarios'!B$4-'EV Scenarios'!B$2)</f>
        <v>0</v>
      </c>
      <c r="C14" s="1">
        <f>'Pc, Summer, S1'!C14*Main!$B$5+_xlfn.IFNA(VLOOKUP($A14,'EV Distribution'!$A$2:$B$10,2,FALSE),0)*('EV Scenarios'!C$4-'EV Scenarios'!C$2)</f>
        <v>0</v>
      </c>
      <c r="D14" s="1">
        <f>'Pc, Summer, S1'!D14*Main!$B$5+_xlfn.IFNA(VLOOKUP($A14,'EV Distribution'!$A$2:$B$10,2,FALSE),0)*('EV Scenarios'!D$4-'EV Scenarios'!D$2)</f>
        <v>0</v>
      </c>
      <c r="E14" s="1">
        <f>'Pc, Summer, S1'!E14*Main!$B$5+_xlfn.IFNA(VLOOKUP($A14,'EV Distribution'!$A$2:$B$10,2,FALSE),0)*('EV Scenarios'!E$4-'EV Scenarios'!E$2)</f>
        <v>0</v>
      </c>
      <c r="F14" s="1">
        <f>'Pc, Summer, S1'!F14*Main!$B$5+_xlfn.IFNA(VLOOKUP($A14,'EV Distribution'!$A$2:$B$10,2,FALSE),0)*('EV Scenarios'!F$4-'EV Scenarios'!F$2)</f>
        <v>0</v>
      </c>
      <c r="G14" s="1">
        <f>'Pc, Summer, S1'!G14*Main!$B$5+_xlfn.IFNA(VLOOKUP($A14,'EV Distribution'!$A$2:$B$10,2,FALSE),0)*('EV Scenarios'!G$4-'EV Scenarios'!G$2)</f>
        <v>0</v>
      </c>
      <c r="H14" s="1">
        <f>'Pc, Summer, S1'!H14*Main!$B$5+_xlfn.IFNA(VLOOKUP($A14,'EV Distribution'!$A$2:$B$10,2,FALSE),0)*('EV Scenarios'!H$4-'EV Scenarios'!H$2)</f>
        <v>0</v>
      </c>
      <c r="I14" s="1">
        <f>'Pc, Summer, S1'!I14*Main!$B$5+_xlfn.IFNA(VLOOKUP($A14,'EV Distribution'!$A$2:$B$10,2,FALSE),0)*('EV Scenarios'!I$4-'EV Scenarios'!I$2)</f>
        <v>0</v>
      </c>
      <c r="J14" s="1">
        <f>'Pc, Summer, S1'!J14*Main!$B$5+_xlfn.IFNA(VLOOKUP($A14,'EV Distribution'!$A$2:$B$10,2,FALSE),0)*('EV Scenarios'!J$4-'EV Scenarios'!J$2)</f>
        <v>0</v>
      </c>
      <c r="K14" s="1">
        <f>'Pc, Summer, S1'!K14*Main!$B$5+_xlfn.IFNA(VLOOKUP($A14,'EV Distribution'!$A$2:$B$10,2,FALSE),0)*('EV Scenarios'!K$4-'EV Scenarios'!K$2)</f>
        <v>0</v>
      </c>
      <c r="L14" s="1">
        <f>'Pc, Summer, S1'!L14*Main!$B$5+_xlfn.IFNA(VLOOKUP($A14,'EV Distribution'!$A$2:$B$10,2,FALSE),0)*('EV Scenarios'!L$4-'EV Scenarios'!L$2)</f>
        <v>0</v>
      </c>
      <c r="M14" s="1">
        <f>'Pc, Summer, S1'!M14*Main!$B$5+_xlfn.IFNA(VLOOKUP($A14,'EV Distribution'!$A$2:$B$10,2,FALSE),0)*('EV Scenarios'!M$4-'EV Scenarios'!M$2)</f>
        <v>0</v>
      </c>
      <c r="N14" s="1">
        <f>'Pc, Summer, S1'!N14*Main!$B$5+_xlfn.IFNA(VLOOKUP($A14,'EV Distribution'!$A$2:$B$10,2,FALSE),0)*('EV Scenarios'!N$4-'EV Scenarios'!N$2)</f>
        <v>0</v>
      </c>
      <c r="O14" s="1">
        <f>'Pc, Summer, S1'!O14*Main!$B$5+_xlfn.IFNA(VLOOKUP($A14,'EV Distribution'!$A$2:$B$10,2,FALSE),0)*('EV Scenarios'!O$4-'EV Scenarios'!O$2)</f>
        <v>0</v>
      </c>
      <c r="P14" s="1">
        <f>'Pc, Summer, S1'!P14*Main!$B$5+_xlfn.IFNA(VLOOKUP($A14,'EV Distribution'!$A$2:$B$10,2,FALSE),0)*('EV Scenarios'!P$4-'EV Scenarios'!P$2)</f>
        <v>0</v>
      </c>
      <c r="Q14" s="1">
        <f>'Pc, Summer, S1'!Q14*Main!$B$5+_xlfn.IFNA(VLOOKUP($A14,'EV Distribution'!$A$2:$B$10,2,FALSE),0)*('EV Scenarios'!Q$4-'EV Scenarios'!Q$2)</f>
        <v>0</v>
      </c>
      <c r="R14" s="1">
        <f>'Pc, Summer, S1'!R14*Main!$B$5+_xlfn.IFNA(VLOOKUP($A14,'EV Distribution'!$A$2:$B$10,2,FALSE),0)*('EV Scenarios'!R$4-'EV Scenarios'!R$2)</f>
        <v>0</v>
      </c>
      <c r="S14" s="1">
        <f>'Pc, Summer, S1'!S14*Main!$B$5+_xlfn.IFNA(VLOOKUP($A14,'EV Distribution'!$A$2:$B$10,2,FALSE),0)*('EV Scenarios'!S$4-'EV Scenarios'!S$2)</f>
        <v>0</v>
      </c>
      <c r="T14" s="1">
        <f>'Pc, Summer, S1'!T14*Main!$B$5+_xlfn.IFNA(VLOOKUP($A14,'EV Distribution'!$A$2:$B$10,2,FALSE),0)*('EV Scenarios'!T$4-'EV Scenarios'!T$2)</f>
        <v>0</v>
      </c>
      <c r="U14" s="1">
        <f>'Pc, Summer, S1'!U14*Main!$B$5+_xlfn.IFNA(VLOOKUP($A14,'EV Distribution'!$A$2:$B$10,2,FALSE),0)*('EV Scenarios'!U$4-'EV Scenarios'!U$2)</f>
        <v>0</v>
      </c>
      <c r="V14" s="1">
        <f>'Pc, Summer, S1'!V14*Main!$B$5+_xlfn.IFNA(VLOOKUP($A14,'EV Distribution'!$A$2:$B$10,2,FALSE),0)*('EV Scenarios'!V$4-'EV Scenarios'!V$2)</f>
        <v>0</v>
      </c>
      <c r="W14" s="1">
        <f>'Pc, Summer, S1'!W14*Main!$B$5+_xlfn.IFNA(VLOOKUP($A14,'EV Distribution'!$A$2:$B$10,2,FALSE),0)*('EV Scenarios'!W$4-'EV Scenarios'!W$2)</f>
        <v>0</v>
      </c>
      <c r="X14" s="1">
        <f>'Pc, Summer, S1'!X14*Main!$B$5+_xlfn.IFNA(VLOOKUP($A14,'EV Distribution'!$A$2:$B$10,2,FALSE),0)*('EV Scenarios'!X$4-'EV Scenarios'!X$2)</f>
        <v>0</v>
      </c>
      <c r="Y14" s="1">
        <f>'Pc, Summer, S1'!Y14*Main!$B$5+_xlfn.IFNA(VLOOKUP($A14,'EV Distribution'!$A$2:$B$10,2,FALSE),0)*('EV Scenarios'!Y$4-'EV Scenarios'!Y$2)</f>
        <v>0</v>
      </c>
    </row>
    <row r="15" spans="1:25" x14ac:dyDescent="0.3">
      <c r="A15">
        <v>20</v>
      </c>
      <c r="B15" s="1">
        <f>'Pc, Summer, S1'!B15*Main!$B$5+_xlfn.IFNA(VLOOKUP($A15,'EV Distribution'!$A$2:$B$10,2,FALSE),0)*('EV Scenarios'!B$4-'EV Scenarios'!B$2)</f>
        <v>4.7586399999999989</v>
      </c>
      <c r="C15" s="1">
        <f>'Pc, Summer, S1'!C15*Main!$B$5+_xlfn.IFNA(VLOOKUP($A15,'EV Distribution'!$A$2:$B$10,2,FALSE),0)*('EV Scenarios'!C$4-'EV Scenarios'!C$2)</f>
        <v>5.9100455555555556</v>
      </c>
      <c r="D15" s="1">
        <f>'Pc, Summer, S1'!D15*Main!$B$5+_xlfn.IFNA(VLOOKUP($A15,'EV Distribution'!$A$2:$B$10,2,FALSE),0)*('EV Scenarios'!D$4-'EV Scenarios'!D$2)</f>
        <v>7.7097955555555551</v>
      </c>
      <c r="E15" s="1">
        <f>'Pc, Summer, S1'!E15*Main!$B$5+_xlfn.IFNA(VLOOKUP($A15,'EV Distribution'!$A$2:$B$10,2,FALSE),0)*('EV Scenarios'!E$4-'EV Scenarios'!E$2)</f>
        <v>9.2020144444444441</v>
      </c>
      <c r="F15" s="1">
        <f>'Pc, Summer, S1'!F15*Main!$B$5+_xlfn.IFNA(VLOOKUP($A15,'EV Distribution'!$A$2:$B$10,2,FALSE),0)*('EV Scenarios'!F$4-'EV Scenarios'!F$2)</f>
        <v>10.505699999999999</v>
      </c>
      <c r="G15" s="1">
        <f>'Pc, Summer, S1'!G15*Main!$B$5+_xlfn.IFNA(VLOOKUP($A15,'EV Distribution'!$A$2:$B$10,2,FALSE),0)*('EV Scenarios'!G$4-'EV Scenarios'!G$2)</f>
        <v>11.210884444444444</v>
      </c>
      <c r="H15" s="1">
        <f>'Pc, Summer, S1'!H15*Main!$B$5+_xlfn.IFNA(VLOOKUP($A15,'EV Distribution'!$A$2:$B$10,2,FALSE),0)*('EV Scenarios'!H$4-'EV Scenarios'!H$2)</f>
        <v>10.624735555555556</v>
      </c>
      <c r="I15" s="1">
        <f>'Pc, Summer, S1'!I15*Main!$B$5+_xlfn.IFNA(VLOOKUP($A15,'EV Distribution'!$A$2:$B$10,2,FALSE),0)*('EV Scenarios'!I$4-'EV Scenarios'!I$2)</f>
        <v>15.663397777777778</v>
      </c>
      <c r="J15" s="1">
        <f>'Pc, Summer, S1'!J15*Main!$B$5+_xlfn.IFNA(VLOOKUP($A15,'EV Distribution'!$A$2:$B$10,2,FALSE),0)*('EV Scenarios'!J$4-'EV Scenarios'!J$2)</f>
        <v>13.949592222222222</v>
      </c>
      <c r="K15" s="1">
        <f>'Pc, Summer, S1'!K15*Main!$B$5+_xlfn.IFNA(VLOOKUP($A15,'EV Distribution'!$A$2:$B$10,2,FALSE),0)*('EV Scenarios'!K$4-'EV Scenarios'!K$2)</f>
        <v>16.554854444444441</v>
      </c>
      <c r="L15" s="1">
        <f>'Pc, Summer, S1'!L15*Main!$B$5+_xlfn.IFNA(VLOOKUP($A15,'EV Distribution'!$A$2:$B$10,2,FALSE),0)*('EV Scenarios'!L$4-'EV Scenarios'!L$2)</f>
        <v>16.712657777777778</v>
      </c>
      <c r="M15" s="1">
        <f>'Pc, Summer, S1'!M15*Main!$B$5+_xlfn.IFNA(VLOOKUP($A15,'EV Distribution'!$A$2:$B$10,2,FALSE),0)*('EV Scenarios'!M$4-'EV Scenarios'!M$2)</f>
        <v>16.401567777777778</v>
      </c>
      <c r="N15" s="1">
        <f>'Pc, Summer, S1'!N15*Main!$B$5+_xlfn.IFNA(VLOOKUP($A15,'EV Distribution'!$A$2:$B$10,2,FALSE),0)*('EV Scenarios'!N$4-'EV Scenarios'!N$2)</f>
        <v>15.083426666666668</v>
      </c>
      <c r="O15" s="1">
        <f>'Pc, Summer, S1'!O15*Main!$B$5+_xlfn.IFNA(VLOOKUP($A15,'EV Distribution'!$A$2:$B$10,2,FALSE),0)*('EV Scenarios'!O$4-'EV Scenarios'!O$2)</f>
        <v>14.347989999999999</v>
      </c>
      <c r="P15" s="1">
        <f>'Pc, Summer, S1'!P15*Main!$B$5+_xlfn.IFNA(VLOOKUP($A15,'EV Distribution'!$A$2:$B$10,2,FALSE),0)*('EV Scenarios'!P$4-'EV Scenarios'!P$2)</f>
        <v>13.864158888888888</v>
      </c>
      <c r="Q15" s="1">
        <f>'Pc, Summer, S1'!Q15*Main!$B$5+_xlfn.IFNA(VLOOKUP($A15,'EV Distribution'!$A$2:$B$10,2,FALSE),0)*('EV Scenarios'!Q$4-'EV Scenarios'!Q$2)</f>
        <v>13.089227777777777</v>
      </c>
      <c r="R15" s="1">
        <f>'Pc, Summer, S1'!R15*Main!$B$5+_xlfn.IFNA(VLOOKUP($A15,'EV Distribution'!$A$2:$B$10,2,FALSE),0)*('EV Scenarios'!R$4-'EV Scenarios'!R$2)</f>
        <v>12.50301111111111</v>
      </c>
      <c r="S15" s="1">
        <f>'Pc, Summer, S1'!S15*Main!$B$5+_xlfn.IFNA(VLOOKUP($A15,'EV Distribution'!$A$2:$B$10,2,FALSE),0)*('EV Scenarios'!S$4-'EV Scenarios'!S$2)</f>
        <v>12.08309</v>
      </c>
      <c r="T15" s="1">
        <f>'Pc, Summer, S1'!T15*Main!$B$5+_xlfn.IFNA(VLOOKUP($A15,'EV Distribution'!$A$2:$B$10,2,FALSE),0)*('EV Scenarios'!T$4-'EV Scenarios'!T$2)</f>
        <v>8.5342400000000005</v>
      </c>
      <c r="U15" s="1">
        <f>'Pc, Summer, S1'!U15*Main!$B$5+_xlfn.IFNA(VLOOKUP($A15,'EV Distribution'!$A$2:$B$10,2,FALSE),0)*('EV Scenarios'!U$4-'EV Scenarios'!U$2)</f>
        <v>8.6753911111111108</v>
      </c>
      <c r="V15" s="1">
        <f>'Pc, Summer, S1'!V15*Main!$B$5+_xlfn.IFNA(VLOOKUP($A15,'EV Distribution'!$A$2:$B$10,2,FALSE),0)*('EV Scenarios'!V$4-'EV Scenarios'!V$2)</f>
        <v>9.1931877777777782</v>
      </c>
      <c r="W15" s="1">
        <f>'Pc, Summer, S1'!W15*Main!$B$5+_xlfn.IFNA(VLOOKUP($A15,'EV Distribution'!$A$2:$B$10,2,FALSE),0)*('EV Scenarios'!W$4-'EV Scenarios'!W$2)</f>
        <v>9.959784444444443</v>
      </c>
      <c r="X15" s="1">
        <f>'Pc, Summer, S1'!X15*Main!$B$5+_xlfn.IFNA(VLOOKUP($A15,'EV Distribution'!$A$2:$B$10,2,FALSE),0)*('EV Scenarios'!X$4-'EV Scenarios'!X$2)</f>
        <v>3.5616855555555551</v>
      </c>
      <c r="Y15" s="1">
        <f>'Pc, Summer, S1'!Y15*Main!$B$5+_xlfn.IFNA(VLOOKUP($A15,'EV Distribution'!$A$2:$B$10,2,FALSE),0)*('EV Scenarios'!Y$4-'EV Scenarios'!Y$2)</f>
        <v>4.1452866666666663</v>
      </c>
    </row>
    <row r="16" spans="1:25" x14ac:dyDescent="0.3">
      <c r="A16">
        <v>21</v>
      </c>
      <c r="B16" s="1">
        <f>'Pc, Summer, S1'!B16*Main!$B$5+_xlfn.IFNA(VLOOKUP($A16,'EV Distribution'!$A$2:$B$10,2,FALSE),0)*('EV Scenarios'!B$4-'EV Scenarios'!B$2)</f>
        <v>0</v>
      </c>
      <c r="C16" s="1">
        <f>'Pc, Summer, S1'!C16*Main!$B$5+_xlfn.IFNA(VLOOKUP($A16,'EV Distribution'!$A$2:$B$10,2,FALSE),0)*('EV Scenarios'!C$4-'EV Scenarios'!C$2)</f>
        <v>0</v>
      </c>
      <c r="D16" s="1">
        <f>'Pc, Summer, S1'!D16*Main!$B$5+_xlfn.IFNA(VLOOKUP($A16,'EV Distribution'!$A$2:$B$10,2,FALSE),0)*('EV Scenarios'!D$4-'EV Scenarios'!D$2)</f>
        <v>0</v>
      </c>
      <c r="E16" s="1">
        <f>'Pc, Summer, S1'!E16*Main!$B$5+_xlfn.IFNA(VLOOKUP($A16,'EV Distribution'!$A$2:$B$10,2,FALSE),0)*('EV Scenarios'!E$4-'EV Scenarios'!E$2)</f>
        <v>0</v>
      </c>
      <c r="F16" s="1">
        <f>'Pc, Summer, S1'!F16*Main!$B$5+_xlfn.IFNA(VLOOKUP($A16,'EV Distribution'!$A$2:$B$10,2,FALSE),0)*('EV Scenarios'!F$4-'EV Scenarios'!F$2)</f>
        <v>0</v>
      </c>
      <c r="G16" s="1">
        <f>'Pc, Summer, S1'!G16*Main!$B$5+_xlfn.IFNA(VLOOKUP($A16,'EV Distribution'!$A$2:$B$10,2,FALSE),0)*('EV Scenarios'!G$4-'EV Scenarios'!G$2)</f>
        <v>0</v>
      </c>
      <c r="H16" s="1">
        <f>'Pc, Summer, S1'!H16*Main!$B$5+_xlfn.IFNA(VLOOKUP($A16,'EV Distribution'!$A$2:$B$10,2,FALSE),0)*('EV Scenarios'!H$4-'EV Scenarios'!H$2)</f>
        <v>0</v>
      </c>
      <c r="I16" s="1">
        <f>'Pc, Summer, S1'!I16*Main!$B$5+_xlfn.IFNA(VLOOKUP($A16,'EV Distribution'!$A$2:$B$10,2,FALSE),0)*('EV Scenarios'!I$4-'EV Scenarios'!I$2)</f>
        <v>0</v>
      </c>
      <c r="J16" s="1">
        <f>'Pc, Summer, S1'!J16*Main!$B$5+_xlfn.IFNA(VLOOKUP($A16,'EV Distribution'!$A$2:$B$10,2,FALSE),0)*('EV Scenarios'!J$4-'EV Scenarios'!J$2)</f>
        <v>0</v>
      </c>
      <c r="K16" s="1">
        <f>'Pc, Summer, S1'!K16*Main!$B$5+_xlfn.IFNA(VLOOKUP($A16,'EV Distribution'!$A$2:$B$10,2,FALSE),0)*('EV Scenarios'!K$4-'EV Scenarios'!K$2)</f>
        <v>0</v>
      </c>
      <c r="L16" s="1">
        <f>'Pc, Summer, S1'!L16*Main!$B$5+_xlfn.IFNA(VLOOKUP($A16,'EV Distribution'!$A$2:$B$10,2,FALSE),0)*('EV Scenarios'!L$4-'EV Scenarios'!L$2)</f>
        <v>0</v>
      </c>
      <c r="M16" s="1">
        <f>'Pc, Summer, S1'!M16*Main!$B$5+_xlfn.IFNA(VLOOKUP($A16,'EV Distribution'!$A$2:$B$10,2,FALSE),0)*('EV Scenarios'!M$4-'EV Scenarios'!M$2)</f>
        <v>0</v>
      </c>
      <c r="N16" s="1">
        <f>'Pc, Summer, S1'!N16*Main!$B$5+_xlfn.IFNA(VLOOKUP($A16,'EV Distribution'!$A$2:$B$10,2,FALSE),0)*('EV Scenarios'!N$4-'EV Scenarios'!N$2)</f>
        <v>0</v>
      </c>
      <c r="O16" s="1">
        <f>'Pc, Summer, S1'!O16*Main!$B$5+_xlfn.IFNA(VLOOKUP($A16,'EV Distribution'!$A$2:$B$10,2,FALSE),0)*('EV Scenarios'!O$4-'EV Scenarios'!O$2)</f>
        <v>0</v>
      </c>
      <c r="P16" s="1">
        <f>'Pc, Summer, S1'!P16*Main!$B$5+_xlfn.IFNA(VLOOKUP($A16,'EV Distribution'!$A$2:$B$10,2,FALSE),0)*('EV Scenarios'!P$4-'EV Scenarios'!P$2)</f>
        <v>0</v>
      </c>
      <c r="Q16" s="1">
        <f>'Pc, Summer, S1'!Q16*Main!$B$5+_xlfn.IFNA(VLOOKUP($A16,'EV Distribution'!$A$2:$B$10,2,FALSE),0)*('EV Scenarios'!Q$4-'EV Scenarios'!Q$2)</f>
        <v>0</v>
      </c>
      <c r="R16" s="1">
        <f>'Pc, Summer, S1'!R16*Main!$B$5+_xlfn.IFNA(VLOOKUP($A16,'EV Distribution'!$A$2:$B$10,2,FALSE),0)*('EV Scenarios'!R$4-'EV Scenarios'!R$2)</f>
        <v>0</v>
      </c>
      <c r="S16" s="1">
        <f>'Pc, Summer, S1'!S16*Main!$B$5+_xlfn.IFNA(VLOOKUP($A16,'EV Distribution'!$A$2:$B$10,2,FALSE),0)*('EV Scenarios'!S$4-'EV Scenarios'!S$2)</f>
        <v>0</v>
      </c>
      <c r="T16" s="1">
        <f>'Pc, Summer, S1'!T16*Main!$B$5+_xlfn.IFNA(VLOOKUP($A16,'EV Distribution'!$A$2:$B$10,2,FALSE),0)*('EV Scenarios'!T$4-'EV Scenarios'!T$2)</f>
        <v>0</v>
      </c>
      <c r="U16" s="1">
        <f>'Pc, Summer, S1'!U16*Main!$B$5+_xlfn.IFNA(VLOOKUP($A16,'EV Distribution'!$A$2:$B$10,2,FALSE),0)*('EV Scenarios'!U$4-'EV Scenarios'!U$2)</f>
        <v>0</v>
      </c>
      <c r="V16" s="1">
        <f>'Pc, Summer, S1'!V16*Main!$B$5+_xlfn.IFNA(VLOOKUP($A16,'EV Distribution'!$A$2:$B$10,2,FALSE),0)*('EV Scenarios'!V$4-'EV Scenarios'!V$2)</f>
        <v>0</v>
      </c>
      <c r="W16" s="1">
        <f>'Pc, Summer, S1'!W16*Main!$B$5+_xlfn.IFNA(VLOOKUP($A16,'EV Distribution'!$A$2:$B$10,2,FALSE),0)*('EV Scenarios'!W$4-'EV Scenarios'!W$2)</f>
        <v>0</v>
      </c>
      <c r="X16" s="1">
        <f>'Pc, Summer, S1'!X16*Main!$B$5+_xlfn.IFNA(VLOOKUP($A16,'EV Distribution'!$A$2:$B$10,2,FALSE),0)*('EV Scenarios'!X$4-'EV Scenarios'!X$2)</f>
        <v>0</v>
      </c>
      <c r="Y16" s="1">
        <f>'Pc, Summer, S1'!Y16*Main!$B$5+_xlfn.IFNA(VLOOKUP($A16,'EV Distribution'!$A$2:$B$10,2,FALSE),0)*('EV Scenarios'!Y$4-'EV Scenarios'!Y$2)</f>
        <v>0</v>
      </c>
    </row>
    <row r="17" spans="1:25" x14ac:dyDescent="0.3">
      <c r="A17">
        <v>26</v>
      </c>
      <c r="B17" s="1">
        <f>'Pc, Summer, S1'!B17*Main!$B$5+_xlfn.IFNA(VLOOKUP($A17,'EV Distribution'!$A$2:$B$10,2,FALSE),0)*('EV Scenarios'!B$4-'EV Scenarios'!B$2)</f>
        <v>0</v>
      </c>
      <c r="C17" s="1">
        <f>'Pc, Summer, S1'!C17*Main!$B$5+_xlfn.IFNA(VLOOKUP($A17,'EV Distribution'!$A$2:$B$10,2,FALSE),0)*('EV Scenarios'!C$4-'EV Scenarios'!C$2)</f>
        <v>0</v>
      </c>
      <c r="D17" s="1">
        <f>'Pc, Summer, S1'!D17*Main!$B$5+_xlfn.IFNA(VLOOKUP($A17,'EV Distribution'!$A$2:$B$10,2,FALSE),0)*('EV Scenarios'!D$4-'EV Scenarios'!D$2)</f>
        <v>0</v>
      </c>
      <c r="E17" s="1">
        <f>'Pc, Summer, S1'!E17*Main!$B$5+_xlfn.IFNA(VLOOKUP($A17,'EV Distribution'!$A$2:$B$10,2,FALSE),0)*('EV Scenarios'!E$4-'EV Scenarios'!E$2)</f>
        <v>0</v>
      </c>
      <c r="F17" s="1">
        <f>'Pc, Summer, S1'!F17*Main!$B$5+_xlfn.IFNA(VLOOKUP($A17,'EV Distribution'!$A$2:$B$10,2,FALSE),0)*('EV Scenarios'!F$4-'EV Scenarios'!F$2)</f>
        <v>0</v>
      </c>
      <c r="G17" s="1">
        <f>'Pc, Summer, S1'!G17*Main!$B$5+_xlfn.IFNA(VLOOKUP($A17,'EV Distribution'!$A$2:$B$10,2,FALSE),0)*('EV Scenarios'!G$4-'EV Scenarios'!G$2)</f>
        <v>0</v>
      </c>
      <c r="H17" s="1">
        <f>'Pc, Summer, S1'!H17*Main!$B$5+_xlfn.IFNA(VLOOKUP($A17,'EV Distribution'!$A$2:$B$10,2,FALSE),0)*('EV Scenarios'!H$4-'EV Scenarios'!H$2)</f>
        <v>0</v>
      </c>
      <c r="I17" s="1">
        <f>'Pc, Summer, S1'!I17*Main!$B$5+_xlfn.IFNA(VLOOKUP($A17,'EV Distribution'!$A$2:$B$10,2,FALSE),0)*('EV Scenarios'!I$4-'EV Scenarios'!I$2)</f>
        <v>0</v>
      </c>
      <c r="J17" s="1">
        <f>'Pc, Summer, S1'!J17*Main!$B$5+_xlfn.IFNA(VLOOKUP($A17,'EV Distribution'!$A$2:$B$10,2,FALSE),0)*('EV Scenarios'!J$4-'EV Scenarios'!J$2)</f>
        <v>0</v>
      </c>
      <c r="K17" s="1">
        <f>'Pc, Summer, S1'!K17*Main!$B$5+_xlfn.IFNA(VLOOKUP($A17,'EV Distribution'!$A$2:$B$10,2,FALSE),0)*('EV Scenarios'!K$4-'EV Scenarios'!K$2)</f>
        <v>0</v>
      </c>
      <c r="L17" s="1">
        <f>'Pc, Summer, S1'!L17*Main!$B$5+_xlfn.IFNA(VLOOKUP($A17,'EV Distribution'!$A$2:$B$10,2,FALSE),0)*('EV Scenarios'!L$4-'EV Scenarios'!L$2)</f>
        <v>0</v>
      </c>
      <c r="M17" s="1">
        <f>'Pc, Summer, S1'!M17*Main!$B$5+_xlfn.IFNA(VLOOKUP($A17,'EV Distribution'!$A$2:$B$10,2,FALSE),0)*('EV Scenarios'!M$4-'EV Scenarios'!M$2)</f>
        <v>0</v>
      </c>
      <c r="N17" s="1">
        <f>'Pc, Summer, S1'!N17*Main!$B$5+_xlfn.IFNA(VLOOKUP($A17,'EV Distribution'!$A$2:$B$10,2,FALSE),0)*('EV Scenarios'!N$4-'EV Scenarios'!N$2)</f>
        <v>0</v>
      </c>
      <c r="O17" s="1">
        <f>'Pc, Summer, S1'!O17*Main!$B$5+_xlfn.IFNA(VLOOKUP($A17,'EV Distribution'!$A$2:$B$10,2,FALSE),0)*('EV Scenarios'!O$4-'EV Scenarios'!O$2)</f>
        <v>0</v>
      </c>
      <c r="P17" s="1">
        <f>'Pc, Summer, S1'!P17*Main!$B$5+_xlfn.IFNA(VLOOKUP($A17,'EV Distribution'!$A$2:$B$10,2,FALSE),0)*('EV Scenarios'!P$4-'EV Scenarios'!P$2)</f>
        <v>0</v>
      </c>
      <c r="Q17" s="1">
        <f>'Pc, Summer, S1'!Q17*Main!$B$5+_xlfn.IFNA(VLOOKUP($A17,'EV Distribution'!$A$2:$B$10,2,FALSE),0)*('EV Scenarios'!Q$4-'EV Scenarios'!Q$2)</f>
        <v>0</v>
      </c>
      <c r="R17" s="1">
        <f>'Pc, Summer, S1'!R17*Main!$B$5+_xlfn.IFNA(VLOOKUP($A17,'EV Distribution'!$A$2:$B$10,2,FALSE),0)*('EV Scenarios'!R$4-'EV Scenarios'!R$2)</f>
        <v>0</v>
      </c>
      <c r="S17" s="1">
        <f>'Pc, Summer, S1'!S17*Main!$B$5+_xlfn.IFNA(VLOOKUP($A17,'EV Distribution'!$A$2:$B$10,2,FALSE),0)*('EV Scenarios'!S$4-'EV Scenarios'!S$2)</f>
        <v>0</v>
      </c>
      <c r="T17" s="1">
        <f>'Pc, Summer, S1'!T17*Main!$B$5+_xlfn.IFNA(VLOOKUP($A17,'EV Distribution'!$A$2:$B$10,2,FALSE),0)*('EV Scenarios'!T$4-'EV Scenarios'!T$2)</f>
        <v>0</v>
      </c>
      <c r="U17" s="1">
        <f>'Pc, Summer, S1'!U17*Main!$B$5+_xlfn.IFNA(VLOOKUP($A17,'EV Distribution'!$A$2:$B$10,2,FALSE),0)*('EV Scenarios'!U$4-'EV Scenarios'!U$2)</f>
        <v>0</v>
      </c>
      <c r="V17" s="1">
        <f>'Pc, Summer, S1'!V17*Main!$B$5+_xlfn.IFNA(VLOOKUP($A17,'EV Distribution'!$A$2:$B$10,2,FALSE),0)*('EV Scenarios'!V$4-'EV Scenarios'!V$2)</f>
        <v>0</v>
      </c>
      <c r="W17" s="1">
        <f>'Pc, Summer, S1'!W17*Main!$B$5+_xlfn.IFNA(VLOOKUP($A17,'EV Distribution'!$A$2:$B$10,2,FALSE),0)*('EV Scenarios'!W$4-'EV Scenarios'!W$2)</f>
        <v>0</v>
      </c>
      <c r="X17" s="1">
        <f>'Pc, Summer, S1'!X17*Main!$B$5+_xlfn.IFNA(VLOOKUP($A17,'EV Distribution'!$A$2:$B$10,2,FALSE),0)*('EV Scenarios'!X$4-'EV Scenarios'!X$2)</f>
        <v>0</v>
      </c>
      <c r="Y17" s="1">
        <f>'Pc, Summer, S1'!Y17*Main!$B$5+_xlfn.IFNA(VLOOKUP($A17,'EV Distribution'!$A$2:$B$10,2,FALSE),0)*('EV Scenarios'!Y$4-'EV Scenarios'!Y$2)</f>
        <v>0</v>
      </c>
    </row>
    <row r="18" spans="1:25" x14ac:dyDescent="0.3">
      <c r="A18">
        <v>30</v>
      </c>
      <c r="B18" s="1">
        <f>'Pc, Summer, S1'!B18*Main!$B$5+_xlfn.IFNA(VLOOKUP($A18,'EV Distribution'!$A$2:$B$10,2,FALSE),0)*('EV Scenarios'!B$4-'EV Scenarios'!B$2)</f>
        <v>0</v>
      </c>
      <c r="C18" s="1">
        <f>'Pc, Summer, S1'!C18*Main!$B$5+_xlfn.IFNA(VLOOKUP($A18,'EV Distribution'!$A$2:$B$10,2,FALSE),0)*('EV Scenarios'!C$4-'EV Scenarios'!C$2)</f>
        <v>0</v>
      </c>
      <c r="D18" s="1">
        <f>'Pc, Summer, S1'!D18*Main!$B$5+_xlfn.IFNA(VLOOKUP($A18,'EV Distribution'!$A$2:$B$10,2,FALSE),0)*('EV Scenarios'!D$4-'EV Scenarios'!D$2)</f>
        <v>0</v>
      </c>
      <c r="E18" s="1">
        <f>'Pc, Summer, S1'!E18*Main!$B$5+_xlfn.IFNA(VLOOKUP($A18,'EV Distribution'!$A$2:$B$10,2,FALSE),0)*('EV Scenarios'!E$4-'EV Scenarios'!E$2)</f>
        <v>0</v>
      </c>
      <c r="F18" s="1">
        <f>'Pc, Summer, S1'!F18*Main!$B$5+_xlfn.IFNA(VLOOKUP($A18,'EV Distribution'!$A$2:$B$10,2,FALSE),0)*('EV Scenarios'!F$4-'EV Scenarios'!F$2)</f>
        <v>0</v>
      </c>
      <c r="G18" s="1">
        <f>'Pc, Summer, S1'!G18*Main!$B$5+_xlfn.IFNA(VLOOKUP($A18,'EV Distribution'!$A$2:$B$10,2,FALSE),0)*('EV Scenarios'!G$4-'EV Scenarios'!G$2)</f>
        <v>0</v>
      </c>
      <c r="H18" s="1">
        <f>'Pc, Summer, S1'!H18*Main!$B$5+_xlfn.IFNA(VLOOKUP($A18,'EV Distribution'!$A$2:$B$10,2,FALSE),0)*('EV Scenarios'!H$4-'EV Scenarios'!H$2)</f>
        <v>0</v>
      </c>
      <c r="I18" s="1">
        <f>'Pc, Summer, S1'!I18*Main!$B$5+_xlfn.IFNA(VLOOKUP($A18,'EV Distribution'!$A$2:$B$10,2,FALSE),0)*('EV Scenarios'!I$4-'EV Scenarios'!I$2)</f>
        <v>0</v>
      </c>
      <c r="J18" s="1">
        <f>'Pc, Summer, S1'!J18*Main!$B$5+_xlfn.IFNA(VLOOKUP($A18,'EV Distribution'!$A$2:$B$10,2,FALSE),0)*('EV Scenarios'!J$4-'EV Scenarios'!J$2)</f>
        <v>0</v>
      </c>
      <c r="K18" s="1">
        <f>'Pc, Summer, S1'!K18*Main!$B$5+_xlfn.IFNA(VLOOKUP($A18,'EV Distribution'!$A$2:$B$10,2,FALSE),0)*('EV Scenarios'!K$4-'EV Scenarios'!K$2)</f>
        <v>0</v>
      </c>
      <c r="L18" s="1">
        <f>'Pc, Summer, S1'!L18*Main!$B$5+_xlfn.IFNA(VLOOKUP($A18,'EV Distribution'!$A$2:$B$10,2,FALSE),0)*('EV Scenarios'!L$4-'EV Scenarios'!L$2)</f>
        <v>0</v>
      </c>
      <c r="M18" s="1">
        <f>'Pc, Summer, S1'!M18*Main!$B$5+_xlfn.IFNA(VLOOKUP($A18,'EV Distribution'!$A$2:$B$10,2,FALSE),0)*('EV Scenarios'!M$4-'EV Scenarios'!M$2)</f>
        <v>0</v>
      </c>
      <c r="N18" s="1">
        <f>'Pc, Summer, S1'!N18*Main!$B$5+_xlfn.IFNA(VLOOKUP($A18,'EV Distribution'!$A$2:$B$10,2,FALSE),0)*('EV Scenarios'!N$4-'EV Scenarios'!N$2)</f>
        <v>0</v>
      </c>
      <c r="O18" s="1">
        <f>'Pc, Summer, S1'!O18*Main!$B$5+_xlfn.IFNA(VLOOKUP($A18,'EV Distribution'!$A$2:$B$10,2,FALSE),0)*('EV Scenarios'!O$4-'EV Scenarios'!O$2)</f>
        <v>0</v>
      </c>
      <c r="P18" s="1">
        <f>'Pc, Summer, S1'!P18*Main!$B$5+_xlfn.IFNA(VLOOKUP($A18,'EV Distribution'!$A$2:$B$10,2,FALSE),0)*('EV Scenarios'!P$4-'EV Scenarios'!P$2)</f>
        <v>0</v>
      </c>
      <c r="Q18" s="1">
        <f>'Pc, Summer, S1'!Q18*Main!$B$5+_xlfn.IFNA(VLOOKUP($A18,'EV Distribution'!$A$2:$B$10,2,FALSE),0)*('EV Scenarios'!Q$4-'EV Scenarios'!Q$2)</f>
        <v>0</v>
      </c>
      <c r="R18" s="1">
        <f>'Pc, Summer, S1'!R18*Main!$B$5+_xlfn.IFNA(VLOOKUP($A18,'EV Distribution'!$A$2:$B$10,2,FALSE),0)*('EV Scenarios'!R$4-'EV Scenarios'!R$2)</f>
        <v>0</v>
      </c>
      <c r="S18" s="1">
        <f>'Pc, Summer, S1'!S18*Main!$B$5+_xlfn.IFNA(VLOOKUP($A18,'EV Distribution'!$A$2:$B$10,2,FALSE),0)*('EV Scenarios'!S$4-'EV Scenarios'!S$2)</f>
        <v>0</v>
      </c>
      <c r="T18" s="1">
        <f>'Pc, Summer, S1'!T18*Main!$B$5+_xlfn.IFNA(VLOOKUP($A18,'EV Distribution'!$A$2:$B$10,2,FALSE),0)*('EV Scenarios'!T$4-'EV Scenarios'!T$2)</f>
        <v>0</v>
      </c>
      <c r="U18" s="1">
        <f>'Pc, Summer, S1'!U18*Main!$B$5+_xlfn.IFNA(VLOOKUP($A18,'EV Distribution'!$A$2:$B$10,2,FALSE),0)*('EV Scenarios'!U$4-'EV Scenarios'!U$2)</f>
        <v>0</v>
      </c>
      <c r="V18" s="1">
        <f>'Pc, Summer, S1'!V18*Main!$B$5+_xlfn.IFNA(VLOOKUP($A18,'EV Distribution'!$A$2:$B$10,2,FALSE),0)*('EV Scenarios'!V$4-'EV Scenarios'!V$2)</f>
        <v>0</v>
      </c>
      <c r="W18" s="1">
        <f>'Pc, Summer, S1'!W18*Main!$B$5+_xlfn.IFNA(VLOOKUP($A18,'EV Distribution'!$A$2:$B$10,2,FALSE),0)*('EV Scenarios'!W$4-'EV Scenarios'!W$2)</f>
        <v>0</v>
      </c>
      <c r="X18" s="1">
        <f>'Pc, Summer, S1'!X18*Main!$B$5+_xlfn.IFNA(VLOOKUP($A18,'EV Distribution'!$A$2:$B$10,2,FALSE),0)*('EV Scenarios'!X$4-'EV Scenarios'!X$2)</f>
        <v>0</v>
      </c>
      <c r="Y18" s="1">
        <f>'Pc, Summer, S1'!Y18*Main!$B$5+_xlfn.IFNA(VLOOKUP($A18,'EV Distribution'!$A$2:$B$10,2,FALSE),0)*('EV Scenarios'!Y$4-'EV Scenarios'!Y$2)</f>
        <v>0</v>
      </c>
    </row>
    <row r="19" spans="1:25" x14ac:dyDescent="0.3">
      <c r="A19">
        <v>35</v>
      </c>
      <c r="B19" s="1">
        <f>'Pc, Summer, S1'!B19*Main!$B$5+_xlfn.IFNA(VLOOKUP($A19,'EV Distribution'!$A$2:$B$10,2,FALSE),0)*('EV Scenarios'!B$4-'EV Scenarios'!B$2)</f>
        <v>0</v>
      </c>
      <c r="C19" s="1">
        <f>'Pc, Summer, S1'!C19*Main!$B$5+_xlfn.IFNA(VLOOKUP($A19,'EV Distribution'!$A$2:$B$10,2,FALSE),0)*('EV Scenarios'!C$4-'EV Scenarios'!C$2)</f>
        <v>0</v>
      </c>
      <c r="D19" s="1">
        <f>'Pc, Summer, S1'!D19*Main!$B$5+_xlfn.IFNA(VLOOKUP($A19,'EV Distribution'!$A$2:$B$10,2,FALSE),0)*('EV Scenarios'!D$4-'EV Scenarios'!D$2)</f>
        <v>0</v>
      </c>
      <c r="E19" s="1">
        <f>'Pc, Summer, S1'!E19*Main!$B$5+_xlfn.IFNA(VLOOKUP($A19,'EV Distribution'!$A$2:$B$10,2,FALSE),0)*('EV Scenarios'!E$4-'EV Scenarios'!E$2)</f>
        <v>0</v>
      </c>
      <c r="F19" s="1">
        <f>'Pc, Summer, S1'!F19*Main!$B$5+_xlfn.IFNA(VLOOKUP($A19,'EV Distribution'!$A$2:$B$10,2,FALSE),0)*('EV Scenarios'!F$4-'EV Scenarios'!F$2)</f>
        <v>0</v>
      </c>
      <c r="G19" s="1">
        <f>'Pc, Summer, S1'!G19*Main!$B$5+_xlfn.IFNA(VLOOKUP($A19,'EV Distribution'!$A$2:$B$10,2,FALSE),0)*('EV Scenarios'!G$4-'EV Scenarios'!G$2)</f>
        <v>0</v>
      </c>
      <c r="H19" s="1">
        <f>'Pc, Summer, S1'!H19*Main!$B$5+_xlfn.IFNA(VLOOKUP($A19,'EV Distribution'!$A$2:$B$10,2,FALSE),0)*('EV Scenarios'!H$4-'EV Scenarios'!H$2)</f>
        <v>0</v>
      </c>
      <c r="I19" s="1">
        <f>'Pc, Summer, S1'!I19*Main!$B$5+_xlfn.IFNA(VLOOKUP($A19,'EV Distribution'!$A$2:$B$10,2,FALSE),0)*('EV Scenarios'!I$4-'EV Scenarios'!I$2)</f>
        <v>0</v>
      </c>
      <c r="J19" s="1">
        <f>'Pc, Summer, S1'!J19*Main!$B$5+_xlfn.IFNA(VLOOKUP($A19,'EV Distribution'!$A$2:$B$10,2,FALSE),0)*('EV Scenarios'!J$4-'EV Scenarios'!J$2)</f>
        <v>0</v>
      </c>
      <c r="K19" s="1">
        <f>'Pc, Summer, S1'!K19*Main!$B$5+_xlfn.IFNA(VLOOKUP($A19,'EV Distribution'!$A$2:$B$10,2,FALSE),0)*('EV Scenarios'!K$4-'EV Scenarios'!K$2)</f>
        <v>0</v>
      </c>
      <c r="L19" s="1">
        <f>'Pc, Summer, S1'!L19*Main!$B$5+_xlfn.IFNA(VLOOKUP($A19,'EV Distribution'!$A$2:$B$10,2,FALSE),0)*('EV Scenarios'!L$4-'EV Scenarios'!L$2)</f>
        <v>0</v>
      </c>
      <c r="M19" s="1">
        <f>'Pc, Summer, S1'!M19*Main!$B$5+_xlfn.IFNA(VLOOKUP($A19,'EV Distribution'!$A$2:$B$10,2,FALSE),0)*('EV Scenarios'!M$4-'EV Scenarios'!M$2)</f>
        <v>0</v>
      </c>
      <c r="N19" s="1">
        <f>'Pc, Summer, S1'!N19*Main!$B$5+_xlfn.IFNA(VLOOKUP($A19,'EV Distribution'!$A$2:$B$10,2,FALSE),0)*('EV Scenarios'!N$4-'EV Scenarios'!N$2)</f>
        <v>0</v>
      </c>
      <c r="O19" s="1">
        <f>'Pc, Summer, S1'!O19*Main!$B$5+_xlfn.IFNA(VLOOKUP($A19,'EV Distribution'!$A$2:$B$10,2,FALSE),0)*('EV Scenarios'!O$4-'EV Scenarios'!O$2)</f>
        <v>0</v>
      </c>
      <c r="P19" s="1">
        <f>'Pc, Summer, S1'!P19*Main!$B$5+_xlfn.IFNA(VLOOKUP($A19,'EV Distribution'!$A$2:$B$10,2,FALSE),0)*('EV Scenarios'!P$4-'EV Scenarios'!P$2)</f>
        <v>0</v>
      </c>
      <c r="Q19" s="1">
        <f>'Pc, Summer, S1'!Q19*Main!$B$5+_xlfn.IFNA(VLOOKUP($A19,'EV Distribution'!$A$2:$B$10,2,FALSE),0)*('EV Scenarios'!Q$4-'EV Scenarios'!Q$2)</f>
        <v>0</v>
      </c>
      <c r="R19" s="1">
        <f>'Pc, Summer, S1'!R19*Main!$B$5+_xlfn.IFNA(VLOOKUP($A19,'EV Distribution'!$A$2:$B$10,2,FALSE),0)*('EV Scenarios'!R$4-'EV Scenarios'!R$2)</f>
        <v>0</v>
      </c>
      <c r="S19" s="1">
        <f>'Pc, Summer, S1'!S19*Main!$B$5+_xlfn.IFNA(VLOOKUP($A19,'EV Distribution'!$A$2:$B$10,2,FALSE),0)*('EV Scenarios'!S$4-'EV Scenarios'!S$2)</f>
        <v>0</v>
      </c>
      <c r="T19" s="1">
        <f>'Pc, Summer, S1'!T19*Main!$B$5+_xlfn.IFNA(VLOOKUP($A19,'EV Distribution'!$A$2:$B$10,2,FALSE),0)*('EV Scenarios'!T$4-'EV Scenarios'!T$2)</f>
        <v>0</v>
      </c>
      <c r="U19" s="1">
        <f>'Pc, Summer, S1'!U19*Main!$B$5+_xlfn.IFNA(VLOOKUP($A19,'EV Distribution'!$A$2:$B$10,2,FALSE),0)*('EV Scenarios'!U$4-'EV Scenarios'!U$2)</f>
        <v>0</v>
      </c>
      <c r="V19" s="1">
        <f>'Pc, Summer, S1'!V19*Main!$B$5+_xlfn.IFNA(VLOOKUP($A19,'EV Distribution'!$A$2:$B$10,2,FALSE),0)*('EV Scenarios'!V$4-'EV Scenarios'!V$2)</f>
        <v>0</v>
      </c>
      <c r="W19" s="1">
        <f>'Pc, Summer, S1'!W19*Main!$B$5+_xlfn.IFNA(VLOOKUP($A19,'EV Distribution'!$A$2:$B$10,2,FALSE),0)*('EV Scenarios'!W$4-'EV Scenarios'!W$2)</f>
        <v>0</v>
      </c>
      <c r="X19" s="1">
        <f>'Pc, Summer, S1'!X19*Main!$B$5+_xlfn.IFNA(VLOOKUP($A19,'EV Distribution'!$A$2:$B$10,2,FALSE),0)*('EV Scenarios'!X$4-'EV Scenarios'!X$2)</f>
        <v>0</v>
      </c>
      <c r="Y19" s="1">
        <f>'Pc, Summer, S1'!Y19*Main!$B$5+_xlfn.IFNA(VLOOKUP($A19,'EV Distribution'!$A$2:$B$10,2,FALSE),0)*('EV Scenarios'!Y$4-'EV Scenarios'!Y$2)</f>
        <v>0</v>
      </c>
    </row>
    <row r="20" spans="1:25" x14ac:dyDescent="0.3">
      <c r="A20">
        <v>36</v>
      </c>
      <c r="B20" s="1">
        <f>'Pc, Summer, S1'!B20*Main!$B$5+_xlfn.IFNA(VLOOKUP($A20,'EV Distribution'!$A$2:$B$10,2,FALSE),0)*('EV Scenarios'!B$4-'EV Scenarios'!B$2)</f>
        <v>0</v>
      </c>
      <c r="C20" s="1">
        <f>'Pc, Summer, S1'!C20*Main!$B$5+_xlfn.IFNA(VLOOKUP($A20,'EV Distribution'!$A$2:$B$10,2,FALSE),0)*('EV Scenarios'!C$4-'EV Scenarios'!C$2)</f>
        <v>0</v>
      </c>
      <c r="D20" s="1">
        <f>'Pc, Summer, S1'!D20*Main!$B$5+_xlfn.IFNA(VLOOKUP($A20,'EV Distribution'!$A$2:$B$10,2,FALSE),0)*('EV Scenarios'!D$4-'EV Scenarios'!D$2)</f>
        <v>0</v>
      </c>
      <c r="E20" s="1">
        <f>'Pc, Summer, S1'!E20*Main!$B$5+_xlfn.IFNA(VLOOKUP($A20,'EV Distribution'!$A$2:$B$10,2,FALSE),0)*('EV Scenarios'!E$4-'EV Scenarios'!E$2)</f>
        <v>0</v>
      </c>
      <c r="F20" s="1">
        <f>'Pc, Summer, S1'!F20*Main!$B$5+_xlfn.IFNA(VLOOKUP($A20,'EV Distribution'!$A$2:$B$10,2,FALSE),0)*('EV Scenarios'!F$4-'EV Scenarios'!F$2)</f>
        <v>0</v>
      </c>
      <c r="G20" s="1">
        <f>'Pc, Summer, S1'!G20*Main!$B$5+_xlfn.IFNA(VLOOKUP($A20,'EV Distribution'!$A$2:$B$10,2,FALSE),0)*('EV Scenarios'!G$4-'EV Scenarios'!G$2)</f>
        <v>0</v>
      </c>
      <c r="H20" s="1">
        <f>'Pc, Summer, S1'!H20*Main!$B$5+_xlfn.IFNA(VLOOKUP($A20,'EV Distribution'!$A$2:$B$10,2,FALSE),0)*('EV Scenarios'!H$4-'EV Scenarios'!H$2)</f>
        <v>0</v>
      </c>
      <c r="I20" s="1">
        <f>'Pc, Summer, S1'!I20*Main!$B$5+_xlfn.IFNA(VLOOKUP($A20,'EV Distribution'!$A$2:$B$10,2,FALSE),0)*('EV Scenarios'!I$4-'EV Scenarios'!I$2)</f>
        <v>0</v>
      </c>
      <c r="J20" s="1">
        <f>'Pc, Summer, S1'!J20*Main!$B$5+_xlfn.IFNA(VLOOKUP($A20,'EV Distribution'!$A$2:$B$10,2,FALSE),0)*('EV Scenarios'!J$4-'EV Scenarios'!J$2)</f>
        <v>0</v>
      </c>
      <c r="K20" s="1">
        <f>'Pc, Summer, S1'!K20*Main!$B$5+_xlfn.IFNA(VLOOKUP($A20,'EV Distribution'!$A$2:$B$10,2,FALSE),0)*('EV Scenarios'!K$4-'EV Scenarios'!K$2)</f>
        <v>0</v>
      </c>
      <c r="L20" s="1">
        <f>'Pc, Summer, S1'!L20*Main!$B$5+_xlfn.IFNA(VLOOKUP($A20,'EV Distribution'!$A$2:$B$10,2,FALSE),0)*('EV Scenarios'!L$4-'EV Scenarios'!L$2)</f>
        <v>0</v>
      </c>
      <c r="M20" s="1">
        <f>'Pc, Summer, S1'!M20*Main!$B$5+_xlfn.IFNA(VLOOKUP($A20,'EV Distribution'!$A$2:$B$10,2,FALSE),0)*('EV Scenarios'!M$4-'EV Scenarios'!M$2)</f>
        <v>0</v>
      </c>
      <c r="N20" s="1">
        <f>'Pc, Summer, S1'!N20*Main!$B$5+_xlfn.IFNA(VLOOKUP($A20,'EV Distribution'!$A$2:$B$10,2,FALSE),0)*('EV Scenarios'!N$4-'EV Scenarios'!N$2)</f>
        <v>0</v>
      </c>
      <c r="O20" s="1">
        <f>'Pc, Summer, S1'!O20*Main!$B$5+_xlfn.IFNA(VLOOKUP($A20,'EV Distribution'!$A$2:$B$10,2,FALSE),0)*('EV Scenarios'!O$4-'EV Scenarios'!O$2)</f>
        <v>0</v>
      </c>
      <c r="P20" s="1">
        <f>'Pc, Summer, S1'!P20*Main!$B$5+_xlfn.IFNA(VLOOKUP($A20,'EV Distribution'!$A$2:$B$10,2,FALSE),0)*('EV Scenarios'!P$4-'EV Scenarios'!P$2)</f>
        <v>0</v>
      </c>
      <c r="Q20" s="1">
        <f>'Pc, Summer, S1'!Q20*Main!$B$5+_xlfn.IFNA(VLOOKUP($A20,'EV Distribution'!$A$2:$B$10,2,FALSE),0)*('EV Scenarios'!Q$4-'EV Scenarios'!Q$2)</f>
        <v>0</v>
      </c>
      <c r="R20" s="1">
        <f>'Pc, Summer, S1'!R20*Main!$B$5+_xlfn.IFNA(VLOOKUP($A20,'EV Distribution'!$A$2:$B$10,2,FALSE),0)*('EV Scenarios'!R$4-'EV Scenarios'!R$2)</f>
        <v>0</v>
      </c>
      <c r="S20" s="1">
        <f>'Pc, Summer, S1'!S20*Main!$B$5+_xlfn.IFNA(VLOOKUP($A20,'EV Distribution'!$A$2:$B$10,2,FALSE),0)*('EV Scenarios'!S$4-'EV Scenarios'!S$2)</f>
        <v>0</v>
      </c>
      <c r="T20" s="1">
        <f>'Pc, Summer, S1'!T20*Main!$B$5+_xlfn.IFNA(VLOOKUP($A20,'EV Distribution'!$A$2:$B$10,2,FALSE),0)*('EV Scenarios'!T$4-'EV Scenarios'!T$2)</f>
        <v>0</v>
      </c>
      <c r="U20" s="1">
        <f>'Pc, Summer, S1'!U20*Main!$B$5+_xlfn.IFNA(VLOOKUP($A20,'EV Distribution'!$A$2:$B$10,2,FALSE),0)*('EV Scenarios'!U$4-'EV Scenarios'!U$2)</f>
        <v>0</v>
      </c>
      <c r="V20" s="1">
        <f>'Pc, Summer, S1'!V20*Main!$B$5+_xlfn.IFNA(VLOOKUP($A20,'EV Distribution'!$A$2:$B$10,2,FALSE),0)*('EV Scenarios'!V$4-'EV Scenarios'!V$2)</f>
        <v>0</v>
      </c>
      <c r="W20" s="1">
        <f>'Pc, Summer, S1'!W20*Main!$B$5+_xlfn.IFNA(VLOOKUP($A20,'EV Distribution'!$A$2:$B$10,2,FALSE),0)*('EV Scenarios'!W$4-'EV Scenarios'!W$2)</f>
        <v>0</v>
      </c>
      <c r="X20" s="1">
        <f>'Pc, Summer, S1'!X20*Main!$B$5+_xlfn.IFNA(VLOOKUP($A20,'EV Distribution'!$A$2:$B$10,2,FALSE),0)*('EV Scenarios'!X$4-'EV Scenarios'!X$2)</f>
        <v>0</v>
      </c>
      <c r="Y20" s="1">
        <f>'Pc, Summer, S1'!Y20*Main!$B$5+_xlfn.IFNA(VLOOKUP($A20,'EV Distribution'!$A$2:$B$10,2,FALSE),0)*('EV Scenarios'!Y$4-'EV Scenarios'!Y$2)</f>
        <v>0</v>
      </c>
    </row>
    <row r="21" spans="1:25" x14ac:dyDescent="0.3">
      <c r="A21">
        <v>42</v>
      </c>
      <c r="B21" s="1">
        <f>'Pc, Summer, S1'!B21*Main!$B$5+_xlfn.IFNA(VLOOKUP($A21,'EV Distribution'!$A$2:$B$10,2,FALSE),0)*('EV Scenarios'!B$4-'EV Scenarios'!B$2)</f>
        <v>0</v>
      </c>
      <c r="C21" s="1">
        <f>'Pc, Summer, S1'!C21*Main!$B$5+_xlfn.IFNA(VLOOKUP($A21,'EV Distribution'!$A$2:$B$10,2,FALSE),0)*('EV Scenarios'!C$4-'EV Scenarios'!C$2)</f>
        <v>0</v>
      </c>
      <c r="D21" s="1">
        <f>'Pc, Summer, S1'!D21*Main!$B$5+_xlfn.IFNA(VLOOKUP($A21,'EV Distribution'!$A$2:$B$10,2,FALSE),0)*('EV Scenarios'!D$4-'EV Scenarios'!D$2)</f>
        <v>0</v>
      </c>
      <c r="E21" s="1">
        <f>'Pc, Summer, S1'!E21*Main!$B$5+_xlfn.IFNA(VLOOKUP($A21,'EV Distribution'!$A$2:$B$10,2,FALSE),0)*('EV Scenarios'!E$4-'EV Scenarios'!E$2)</f>
        <v>0</v>
      </c>
      <c r="F21" s="1">
        <f>'Pc, Summer, S1'!F21*Main!$B$5+_xlfn.IFNA(VLOOKUP($A21,'EV Distribution'!$A$2:$B$10,2,FALSE),0)*('EV Scenarios'!F$4-'EV Scenarios'!F$2)</f>
        <v>0</v>
      </c>
      <c r="G21" s="1">
        <f>'Pc, Summer, S1'!G21*Main!$B$5+_xlfn.IFNA(VLOOKUP($A21,'EV Distribution'!$A$2:$B$10,2,FALSE),0)*('EV Scenarios'!G$4-'EV Scenarios'!G$2)</f>
        <v>0</v>
      </c>
      <c r="H21" s="1">
        <f>'Pc, Summer, S1'!H21*Main!$B$5+_xlfn.IFNA(VLOOKUP($A21,'EV Distribution'!$A$2:$B$10,2,FALSE),0)*('EV Scenarios'!H$4-'EV Scenarios'!H$2)</f>
        <v>0</v>
      </c>
      <c r="I21" s="1">
        <f>'Pc, Summer, S1'!I21*Main!$B$5+_xlfn.IFNA(VLOOKUP($A21,'EV Distribution'!$A$2:$B$10,2,FALSE),0)*('EV Scenarios'!I$4-'EV Scenarios'!I$2)</f>
        <v>0</v>
      </c>
      <c r="J21" s="1">
        <f>'Pc, Summer, S1'!J21*Main!$B$5+_xlfn.IFNA(VLOOKUP($A21,'EV Distribution'!$A$2:$B$10,2,FALSE),0)*('EV Scenarios'!J$4-'EV Scenarios'!J$2)</f>
        <v>0</v>
      </c>
      <c r="K21" s="1">
        <f>'Pc, Summer, S1'!K21*Main!$B$5+_xlfn.IFNA(VLOOKUP($A21,'EV Distribution'!$A$2:$B$10,2,FALSE),0)*('EV Scenarios'!K$4-'EV Scenarios'!K$2)</f>
        <v>0</v>
      </c>
      <c r="L21" s="1">
        <f>'Pc, Summer, S1'!L21*Main!$B$5+_xlfn.IFNA(VLOOKUP($A21,'EV Distribution'!$A$2:$B$10,2,FALSE),0)*('EV Scenarios'!L$4-'EV Scenarios'!L$2)</f>
        <v>0</v>
      </c>
      <c r="M21" s="1">
        <f>'Pc, Summer, S1'!M21*Main!$B$5+_xlfn.IFNA(VLOOKUP($A21,'EV Distribution'!$A$2:$B$10,2,FALSE),0)*('EV Scenarios'!M$4-'EV Scenarios'!M$2)</f>
        <v>0</v>
      </c>
      <c r="N21" s="1">
        <f>'Pc, Summer, S1'!N21*Main!$B$5+_xlfn.IFNA(VLOOKUP($A21,'EV Distribution'!$A$2:$B$10,2,FALSE),0)*('EV Scenarios'!N$4-'EV Scenarios'!N$2)</f>
        <v>0</v>
      </c>
      <c r="O21" s="1">
        <f>'Pc, Summer, S1'!O21*Main!$B$5+_xlfn.IFNA(VLOOKUP($A21,'EV Distribution'!$A$2:$B$10,2,FALSE),0)*('EV Scenarios'!O$4-'EV Scenarios'!O$2)</f>
        <v>0</v>
      </c>
      <c r="P21" s="1">
        <f>'Pc, Summer, S1'!P21*Main!$B$5+_xlfn.IFNA(VLOOKUP($A21,'EV Distribution'!$A$2:$B$10,2,FALSE),0)*('EV Scenarios'!P$4-'EV Scenarios'!P$2)</f>
        <v>0</v>
      </c>
      <c r="Q21" s="1">
        <f>'Pc, Summer, S1'!Q21*Main!$B$5+_xlfn.IFNA(VLOOKUP($A21,'EV Distribution'!$A$2:$B$10,2,FALSE),0)*('EV Scenarios'!Q$4-'EV Scenarios'!Q$2)</f>
        <v>0</v>
      </c>
      <c r="R21" s="1">
        <f>'Pc, Summer, S1'!R21*Main!$B$5+_xlfn.IFNA(VLOOKUP($A21,'EV Distribution'!$A$2:$B$10,2,FALSE),0)*('EV Scenarios'!R$4-'EV Scenarios'!R$2)</f>
        <v>0</v>
      </c>
      <c r="S21" s="1">
        <f>'Pc, Summer, S1'!S21*Main!$B$5+_xlfn.IFNA(VLOOKUP($A21,'EV Distribution'!$A$2:$B$10,2,FALSE),0)*('EV Scenarios'!S$4-'EV Scenarios'!S$2)</f>
        <v>0</v>
      </c>
      <c r="T21" s="1">
        <f>'Pc, Summer, S1'!T21*Main!$B$5+_xlfn.IFNA(VLOOKUP($A21,'EV Distribution'!$A$2:$B$10,2,FALSE),0)*('EV Scenarios'!T$4-'EV Scenarios'!T$2)</f>
        <v>0</v>
      </c>
      <c r="U21" s="1">
        <f>'Pc, Summer, S1'!U21*Main!$B$5+_xlfn.IFNA(VLOOKUP($A21,'EV Distribution'!$A$2:$B$10,2,FALSE),0)*('EV Scenarios'!U$4-'EV Scenarios'!U$2)</f>
        <v>0</v>
      </c>
      <c r="V21" s="1">
        <f>'Pc, Summer, S1'!V21*Main!$B$5+_xlfn.IFNA(VLOOKUP($A21,'EV Distribution'!$A$2:$B$10,2,FALSE),0)*('EV Scenarios'!V$4-'EV Scenarios'!V$2)</f>
        <v>0</v>
      </c>
      <c r="W21" s="1">
        <f>'Pc, Summer, S1'!W21*Main!$B$5+_xlfn.IFNA(VLOOKUP($A21,'EV Distribution'!$A$2:$B$10,2,FALSE),0)*('EV Scenarios'!W$4-'EV Scenarios'!W$2)</f>
        <v>0</v>
      </c>
      <c r="X21" s="1">
        <f>'Pc, Summer, S1'!X21*Main!$B$5+_xlfn.IFNA(VLOOKUP($A21,'EV Distribution'!$A$2:$B$10,2,FALSE),0)*('EV Scenarios'!X$4-'EV Scenarios'!X$2)</f>
        <v>0</v>
      </c>
      <c r="Y21" s="1">
        <f>'Pc, Summer, S1'!Y21*Main!$B$5+_xlfn.IFNA(VLOOKUP($A21,'EV Distribution'!$A$2:$B$10,2,FALSE),0)*('EV Scenarios'!Y$4-'EV Scenarios'!Y$2)</f>
        <v>0</v>
      </c>
    </row>
    <row r="22" spans="1:25" x14ac:dyDescent="0.3">
      <c r="A22">
        <v>55</v>
      </c>
      <c r="B22" s="1">
        <f>'Pc, Summer, S1'!B22*Main!$B$5+_xlfn.IFNA(VLOOKUP($A22,'EV Distribution'!$A$2:$B$10,2,FALSE),0)*('EV Scenarios'!B$4-'EV Scenarios'!B$2)</f>
        <v>0</v>
      </c>
      <c r="C22" s="1">
        <f>'Pc, Summer, S1'!C22*Main!$B$5+_xlfn.IFNA(VLOOKUP($A22,'EV Distribution'!$A$2:$B$10,2,FALSE),0)*('EV Scenarios'!C$4-'EV Scenarios'!C$2)</f>
        <v>0</v>
      </c>
      <c r="D22" s="1">
        <f>'Pc, Summer, S1'!D22*Main!$B$5+_xlfn.IFNA(VLOOKUP($A22,'EV Distribution'!$A$2:$B$10,2,FALSE),0)*('EV Scenarios'!D$4-'EV Scenarios'!D$2)</f>
        <v>0</v>
      </c>
      <c r="E22" s="1">
        <f>'Pc, Summer, S1'!E22*Main!$B$5+_xlfn.IFNA(VLOOKUP($A22,'EV Distribution'!$A$2:$B$10,2,FALSE),0)*('EV Scenarios'!E$4-'EV Scenarios'!E$2)</f>
        <v>0</v>
      </c>
      <c r="F22" s="1">
        <f>'Pc, Summer, S1'!F22*Main!$B$5+_xlfn.IFNA(VLOOKUP($A22,'EV Distribution'!$A$2:$B$10,2,FALSE),0)*('EV Scenarios'!F$4-'EV Scenarios'!F$2)</f>
        <v>0</v>
      </c>
      <c r="G22" s="1">
        <f>'Pc, Summer, S1'!G22*Main!$B$5+_xlfn.IFNA(VLOOKUP($A22,'EV Distribution'!$A$2:$B$10,2,FALSE),0)*('EV Scenarios'!G$4-'EV Scenarios'!G$2)</f>
        <v>0</v>
      </c>
      <c r="H22" s="1">
        <f>'Pc, Summer, S1'!H22*Main!$B$5+_xlfn.IFNA(VLOOKUP($A22,'EV Distribution'!$A$2:$B$10,2,FALSE),0)*('EV Scenarios'!H$4-'EV Scenarios'!H$2)</f>
        <v>0</v>
      </c>
      <c r="I22" s="1">
        <f>'Pc, Summer, S1'!I22*Main!$B$5+_xlfn.IFNA(VLOOKUP($A22,'EV Distribution'!$A$2:$B$10,2,FALSE),0)*('EV Scenarios'!I$4-'EV Scenarios'!I$2)</f>
        <v>0</v>
      </c>
      <c r="J22" s="1">
        <f>'Pc, Summer, S1'!J22*Main!$B$5+_xlfn.IFNA(VLOOKUP($A22,'EV Distribution'!$A$2:$B$10,2,FALSE),0)*('EV Scenarios'!J$4-'EV Scenarios'!J$2)</f>
        <v>0</v>
      </c>
      <c r="K22" s="1">
        <f>'Pc, Summer, S1'!K22*Main!$B$5+_xlfn.IFNA(VLOOKUP($A22,'EV Distribution'!$A$2:$B$10,2,FALSE),0)*('EV Scenarios'!K$4-'EV Scenarios'!K$2)</f>
        <v>0</v>
      </c>
      <c r="L22" s="1">
        <f>'Pc, Summer, S1'!L22*Main!$B$5+_xlfn.IFNA(VLOOKUP($A22,'EV Distribution'!$A$2:$B$10,2,FALSE),0)*('EV Scenarios'!L$4-'EV Scenarios'!L$2)</f>
        <v>0</v>
      </c>
      <c r="M22" s="1">
        <f>'Pc, Summer, S1'!M22*Main!$B$5+_xlfn.IFNA(VLOOKUP($A22,'EV Distribution'!$A$2:$B$10,2,FALSE),0)*('EV Scenarios'!M$4-'EV Scenarios'!M$2)</f>
        <v>0</v>
      </c>
      <c r="N22" s="1">
        <f>'Pc, Summer, S1'!N22*Main!$B$5+_xlfn.IFNA(VLOOKUP($A22,'EV Distribution'!$A$2:$B$10,2,FALSE),0)*('EV Scenarios'!N$4-'EV Scenarios'!N$2)</f>
        <v>0</v>
      </c>
      <c r="O22" s="1">
        <f>'Pc, Summer, S1'!O22*Main!$B$5+_xlfn.IFNA(VLOOKUP($A22,'EV Distribution'!$A$2:$B$10,2,FALSE),0)*('EV Scenarios'!O$4-'EV Scenarios'!O$2)</f>
        <v>0</v>
      </c>
      <c r="P22" s="1">
        <f>'Pc, Summer, S1'!P22*Main!$B$5+_xlfn.IFNA(VLOOKUP($A22,'EV Distribution'!$A$2:$B$10,2,FALSE),0)*('EV Scenarios'!P$4-'EV Scenarios'!P$2)</f>
        <v>0</v>
      </c>
      <c r="Q22" s="1">
        <f>'Pc, Summer, S1'!Q22*Main!$B$5+_xlfn.IFNA(VLOOKUP($A22,'EV Distribution'!$A$2:$B$10,2,FALSE),0)*('EV Scenarios'!Q$4-'EV Scenarios'!Q$2)</f>
        <v>0</v>
      </c>
      <c r="R22" s="1">
        <f>'Pc, Summer, S1'!R22*Main!$B$5+_xlfn.IFNA(VLOOKUP($A22,'EV Distribution'!$A$2:$B$10,2,FALSE),0)*('EV Scenarios'!R$4-'EV Scenarios'!R$2)</f>
        <v>0</v>
      </c>
      <c r="S22" s="1">
        <f>'Pc, Summer, S1'!S22*Main!$B$5+_xlfn.IFNA(VLOOKUP($A22,'EV Distribution'!$A$2:$B$10,2,FALSE),0)*('EV Scenarios'!S$4-'EV Scenarios'!S$2)</f>
        <v>0</v>
      </c>
      <c r="T22" s="1">
        <f>'Pc, Summer, S1'!T22*Main!$B$5+_xlfn.IFNA(VLOOKUP($A22,'EV Distribution'!$A$2:$B$10,2,FALSE),0)*('EV Scenarios'!T$4-'EV Scenarios'!T$2)</f>
        <v>0</v>
      </c>
      <c r="U22" s="1">
        <f>'Pc, Summer, S1'!U22*Main!$B$5+_xlfn.IFNA(VLOOKUP($A22,'EV Distribution'!$A$2:$B$10,2,FALSE),0)*('EV Scenarios'!U$4-'EV Scenarios'!U$2)</f>
        <v>0</v>
      </c>
      <c r="V22" s="1">
        <f>'Pc, Summer, S1'!V22*Main!$B$5+_xlfn.IFNA(VLOOKUP($A22,'EV Distribution'!$A$2:$B$10,2,FALSE),0)*('EV Scenarios'!V$4-'EV Scenarios'!V$2)</f>
        <v>0</v>
      </c>
      <c r="W22" s="1">
        <f>'Pc, Summer, S1'!W22*Main!$B$5+_xlfn.IFNA(VLOOKUP($A22,'EV Distribution'!$A$2:$B$10,2,FALSE),0)*('EV Scenarios'!W$4-'EV Scenarios'!W$2)</f>
        <v>0</v>
      </c>
      <c r="X22" s="1">
        <f>'Pc, Summer, S1'!X22*Main!$B$5+_xlfn.IFNA(VLOOKUP($A22,'EV Distribution'!$A$2:$B$10,2,FALSE),0)*('EV Scenarios'!X$4-'EV Scenarios'!X$2)</f>
        <v>0</v>
      </c>
      <c r="Y22" s="1">
        <f>'Pc, Summer, S1'!Y22*Main!$B$5+_xlfn.IFNA(VLOOKUP($A22,'EV Distribution'!$A$2:$B$10,2,FALSE),0)*('EV Scenarios'!Y$4-'EV Scenarios'!Y$2)</f>
        <v>0</v>
      </c>
    </row>
    <row r="23" spans="1:25" x14ac:dyDescent="0.3">
      <c r="A23">
        <v>68</v>
      </c>
      <c r="B23" s="1">
        <f>'Pc, Summer, S1'!B23*Main!$B$5+_xlfn.IFNA(VLOOKUP($A23,'EV Distribution'!$A$2:$B$10,2,FALSE),0)*('EV Scenarios'!B$4-'EV Scenarios'!B$2)</f>
        <v>0</v>
      </c>
      <c r="C23" s="1">
        <f>'Pc, Summer, S1'!C23*Main!$B$5+_xlfn.IFNA(VLOOKUP($A23,'EV Distribution'!$A$2:$B$10,2,FALSE),0)*('EV Scenarios'!C$4-'EV Scenarios'!C$2)</f>
        <v>0</v>
      </c>
      <c r="D23" s="1">
        <f>'Pc, Summer, S1'!D23*Main!$B$5+_xlfn.IFNA(VLOOKUP($A23,'EV Distribution'!$A$2:$B$10,2,FALSE),0)*('EV Scenarios'!D$4-'EV Scenarios'!D$2)</f>
        <v>0</v>
      </c>
      <c r="E23" s="1">
        <f>'Pc, Summer, S1'!E23*Main!$B$5+_xlfn.IFNA(VLOOKUP($A23,'EV Distribution'!$A$2:$B$10,2,FALSE),0)*('EV Scenarios'!E$4-'EV Scenarios'!E$2)</f>
        <v>0</v>
      </c>
      <c r="F23" s="1">
        <f>'Pc, Summer, S1'!F23*Main!$B$5+_xlfn.IFNA(VLOOKUP($A23,'EV Distribution'!$A$2:$B$10,2,FALSE),0)*('EV Scenarios'!F$4-'EV Scenarios'!F$2)</f>
        <v>0</v>
      </c>
      <c r="G23" s="1">
        <f>'Pc, Summer, S1'!G23*Main!$B$5+_xlfn.IFNA(VLOOKUP($A23,'EV Distribution'!$A$2:$B$10,2,FALSE),0)*('EV Scenarios'!G$4-'EV Scenarios'!G$2)</f>
        <v>0</v>
      </c>
      <c r="H23" s="1">
        <f>'Pc, Summer, S1'!H23*Main!$B$5+_xlfn.IFNA(VLOOKUP($A23,'EV Distribution'!$A$2:$B$10,2,FALSE),0)*('EV Scenarios'!H$4-'EV Scenarios'!H$2)</f>
        <v>0</v>
      </c>
      <c r="I23" s="1">
        <f>'Pc, Summer, S1'!I23*Main!$B$5+_xlfn.IFNA(VLOOKUP($A23,'EV Distribution'!$A$2:$B$10,2,FALSE),0)*('EV Scenarios'!I$4-'EV Scenarios'!I$2)</f>
        <v>0</v>
      </c>
      <c r="J23" s="1">
        <f>'Pc, Summer, S1'!J23*Main!$B$5+_xlfn.IFNA(VLOOKUP($A23,'EV Distribution'!$A$2:$B$10,2,FALSE),0)*('EV Scenarios'!J$4-'EV Scenarios'!J$2)</f>
        <v>0</v>
      </c>
      <c r="K23" s="1">
        <f>'Pc, Summer, S1'!K23*Main!$B$5+_xlfn.IFNA(VLOOKUP($A23,'EV Distribution'!$A$2:$B$10,2,FALSE),0)*('EV Scenarios'!K$4-'EV Scenarios'!K$2)</f>
        <v>0</v>
      </c>
      <c r="L23" s="1">
        <f>'Pc, Summer, S1'!L23*Main!$B$5+_xlfn.IFNA(VLOOKUP($A23,'EV Distribution'!$A$2:$B$10,2,FALSE),0)*('EV Scenarios'!L$4-'EV Scenarios'!L$2)</f>
        <v>0</v>
      </c>
      <c r="M23" s="1">
        <f>'Pc, Summer, S1'!M23*Main!$B$5+_xlfn.IFNA(VLOOKUP($A23,'EV Distribution'!$A$2:$B$10,2,FALSE),0)*('EV Scenarios'!M$4-'EV Scenarios'!M$2)</f>
        <v>0</v>
      </c>
      <c r="N23" s="1">
        <f>'Pc, Summer, S1'!N23*Main!$B$5+_xlfn.IFNA(VLOOKUP($A23,'EV Distribution'!$A$2:$B$10,2,FALSE),0)*('EV Scenarios'!N$4-'EV Scenarios'!N$2)</f>
        <v>0</v>
      </c>
      <c r="O23" s="1">
        <f>'Pc, Summer, S1'!O23*Main!$B$5+_xlfn.IFNA(VLOOKUP($A23,'EV Distribution'!$A$2:$B$10,2,FALSE),0)*('EV Scenarios'!O$4-'EV Scenarios'!O$2)</f>
        <v>0</v>
      </c>
      <c r="P23" s="1">
        <f>'Pc, Summer, S1'!P23*Main!$B$5+_xlfn.IFNA(VLOOKUP($A23,'EV Distribution'!$A$2:$B$10,2,FALSE),0)*('EV Scenarios'!P$4-'EV Scenarios'!P$2)</f>
        <v>0</v>
      </c>
      <c r="Q23" s="1">
        <f>'Pc, Summer, S1'!Q23*Main!$B$5+_xlfn.IFNA(VLOOKUP($A23,'EV Distribution'!$A$2:$B$10,2,FALSE),0)*('EV Scenarios'!Q$4-'EV Scenarios'!Q$2)</f>
        <v>0</v>
      </c>
      <c r="R23" s="1">
        <f>'Pc, Summer, S1'!R23*Main!$B$5+_xlfn.IFNA(VLOOKUP($A23,'EV Distribution'!$A$2:$B$10,2,FALSE),0)*('EV Scenarios'!R$4-'EV Scenarios'!R$2)</f>
        <v>0</v>
      </c>
      <c r="S23" s="1">
        <f>'Pc, Summer, S1'!S23*Main!$B$5+_xlfn.IFNA(VLOOKUP($A23,'EV Distribution'!$A$2:$B$10,2,FALSE),0)*('EV Scenarios'!S$4-'EV Scenarios'!S$2)</f>
        <v>0</v>
      </c>
      <c r="T23" s="1">
        <f>'Pc, Summer, S1'!T23*Main!$B$5+_xlfn.IFNA(VLOOKUP($A23,'EV Distribution'!$A$2:$B$10,2,FALSE),0)*('EV Scenarios'!T$4-'EV Scenarios'!T$2)</f>
        <v>0</v>
      </c>
      <c r="U23" s="1">
        <f>'Pc, Summer, S1'!U23*Main!$B$5+_xlfn.IFNA(VLOOKUP($A23,'EV Distribution'!$A$2:$B$10,2,FALSE),0)*('EV Scenarios'!U$4-'EV Scenarios'!U$2)</f>
        <v>0</v>
      </c>
      <c r="V23" s="1">
        <f>'Pc, Summer, S1'!V23*Main!$B$5+_xlfn.IFNA(VLOOKUP($A23,'EV Distribution'!$A$2:$B$10,2,FALSE),0)*('EV Scenarios'!V$4-'EV Scenarios'!V$2)</f>
        <v>0</v>
      </c>
      <c r="W23" s="1">
        <f>'Pc, Summer, S1'!W23*Main!$B$5+_xlfn.IFNA(VLOOKUP($A23,'EV Distribution'!$A$2:$B$10,2,FALSE),0)*('EV Scenarios'!W$4-'EV Scenarios'!W$2)</f>
        <v>0</v>
      </c>
      <c r="X23" s="1">
        <f>'Pc, Summer, S1'!X23*Main!$B$5+_xlfn.IFNA(VLOOKUP($A23,'EV Distribution'!$A$2:$B$10,2,FALSE),0)*('EV Scenarios'!X$4-'EV Scenarios'!X$2)</f>
        <v>0</v>
      </c>
      <c r="Y23" s="1">
        <f>'Pc, Summer, S1'!Y23*Main!$B$5+_xlfn.IFNA(VLOOKUP($A23,'EV Distribution'!$A$2:$B$10,2,FALSE),0)*('EV Scenarios'!Y$4-'EV Scenarios'!Y$2)</f>
        <v>0</v>
      </c>
    </row>
    <row r="24" spans="1:25" x14ac:dyDescent="0.3">
      <c r="A24">
        <v>72</v>
      </c>
      <c r="B24" s="1">
        <f>'Pc, Summer, S1'!B24*Main!$B$5+_xlfn.IFNA(VLOOKUP($A24,'EV Distribution'!$A$2:$B$10,2,FALSE),0)*('EV Scenarios'!B$4-'EV Scenarios'!B$2)</f>
        <v>0</v>
      </c>
      <c r="C24" s="1">
        <f>'Pc, Summer, S1'!C24*Main!$B$5+_xlfn.IFNA(VLOOKUP($A24,'EV Distribution'!$A$2:$B$10,2,FALSE),0)*('EV Scenarios'!C$4-'EV Scenarios'!C$2)</f>
        <v>0</v>
      </c>
      <c r="D24" s="1">
        <f>'Pc, Summer, S1'!D24*Main!$B$5+_xlfn.IFNA(VLOOKUP($A24,'EV Distribution'!$A$2:$B$10,2,FALSE),0)*('EV Scenarios'!D$4-'EV Scenarios'!D$2)</f>
        <v>0</v>
      </c>
      <c r="E24" s="1">
        <f>'Pc, Summer, S1'!E24*Main!$B$5+_xlfn.IFNA(VLOOKUP($A24,'EV Distribution'!$A$2:$B$10,2,FALSE),0)*('EV Scenarios'!E$4-'EV Scenarios'!E$2)</f>
        <v>0</v>
      </c>
      <c r="F24" s="1">
        <f>'Pc, Summer, S1'!F24*Main!$B$5+_xlfn.IFNA(VLOOKUP($A24,'EV Distribution'!$A$2:$B$10,2,FALSE),0)*('EV Scenarios'!F$4-'EV Scenarios'!F$2)</f>
        <v>0</v>
      </c>
      <c r="G24" s="1">
        <f>'Pc, Summer, S1'!G24*Main!$B$5+_xlfn.IFNA(VLOOKUP($A24,'EV Distribution'!$A$2:$B$10,2,FALSE),0)*('EV Scenarios'!G$4-'EV Scenarios'!G$2)</f>
        <v>0</v>
      </c>
      <c r="H24" s="1">
        <f>'Pc, Summer, S1'!H24*Main!$B$5+_xlfn.IFNA(VLOOKUP($A24,'EV Distribution'!$A$2:$B$10,2,FALSE),0)*('EV Scenarios'!H$4-'EV Scenarios'!H$2)</f>
        <v>0</v>
      </c>
      <c r="I24" s="1">
        <f>'Pc, Summer, S1'!I24*Main!$B$5+_xlfn.IFNA(VLOOKUP($A24,'EV Distribution'!$A$2:$B$10,2,FALSE),0)*('EV Scenarios'!I$4-'EV Scenarios'!I$2)</f>
        <v>0</v>
      </c>
      <c r="J24" s="1">
        <f>'Pc, Summer, S1'!J24*Main!$B$5+_xlfn.IFNA(VLOOKUP($A24,'EV Distribution'!$A$2:$B$10,2,FALSE),0)*('EV Scenarios'!J$4-'EV Scenarios'!J$2)</f>
        <v>0</v>
      </c>
      <c r="K24" s="1">
        <f>'Pc, Summer, S1'!K24*Main!$B$5+_xlfn.IFNA(VLOOKUP($A24,'EV Distribution'!$A$2:$B$10,2,FALSE),0)*('EV Scenarios'!K$4-'EV Scenarios'!K$2)</f>
        <v>0</v>
      </c>
      <c r="L24" s="1">
        <f>'Pc, Summer, S1'!L24*Main!$B$5+_xlfn.IFNA(VLOOKUP($A24,'EV Distribution'!$A$2:$B$10,2,FALSE),0)*('EV Scenarios'!L$4-'EV Scenarios'!L$2)</f>
        <v>0</v>
      </c>
      <c r="M24" s="1">
        <f>'Pc, Summer, S1'!M24*Main!$B$5+_xlfn.IFNA(VLOOKUP($A24,'EV Distribution'!$A$2:$B$10,2,FALSE),0)*('EV Scenarios'!M$4-'EV Scenarios'!M$2)</f>
        <v>0</v>
      </c>
      <c r="N24" s="1">
        <f>'Pc, Summer, S1'!N24*Main!$B$5+_xlfn.IFNA(VLOOKUP($A24,'EV Distribution'!$A$2:$B$10,2,FALSE),0)*('EV Scenarios'!N$4-'EV Scenarios'!N$2)</f>
        <v>0</v>
      </c>
      <c r="O24" s="1">
        <f>'Pc, Summer, S1'!O24*Main!$B$5+_xlfn.IFNA(VLOOKUP($A24,'EV Distribution'!$A$2:$B$10,2,FALSE),0)*('EV Scenarios'!O$4-'EV Scenarios'!O$2)</f>
        <v>0</v>
      </c>
      <c r="P24" s="1">
        <f>'Pc, Summer, S1'!P24*Main!$B$5+_xlfn.IFNA(VLOOKUP($A24,'EV Distribution'!$A$2:$B$10,2,FALSE),0)*('EV Scenarios'!P$4-'EV Scenarios'!P$2)</f>
        <v>0</v>
      </c>
      <c r="Q24" s="1">
        <f>'Pc, Summer, S1'!Q24*Main!$B$5+_xlfn.IFNA(VLOOKUP($A24,'EV Distribution'!$A$2:$B$10,2,FALSE),0)*('EV Scenarios'!Q$4-'EV Scenarios'!Q$2)</f>
        <v>0</v>
      </c>
      <c r="R24" s="1">
        <f>'Pc, Summer, S1'!R24*Main!$B$5+_xlfn.IFNA(VLOOKUP($A24,'EV Distribution'!$A$2:$B$10,2,FALSE),0)*('EV Scenarios'!R$4-'EV Scenarios'!R$2)</f>
        <v>0</v>
      </c>
      <c r="S24" s="1">
        <f>'Pc, Summer, S1'!S24*Main!$B$5+_xlfn.IFNA(VLOOKUP($A24,'EV Distribution'!$A$2:$B$10,2,FALSE),0)*('EV Scenarios'!S$4-'EV Scenarios'!S$2)</f>
        <v>0</v>
      </c>
      <c r="T24" s="1">
        <f>'Pc, Summer, S1'!T24*Main!$B$5+_xlfn.IFNA(VLOOKUP($A24,'EV Distribution'!$A$2:$B$10,2,FALSE),0)*('EV Scenarios'!T$4-'EV Scenarios'!T$2)</f>
        <v>0</v>
      </c>
      <c r="U24" s="1">
        <f>'Pc, Summer, S1'!U24*Main!$B$5+_xlfn.IFNA(VLOOKUP($A24,'EV Distribution'!$A$2:$B$10,2,FALSE),0)*('EV Scenarios'!U$4-'EV Scenarios'!U$2)</f>
        <v>0</v>
      </c>
      <c r="V24" s="1">
        <f>'Pc, Summer, S1'!V24*Main!$B$5+_xlfn.IFNA(VLOOKUP($A24,'EV Distribution'!$A$2:$B$10,2,FALSE),0)*('EV Scenarios'!V$4-'EV Scenarios'!V$2)</f>
        <v>0</v>
      </c>
      <c r="W24" s="1">
        <f>'Pc, Summer, S1'!W24*Main!$B$5+_xlfn.IFNA(VLOOKUP($A24,'EV Distribution'!$A$2:$B$10,2,FALSE),0)*('EV Scenarios'!W$4-'EV Scenarios'!W$2)</f>
        <v>0</v>
      </c>
      <c r="X24" s="1">
        <f>'Pc, Summer, S1'!X24*Main!$B$5+_xlfn.IFNA(VLOOKUP($A24,'EV Distribution'!$A$2:$B$10,2,FALSE),0)*('EV Scenarios'!X$4-'EV Scenarios'!X$2)</f>
        <v>0</v>
      </c>
      <c r="Y24" s="1">
        <f>'Pc, Summer, S1'!Y24*Main!$B$5+_xlfn.IFNA(VLOOKUP($A24,'EV Distribution'!$A$2:$B$10,2,FALSE),0)*('EV Scenarios'!Y$4-'EV Scenarios'!Y$2)</f>
        <v>0</v>
      </c>
    </row>
    <row r="25" spans="1:25" x14ac:dyDescent="0.3">
      <c r="A25">
        <v>103</v>
      </c>
      <c r="B25" s="1">
        <f>'Pc, Summer, S1'!B25*Main!$B$5+_xlfn.IFNA(VLOOKUP($A25,'EV Distribution'!$A$2:$B$10,2,FALSE),0)*('EV Scenarios'!B$4-'EV Scenarios'!B$2)</f>
        <v>0</v>
      </c>
      <c r="C25" s="1">
        <f>'Pc, Summer, S1'!C25*Main!$B$5+_xlfn.IFNA(VLOOKUP($A25,'EV Distribution'!$A$2:$B$10,2,FALSE),0)*('EV Scenarios'!C$4-'EV Scenarios'!C$2)</f>
        <v>0</v>
      </c>
      <c r="D25" s="1">
        <f>'Pc, Summer, S1'!D25*Main!$B$5+_xlfn.IFNA(VLOOKUP($A25,'EV Distribution'!$A$2:$B$10,2,FALSE),0)*('EV Scenarios'!D$4-'EV Scenarios'!D$2)</f>
        <v>0</v>
      </c>
      <c r="E25" s="1">
        <f>'Pc, Summer, S1'!E25*Main!$B$5+_xlfn.IFNA(VLOOKUP($A25,'EV Distribution'!$A$2:$B$10,2,FALSE),0)*('EV Scenarios'!E$4-'EV Scenarios'!E$2)</f>
        <v>0</v>
      </c>
      <c r="F25" s="1">
        <f>'Pc, Summer, S1'!F25*Main!$B$5+_xlfn.IFNA(VLOOKUP($A25,'EV Distribution'!$A$2:$B$10,2,FALSE),0)*('EV Scenarios'!F$4-'EV Scenarios'!F$2)</f>
        <v>0</v>
      </c>
      <c r="G25" s="1">
        <f>'Pc, Summer, S1'!G25*Main!$B$5+_xlfn.IFNA(VLOOKUP($A25,'EV Distribution'!$A$2:$B$10,2,FALSE),0)*('EV Scenarios'!G$4-'EV Scenarios'!G$2)</f>
        <v>0</v>
      </c>
      <c r="H25" s="1">
        <f>'Pc, Summer, S1'!H25*Main!$B$5+_xlfn.IFNA(VLOOKUP($A25,'EV Distribution'!$A$2:$B$10,2,FALSE),0)*('EV Scenarios'!H$4-'EV Scenarios'!H$2)</f>
        <v>0</v>
      </c>
      <c r="I25" s="1">
        <f>'Pc, Summer, S1'!I25*Main!$B$5+_xlfn.IFNA(VLOOKUP($A25,'EV Distribution'!$A$2:$B$10,2,FALSE),0)*('EV Scenarios'!I$4-'EV Scenarios'!I$2)</f>
        <v>0</v>
      </c>
      <c r="J25" s="1">
        <f>'Pc, Summer, S1'!J25*Main!$B$5+_xlfn.IFNA(VLOOKUP($A25,'EV Distribution'!$A$2:$B$10,2,FALSE),0)*('EV Scenarios'!J$4-'EV Scenarios'!J$2)</f>
        <v>0</v>
      </c>
      <c r="K25" s="1">
        <f>'Pc, Summer, S1'!K25*Main!$B$5+_xlfn.IFNA(VLOOKUP($A25,'EV Distribution'!$A$2:$B$10,2,FALSE),0)*('EV Scenarios'!K$4-'EV Scenarios'!K$2)</f>
        <v>0</v>
      </c>
      <c r="L25" s="1">
        <f>'Pc, Summer, S1'!L25*Main!$B$5+_xlfn.IFNA(VLOOKUP($A25,'EV Distribution'!$A$2:$B$10,2,FALSE),0)*('EV Scenarios'!L$4-'EV Scenarios'!L$2)</f>
        <v>0</v>
      </c>
      <c r="M25" s="1">
        <f>'Pc, Summer, S1'!M25*Main!$B$5+_xlfn.IFNA(VLOOKUP($A25,'EV Distribution'!$A$2:$B$10,2,FALSE),0)*('EV Scenarios'!M$4-'EV Scenarios'!M$2)</f>
        <v>0</v>
      </c>
      <c r="N25" s="1">
        <f>'Pc, Summer, S1'!N25*Main!$B$5+_xlfn.IFNA(VLOOKUP($A25,'EV Distribution'!$A$2:$B$10,2,FALSE),0)*('EV Scenarios'!N$4-'EV Scenarios'!N$2)</f>
        <v>0</v>
      </c>
      <c r="O25" s="1">
        <f>'Pc, Summer, S1'!O25*Main!$B$5+_xlfn.IFNA(VLOOKUP($A25,'EV Distribution'!$A$2:$B$10,2,FALSE),0)*('EV Scenarios'!O$4-'EV Scenarios'!O$2)</f>
        <v>0</v>
      </c>
      <c r="P25" s="1">
        <f>'Pc, Summer, S1'!P25*Main!$B$5+_xlfn.IFNA(VLOOKUP($A25,'EV Distribution'!$A$2:$B$10,2,FALSE),0)*('EV Scenarios'!P$4-'EV Scenarios'!P$2)</f>
        <v>0</v>
      </c>
      <c r="Q25" s="1">
        <f>'Pc, Summer, S1'!Q25*Main!$B$5+_xlfn.IFNA(VLOOKUP($A25,'EV Distribution'!$A$2:$B$10,2,FALSE),0)*('EV Scenarios'!Q$4-'EV Scenarios'!Q$2)</f>
        <v>0</v>
      </c>
      <c r="R25" s="1">
        <f>'Pc, Summer, S1'!R25*Main!$B$5+_xlfn.IFNA(VLOOKUP($A25,'EV Distribution'!$A$2:$B$10,2,FALSE),0)*('EV Scenarios'!R$4-'EV Scenarios'!R$2)</f>
        <v>0</v>
      </c>
      <c r="S25" s="1">
        <f>'Pc, Summer, S1'!S25*Main!$B$5+_xlfn.IFNA(VLOOKUP($A25,'EV Distribution'!$A$2:$B$10,2,FALSE),0)*('EV Scenarios'!S$4-'EV Scenarios'!S$2)</f>
        <v>0</v>
      </c>
      <c r="T25" s="1">
        <f>'Pc, Summer, S1'!T25*Main!$B$5+_xlfn.IFNA(VLOOKUP($A25,'EV Distribution'!$A$2:$B$10,2,FALSE),0)*('EV Scenarios'!T$4-'EV Scenarios'!T$2)</f>
        <v>0</v>
      </c>
      <c r="U25" s="1">
        <f>'Pc, Summer, S1'!U25*Main!$B$5+_xlfn.IFNA(VLOOKUP($A25,'EV Distribution'!$A$2:$B$10,2,FALSE),0)*('EV Scenarios'!U$4-'EV Scenarios'!U$2)</f>
        <v>0</v>
      </c>
      <c r="V25" s="1">
        <f>'Pc, Summer, S1'!V25*Main!$B$5+_xlfn.IFNA(VLOOKUP($A25,'EV Distribution'!$A$2:$B$10,2,FALSE),0)*('EV Scenarios'!V$4-'EV Scenarios'!V$2)</f>
        <v>0</v>
      </c>
      <c r="W25" s="1">
        <f>'Pc, Summer, S1'!W25*Main!$B$5+_xlfn.IFNA(VLOOKUP($A25,'EV Distribution'!$A$2:$B$10,2,FALSE),0)*('EV Scenarios'!W$4-'EV Scenarios'!W$2)</f>
        <v>0</v>
      </c>
      <c r="X25" s="1">
        <f>'Pc, Summer, S1'!X25*Main!$B$5+_xlfn.IFNA(VLOOKUP($A25,'EV Distribution'!$A$2:$B$10,2,FALSE),0)*('EV Scenarios'!X$4-'EV Scenarios'!X$2)</f>
        <v>0</v>
      </c>
      <c r="Y25" s="1">
        <f>'Pc, Summer, S1'!Y25*Main!$B$5+_xlfn.IFNA(VLOOKUP($A25,'EV Distribution'!$A$2:$B$10,2,FALSE),0)*('EV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Summer'!B$2*(1+[2]Main!$B$3)^(Main!$B$7-2020)</f>
        <v>7.5723285404776197</v>
      </c>
      <c r="C2" s="1">
        <f>'[1]CostFlex, Summer'!C$2*(1+[2]Main!$B$3)^(Main!$B$7-2020)</f>
        <v>12.264384875374796</v>
      </c>
      <c r="D2" s="1">
        <f>'[1]CostFlex, Summer'!D$2*(1+[2]Main!$B$3)^(Main!$B$7-2020)</f>
        <v>6.8754884907404161</v>
      </c>
      <c r="E2" s="1">
        <f>'[1]CostFlex, Summer'!E$2*(1+[2]Main!$B$3)^(Main!$B$7-2020)</f>
        <v>7.142610509806345</v>
      </c>
      <c r="F2" s="1">
        <f>'[1]CostFlex, Summer'!F$2*(1+[2]Main!$B$3)^(Main!$B$7-2020)</f>
        <v>7.885906562859363</v>
      </c>
      <c r="G2" s="1">
        <f>'[1]CostFlex, Summer'!G$2*(1+[2]Main!$B$3)^(Main!$B$7-2020)</f>
        <v>7.7233105512540154</v>
      </c>
      <c r="H2" s="1">
        <f>'[1]CostFlex, Summer'!H$2*(1+[2]Main!$B$3)^(Main!$B$7-2020)</f>
        <v>11.614000828953406</v>
      </c>
      <c r="I2" s="1">
        <f>'[1]CostFlex, Summer'!I$2*(1+[2]Main!$B$3)^(Main!$B$7-2020)</f>
        <v>11.83466684470352</v>
      </c>
      <c r="J2" s="1">
        <f>'[1]CostFlex, Summer'!J$2*(1+[2]Main!$B$3)^(Main!$B$7-2020)</f>
        <v>11.335264809058524</v>
      </c>
      <c r="K2" s="1">
        <f>'[1]CostFlex, Summer'!K$2*(1+[2]Main!$B$3)^(Main!$B$7-2020)</f>
        <v>9.3492706673074917</v>
      </c>
      <c r="L2" s="1">
        <f>'[1]CostFlex, Summer'!L$2*(1+[2]Main!$B$3)^(Main!$B$7-2020)</f>
        <v>10.057724717873649</v>
      </c>
      <c r="M2" s="1">
        <f>'[1]CostFlex, Summer'!M$2*(1+[2]Main!$B$3)^(Main!$B$7-2020)</f>
        <v>11.614000828953406</v>
      </c>
      <c r="N2" s="1">
        <f>'[1]CostFlex, Summer'!N$2*(1+[2]Main!$B$3)^(Main!$B$7-2020)</f>
        <v>9.0589206465836565</v>
      </c>
      <c r="O2" s="1">
        <f>'[1]CostFlex, Summer'!O$2*(1+[2]Main!$B$3)^(Main!$B$7-2020)</f>
        <v>6.7593484824508829</v>
      </c>
      <c r="P2" s="1">
        <f>'[1]CostFlex, Summer'!P$2*(1+[2]Main!$B$3)^(Main!$B$7-2020)</f>
        <v>7.6187845437934341</v>
      </c>
      <c r="Q2" s="1">
        <f>'[1]CostFlex, Summer'!Q$2*(1+[2]Main!$B$3)^(Main!$B$7-2020)</f>
        <v>9.3376566664785372</v>
      </c>
      <c r="R2" s="1">
        <f>'[1]CostFlex, Summer'!R$2*(1+[2]Main!$B$3)^(Main!$B$7-2020)</f>
        <v>8.8614826324914482</v>
      </c>
      <c r="S2" s="1">
        <f>'[1]CostFlex, Summer'!S$2*(1+[2]Main!$B$3)^(Main!$B$7-2020)</f>
        <v>9.7789886979787681</v>
      </c>
      <c r="T2" s="1">
        <f>'[1]CostFlex, Summer'!T$2*(1+[2]Main!$B$3)^(Main!$B$7-2020)</f>
        <v>5.4121243862922874</v>
      </c>
      <c r="U2" s="1">
        <f>'[1]CostFlex, Summer'!U$2*(1+[2]Main!$B$3)^(Main!$B$7-2020)</f>
        <v>5.0172483581078717</v>
      </c>
      <c r="V2" s="1">
        <f>'[1]CostFlex, Summer'!V$2*(1+[2]Main!$B$3)^(Main!$B$7-2020)</f>
        <v>3.2635342329359069</v>
      </c>
      <c r="W2" s="1">
        <f>'[1]CostFlex, Summer'!W$2*(1+[2]Main!$B$3)^(Main!$B$7-2020)</f>
        <v>3.2635342329359069</v>
      </c>
      <c r="X2" s="1">
        <f>'[1]CostFlex, Summer'!X$2*(1+[2]Main!$B$3)^(Main!$B$7-2020)</f>
        <v>3.8674622760414841</v>
      </c>
      <c r="Y2" s="1">
        <f>'[1]CostFlex, Summer'!Y$2*(1+[2]Main!$B$3)^(Main!$B$7-2020)</f>
        <v>10.417758743571206</v>
      </c>
    </row>
    <row r="3" spans="1:25" x14ac:dyDescent="0.3">
      <c r="A3">
        <v>2</v>
      </c>
      <c r="B3" s="1">
        <f>'[1]CostFlex, Summer'!B$2*(1+[2]Main!$B$3)^(Main!$B$7-2020)</f>
        <v>7.5723285404776197</v>
      </c>
      <c r="C3" s="1">
        <f>'[1]CostFlex, Summer'!C$2*(1+[2]Main!$B$3)^(Main!$B$7-2020)</f>
        <v>12.264384875374796</v>
      </c>
      <c r="D3" s="1">
        <f>'[1]CostFlex, Summer'!D$2*(1+[2]Main!$B$3)^(Main!$B$7-2020)</f>
        <v>6.8754884907404161</v>
      </c>
      <c r="E3" s="1">
        <f>'[1]CostFlex, Summer'!E$2*(1+[2]Main!$B$3)^(Main!$B$7-2020)</f>
        <v>7.142610509806345</v>
      </c>
      <c r="F3" s="1">
        <f>'[1]CostFlex, Summer'!F$2*(1+[2]Main!$B$3)^(Main!$B$7-2020)</f>
        <v>7.885906562859363</v>
      </c>
      <c r="G3" s="1">
        <f>'[1]CostFlex, Summer'!G$2*(1+[2]Main!$B$3)^(Main!$B$7-2020)</f>
        <v>7.7233105512540154</v>
      </c>
      <c r="H3" s="1">
        <f>'[1]CostFlex, Summer'!H$2*(1+[2]Main!$B$3)^(Main!$B$7-2020)</f>
        <v>11.614000828953406</v>
      </c>
      <c r="I3" s="1">
        <f>'[1]CostFlex, Summer'!I$2*(1+[2]Main!$B$3)^(Main!$B$7-2020)</f>
        <v>11.83466684470352</v>
      </c>
      <c r="J3" s="1">
        <f>'[1]CostFlex, Summer'!J$2*(1+[2]Main!$B$3)^(Main!$B$7-2020)</f>
        <v>11.335264809058524</v>
      </c>
      <c r="K3" s="1">
        <f>'[1]CostFlex, Summer'!K$2*(1+[2]Main!$B$3)^(Main!$B$7-2020)</f>
        <v>9.3492706673074917</v>
      </c>
      <c r="L3" s="1">
        <f>'[1]CostFlex, Summer'!L$2*(1+[2]Main!$B$3)^(Main!$B$7-2020)</f>
        <v>10.057724717873649</v>
      </c>
      <c r="M3" s="1">
        <f>'[1]CostFlex, Summer'!M$2*(1+[2]Main!$B$3)^(Main!$B$7-2020)</f>
        <v>11.614000828953406</v>
      </c>
      <c r="N3" s="1">
        <f>'[1]CostFlex, Summer'!N$2*(1+[2]Main!$B$3)^(Main!$B$7-2020)</f>
        <v>9.0589206465836565</v>
      </c>
      <c r="O3" s="1">
        <f>'[1]CostFlex, Summer'!O$2*(1+[2]Main!$B$3)^(Main!$B$7-2020)</f>
        <v>6.7593484824508829</v>
      </c>
      <c r="P3" s="1">
        <f>'[1]CostFlex, Summer'!P$2*(1+[2]Main!$B$3)^(Main!$B$7-2020)</f>
        <v>7.6187845437934341</v>
      </c>
      <c r="Q3" s="1">
        <f>'[1]CostFlex, Summer'!Q$2*(1+[2]Main!$B$3)^(Main!$B$7-2020)</f>
        <v>9.3376566664785372</v>
      </c>
      <c r="R3" s="1">
        <f>'[1]CostFlex, Summer'!R$2*(1+[2]Main!$B$3)^(Main!$B$7-2020)</f>
        <v>8.8614826324914482</v>
      </c>
      <c r="S3" s="1">
        <f>'[1]CostFlex, Summer'!S$2*(1+[2]Main!$B$3)^(Main!$B$7-2020)</f>
        <v>9.7789886979787681</v>
      </c>
      <c r="T3" s="1">
        <f>'[1]CostFlex, Summer'!T$2*(1+[2]Main!$B$3)^(Main!$B$7-2020)</f>
        <v>5.4121243862922874</v>
      </c>
      <c r="U3" s="1">
        <f>'[1]CostFlex, Summer'!U$2*(1+[2]Main!$B$3)^(Main!$B$7-2020)</f>
        <v>5.0172483581078717</v>
      </c>
      <c r="V3" s="1">
        <f>'[1]CostFlex, Summer'!V$2*(1+[2]Main!$B$3)^(Main!$B$7-2020)</f>
        <v>3.2635342329359069</v>
      </c>
      <c r="W3" s="1">
        <f>'[1]CostFlex, Summer'!W$2*(1+[2]Main!$B$3)^(Main!$B$7-2020)</f>
        <v>3.2635342329359069</v>
      </c>
      <c r="X3" s="1">
        <f>'[1]CostFlex, Summer'!X$2*(1+[2]Main!$B$3)^(Main!$B$7-2020)</f>
        <v>3.8674622760414841</v>
      </c>
      <c r="Y3" s="1">
        <f>'[1]CostFlex, Summer'!Y$2*(1+[2]Main!$B$3)^(Main!$B$7-2020)</f>
        <v>10.417758743571206</v>
      </c>
    </row>
    <row r="4" spans="1:25" x14ac:dyDescent="0.3">
      <c r="A4">
        <v>3</v>
      </c>
      <c r="B4" s="1">
        <f>'[1]CostFlex, Summer'!B$2*(1+[2]Main!$B$3)^(Main!$B$7-2020)</f>
        <v>7.5723285404776197</v>
      </c>
      <c r="C4" s="1">
        <f>'[1]CostFlex, Summer'!C$2*(1+[2]Main!$B$3)^(Main!$B$7-2020)</f>
        <v>12.264384875374796</v>
      </c>
      <c r="D4" s="1">
        <f>'[1]CostFlex, Summer'!D$2*(1+[2]Main!$B$3)^(Main!$B$7-2020)</f>
        <v>6.8754884907404161</v>
      </c>
      <c r="E4" s="1">
        <f>'[1]CostFlex, Summer'!E$2*(1+[2]Main!$B$3)^(Main!$B$7-2020)</f>
        <v>7.142610509806345</v>
      </c>
      <c r="F4" s="1">
        <f>'[1]CostFlex, Summer'!F$2*(1+[2]Main!$B$3)^(Main!$B$7-2020)</f>
        <v>7.885906562859363</v>
      </c>
      <c r="G4" s="1">
        <f>'[1]CostFlex, Summer'!G$2*(1+[2]Main!$B$3)^(Main!$B$7-2020)</f>
        <v>7.7233105512540154</v>
      </c>
      <c r="H4" s="1">
        <f>'[1]CostFlex, Summer'!H$2*(1+[2]Main!$B$3)^(Main!$B$7-2020)</f>
        <v>11.614000828953406</v>
      </c>
      <c r="I4" s="1">
        <f>'[1]CostFlex, Summer'!I$2*(1+[2]Main!$B$3)^(Main!$B$7-2020)</f>
        <v>11.83466684470352</v>
      </c>
      <c r="J4" s="1">
        <f>'[1]CostFlex, Summer'!J$2*(1+[2]Main!$B$3)^(Main!$B$7-2020)</f>
        <v>11.335264809058524</v>
      </c>
      <c r="K4" s="1">
        <f>'[1]CostFlex, Summer'!K$2*(1+[2]Main!$B$3)^(Main!$B$7-2020)</f>
        <v>9.3492706673074917</v>
      </c>
      <c r="L4" s="1">
        <f>'[1]CostFlex, Summer'!L$2*(1+[2]Main!$B$3)^(Main!$B$7-2020)</f>
        <v>10.057724717873649</v>
      </c>
      <c r="M4" s="1">
        <f>'[1]CostFlex, Summer'!M$2*(1+[2]Main!$B$3)^(Main!$B$7-2020)</f>
        <v>11.614000828953406</v>
      </c>
      <c r="N4" s="1">
        <f>'[1]CostFlex, Summer'!N$2*(1+[2]Main!$B$3)^(Main!$B$7-2020)</f>
        <v>9.0589206465836565</v>
      </c>
      <c r="O4" s="1">
        <f>'[1]CostFlex, Summer'!O$2*(1+[2]Main!$B$3)^(Main!$B$7-2020)</f>
        <v>6.7593484824508829</v>
      </c>
      <c r="P4" s="1">
        <f>'[1]CostFlex, Summer'!P$2*(1+[2]Main!$B$3)^(Main!$B$7-2020)</f>
        <v>7.6187845437934341</v>
      </c>
      <c r="Q4" s="1">
        <f>'[1]CostFlex, Summer'!Q$2*(1+[2]Main!$B$3)^(Main!$B$7-2020)</f>
        <v>9.3376566664785372</v>
      </c>
      <c r="R4" s="1">
        <f>'[1]CostFlex, Summer'!R$2*(1+[2]Main!$B$3)^(Main!$B$7-2020)</f>
        <v>8.8614826324914482</v>
      </c>
      <c r="S4" s="1">
        <f>'[1]CostFlex, Summer'!S$2*(1+[2]Main!$B$3)^(Main!$B$7-2020)</f>
        <v>9.7789886979787681</v>
      </c>
      <c r="T4" s="1">
        <f>'[1]CostFlex, Summer'!T$2*(1+[2]Main!$B$3)^(Main!$B$7-2020)</f>
        <v>5.4121243862922874</v>
      </c>
      <c r="U4" s="1">
        <f>'[1]CostFlex, Summer'!U$2*(1+[2]Main!$B$3)^(Main!$B$7-2020)</f>
        <v>5.0172483581078717</v>
      </c>
      <c r="V4" s="1">
        <f>'[1]CostFlex, Summer'!V$2*(1+[2]Main!$B$3)^(Main!$B$7-2020)</f>
        <v>3.2635342329359069</v>
      </c>
      <c r="W4" s="1">
        <f>'[1]CostFlex, Summer'!W$2*(1+[2]Main!$B$3)^(Main!$B$7-2020)</f>
        <v>3.2635342329359069</v>
      </c>
      <c r="X4" s="1">
        <f>'[1]CostFlex, Summer'!X$2*(1+[2]Main!$B$3)^(Main!$B$7-2020)</f>
        <v>3.8674622760414841</v>
      </c>
      <c r="Y4" s="1">
        <f>'[1]CostFlex, Summer'!Y$2*(1+[2]Main!$B$3)^(Main!$B$7-2020)</f>
        <v>10.417758743571206</v>
      </c>
    </row>
    <row r="5" spans="1:25" x14ac:dyDescent="0.3">
      <c r="A5">
        <v>4</v>
      </c>
      <c r="B5" s="1">
        <f>'[1]CostFlex, Summer'!B$2*(1+[2]Main!$B$3)^(Main!$B$7-2020)</f>
        <v>7.5723285404776197</v>
      </c>
      <c r="C5" s="1">
        <f>'[1]CostFlex, Summer'!C$2*(1+[2]Main!$B$3)^(Main!$B$7-2020)</f>
        <v>12.264384875374796</v>
      </c>
      <c r="D5" s="1">
        <f>'[1]CostFlex, Summer'!D$2*(1+[2]Main!$B$3)^(Main!$B$7-2020)</f>
        <v>6.8754884907404161</v>
      </c>
      <c r="E5" s="1">
        <f>'[1]CostFlex, Summer'!E$2*(1+[2]Main!$B$3)^(Main!$B$7-2020)</f>
        <v>7.142610509806345</v>
      </c>
      <c r="F5" s="1">
        <f>'[1]CostFlex, Summer'!F$2*(1+[2]Main!$B$3)^(Main!$B$7-2020)</f>
        <v>7.885906562859363</v>
      </c>
      <c r="G5" s="1">
        <f>'[1]CostFlex, Summer'!G$2*(1+[2]Main!$B$3)^(Main!$B$7-2020)</f>
        <v>7.7233105512540154</v>
      </c>
      <c r="H5" s="1">
        <f>'[1]CostFlex, Summer'!H$2*(1+[2]Main!$B$3)^(Main!$B$7-2020)</f>
        <v>11.614000828953406</v>
      </c>
      <c r="I5" s="1">
        <f>'[1]CostFlex, Summer'!I$2*(1+[2]Main!$B$3)^(Main!$B$7-2020)</f>
        <v>11.83466684470352</v>
      </c>
      <c r="J5" s="1">
        <f>'[1]CostFlex, Summer'!J$2*(1+[2]Main!$B$3)^(Main!$B$7-2020)</f>
        <v>11.335264809058524</v>
      </c>
      <c r="K5" s="1">
        <f>'[1]CostFlex, Summer'!K$2*(1+[2]Main!$B$3)^(Main!$B$7-2020)</f>
        <v>9.3492706673074917</v>
      </c>
      <c r="L5" s="1">
        <f>'[1]CostFlex, Summer'!L$2*(1+[2]Main!$B$3)^(Main!$B$7-2020)</f>
        <v>10.057724717873649</v>
      </c>
      <c r="M5" s="1">
        <f>'[1]CostFlex, Summer'!M$2*(1+[2]Main!$B$3)^(Main!$B$7-2020)</f>
        <v>11.614000828953406</v>
      </c>
      <c r="N5" s="1">
        <f>'[1]CostFlex, Summer'!N$2*(1+[2]Main!$B$3)^(Main!$B$7-2020)</f>
        <v>9.0589206465836565</v>
      </c>
      <c r="O5" s="1">
        <f>'[1]CostFlex, Summer'!O$2*(1+[2]Main!$B$3)^(Main!$B$7-2020)</f>
        <v>6.7593484824508829</v>
      </c>
      <c r="P5" s="1">
        <f>'[1]CostFlex, Summer'!P$2*(1+[2]Main!$B$3)^(Main!$B$7-2020)</f>
        <v>7.6187845437934341</v>
      </c>
      <c r="Q5" s="1">
        <f>'[1]CostFlex, Summer'!Q$2*(1+[2]Main!$B$3)^(Main!$B$7-2020)</f>
        <v>9.3376566664785372</v>
      </c>
      <c r="R5" s="1">
        <f>'[1]CostFlex, Summer'!R$2*(1+[2]Main!$B$3)^(Main!$B$7-2020)</f>
        <v>8.8614826324914482</v>
      </c>
      <c r="S5" s="1">
        <f>'[1]CostFlex, Summer'!S$2*(1+[2]Main!$B$3)^(Main!$B$7-2020)</f>
        <v>9.7789886979787681</v>
      </c>
      <c r="T5" s="1">
        <f>'[1]CostFlex, Summer'!T$2*(1+[2]Main!$B$3)^(Main!$B$7-2020)</f>
        <v>5.4121243862922874</v>
      </c>
      <c r="U5" s="1">
        <f>'[1]CostFlex, Summer'!U$2*(1+[2]Main!$B$3)^(Main!$B$7-2020)</f>
        <v>5.0172483581078717</v>
      </c>
      <c r="V5" s="1">
        <f>'[1]CostFlex, Summer'!V$2*(1+[2]Main!$B$3)^(Main!$B$7-2020)</f>
        <v>3.2635342329359069</v>
      </c>
      <c r="W5" s="1">
        <f>'[1]CostFlex, Summer'!W$2*(1+[2]Main!$B$3)^(Main!$B$7-2020)</f>
        <v>3.2635342329359069</v>
      </c>
      <c r="X5" s="1">
        <f>'[1]CostFlex, Summer'!X$2*(1+[2]Main!$B$3)^(Main!$B$7-2020)</f>
        <v>3.8674622760414841</v>
      </c>
      <c r="Y5" s="1">
        <f>'[1]CostFlex, Summer'!Y$2*(1+[2]Main!$B$3)^(Main!$B$7-2020)</f>
        <v>10.417758743571206</v>
      </c>
    </row>
    <row r="6" spans="1:25" x14ac:dyDescent="0.3">
      <c r="A6">
        <v>5</v>
      </c>
      <c r="B6" s="1">
        <f>'[1]CostFlex, Summer'!B$2*(1+[2]Main!$B$3)^(Main!$B$7-2020)</f>
        <v>7.5723285404776197</v>
      </c>
      <c r="C6" s="1">
        <f>'[1]CostFlex, Summer'!C$2*(1+[2]Main!$B$3)^(Main!$B$7-2020)</f>
        <v>12.264384875374796</v>
      </c>
      <c r="D6" s="1">
        <f>'[1]CostFlex, Summer'!D$2*(1+[2]Main!$B$3)^(Main!$B$7-2020)</f>
        <v>6.8754884907404161</v>
      </c>
      <c r="E6" s="1">
        <f>'[1]CostFlex, Summer'!E$2*(1+[2]Main!$B$3)^(Main!$B$7-2020)</f>
        <v>7.142610509806345</v>
      </c>
      <c r="F6" s="1">
        <f>'[1]CostFlex, Summer'!F$2*(1+[2]Main!$B$3)^(Main!$B$7-2020)</f>
        <v>7.885906562859363</v>
      </c>
      <c r="G6" s="1">
        <f>'[1]CostFlex, Summer'!G$2*(1+[2]Main!$B$3)^(Main!$B$7-2020)</f>
        <v>7.7233105512540154</v>
      </c>
      <c r="H6" s="1">
        <f>'[1]CostFlex, Summer'!H$2*(1+[2]Main!$B$3)^(Main!$B$7-2020)</f>
        <v>11.614000828953406</v>
      </c>
      <c r="I6" s="1">
        <f>'[1]CostFlex, Summer'!I$2*(1+[2]Main!$B$3)^(Main!$B$7-2020)</f>
        <v>11.83466684470352</v>
      </c>
      <c r="J6" s="1">
        <f>'[1]CostFlex, Summer'!J$2*(1+[2]Main!$B$3)^(Main!$B$7-2020)</f>
        <v>11.335264809058524</v>
      </c>
      <c r="K6" s="1">
        <f>'[1]CostFlex, Summer'!K$2*(1+[2]Main!$B$3)^(Main!$B$7-2020)</f>
        <v>9.3492706673074917</v>
      </c>
      <c r="L6" s="1">
        <f>'[1]CostFlex, Summer'!L$2*(1+[2]Main!$B$3)^(Main!$B$7-2020)</f>
        <v>10.057724717873649</v>
      </c>
      <c r="M6" s="1">
        <f>'[1]CostFlex, Summer'!M$2*(1+[2]Main!$B$3)^(Main!$B$7-2020)</f>
        <v>11.614000828953406</v>
      </c>
      <c r="N6" s="1">
        <f>'[1]CostFlex, Summer'!N$2*(1+[2]Main!$B$3)^(Main!$B$7-2020)</f>
        <v>9.0589206465836565</v>
      </c>
      <c r="O6" s="1">
        <f>'[1]CostFlex, Summer'!O$2*(1+[2]Main!$B$3)^(Main!$B$7-2020)</f>
        <v>6.7593484824508829</v>
      </c>
      <c r="P6" s="1">
        <f>'[1]CostFlex, Summer'!P$2*(1+[2]Main!$B$3)^(Main!$B$7-2020)</f>
        <v>7.6187845437934341</v>
      </c>
      <c r="Q6" s="1">
        <f>'[1]CostFlex, Summer'!Q$2*(1+[2]Main!$B$3)^(Main!$B$7-2020)</f>
        <v>9.3376566664785372</v>
      </c>
      <c r="R6" s="1">
        <f>'[1]CostFlex, Summer'!R$2*(1+[2]Main!$B$3)^(Main!$B$7-2020)</f>
        <v>8.8614826324914482</v>
      </c>
      <c r="S6" s="1">
        <f>'[1]CostFlex, Summer'!S$2*(1+[2]Main!$B$3)^(Main!$B$7-2020)</f>
        <v>9.7789886979787681</v>
      </c>
      <c r="T6" s="1">
        <f>'[1]CostFlex, Summer'!T$2*(1+[2]Main!$B$3)^(Main!$B$7-2020)</f>
        <v>5.4121243862922874</v>
      </c>
      <c r="U6" s="1">
        <f>'[1]CostFlex, Summer'!U$2*(1+[2]Main!$B$3)^(Main!$B$7-2020)</f>
        <v>5.0172483581078717</v>
      </c>
      <c r="V6" s="1">
        <f>'[1]CostFlex, Summer'!V$2*(1+[2]Main!$B$3)^(Main!$B$7-2020)</f>
        <v>3.2635342329359069</v>
      </c>
      <c r="W6" s="1">
        <f>'[1]CostFlex, Summer'!W$2*(1+[2]Main!$B$3)^(Main!$B$7-2020)</f>
        <v>3.2635342329359069</v>
      </c>
      <c r="X6" s="1">
        <f>'[1]CostFlex, Summer'!X$2*(1+[2]Main!$B$3)^(Main!$B$7-2020)</f>
        <v>3.8674622760414841</v>
      </c>
      <c r="Y6" s="1">
        <f>'[1]CostFlex, Summer'!Y$2*(1+[2]Main!$B$3)^(Main!$B$7-2020)</f>
        <v>10.417758743571206</v>
      </c>
    </row>
    <row r="7" spans="1:25" x14ac:dyDescent="0.3">
      <c r="A7">
        <v>8</v>
      </c>
      <c r="B7" s="1">
        <f>'[1]CostFlex, Summer'!B$2*(1+[2]Main!$B$3)^(Main!$B$7-2020)</f>
        <v>7.5723285404776197</v>
      </c>
      <c r="C7" s="1">
        <f>'[1]CostFlex, Summer'!C$2*(1+[2]Main!$B$3)^(Main!$B$7-2020)</f>
        <v>12.264384875374796</v>
      </c>
      <c r="D7" s="1">
        <f>'[1]CostFlex, Summer'!D$2*(1+[2]Main!$B$3)^(Main!$B$7-2020)</f>
        <v>6.8754884907404161</v>
      </c>
      <c r="E7" s="1">
        <f>'[1]CostFlex, Summer'!E$2*(1+[2]Main!$B$3)^(Main!$B$7-2020)</f>
        <v>7.142610509806345</v>
      </c>
      <c r="F7" s="1">
        <f>'[1]CostFlex, Summer'!F$2*(1+[2]Main!$B$3)^(Main!$B$7-2020)</f>
        <v>7.885906562859363</v>
      </c>
      <c r="G7" s="1">
        <f>'[1]CostFlex, Summer'!G$2*(1+[2]Main!$B$3)^(Main!$B$7-2020)</f>
        <v>7.7233105512540154</v>
      </c>
      <c r="H7" s="1">
        <f>'[1]CostFlex, Summer'!H$2*(1+[2]Main!$B$3)^(Main!$B$7-2020)</f>
        <v>11.614000828953406</v>
      </c>
      <c r="I7" s="1">
        <f>'[1]CostFlex, Summer'!I$2*(1+[2]Main!$B$3)^(Main!$B$7-2020)</f>
        <v>11.83466684470352</v>
      </c>
      <c r="J7" s="1">
        <f>'[1]CostFlex, Summer'!J$2*(1+[2]Main!$B$3)^(Main!$B$7-2020)</f>
        <v>11.335264809058524</v>
      </c>
      <c r="K7" s="1">
        <f>'[1]CostFlex, Summer'!K$2*(1+[2]Main!$B$3)^(Main!$B$7-2020)</f>
        <v>9.3492706673074917</v>
      </c>
      <c r="L7" s="1">
        <f>'[1]CostFlex, Summer'!L$2*(1+[2]Main!$B$3)^(Main!$B$7-2020)</f>
        <v>10.057724717873649</v>
      </c>
      <c r="M7" s="1">
        <f>'[1]CostFlex, Summer'!M$2*(1+[2]Main!$B$3)^(Main!$B$7-2020)</f>
        <v>11.614000828953406</v>
      </c>
      <c r="N7" s="1">
        <f>'[1]CostFlex, Summer'!N$2*(1+[2]Main!$B$3)^(Main!$B$7-2020)</f>
        <v>9.0589206465836565</v>
      </c>
      <c r="O7" s="1">
        <f>'[1]CostFlex, Summer'!O$2*(1+[2]Main!$B$3)^(Main!$B$7-2020)</f>
        <v>6.7593484824508829</v>
      </c>
      <c r="P7" s="1">
        <f>'[1]CostFlex, Summer'!P$2*(1+[2]Main!$B$3)^(Main!$B$7-2020)</f>
        <v>7.6187845437934341</v>
      </c>
      <c r="Q7" s="1">
        <f>'[1]CostFlex, Summer'!Q$2*(1+[2]Main!$B$3)^(Main!$B$7-2020)</f>
        <v>9.3376566664785372</v>
      </c>
      <c r="R7" s="1">
        <f>'[1]CostFlex, Summer'!R$2*(1+[2]Main!$B$3)^(Main!$B$7-2020)</f>
        <v>8.8614826324914482</v>
      </c>
      <c r="S7" s="1">
        <f>'[1]CostFlex, Summer'!S$2*(1+[2]Main!$B$3)^(Main!$B$7-2020)</f>
        <v>9.7789886979787681</v>
      </c>
      <c r="T7" s="1">
        <f>'[1]CostFlex, Summer'!T$2*(1+[2]Main!$B$3)^(Main!$B$7-2020)</f>
        <v>5.4121243862922874</v>
      </c>
      <c r="U7" s="1">
        <f>'[1]CostFlex, Summer'!U$2*(1+[2]Main!$B$3)^(Main!$B$7-2020)</f>
        <v>5.0172483581078717</v>
      </c>
      <c r="V7" s="1">
        <f>'[1]CostFlex, Summer'!V$2*(1+[2]Main!$B$3)^(Main!$B$7-2020)</f>
        <v>3.2635342329359069</v>
      </c>
      <c r="W7" s="1">
        <f>'[1]CostFlex, Summer'!W$2*(1+[2]Main!$B$3)^(Main!$B$7-2020)</f>
        <v>3.2635342329359069</v>
      </c>
      <c r="X7" s="1">
        <f>'[1]CostFlex, Summer'!X$2*(1+[2]Main!$B$3)^(Main!$B$7-2020)</f>
        <v>3.8674622760414841</v>
      </c>
      <c r="Y7" s="1">
        <f>'[1]CostFlex, Summer'!Y$2*(1+[2]Main!$B$3)^(Main!$B$7-2020)</f>
        <v>10.417758743571206</v>
      </c>
    </row>
    <row r="8" spans="1:25" x14ac:dyDescent="0.3">
      <c r="A8">
        <v>9</v>
      </c>
      <c r="B8" s="1">
        <f>'[1]CostFlex, Summer'!B$2*(1+[2]Main!$B$3)^(Main!$B$7-2020)</f>
        <v>7.5723285404776197</v>
      </c>
      <c r="C8" s="1">
        <f>'[1]CostFlex, Summer'!C$2*(1+[2]Main!$B$3)^(Main!$B$7-2020)</f>
        <v>12.264384875374796</v>
      </c>
      <c r="D8" s="1">
        <f>'[1]CostFlex, Summer'!D$2*(1+[2]Main!$B$3)^(Main!$B$7-2020)</f>
        <v>6.8754884907404161</v>
      </c>
      <c r="E8" s="1">
        <f>'[1]CostFlex, Summer'!E$2*(1+[2]Main!$B$3)^(Main!$B$7-2020)</f>
        <v>7.142610509806345</v>
      </c>
      <c r="F8" s="1">
        <f>'[1]CostFlex, Summer'!F$2*(1+[2]Main!$B$3)^(Main!$B$7-2020)</f>
        <v>7.885906562859363</v>
      </c>
      <c r="G8" s="1">
        <f>'[1]CostFlex, Summer'!G$2*(1+[2]Main!$B$3)^(Main!$B$7-2020)</f>
        <v>7.7233105512540154</v>
      </c>
      <c r="H8" s="1">
        <f>'[1]CostFlex, Summer'!H$2*(1+[2]Main!$B$3)^(Main!$B$7-2020)</f>
        <v>11.614000828953406</v>
      </c>
      <c r="I8" s="1">
        <f>'[1]CostFlex, Summer'!I$2*(1+[2]Main!$B$3)^(Main!$B$7-2020)</f>
        <v>11.83466684470352</v>
      </c>
      <c r="J8" s="1">
        <f>'[1]CostFlex, Summer'!J$2*(1+[2]Main!$B$3)^(Main!$B$7-2020)</f>
        <v>11.335264809058524</v>
      </c>
      <c r="K8" s="1">
        <f>'[1]CostFlex, Summer'!K$2*(1+[2]Main!$B$3)^(Main!$B$7-2020)</f>
        <v>9.3492706673074917</v>
      </c>
      <c r="L8" s="1">
        <f>'[1]CostFlex, Summer'!L$2*(1+[2]Main!$B$3)^(Main!$B$7-2020)</f>
        <v>10.057724717873649</v>
      </c>
      <c r="M8" s="1">
        <f>'[1]CostFlex, Summer'!M$2*(1+[2]Main!$B$3)^(Main!$B$7-2020)</f>
        <v>11.614000828953406</v>
      </c>
      <c r="N8" s="1">
        <f>'[1]CostFlex, Summer'!N$2*(1+[2]Main!$B$3)^(Main!$B$7-2020)</f>
        <v>9.0589206465836565</v>
      </c>
      <c r="O8" s="1">
        <f>'[1]CostFlex, Summer'!O$2*(1+[2]Main!$B$3)^(Main!$B$7-2020)</f>
        <v>6.7593484824508829</v>
      </c>
      <c r="P8" s="1">
        <f>'[1]CostFlex, Summer'!P$2*(1+[2]Main!$B$3)^(Main!$B$7-2020)</f>
        <v>7.6187845437934341</v>
      </c>
      <c r="Q8" s="1">
        <f>'[1]CostFlex, Summer'!Q$2*(1+[2]Main!$B$3)^(Main!$B$7-2020)</f>
        <v>9.3376566664785372</v>
      </c>
      <c r="R8" s="1">
        <f>'[1]CostFlex, Summer'!R$2*(1+[2]Main!$B$3)^(Main!$B$7-2020)</f>
        <v>8.8614826324914482</v>
      </c>
      <c r="S8" s="1">
        <f>'[1]CostFlex, Summer'!S$2*(1+[2]Main!$B$3)^(Main!$B$7-2020)</f>
        <v>9.7789886979787681</v>
      </c>
      <c r="T8" s="1">
        <f>'[1]CostFlex, Summer'!T$2*(1+[2]Main!$B$3)^(Main!$B$7-2020)</f>
        <v>5.4121243862922874</v>
      </c>
      <c r="U8" s="1">
        <f>'[1]CostFlex, Summer'!U$2*(1+[2]Main!$B$3)^(Main!$B$7-2020)</f>
        <v>5.0172483581078717</v>
      </c>
      <c r="V8" s="1">
        <f>'[1]CostFlex, Summer'!V$2*(1+[2]Main!$B$3)^(Main!$B$7-2020)</f>
        <v>3.2635342329359069</v>
      </c>
      <c r="W8" s="1">
        <f>'[1]CostFlex, Summer'!W$2*(1+[2]Main!$B$3)^(Main!$B$7-2020)</f>
        <v>3.2635342329359069</v>
      </c>
      <c r="X8" s="1">
        <f>'[1]CostFlex, Summer'!X$2*(1+[2]Main!$B$3)^(Main!$B$7-2020)</f>
        <v>3.8674622760414841</v>
      </c>
      <c r="Y8" s="1">
        <f>'[1]CostFlex, Summer'!Y$2*(1+[2]Main!$B$3)^(Main!$B$7-2020)</f>
        <v>10.417758743571206</v>
      </c>
    </row>
    <row r="9" spans="1:25" x14ac:dyDescent="0.3">
      <c r="A9">
        <v>10</v>
      </c>
      <c r="B9" s="1">
        <f>'[1]CostFlex, Summer'!B$2*(1+[2]Main!$B$3)^(Main!$B$7-2020)</f>
        <v>7.5723285404776197</v>
      </c>
      <c r="C9" s="1">
        <f>'[1]CostFlex, Summer'!C$2*(1+[2]Main!$B$3)^(Main!$B$7-2020)</f>
        <v>12.264384875374796</v>
      </c>
      <c r="D9" s="1">
        <f>'[1]CostFlex, Summer'!D$2*(1+[2]Main!$B$3)^(Main!$B$7-2020)</f>
        <v>6.8754884907404161</v>
      </c>
      <c r="E9" s="1">
        <f>'[1]CostFlex, Summer'!E$2*(1+[2]Main!$B$3)^(Main!$B$7-2020)</f>
        <v>7.142610509806345</v>
      </c>
      <c r="F9" s="1">
        <f>'[1]CostFlex, Summer'!F$2*(1+[2]Main!$B$3)^(Main!$B$7-2020)</f>
        <v>7.885906562859363</v>
      </c>
      <c r="G9" s="1">
        <f>'[1]CostFlex, Summer'!G$2*(1+[2]Main!$B$3)^(Main!$B$7-2020)</f>
        <v>7.7233105512540154</v>
      </c>
      <c r="H9" s="1">
        <f>'[1]CostFlex, Summer'!H$2*(1+[2]Main!$B$3)^(Main!$B$7-2020)</f>
        <v>11.614000828953406</v>
      </c>
      <c r="I9" s="1">
        <f>'[1]CostFlex, Summer'!I$2*(1+[2]Main!$B$3)^(Main!$B$7-2020)</f>
        <v>11.83466684470352</v>
      </c>
      <c r="J9" s="1">
        <f>'[1]CostFlex, Summer'!J$2*(1+[2]Main!$B$3)^(Main!$B$7-2020)</f>
        <v>11.335264809058524</v>
      </c>
      <c r="K9" s="1">
        <f>'[1]CostFlex, Summer'!K$2*(1+[2]Main!$B$3)^(Main!$B$7-2020)</f>
        <v>9.3492706673074917</v>
      </c>
      <c r="L9" s="1">
        <f>'[1]CostFlex, Summer'!L$2*(1+[2]Main!$B$3)^(Main!$B$7-2020)</f>
        <v>10.057724717873649</v>
      </c>
      <c r="M9" s="1">
        <f>'[1]CostFlex, Summer'!M$2*(1+[2]Main!$B$3)^(Main!$B$7-2020)</f>
        <v>11.614000828953406</v>
      </c>
      <c r="N9" s="1">
        <f>'[1]CostFlex, Summer'!N$2*(1+[2]Main!$B$3)^(Main!$B$7-2020)</f>
        <v>9.0589206465836565</v>
      </c>
      <c r="O9" s="1">
        <f>'[1]CostFlex, Summer'!O$2*(1+[2]Main!$B$3)^(Main!$B$7-2020)</f>
        <v>6.7593484824508829</v>
      </c>
      <c r="P9" s="1">
        <f>'[1]CostFlex, Summer'!P$2*(1+[2]Main!$B$3)^(Main!$B$7-2020)</f>
        <v>7.6187845437934341</v>
      </c>
      <c r="Q9" s="1">
        <f>'[1]CostFlex, Summer'!Q$2*(1+[2]Main!$B$3)^(Main!$B$7-2020)</f>
        <v>9.3376566664785372</v>
      </c>
      <c r="R9" s="1">
        <f>'[1]CostFlex, Summer'!R$2*(1+[2]Main!$B$3)^(Main!$B$7-2020)</f>
        <v>8.8614826324914482</v>
      </c>
      <c r="S9" s="1">
        <f>'[1]CostFlex, Summer'!S$2*(1+[2]Main!$B$3)^(Main!$B$7-2020)</f>
        <v>9.7789886979787681</v>
      </c>
      <c r="T9" s="1">
        <f>'[1]CostFlex, Summer'!T$2*(1+[2]Main!$B$3)^(Main!$B$7-2020)</f>
        <v>5.4121243862922874</v>
      </c>
      <c r="U9" s="1">
        <f>'[1]CostFlex, Summer'!U$2*(1+[2]Main!$B$3)^(Main!$B$7-2020)</f>
        <v>5.0172483581078717</v>
      </c>
      <c r="V9" s="1">
        <f>'[1]CostFlex, Summer'!V$2*(1+[2]Main!$B$3)^(Main!$B$7-2020)</f>
        <v>3.2635342329359069</v>
      </c>
      <c r="W9" s="1">
        <f>'[1]CostFlex, Summer'!W$2*(1+[2]Main!$B$3)^(Main!$B$7-2020)</f>
        <v>3.2635342329359069</v>
      </c>
      <c r="X9" s="1">
        <f>'[1]CostFlex, Summer'!X$2*(1+[2]Main!$B$3)^(Main!$B$7-2020)</f>
        <v>3.8674622760414841</v>
      </c>
      <c r="Y9" s="1">
        <f>'[1]CostFlex, Summer'!Y$2*(1+[2]Main!$B$3)^(Main!$B$7-2020)</f>
        <v>10.417758743571206</v>
      </c>
    </row>
    <row r="10" spans="1:25" x14ac:dyDescent="0.3">
      <c r="A10">
        <v>12</v>
      </c>
      <c r="B10" s="1">
        <f>'[1]CostFlex, Summer'!B$2*(1+[2]Main!$B$3)^(Main!$B$7-2020)</f>
        <v>7.5723285404776197</v>
      </c>
      <c r="C10" s="1">
        <f>'[1]CostFlex, Summer'!C$2*(1+[2]Main!$B$3)^(Main!$B$7-2020)</f>
        <v>12.264384875374796</v>
      </c>
      <c r="D10" s="1">
        <f>'[1]CostFlex, Summer'!D$2*(1+[2]Main!$B$3)^(Main!$B$7-2020)</f>
        <v>6.8754884907404161</v>
      </c>
      <c r="E10" s="1">
        <f>'[1]CostFlex, Summer'!E$2*(1+[2]Main!$B$3)^(Main!$B$7-2020)</f>
        <v>7.142610509806345</v>
      </c>
      <c r="F10" s="1">
        <f>'[1]CostFlex, Summer'!F$2*(1+[2]Main!$B$3)^(Main!$B$7-2020)</f>
        <v>7.885906562859363</v>
      </c>
      <c r="G10" s="1">
        <f>'[1]CostFlex, Summer'!G$2*(1+[2]Main!$B$3)^(Main!$B$7-2020)</f>
        <v>7.7233105512540154</v>
      </c>
      <c r="H10" s="1">
        <f>'[1]CostFlex, Summer'!H$2*(1+[2]Main!$B$3)^(Main!$B$7-2020)</f>
        <v>11.614000828953406</v>
      </c>
      <c r="I10" s="1">
        <f>'[1]CostFlex, Summer'!I$2*(1+[2]Main!$B$3)^(Main!$B$7-2020)</f>
        <v>11.83466684470352</v>
      </c>
      <c r="J10" s="1">
        <f>'[1]CostFlex, Summer'!J$2*(1+[2]Main!$B$3)^(Main!$B$7-2020)</f>
        <v>11.335264809058524</v>
      </c>
      <c r="K10" s="1">
        <f>'[1]CostFlex, Summer'!K$2*(1+[2]Main!$B$3)^(Main!$B$7-2020)</f>
        <v>9.3492706673074917</v>
      </c>
      <c r="L10" s="1">
        <f>'[1]CostFlex, Summer'!L$2*(1+[2]Main!$B$3)^(Main!$B$7-2020)</f>
        <v>10.057724717873649</v>
      </c>
      <c r="M10" s="1">
        <f>'[1]CostFlex, Summer'!M$2*(1+[2]Main!$B$3)^(Main!$B$7-2020)</f>
        <v>11.614000828953406</v>
      </c>
      <c r="N10" s="1">
        <f>'[1]CostFlex, Summer'!N$2*(1+[2]Main!$B$3)^(Main!$B$7-2020)</f>
        <v>9.0589206465836565</v>
      </c>
      <c r="O10" s="1">
        <f>'[1]CostFlex, Summer'!O$2*(1+[2]Main!$B$3)^(Main!$B$7-2020)</f>
        <v>6.7593484824508829</v>
      </c>
      <c r="P10" s="1">
        <f>'[1]CostFlex, Summer'!P$2*(1+[2]Main!$B$3)^(Main!$B$7-2020)</f>
        <v>7.6187845437934341</v>
      </c>
      <c r="Q10" s="1">
        <f>'[1]CostFlex, Summer'!Q$2*(1+[2]Main!$B$3)^(Main!$B$7-2020)</f>
        <v>9.3376566664785372</v>
      </c>
      <c r="R10" s="1">
        <f>'[1]CostFlex, Summer'!R$2*(1+[2]Main!$B$3)^(Main!$B$7-2020)</f>
        <v>8.8614826324914482</v>
      </c>
      <c r="S10" s="1">
        <f>'[1]CostFlex, Summer'!S$2*(1+[2]Main!$B$3)^(Main!$B$7-2020)</f>
        <v>9.7789886979787681</v>
      </c>
      <c r="T10" s="1">
        <f>'[1]CostFlex, Summer'!T$2*(1+[2]Main!$B$3)^(Main!$B$7-2020)</f>
        <v>5.4121243862922874</v>
      </c>
      <c r="U10" s="1">
        <f>'[1]CostFlex, Summer'!U$2*(1+[2]Main!$B$3)^(Main!$B$7-2020)</f>
        <v>5.0172483581078717</v>
      </c>
      <c r="V10" s="1">
        <f>'[1]CostFlex, Summer'!V$2*(1+[2]Main!$B$3)^(Main!$B$7-2020)</f>
        <v>3.2635342329359069</v>
      </c>
      <c r="W10" s="1">
        <f>'[1]CostFlex, Summer'!W$2*(1+[2]Main!$B$3)^(Main!$B$7-2020)</f>
        <v>3.2635342329359069</v>
      </c>
      <c r="X10" s="1">
        <f>'[1]CostFlex, Summer'!X$2*(1+[2]Main!$B$3)^(Main!$B$7-2020)</f>
        <v>3.8674622760414841</v>
      </c>
      <c r="Y10" s="1">
        <f>'[1]CostFlex, Summer'!Y$2*(1+[2]Main!$B$3)^(Main!$B$7-2020)</f>
        <v>10.417758743571206</v>
      </c>
    </row>
    <row r="11" spans="1:25" x14ac:dyDescent="0.3">
      <c r="A11">
        <v>15</v>
      </c>
      <c r="B11" s="1">
        <f>'[1]CostFlex, Summer'!B$2*(1+[2]Main!$B$3)^(Main!$B$7-2020)</f>
        <v>7.5723285404776197</v>
      </c>
      <c r="C11" s="1">
        <f>'[1]CostFlex, Summer'!C$2*(1+[2]Main!$B$3)^(Main!$B$7-2020)</f>
        <v>12.264384875374796</v>
      </c>
      <c r="D11" s="1">
        <f>'[1]CostFlex, Summer'!D$2*(1+[2]Main!$B$3)^(Main!$B$7-2020)</f>
        <v>6.8754884907404161</v>
      </c>
      <c r="E11" s="1">
        <f>'[1]CostFlex, Summer'!E$2*(1+[2]Main!$B$3)^(Main!$B$7-2020)</f>
        <v>7.142610509806345</v>
      </c>
      <c r="F11" s="1">
        <f>'[1]CostFlex, Summer'!F$2*(1+[2]Main!$B$3)^(Main!$B$7-2020)</f>
        <v>7.885906562859363</v>
      </c>
      <c r="G11" s="1">
        <f>'[1]CostFlex, Summer'!G$2*(1+[2]Main!$B$3)^(Main!$B$7-2020)</f>
        <v>7.7233105512540154</v>
      </c>
      <c r="H11" s="1">
        <f>'[1]CostFlex, Summer'!H$2*(1+[2]Main!$B$3)^(Main!$B$7-2020)</f>
        <v>11.614000828953406</v>
      </c>
      <c r="I11" s="1">
        <f>'[1]CostFlex, Summer'!I$2*(1+[2]Main!$B$3)^(Main!$B$7-2020)</f>
        <v>11.83466684470352</v>
      </c>
      <c r="J11" s="1">
        <f>'[1]CostFlex, Summer'!J$2*(1+[2]Main!$B$3)^(Main!$B$7-2020)</f>
        <v>11.335264809058524</v>
      </c>
      <c r="K11" s="1">
        <f>'[1]CostFlex, Summer'!K$2*(1+[2]Main!$B$3)^(Main!$B$7-2020)</f>
        <v>9.3492706673074917</v>
      </c>
      <c r="L11" s="1">
        <f>'[1]CostFlex, Summer'!L$2*(1+[2]Main!$B$3)^(Main!$B$7-2020)</f>
        <v>10.057724717873649</v>
      </c>
      <c r="M11" s="1">
        <f>'[1]CostFlex, Summer'!M$2*(1+[2]Main!$B$3)^(Main!$B$7-2020)</f>
        <v>11.614000828953406</v>
      </c>
      <c r="N11" s="1">
        <f>'[1]CostFlex, Summer'!N$2*(1+[2]Main!$B$3)^(Main!$B$7-2020)</f>
        <v>9.0589206465836565</v>
      </c>
      <c r="O11" s="1">
        <f>'[1]CostFlex, Summer'!O$2*(1+[2]Main!$B$3)^(Main!$B$7-2020)</f>
        <v>6.7593484824508829</v>
      </c>
      <c r="P11" s="1">
        <f>'[1]CostFlex, Summer'!P$2*(1+[2]Main!$B$3)^(Main!$B$7-2020)</f>
        <v>7.6187845437934341</v>
      </c>
      <c r="Q11" s="1">
        <f>'[1]CostFlex, Summer'!Q$2*(1+[2]Main!$B$3)^(Main!$B$7-2020)</f>
        <v>9.3376566664785372</v>
      </c>
      <c r="R11" s="1">
        <f>'[1]CostFlex, Summer'!R$2*(1+[2]Main!$B$3)^(Main!$B$7-2020)</f>
        <v>8.8614826324914482</v>
      </c>
      <c r="S11" s="1">
        <f>'[1]CostFlex, Summer'!S$2*(1+[2]Main!$B$3)^(Main!$B$7-2020)</f>
        <v>9.7789886979787681</v>
      </c>
      <c r="T11" s="1">
        <f>'[1]CostFlex, Summer'!T$2*(1+[2]Main!$B$3)^(Main!$B$7-2020)</f>
        <v>5.4121243862922874</v>
      </c>
      <c r="U11" s="1">
        <f>'[1]CostFlex, Summer'!U$2*(1+[2]Main!$B$3)^(Main!$B$7-2020)</f>
        <v>5.0172483581078717</v>
      </c>
      <c r="V11" s="1">
        <f>'[1]CostFlex, Summer'!V$2*(1+[2]Main!$B$3)^(Main!$B$7-2020)</f>
        <v>3.2635342329359069</v>
      </c>
      <c r="W11" s="1">
        <f>'[1]CostFlex, Summer'!W$2*(1+[2]Main!$B$3)^(Main!$B$7-2020)</f>
        <v>3.2635342329359069</v>
      </c>
      <c r="X11" s="1">
        <f>'[1]CostFlex, Summer'!X$2*(1+[2]Main!$B$3)^(Main!$B$7-2020)</f>
        <v>3.8674622760414841</v>
      </c>
      <c r="Y11" s="1">
        <f>'[1]CostFlex, Summer'!Y$2*(1+[2]Main!$B$3)^(Main!$B$7-2020)</f>
        <v>10.417758743571206</v>
      </c>
    </row>
    <row r="12" spans="1:25" x14ac:dyDescent="0.3">
      <c r="A12">
        <v>16</v>
      </c>
      <c r="B12" s="1">
        <f>'[1]CostFlex, Summer'!B$2*(1+[2]Main!$B$3)^(Main!$B$7-2020)</f>
        <v>7.5723285404776197</v>
      </c>
      <c r="C12" s="1">
        <f>'[1]CostFlex, Summer'!C$2*(1+[2]Main!$B$3)^(Main!$B$7-2020)</f>
        <v>12.264384875374796</v>
      </c>
      <c r="D12" s="1">
        <f>'[1]CostFlex, Summer'!D$2*(1+[2]Main!$B$3)^(Main!$B$7-2020)</f>
        <v>6.8754884907404161</v>
      </c>
      <c r="E12" s="1">
        <f>'[1]CostFlex, Summer'!E$2*(1+[2]Main!$B$3)^(Main!$B$7-2020)</f>
        <v>7.142610509806345</v>
      </c>
      <c r="F12" s="1">
        <f>'[1]CostFlex, Summer'!F$2*(1+[2]Main!$B$3)^(Main!$B$7-2020)</f>
        <v>7.885906562859363</v>
      </c>
      <c r="G12" s="1">
        <f>'[1]CostFlex, Summer'!G$2*(1+[2]Main!$B$3)^(Main!$B$7-2020)</f>
        <v>7.7233105512540154</v>
      </c>
      <c r="H12" s="1">
        <f>'[1]CostFlex, Summer'!H$2*(1+[2]Main!$B$3)^(Main!$B$7-2020)</f>
        <v>11.614000828953406</v>
      </c>
      <c r="I12" s="1">
        <f>'[1]CostFlex, Summer'!I$2*(1+[2]Main!$B$3)^(Main!$B$7-2020)</f>
        <v>11.83466684470352</v>
      </c>
      <c r="J12" s="1">
        <f>'[1]CostFlex, Summer'!J$2*(1+[2]Main!$B$3)^(Main!$B$7-2020)</f>
        <v>11.335264809058524</v>
      </c>
      <c r="K12" s="1">
        <f>'[1]CostFlex, Summer'!K$2*(1+[2]Main!$B$3)^(Main!$B$7-2020)</f>
        <v>9.3492706673074917</v>
      </c>
      <c r="L12" s="1">
        <f>'[1]CostFlex, Summer'!L$2*(1+[2]Main!$B$3)^(Main!$B$7-2020)</f>
        <v>10.057724717873649</v>
      </c>
      <c r="M12" s="1">
        <f>'[1]CostFlex, Summer'!M$2*(1+[2]Main!$B$3)^(Main!$B$7-2020)</f>
        <v>11.614000828953406</v>
      </c>
      <c r="N12" s="1">
        <f>'[1]CostFlex, Summer'!N$2*(1+[2]Main!$B$3)^(Main!$B$7-2020)</f>
        <v>9.0589206465836565</v>
      </c>
      <c r="O12" s="1">
        <f>'[1]CostFlex, Summer'!O$2*(1+[2]Main!$B$3)^(Main!$B$7-2020)</f>
        <v>6.7593484824508829</v>
      </c>
      <c r="P12" s="1">
        <f>'[1]CostFlex, Summer'!P$2*(1+[2]Main!$B$3)^(Main!$B$7-2020)</f>
        <v>7.6187845437934341</v>
      </c>
      <c r="Q12" s="1">
        <f>'[1]CostFlex, Summer'!Q$2*(1+[2]Main!$B$3)^(Main!$B$7-2020)</f>
        <v>9.3376566664785372</v>
      </c>
      <c r="R12" s="1">
        <f>'[1]CostFlex, Summer'!R$2*(1+[2]Main!$B$3)^(Main!$B$7-2020)</f>
        <v>8.8614826324914482</v>
      </c>
      <c r="S12" s="1">
        <f>'[1]CostFlex, Summer'!S$2*(1+[2]Main!$B$3)^(Main!$B$7-2020)</f>
        <v>9.7789886979787681</v>
      </c>
      <c r="T12" s="1">
        <f>'[1]CostFlex, Summer'!T$2*(1+[2]Main!$B$3)^(Main!$B$7-2020)</f>
        <v>5.4121243862922874</v>
      </c>
      <c r="U12" s="1">
        <f>'[1]CostFlex, Summer'!U$2*(1+[2]Main!$B$3)^(Main!$B$7-2020)</f>
        <v>5.0172483581078717</v>
      </c>
      <c r="V12" s="1">
        <f>'[1]CostFlex, Summer'!V$2*(1+[2]Main!$B$3)^(Main!$B$7-2020)</f>
        <v>3.2635342329359069</v>
      </c>
      <c r="W12" s="1">
        <f>'[1]CostFlex, Summer'!W$2*(1+[2]Main!$B$3)^(Main!$B$7-2020)</f>
        <v>3.2635342329359069</v>
      </c>
      <c r="X12" s="1">
        <f>'[1]CostFlex, Summer'!X$2*(1+[2]Main!$B$3)^(Main!$B$7-2020)</f>
        <v>3.8674622760414841</v>
      </c>
      <c r="Y12" s="1">
        <f>'[1]CostFlex, Summer'!Y$2*(1+[2]Main!$B$3)^(Main!$B$7-2020)</f>
        <v>10.417758743571206</v>
      </c>
    </row>
    <row r="13" spans="1:25" x14ac:dyDescent="0.3">
      <c r="A13">
        <v>17</v>
      </c>
      <c r="B13" s="1">
        <f>'[1]CostFlex, Summer'!B$2*(1+[2]Main!$B$3)^(Main!$B$7-2020)</f>
        <v>7.5723285404776197</v>
      </c>
      <c r="C13" s="1">
        <f>'[1]CostFlex, Summer'!C$2*(1+[2]Main!$B$3)^(Main!$B$7-2020)</f>
        <v>12.264384875374796</v>
      </c>
      <c r="D13" s="1">
        <f>'[1]CostFlex, Summer'!D$2*(1+[2]Main!$B$3)^(Main!$B$7-2020)</f>
        <v>6.8754884907404161</v>
      </c>
      <c r="E13" s="1">
        <f>'[1]CostFlex, Summer'!E$2*(1+[2]Main!$B$3)^(Main!$B$7-2020)</f>
        <v>7.142610509806345</v>
      </c>
      <c r="F13" s="1">
        <f>'[1]CostFlex, Summer'!F$2*(1+[2]Main!$B$3)^(Main!$B$7-2020)</f>
        <v>7.885906562859363</v>
      </c>
      <c r="G13" s="1">
        <f>'[1]CostFlex, Summer'!G$2*(1+[2]Main!$B$3)^(Main!$B$7-2020)</f>
        <v>7.7233105512540154</v>
      </c>
      <c r="H13" s="1">
        <f>'[1]CostFlex, Summer'!H$2*(1+[2]Main!$B$3)^(Main!$B$7-2020)</f>
        <v>11.614000828953406</v>
      </c>
      <c r="I13" s="1">
        <f>'[1]CostFlex, Summer'!I$2*(1+[2]Main!$B$3)^(Main!$B$7-2020)</f>
        <v>11.83466684470352</v>
      </c>
      <c r="J13" s="1">
        <f>'[1]CostFlex, Summer'!J$2*(1+[2]Main!$B$3)^(Main!$B$7-2020)</f>
        <v>11.335264809058524</v>
      </c>
      <c r="K13" s="1">
        <f>'[1]CostFlex, Summer'!K$2*(1+[2]Main!$B$3)^(Main!$B$7-2020)</f>
        <v>9.3492706673074917</v>
      </c>
      <c r="L13" s="1">
        <f>'[1]CostFlex, Summer'!L$2*(1+[2]Main!$B$3)^(Main!$B$7-2020)</f>
        <v>10.057724717873649</v>
      </c>
      <c r="M13" s="1">
        <f>'[1]CostFlex, Summer'!M$2*(1+[2]Main!$B$3)^(Main!$B$7-2020)</f>
        <v>11.614000828953406</v>
      </c>
      <c r="N13" s="1">
        <f>'[1]CostFlex, Summer'!N$2*(1+[2]Main!$B$3)^(Main!$B$7-2020)</f>
        <v>9.0589206465836565</v>
      </c>
      <c r="O13" s="1">
        <f>'[1]CostFlex, Summer'!O$2*(1+[2]Main!$B$3)^(Main!$B$7-2020)</f>
        <v>6.7593484824508829</v>
      </c>
      <c r="P13" s="1">
        <f>'[1]CostFlex, Summer'!P$2*(1+[2]Main!$B$3)^(Main!$B$7-2020)</f>
        <v>7.6187845437934341</v>
      </c>
      <c r="Q13" s="1">
        <f>'[1]CostFlex, Summer'!Q$2*(1+[2]Main!$B$3)^(Main!$B$7-2020)</f>
        <v>9.3376566664785372</v>
      </c>
      <c r="R13" s="1">
        <f>'[1]CostFlex, Summer'!R$2*(1+[2]Main!$B$3)^(Main!$B$7-2020)</f>
        <v>8.8614826324914482</v>
      </c>
      <c r="S13" s="1">
        <f>'[1]CostFlex, Summer'!S$2*(1+[2]Main!$B$3)^(Main!$B$7-2020)</f>
        <v>9.7789886979787681</v>
      </c>
      <c r="T13" s="1">
        <f>'[1]CostFlex, Summer'!T$2*(1+[2]Main!$B$3)^(Main!$B$7-2020)</f>
        <v>5.4121243862922874</v>
      </c>
      <c r="U13" s="1">
        <f>'[1]CostFlex, Summer'!U$2*(1+[2]Main!$B$3)^(Main!$B$7-2020)</f>
        <v>5.0172483581078717</v>
      </c>
      <c r="V13" s="1">
        <f>'[1]CostFlex, Summer'!V$2*(1+[2]Main!$B$3)^(Main!$B$7-2020)</f>
        <v>3.2635342329359069</v>
      </c>
      <c r="W13" s="1">
        <f>'[1]CostFlex, Summer'!W$2*(1+[2]Main!$B$3)^(Main!$B$7-2020)</f>
        <v>3.2635342329359069</v>
      </c>
      <c r="X13" s="1">
        <f>'[1]CostFlex, Summer'!X$2*(1+[2]Main!$B$3)^(Main!$B$7-2020)</f>
        <v>3.8674622760414841</v>
      </c>
      <c r="Y13" s="1">
        <f>'[1]CostFlex, Summer'!Y$2*(1+[2]Main!$B$3)^(Main!$B$7-2020)</f>
        <v>10.417758743571206</v>
      </c>
    </row>
    <row r="14" spans="1:25" x14ac:dyDescent="0.3">
      <c r="A14">
        <v>18</v>
      </c>
      <c r="B14" s="1">
        <f>'[1]CostFlex, Summer'!B$2*(1+[2]Main!$B$3)^(Main!$B$7-2020)</f>
        <v>7.5723285404776197</v>
      </c>
      <c r="C14" s="1">
        <f>'[1]CostFlex, Summer'!C$2*(1+[2]Main!$B$3)^(Main!$B$7-2020)</f>
        <v>12.264384875374796</v>
      </c>
      <c r="D14" s="1">
        <f>'[1]CostFlex, Summer'!D$2*(1+[2]Main!$B$3)^(Main!$B$7-2020)</f>
        <v>6.8754884907404161</v>
      </c>
      <c r="E14" s="1">
        <f>'[1]CostFlex, Summer'!E$2*(1+[2]Main!$B$3)^(Main!$B$7-2020)</f>
        <v>7.142610509806345</v>
      </c>
      <c r="F14" s="1">
        <f>'[1]CostFlex, Summer'!F$2*(1+[2]Main!$B$3)^(Main!$B$7-2020)</f>
        <v>7.885906562859363</v>
      </c>
      <c r="G14" s="1">
        <f>'[1]CostFlex, Summer'!G$2*(1+[2]Main!$B$3)^(Main!$B$7-2020)</f>
        <v>7.7233105512540154</v>
      </c>
      <c r="H14" s="1">
        <f>'[1]CostFlex, Summer'!H$2*(1+[2]Main!$B$3)^(Main!$B$7-2020)</f>
        <v>11.614000828953406</v>
      </c>
      <c r="I14" s="1">
        <f>'[1]CostFlex, Summer'!I$2*(1+[2]Main!$B$3)^(Main!$B$7-2020)</f>
        <v>11.83466684470352</v>
      </c>
      <c r="J14" s="1">
        <f>'[1]CostFlex, Summer'!J$2*(1+[2]Main!$B$3)^(Main!$B$7-2020)</f>
        <v>11.335264809058524</v>
      </c>
      <c r="K14" s="1">
        <f>'[1]CostFlex, Summer'!K$2*(1+[2]Main!$B$3)^(Main!$B$7-2020)</f>
        <v>9.3492706673074917</v>
      </c>
      <c r="L14" s="1">
        <f>'[1]CostFlex, Summer'!L$2*(1+[2]Main!$B$3)^(Main!$B$7-2020)</f>
        <v>10.057724717873649</v>
      </c>
      <c r="M14" s="1">
        <f>'[1]CostFlex, Summer'!M$2*(1+[2]Main!$B$3)^(Main!$B$7-2020)</f>
        <v>11.614000828953406</v>
      </c>
      <c r="N14" s="1">
        <f>'[1]CostFlex, Summer'!N$2*(1+[2]Main!$B$3)^(Main!$B$7-2020)</f>
        <v>9.0589206465836565</v>
      </c>
      <c r="O14" s="1">
        <f>'[1]CostFlex, Summer'!O$2*(1+[2]Main!$B$3)^(Main!$B$7-2020)</f>
        <v>6.7593484824508829</v>
      </c>
      <c r="P14" s="1">
        <f>'[1]CostFlex, Summer'!P$2*(1+[2]Main!$B$3)^(Main!$B$7-2020)</f>
        <v>7.6187845437934341</v>
      </c>
      <c r="Q14" s="1">
        <f>'[1]CostFlex, Summer'!Q$2*(1+[2]Main!$B$3)^(Main!$B$7-2020)</f>
        <v>9.3376566664785372</v>
      </c>
      <c r="R14" s="1">
        <f>'[1]CostFlex, Summer'!R$2*(1+[2]Main!$B$3)^(Main!$B$7-2020)</f>
        <v>8.8614826324914482</v>
      </c>
      <c r="S14" s="1">
        <f>'[1]CostFlex, Summer'!S$2*(1+[2]Main!$B$3)^(Main!$B$7-2020)</f>
        <v>9.7789886979787681</v>
      </c>
      <c r="T14" s="1">
        <f>'[1]CostFlex, Summer'!T$2*(1+[2]Main!$B$3)^(Main!$B$7-2020)</f>
        <v>5.4121243862922874</v>
      </c>
      <c r="U14" s="1">
        <f>'[1]CostFlex, Summer'!U$2*(1+[2]Main!$B$3)^(Main!$B$7-2020)</f>
        <v>5.0172483581078717</v>
      </c>
      <c r="V14" s="1">
        <f>'[1]CostFlex, Summer'!V$2*(1+[2]Main!$B$3)^(Main!$B$7-2020)</f>
        <v>3.2635342329359069</v>
      </c>
      <c r="W14" s="1">
        <f>'[1]CostFlex, Summer'!W$2*(1+[2]Main!$B$3)^(Main!$B$7-2020)</f>
        <v>3.2635342329359069</v>
      </c>
      <c r="X14" s="1">
        <f>'[1]CostFlex, Summer'!X$2*(1+[2]Main!$B$3)^(Main!$B$7-2020)</f>
        <v>3.8674622760414841</v>
      </c>
      <c r="Y14" s="1">
        <f>'[1]CostFlex, Summer'!Y$2*(1+[2]Main!$B$3)^(Main!$B$7-2020)</f>
        <v>10.417758743571206</v>
      </c>
    </row>
    <row r="15" spans="1:25" x14ac:dyDescent="0.3">
      <c r="A15">
        <v>20</v>
      </c>
      <c r="B15" s="1">
        <f>'[1]CostFlex, Summer'!B$2*(1+[2]Main!$B$3)^(Main!$B$7-2020)</f>
        <v>7.5723285404776197</v>
      </c>
      <c r="C15" s="1">
        <f>'[1]CostFlex, Summer'!C$2*(1+[2]Main!$B$3)^(Main!$B$7-2020)</f>
        <v>12.264384875374796</v>
      </c>
      <c r="D15" s="1">
        <f>'[1]CostFlex, Summer'!D$2*(1+[2]Main!$B$3)^(Main!$B$7-2020)</f>
        <v>6.8754884907404161</v>
      </c>
      <c r="E15" s="1">
        <f>'[1]CostFlex, Summer'!E$2*(1+[2]Main!$B$3)^(Main!$B$7-2020)</f>
        <v>7.142610509806345</v>
      </c>
      <c r="F15" s="1">
        <f>'[1]CostFlex, Summer'!F$2*(1+[2]Main!$B$3)^(Main!$B$7-2020)</f>
        <v>7.885906562859363</v>
      </c>
      <c r="G15" s="1">
        <f>'[1]CostFlex, Summer'!G$2*(1+[2]Main!$B$3)^(Main!$B$7-2020)</f>
        <v>7.7233105512540154</v>
      </c>
      <c r="H15" s="1">
        <f>'[1]CostFlex, Summer'!H$2*(1+[2]Main!$B$3)^(Main!$B$7-2020)</f>
        <v>11.614000828953406</v>
      </c>
      <c r="I15" s="1">
        <f>'[1]CostFlex, Summer'!I$2*(1+[2]Main!$B$3)^(Main!$B$7-2020)</f>
        <v>11.83466684470352</v>
      </c>
      <c r="J15" s="1">
        <f>'[1]CostFlex, Summer'!J$2*(1+[2]Main!$B$3)^(Main!$B$7-2020)</f>
        <v>11.335264809058524</v>
      </c>
      <c r="K15" s="1">
        <f>'[1]CostFlex, Summer'!K$2*(1+[2]Main!$B$3)^(Main!$B$7-2020)</f>
        <v>9.3492706673074917</v>
      </c>
      <c r="L15" s="1">
        <f>'[1]CostFlex, Summer'!L$2*(1+[2]Main!$B$3)^(Main!$B$7-2020)</f>
        <v>10.057724717873649</v>
      </c>
      <c r="M15" s="1">
        <f>'[1]CostFlex, Summer'!M$2*(1+[2]Main!$B$3)^(Main!$B$7-2020)</f>
        <v>11.614000828953406</v>
      </c>
      <c r="N15" s="1">
        <f>'[1]CostFlex, Summer'!N$2*(1+[2]Main!$B$3)^(Main!$B$7-2020)</f>
        <v>9.0589206465836565</v>
      </c>
      <c r="O15" s="1">
        <f>'[1]CostFlex, Summer'!O$2*(1+[2]Main!$B$3)^(Main!$B$7-2020)</f>
        <v>6.7593484824508829</v>
      </c>
      <c r="P15" s="1">
        <f>'[1]CostFlex, Summer'!P$2*(1+[2]Main!$B$3)^(Main!$B$7-2020)</f>
        <v>7.6187845437934341</v>
      </c>
      <c r="Q15" s="1">
        <f>'[1]CostFlex, Summer'!Q$2*(1+[2]Main!$B$3)^(Main!$B$7-2020)</f>
        <v>9.3376566664785372</v>
      </c>
      <c r="R15" s="1">
        <f>'[1]CostFlex, Summer'!R$2*(1+[2]Main!$B$3)^(Main!$B$7-2020)</f>
        <v>8.8614826324914482</v>
      </c>
      <c r="S15" s="1">
        <f>'[1]CostFlex, Summer'!S$2*(1+[2]Main!$B$3)^(Main!$B$7-2020)</f>
        <v>9.7789886979787681</v>
      </c>
      <c r="T15" s="1">
        <f>'[1]CostFlex, Summer'!T$2*(1+[2]Main!$B$3)^(Main!$B$7-2020)</f>
        <v>5.4121243862922874</v>
      </c>
      <c r="U15" s="1">
        <f>'[1]CostFlex, Summer'!U$2*(1+[2]Main!$B$3)^(Main!$B$7-2020)</f>
        <v>5.0172483581078717</v>
      </c>
      <c r="V15" s="1">
        <f>'[1]CostFlex, Summer'!V$2*(1+[2]Main!$B$3)^(Main!$B$7-2020)</f>
        <v>3.2635342329359069</v>
      </c>
      <c r="W15" s="1">
        <f>'[1]CostFlex, Summer'!W$2*(1+[2]Main!$B$3)^(Main!$B$7-2020)</f>
        <v>3.2635342329359069</v>
      </c>
      <c r="X15" s="1">
        <f>'[1]CostFlex, Summer'!X$2*(1+[2]Main!$B$3)^(Main!$B$7-2020)</f>
        <v>3.8674622760414841</v>
      </c>
      <c r="Y15" s="1">
        <f>'[1]CostFlex, Summer'!Y$2*(1+[2]Main!$B$3)^(Main!$B$7-2020)</f>
        <v>10.417758743571206</v>
      </c>
    </row>
    <row r="16" spans="1:25" x14ac:dyDescent="0.3">
      <c r="A16">
        <v>21</v>
      </c>
      <c r="B16" s="1">
        <f>'[1]CostFlex, Summer'!B$2*(1+[2]Main!$B$3)^(Main!$B$7-2020)</f>
        <v>7.5723285404776197</v>
      </c>
      <c r="C16" s="1">
        <f>'[1]CostFlex, Summer'!C$2*(1+[2]Main!$B$3)^(Main!$B$7-2020)</f>
        <v>12.264384875374796</v>
      </c>
      <c r="D16" s="1">
        <f>'[1]CostFlex, Summer'!D$2*(1+[2]Main!$B$3)^(Main!$B$7-2020)</f>
        <v>6.8754884907404161</v>
      </c>
      <c r="E16" s="1">
        <f>'[1]CostFlex, Summer'!E$2*(1+[2]Main!$B$3)^(Main!$B$7-2020)</f>
        <v>7.142610509806345</v>
      </c>
      <c r="F16" s="1">
        <f>'[1]CostFlex, Summer'!F$2*(1+[2]Main!$B$3)^(Main!$B$7-2020)</f>
        <v>7.885906562859363</v>
      </c>
      <c r="G16" s="1">
        <f>'[1]CostFlex, Summer'!G$2*(1+[2]Main!$B$3)^(Main!$B$7-2020)</f>
        <v>7.7233105512540154</v>
      </c>
      <c r="H16" s="1">
        <f>'[1]CostFlex, Summer'!H$2*(1+[2]Main!$B$3)^(Main!$B$7-2020)</f>
        <v>11.614000828953406</v>
      </c>
      <c r="I16" s="1">
        <f>'[1]CostFlex, Summer'!I$2*(1+[2]Main!$B$3)^(Main!$B$7-2020)</f>
        <v>11.83466684470352</v>
      </c>
      <c r="J16" s="1">
        <f>'[1]CostFlex, Summer'!J$2*(1+[2]Main!$B$3)^(Main!$B$7-2020)</f>
        <v>11.335264809058524</v>
      </c>
      <c r="K16" s="1">
        <f>'[1]CostFlex, Summer'!K$2*(1+[2]Main!$B$3)^(Main!$B$7-2020)</f>
        <v>9.3492706673074917</v>
      </c>
      <c r="L16" s="1">
        <f>'[1]CostFlex, Summer'!L$2*(1+[2]Main!$B$3)^(Main!$B$7-2020)</f>
        <v>10.057724717873649</v>
      </c>
      <c r="M16" s="1">
        <f>'[1]CostFlex, Summer'!M$2*(1+[2]Main!$B$3)^(Main!$B$7-2020)</f>
        <v>11.614000828953406</v>
      </c>
      <c r="N16" s="1">
        <f>'[1]CostFlex, Summer'!N$2*(1+[2]Main!$B$3)^(Main!$B$7-2020)</f>
        <v>9.0589206465836565</v>
      </c>
      <c r="O16" s="1">
        <f>'[1]CostFlex, Summer'!O$2*(1+[2]Main!$B$3)^(Main!$B$7-2020)</f>
        <v>6.7593484824508829</v>
      </c>
      <c r="P16" s="1">
        <f>'[1]CostFlex, Summer'!P$2*(1+[2]Main!$B$3)^(Main!$B$7-2020)</f>
        <v>7.6187845437934341</v>
      </c>
      <c r="Q16" s="1">
        <f>'[1]CostFlex, Summer'!Q$2*(1+[2]Main!$B$3)^(Main!$B$7-2020)</f>
        <v>9.3376566664785372</v>
      </c>
      <c r="R16" s="1">
        <f>'[1]CostFlex, Summer'!R$2*(1+[2]Main!$B$3)^(Main!$B$7-2020)</f>
        <v>8.8614826324914482</v>
      </c>
      <c r="S16" s="1">
        <f>'[1]CostFlex, Summer'!S$2*(1+[2]Main!$B$3)^(Main!$B$7-2020)</f>
        <v>9.7789886979787681</v>
      </c>
      <c r="T16" s="1">
        <f>'[1]CostFlex, Summer'!T$2*(1+[2]Main!$B$3)^(Main!$B$7-2020)</f>
        <v>5.4121243862922874</v>
      </c>
      <c r="U16" s="1">
        <f>'[1]CostFlex, Summer'!U$2*(1+[2]Main!$B$3)^(Main!$B$7-2020)</f>
        <v>5.0172483581078717</v>
      </c>
      <c r="V16" s="1">
        <f>'[1]CostFlex, Summer'!V$2*(1+[2]Main!$B$3)^(Main!$B$7-2020)</f>
        <v>3.2635342329359069</v>
      </c>
      <c r="W16" s="1">
        <f>'[1]CostFlex, Summer'!W$2*(1+[2]Main!$B$3)^(Main!$B$7-2020)</f>
        <v>3.2635342329359069</v>
      </c>
      <c r="X16" s="1">
        <f>'[1]CostFlex, Summer'!X$2*(1+[2]Main!$B$3)^(Main!$B$7-2020)</f>
        <v>3.8674622760414841</v>
      </c>
      <c r="Y16" s="1">
        <f>'[1]CostFlex, Summer'!Y$2*(1+[2]Main!$B$3)^(Main!$B$7-2020)</f>
        <v>10.417758743571206</v>
      </c>
    </row>
    <row r="17" spans="1:25" x14ac:dyDescent="0.3">
      <c r="A17">
        <v>26</v>
      </c>
      <c r="B17" s="1">
        <f>'[1]CostFlex, Summer'!B$2*(1+[2]Main!$B$3)^(Main!$B$7-2020)</f>
        <v>7.5723285404776197</v>
      </c>
      <c r="C17" s="1">
        <f>'[1]CostFlex, Summer'!C$2*(1+[2]Main!$B$3)^(Main!$B$7-2020)</f>
        <v>12.264384875374796</v>
      </c>
      <c r="D17" s="1">
        <f>'[1]CostFlex, Summer'!D$2*(1+[2]Main!$B$3)^(Main!$B$7-2020)</f>
        <v>6.8754884907404161</v>
      </c>
      <c r="E17" s="1">
        <f>'[1]CostFlex, Summer'!E$2*(1+[2]Main!$B$3)^(Main!$B$7-2020)</f>
        <v>7.142610509806345</v>
      </c>
      <c r="F17" s="1">
        <f>'[1]CostFlex, Summer'!F$2*(1+[2]Main!$B$3)^(Main!$B$7-2020)</f>
        <v>7.885906562859363</v>
      </c>
      <c r="G17" s="1">
        <f>'[1]CostFlex, Summer'!G$2*(1+[2]Main!$B$3)^(Main!$B$7-2020)</f>
        <v>7.7233105512540154</v>
      </c>
      <c r="H17" s="1">
        <f>'[1]CostFlex, Summer'!H$2*(1+[2]Main!$B$3)^(Main!$B$7-2020)</f>
        <v>11.614000828953406</v>
      </c>
      <c r="I17" s="1">
        <f>'[1]CostFlex, Summer'!I$2*(1+[2]Main!$B$3)^(Main!$B$7-2020)</f>
        <v>11.83466684470352</v>
      </c>
      <c r="J17" s="1">
        <f>'[1]CostFlex, Summer'!J$2*(1+[2]Main!$B$3)^(Main!$B$7-2020)</f>
        <v>11.335264809058524</v>
      </c>
      <c r="K17" s="1">
        <f>'[1]CostFlex, Summer'!K$2*(1+[2]Main!$B$3)^(Main!$B$7-2020)</f>
        <v>9.3492706673074917</v>
      </c>
      <c r="L17" s="1">
        <f>'[1]CostFlex, Summer'!L$2*(1+[2]Main!$B$3)^(Main!$B$7-2020)</f>
        <v>10.057724717873649</v>
      </c>
      <c r="M17" s="1">
        <f>'[1]CostFlex, Summer'!M$2*(1+[2]Main!$B$3)^(Main!$B$7-2020)</f>
        <v>11.614000828953406</v>
      </c>
      <c r="N17" s="1">
        <f>'[1]CostFlex, Summer'!N$2*(1+[2]Main!$B$3)^(Main!$B$7-2020)</f>
        <v>9.0589206465836565</v>
      </c>
      <c r="O17" s="1">
        <f>'[1]CostFlex, Summer'!O$2*(1+[2]Main!$B$3)^(Main!$B$7-2020)</f>
        <v>6.7593484824508829</v>
      </c>
      <c r="P17" s="1">
        <f>'[1]CostFlex, Summer'!P$2*(1+[2]Main!$B$3)^(Main!$B$7-2020)</f>
        <v>7.6187845437934341</v>
      </c>
      <c r="Q17" s="1">
        <f>'[1]CostFlex, Summer'!Q$2*(1+[2]Main!$B$3)^(Main!$B$7-2020)</f>
        <v>9.3376566664785372</v>
      </c>
      <c r="R17" s="1">
        <f>'[1]CostFlex, Summer'!R$2*(1+[2]Main!$B$3)^(Main!$B$7-2020)</f>
        <v>8.8614826324914482</v>
      </c>
      <c r="S17" s="1">
        <f>'[1]CostFlex, Summer'!S$2*(1+[2]Main!$B$3)^(Main!$B$7-2020)</f>
        <v>9.7789886979787681</v>
      </c>
      <c r="T17" s="1">
        <f>'[1]CostFlex, Summer'!T$2*(1+[2]Main!$B$3)^(Main!$B$7-2020)</f>
        <v>5.4121243862922874</v>
      </c>
      <c r="U17" s="1">
        <f>'[1]CostFlex, Summer'!U$2*(1+[2]Main!$B$3)^(Main!$B$7-2020)</f>
        <v>5.0172483581078717</v>
      </c>
      <c r="V17" s="1">
        <f>'[1]CostFlex, Summer'!V$2*(1+[2]Main!$B$3)^(Main!$B$7-2020)</f>
        <v>3.2635342329359069</v>
      </c>
      <c r="W17" s="1">
        <f>'[1]CostFlex, Summer'!W$2*(1+[2]Main!$B$3)^(Main!$B$7-2020)</f>
        <v>3.2635342329359069</v>
      </c>
      <c r="X17" s="1">
        <f>'[1]CostFlex, Summer'!X$2*(1+[2]Main!$B$3)^(Main!$B$7-2020)</f>
        <v>3.8674622760414841</v>
      </c>
      <c r="Y17" s="1">
        <f>'[1]CostFlex, Summer'!Y$2*(1+[2]Main!$B$3)^(Main!$B$7-2020)</f>
        <v>10.417758743571206</v>
      </c>
    </row>
    <row r="18" spans="1:25" x14ac:dyDescent="0.3">
      <c r="A18">
        <v>30</v>
      </c>
      <c r="B18" s="1">
        <f>'[1]CostFlex, Summer'!B$2*(1+[2]Main!$B$3)^(Main!$B$7-2020)</f>
        <v>7.5723285404776197</v>
      </c>
      <c r="C18" s="1">
        <f>'[1]CostFlex, Summer'!C$2*(1+[2]Main!$B$3)^(Main!$B$7-2020)</f>
        <v>12.264384875374796</v>
      </c>
      <c r="D18" s="1">
        <f>'[1]CostFlex, Summer'!D$2*(1+[2]Main!$B$3)^(Main!$B$7-2020)</f>
        <v>6.8754884907404161</v>
      </c>
      <c r="E18" s="1">
        <f>'[1]CostFlex, Summer'!E$2*(1+[2]Main!$B$3)^(Main!$B$7-2020)</f>
        <v>7.142610509806345</v>
      </c>
      <c r="F18" s="1">
        <f>'[1]CostFlex, Summer'!F$2*(1+[2]Main!$B$3)^(Main!$B$7-2020)</f>
        <v>7.885906562859363</v>
      </c>
      <c r="G18" s="1">
        <f>'[1]CostFlex, Summer'!G$2*(1+[2]Main!$B$3)^(Main!$B$7-2020)</f>
        <v>7.7233105512540154</v>
      </c>
      <c r="H18" s="1">
        <f>'[1]CostFlex, Summer'!H$2*(1+[2]Main!$B$3)^(Main!$B$7-2020)</f>
        <v>11.614000828953406</v>
      </c>
      <c r="I18" s="1">
        <f>'[1]CostFlex, Summer'!I$2*(1+[2]Main!$B$3)^(Main!$B$7-2020)</f>
        <v>11.83466684470352</v>
      </c>
      <c r="J18" s="1">
        <f>'[1]CostFlex, Summer'!J$2*(1+[2]Main!$B$3)^(Main!$B$7-2020)</f>
        <v>11.335264809058524</v>
      </c>
      <c r="K18" s="1">
        <f>'[1]CostFlex, Summer'!K$2*(1+[2]Main!$B$3)^(Main!$B$7-2020)</f>
        <v>9.3492706673074917</v>
      </c>
      <c r="L18" s="1">
        <f>'[1]CostFlex, Summer'!L$2*(1+[2]Main!$B$3)^(Main!$B$7-2020)</f>
        <v>10.057724717873649</v>
      </c>
      <c r="M18" s="1">
        <f>'[1]CostFlex, Summer'!M$2*(1+[2]Main!$B$3)^(Main!$B$7-2020)</f>
        <v>11.614000828953406</v>
      </c>
      <c r="N18" s="1">
        <f>'[1]CostFlex, Summer'!N$2*(1+[2]Main!$B$3)^(Main!$B$7-2020)</f>
        <v>9.0589206465836565</v>
      </c>
      <c r="O18" s="1">
        <f>'[1]CostFlex, Summer'!O$2*(1+[2]Main!$B$3)^(Main!$B$7-2020)</f>
        <v>6.7593484824508829</v>
      </c>
      <c r="P18" s="1">
        <f>'[1]CostFlex, Summer'!P$2*(1+[2]Main!$B$3)^(Main!$B$7-2020)</f>
        <v>7.6187845437934341</v>
      </c>
      <c r="Q18" s="1">
        <f>'[1]CostFlex, Summer'!Q$2*(1+[2]Main!$B$3)^(Main!$B$7-2020)</f>
        <v>9.3376566664785372</v>
      </c>
      <c r="R18" s="1">
        <f>'[1]CostFlex, Summer'!R$2*(1+[2]Main!$B$3)^(Main!$B$7-2020)</f>
        <v>8.8614826324914482</v>
      </c>
      <c r="S18" s="1">
        <f>'[1]CostFlex, Summer'!S$2*(1+[2]Main!$B$3)^(Main!$B$7-2020)</f>
        <v>9.7789886979787681</v>
      </c>
      <c r="T18" s="1">
        <f>'[1]CostFlex, Summer'!T$2*(1+[2]Main!$B$3)^(Main!$B$7-2020)</f>
        <v>5.4121243862922874</v>
      </c>
      <c r="U18" s="1">
        <f>'[1]CostFlex, Summer'!U$2*(1+[2]Main!$B$3)^(Main!$B$7-2020)</f>
        <v>5.0172483581078717</v>
      </c>
      <c r="V18" s="1">
        <f>'[1]CostFlex, Summer'!V$2*(1+[2]Main!$B$3)^(Main!$B$7-2020)</f>
        <v>3.2635342329359069</v>
      </c>
      <c r="W18" s="1">
        <f>'[1]CostFlex, Summer'!W$2*(1+[2]Main!$B$3)^(Main!$B$7-2020)</f>
        <v>3.2635342329359069</v>
      </c>
      <c r="X18" s="1">
        <f>'[1]CostFlex, Summer'!X$2*(1+[2]Main!$B$3)^(Main!$B$7-2020)</f>
        <v>3.8674622760414841</v>
      </c>
      <c r="Y18" s="1">
        <f>'[1]CostFlex, Summer'!Y$2*(1+[2]Main!$B$3)^(Main!$B$7-2020)</f>
        <v>10.417758743571206</v>
      </c>
    </row>
    <row r="19" spans="1:25" x14ac:dyDescent="0.3">
      <c r="A19">
        <v>35</v>
      </c>
      <c r="B19" s="1">
        <f>'[1]CostFlex, Summer'!B$2*(1+[2]Main!$B$3)^(Main!$B$7-2020)</f>
        <v>7.5723285404776197</v>
      </c>
      <c r="C19" s="1">
        <f>'[1]CostFlex, Summer'!C$2*(1+[2]Main!$B$3)^(Main!$B$7-2020)</f>
        <v>12.264384875374796</v>
      </c>
      <c r="D19" s="1">
        <f>'[1]CostFlex, Summer'!D$2*(1+[2]Main!$B$3)^(Main!$B$7-2020)</f>
        <v>6.8754884907404161</v>
      </c>
      <c r="E19" s="1">
        <f>'[1]CostFlex, Summer'!E$2*(1+[2]Main!$B$3)^(Main!$B$7-2020)</f>
        <v>7.142610509806345</v>
      </c>
      <c r="F19" s="1">
        <f>'[1]CostFlex, Summer'!F$2*(1+[2]Main!$B$3)^(Main!$B$7-2020)</f>
        <v>7.885906562859363</v>
      </c>
      <c r="G19" s="1">
        <f>'[1]CostFlex, Summer'!G$2*(1+[2]Main!$B$3)^(Main!$B$7-2020)</f>
        <v>7.7233105512540154</v>
      </c>
      <c r="H19" s="1">
        <f>'[1]CostFlex, Summer'!H$2*(1+[2]Main!$B$3)^(Main!$B$7-2020)</f>
        <v>11.614000828953406</v>
      </c>
      <c r="I19" s="1">
        <f>'[1]CostFlex, Summer'!I$2*(1+[2]Main!$B$3)^(Main!$B$7-2020)</f>
        <v>11.83466684470352</v>
      </c>
      <c r="J19" s="1">
        <f>'[1]CostFlex, Summer'!J$2*(1+[2]Main!$B$3)^(Main!$B$7-2020)</f>
        <v>11.335264809058524</v>
      </c>
      <c r="K19" s="1">
        <f>'[1]CostFlex, Summer'!K$2*(1+[2]Main!$B$3)^(Main!$B$7-2020)</f>
        <v>9.3492706673074917</v>
      </c>
      <c r="L19" s="1">
        <f>'[1]CostFlex, Summer'!L$2*(1+[2]Main!$B$3)^(Main!$B$7-2020)</f>
        <v>10.057724717873649</v>
      </c>
      <c r="M19" s="1">
        <f>'[1]CostFlex, Summer'!M$2*(1+[2]Main!$B$3)^(Main!$B$7-2020)</f>
        <v>11.614000828953406</v>
      </c>
      <c r="N19" s="1">
        <f>'[1]CostFlex, Summer'!N$2*(1+[2]Main!$B$3)^(Main!$B$7-2020)</f>
        <v>9.0589206465836565</v>
      </c>
      <c r="O19" s="1">
        <f>'[1]CostFlex, Summer'!O$2*(1+[2]Main!$B$3)^(Main!$B$7-2020)</f>
        <v>6.7593484824508829</v>
      </c>
      <c r="P19" s="1">
        <f>'[1]CostFlex, Summer'!P$2*(1+[2]Main!$B$3)^(Main!$B$7-2020)</f>
        <v>7.6187845437934341</v>
      </c>
      <c r="Q19" s="1">
        <f>'[1]CostFlex, Summer'!Q$2*(1+[2]Main!$B$3)^(Main!$B$7-2020)</f>
        <v>9.3376566664785372</v>
      </c>
      <c r="R19" s="1">
        <f>'[1]CostFlex, Summer'!R$2*(1+[2]Main!$B$3)^(Main!$B$7-2020)</f>
        <v>8.8614826324914482</v>
      </c>
      <c r="S19" s="1">
        <f>'[1]CostFlex, Summer'!S$2*(1+[2]Main!$B$3)^(Main!$B$7-2020)</f>
        <v>9.7789886979787681</v>
      </c>
      <c r="T19" s="1">
        <f>'[1]CostFlex, Summer'!T$2*(1+[2]Main!$B$3)^(Main!$B$7-2020)</f>
        <v>5.4121243862922874</v>
      </c>
      <c r="U19" s="1">
        <f>'[1]CostFlex, Summer'!U$2*(1+[2]Main!$B$3)^(Main!$B$7-2020)</f>
        <v>5.0172483581078717</v>
      </c>
      <c r="V19" s="1">
        <f>'[1]CostFlex, Summer'!V$2*(1+[2]Main!$B$3)^(Main!$B$7-2020)</f>
        <v>3.2635342329359069</v>
      </c>
      <c r="W19" s="1">
        <f>'[1]CostFlex, Summer'!W$2*(1+[2]Main!$B$3)^(Main!$B$7-2020)</f>
        <v>3.2635342329359069</v>
      </c>
      <c r="X19" s="1">
        <f>'[1]CostFlex, Summer'!X$2*(1+[2]Main!$B$3)^(Main!$B$7-2020)</f>
        <v>3.8674622760414841</v>
      </c>
      <c r="Y19" s="1">
        <f>'[1]CostFlex, Summer'!Y$2*(1+[2]Main!$B$3)^(Main!$B$7-2020)</f>
        <v>10.417758743571206</v>
      </c>
    </row>
    <row r="20" spans="1:25" x14ac:dyDescent="0.3">
      <c r="A20">
        <v>36</v>
      </c>
      <c r="B20" s="1">
        <f>'[1]CostFlex, Summer'!B$2*(1+[2]Main!$B$3)^(Main!$B$7-2020)</f>
        <v>7.5723285404776197</v>
      </c>
      <c r="C20" s="1">
        <f>'[1]CostFlex, Summer'!C$2*(1+[2]Main!$B$3)^(Main!$B$7-2020)</f>
        <v>12.264384875374796</v>
      </c>
      <c r="D20" s="1">
        <f>'[1]CostFlex, Summer'!D$2*(1+[2]Main!$B$3)^(Main!$B$7-2020)</f>
        <v>6.8754884907404161</v>
      </c>
      <c r="E20" s="1">
        <f>'[1]CostFlex, Summer'!E$2*(1+[2]Main!$B$3)^(Main!$B$7-2020)</f>
        <v>7.142610509806345</v>
      </c>
      <c r="F20" s="1">
        <f>'[1]CostFlex, Summer'!F$2*(1+[2]Main!$B$3)^(Main!$B$7-2020)</f>
        <v>7.885906562859363</v>
      </c>
      <c r="G20" s="1">
        <f>'[1]CostFlex, Summer'!G$2*(1+[2]Main!$B$3)^(Main!$B$7-2020)</f>
        <v>7.7233105512540154</v>
      </c>
      <c r="H20" s="1">
        <f>'[1]CostFlex, Summer'!H$2*(1+[2]Main!$B$3)^(Main!$B$7-2020)</f>
        <v>11.614000828953406</v>
      </c>
      <c r="I20" s="1">
        <f>'[1]CostFlex, Summer'!I$2*(1+[2]Main!$B$3)^(Main!$B$7-2020)</f>
        <v>11.83466684470352</v>
      </c>
      <c r="J20" s="1">
        <f>'[1]CostFlex, Summer'!J$2*(1+[2]Main!$B$3)^(Main!$B$7-2020)</f>
        <v>11.335264809058524</v>
      </c>
      <c r="K20" s="1">
        <f>'[1]CostFlex, Summer'!K$2*(1+[2]Main!$B$3)^(Main!$B$7-2020)</f>
        <v>9.3492706673074917</v>
      </c>
      <c r="L20" s="1">
        <f>'[1]CostFlex, Summer'!L$2*(1+[2]Main!$B$3)^(Main!$B$7-2020)</f>
        <v>10.057724717873649</v>
      </c>
      <c r="M20" s="1">
        <f>'[1]CostFlex, Summer'!M$2*(1+[2]Main!$B$3)^(Main!$B$7-2020)</f>
        <v>11.614000828953406</v>
      </c>
      <c r="N20" s="1">
        <f>'[1]CostFlex, Summer'!N$2*(1+[2]Main!$B$3)^(Main!$B$7-2020)</f>
        <v>9.0589206465836565</v>
      </c>
      <c r="O20" s="1">
        <f>'[1]CostFlex, Summer'!O$2*(1+[2]Main!$B$3)^(Main!$B$7-2020)</f>
        <v>6.7593484824508829</v>
      </c>
      <c r="P20" s="1">
        <f>'[1]CostFlex, Summer'!P$2*(1+[2]Main!$B$3)^(Main!$B$7-2020)</f>
        <v>7.6187845437934341</v>
      </c>
      <c r="Q20" s="1">
        <f>'[1]CostFlex, Summer'!Q$2*(1+[2]Main!$B$3)^(Main!$B$7-2020)</f>
        <v>9.3376566664785372</v>
      </c>
      <c r="R20" s="1">
        <f>'[1]CostFlex, Summer'!R$2*(1+[2]Main!$B$3)^(Main!$B$7-2020)</f>
        <v>8.8614826324914482</v>
      </c>
      <c r="S20" s="1">
        <f>'[1]CostFlex, Summer'!S$2*(1+[2]Main!$B$3)^(Main!$B$7-2020)</f>
        <v>9.7789886979787681</v>
      </c>
      <c r="T20" s="1">
        <f>'[1]CostFlex, Summer'!T$2*(1+[2]Main!$B$3)^(Main!$B$7-2020)</f>
        <v>5.4121243862922874</v>
      </c>
      <c r="U20" s="1">
        <f>'[1]CostFlex, Summer'!U$2*(1+[2]Main!$B$3)^(Main!$B$7-2020)</f>
        <v>5.0172483581078717</v>
      </c>
      <c r="V20" s="1">
        <f>'[1]CostFlex, Summer'!V$2*(1+[2]Main!$B$3)^(Main!$B$7-2020)</f>
        <v>3.2635342329359069</v>
      </c>
      <c r="W20" s="1">
        <f>'[1]CostFlex, Summer'!W$2*(1+[2]Main!$B$3)^(Main!$B$7-2020)</f>
        <v>3.2635342329359069</v>
      </c>
      <c r="X20" s="1">
        <f>'[1]CostFlex, Summer'!X$2*(1+[2]Main!$B$3)^(Main!$B$7-2020)</f>
        <v>3.8674622760414841</v>
      </c>
      <c r="Y20" s="1">
        <f>'[1]CostFlex, Summer'!Y$2*(1+[2]Main!$B$3)^(Main!$B$7-2020)</f>
        <v>10.417758743571206</v>
      </c>
    </row>
    <row r="21" spans="1:25" x14ac:dyDescent="0.3">
      <c r="A21">
        <v>42</v>
      </c>
      <c r="B21" s="1">
        <f>'[1]CostFlex, Summer'!B$2*(1+[2]Main!$B$3)^(Main!$B$7-2020)</f>
        <v>7.5723285404776197</v>
      </c>
      <c r="C21" s="1">
        <f>'[1]CostFlex, Summer'!C$2*(1+[2]Main!$B$3)^(Main!$B$7-2020)</f>
        <v>12.264384875374796</v>
      </c>
      <c r="D21" s="1">
        <f>'[1]CostFlex, Summer'!D$2*(1+[2]Main!$B$3)^(Main!$B$7-2020)</f>
        <v>6.8754884907404161</v>
      </c>
      <c r="E21" s="1">
        <f>'[1]CostFlex, Summer'!E$2*(1+[2]Main!$B$3)^(Main!$B$7-2020)</f>
        <v>7.142610509806345</v>
      </c>
      <c r="F21" s="1">
        <f>'[1]CostFlex, Summer'!F$2*(1+[2]Main!$B$3)^(Main!$B$7-2020)</f>
        <v>7.885906562859363</v>
      </c>
      <c r="G21" s="1">
        <f>'[1]CostFlex, Summer'!G$2*(1+[2]Main!$B$3)^(Main!$B$7-2020)</f>
        <v>7.7233105512540154</v>
      </c>
      <c r="H21" s="1">
        <f>'[1]CostFlex, Summer'!H$2*(1+[2]Main!$B$3)^(Main!$B$7-2020)</f>
        <v>11.614000828953406</v>
      </c>
      <c r="I21" s="1">
        <f>'[1]CostFlex, Summer'!I$2*(1+[2]Main!$B$3)^(Main!$B$7-2020)</f>
        <v>11.83466684470352</v>
      </c>
      <c r="J21" s="1">
        <f>'[1]CostFlex, Summer'!J$2*(1+[2]Main!$B$3)^(Main!$B$7-2020)</f>
        <v>11.335264809058524</v>
      </c>
      <c r="K21" s="1">
        <f>'[1]CostFlex, Summer'!K$2*(1+[2]Main!$B$3)^(Main!$B$7-2020)</f>
        <v>9.3492706673074917</v>
      </c>
      <c r="L21" s="1">
        <f>'[1]CostFlex, Summer'!L$2*(1+[2]Main!$B$3)^(Main!$B$7-2020)</f>
        <v>10.057724717873649</v>
      </c>
      <c r="M21" s="1">
        <f>'[1]CostFlex, Summer'!M$2*(1+[2]Main!$B$3)^(Main!$B$7-2020)</f>
        <v>11.614000828953406</v>
      </c>
      <c r="N21" s="1">
        <f>'[1]CostFlex, Summer'!N$2*(1+[2]Main!$B$3)^(Main!$B$7-2020)</f>
        <v>9.0589206465836565</v>
      </c>
      <c r="O21" s="1">
        <f>'[1]CostFlex, Summer'!O$2*(1+[2]Main!$B$3)^(Main!$B$7-2020)</f>
        <v>6.7593484824508829</v>
      </c>
      <c r="P21" s="1">
        <f>'[1]CostFlex, Summer'!P$2*(1+[2]Main!$B$3)^(Main!$B$7-2020)</f>
        <v>7.6187845437934341</v>
      </c>
      <c r="Q21" s="1">
        <f>'[1]CostFlex, Summer'!Q$2*(1+[2]Main!$B$3)^(Main!$B$7-2020)</f>
        <v>9.3376566664785372</v>
      </c>
      <c r="R21" s="1">
        <f>'[1]CostFlex, Summer'!R$2*(1+[2]Main!$B$3)^(Main!$B$7-2020)</f>
        <v>8.8614826324914482</v>
      </c>
      <c r="S21" s="1">
        <f>'[1]CostFlex, Summer'!S$2*(1+[2]Main!$B$3)^(Main!$B$7-2020)</f>
        <v>9.7789886979787681</v>
      </c>
      <c r="T21" s="1">
        <f>'[1]CostFlex, Summer'!T$2*(1+[2]Main!$B$3)^(Main!$B$7-2020)</f>
        <v>5.4121243862922874</v>
      </c>
      <c r="U21" s="1">
        <f>'[1]CostFlex, Summer'!U$2*(1+[2]Main!$B$3)^(Main!$B$7-2020)</f>
        <v>5.0172483581078717</v>
      </c>
      <c r="V21" s="1">
        <f>'[1]CostFlex, Summer'!V$2*(1+[2]Main!$B$3)^(Main!$B$7-2020)</f>
        <v>3.2635342329359069</v>
      </c>
      <c r="W21" s="1">
        <f>'[1]CostFlex, Summer'!W$2*(1+[2]Main!$B$3)^(Main!$B$7-2020)</f>
        <v>3.2635342329359069</v>
      </c>
      <c r="X21" s="1">
        <f>'[1]CostFlex, Summer'!X$2*(1+[2]Main!$B$3)^(Main!$B$7-2020)</f>
        <v>3.8674622760414841</v>
      </c>
      <c r="Y21" s="1">
        <f>'[1]CostFlex, Summer'!Y$2*(1+[2]Main!$B$3)^(Main!$B$7-2020)</f>
        <v>10.417758743571206</v>
      </c>
    </row>
    <row r="22" spans="1:25" x14ac:dyDescent="0.3">
      <c r="A22">
        <v>55</v>
      </c>
      <c r="B22" s="1">
        <f>'[1]CostFlex, Summer'!B$2*(1+[2]Main!$B$3)^(Main!$B$7-2020)</f>
        <v>7.5723285404776197</v>
      </c>
      <c r="C22" s="1">
        <f>'[1]CostFlex, Summer'!C$2*(1+[2]Main!$B$3)^(Main!$B$7-2020)</f>
        <v>12.264384875374796</v>
      </c>
      <c r="D22" s="1">
        <f>'[1]CostFlex, Summer'!D$2*(1+[2]Main!$B$3)^(Main!$B$7-2020)</f>
        <v>6.8754884907404161</v>
      </c>
      <c r="E22" s="1">
        <f>'[1]CostFlex, Summer'!E$2*(1+[2]Main!$B$3)^(Main!$B$7-2020)</f>
        <v>7.142610509806345</v>
      </c>
      <c r="F22" s="1">
        <f>'[1]CostFlex, Summer'!F$2*(1+[2]Main!$B$3)^(Main!$B$7-2020)</f>
        <v>7.885906562859363</v>
      </c>
      <c r="G22" s="1">
        <f>'[1]CostFlex, Summer'!G$2*(1+[2]Main!$B$3)^(Main!$B$7-2020)</f>
        <v>7.7233105512540154</v>
      </c>
      <c r="H22" s="1">
        <f>'[1]CostFlex, Summer'!H$2*(1+[2]Main!$B$3)^(Main!$B$7-2020)</f>
        <v>11.614000828953406</v>
      </c>
      <c r="I22" s="1">
        <f>'[1]CostFlex, Summer'!I$2*(1+[2]Main!$B$3)^(Main!$B$7-2020)</f>
        <v>11.83466684470352</v>
      </c>
      <c r="J22" s="1">
        <f>'[1]CostFlex, Summer'!J$2*(1+[2]Main!$B$3)^(Main!$B$7-2020)</f>
        <v>11.335264809058524</v>
      </c>
      <c r="K22" s="1">
        <f>'[1]CostFlex, Summer'!K$2*(1+[2]Main!$B$3)^(Main!$B$7-2020)</f>
        <v>9.3492706673074917</v>
      </c>
      <c r="L22" s="1">
        <f>'[1]CostFlex, Summer'!L$2*(1+[2]Main!$B$3)^(Main!$B$7-2020)</f>
        <v>10.057724717873649</v>
      </c>
      <c r="M22" s="1">
        <f>'[1]CostFlex, Summer'!M$2*(1+[2]Main!$B$3)^(Main!$B$7-2020)</f>
        <v>11.614000828953406</v>
      </c>
      <c r="N22" s="1">
        <f>'[1]CostFlex, Summer'!N$2*(1+[2]Main!$B$3)^(Main!$B$7-2020)</f>
        <v>9.0589206465836565</v>
      </c>
      <c r="O22" s="1">
        <f>'[1]CostFlex, Summer'!O$2*(1+[2]Main!$B$3)^(Main!$B$7-2020)</f>
        <v>6.7593484824508829</v>
      </c>
      <c r="P22" s="1">
        <f>'[1]CostFlex, Summer'!P$2*(1+[2]Main!$B$3)^(Main!$B$7-2020)</f>
        <v>7.6187845437934341</v>
      </c>
      <c r="Q22" s="1">
        <f>'[1]CostFlex, Summer'!Q$2*(1+[2]Main!$B$3)^(Main!$B$7-2020)</f>
        <v>9.3376566664785372</v>
      </c>
      <c r="R22" s="1">
        <f>'[1]CostFlex, Summer'!R$2*(1+[2]Main!$B$3)^(Main!$B$7-2020)</f>
        <v>8.8614826324914482</v>
      </c>
      <c r="S22" s="1">
        <f>'[1]CostFlex, Summer'!S$2*(1+[2]Main!$B$3)^(Main!$B$7-2020)</f>
        <v>9.7789886979787681</v>
      </c>
      <c r="T22" s="1">
        <f>'[1]CostFlex, Summer'!T$2*(1+[2]Main!$B$3)^(Main!$B$7-2020)</f>
        <v>5.4121243862922874</v>
      </c>
      <c r="U22" s="1">
        <f>'[1]CostFlex, Summer'!U$2*(1+[2]Main!$B$3)^(Main!$B$7-2020)</f>
        <v>5.0172483581078717</v>
      </c>
      <c r="V22" s="1">
        <f>'[1]CostFlex, Summer'!V$2*(1+[2]Main!$B$3)^(Main!$B$7-2020)</f>
        <v>3.2635342329359069</v>
      </c>
      <c r="W22" s="1">
        <f>'[1]CostFlex, Summer'!W$2*(1+[2]Main!$B$3)^(Main!$B$7-2020)</f>
        <v>3.2635342329359069</v>
      </c>
      <c r="X22" s="1">
        <f>'[1]CostFlex, Summer'!X$2*(1+[2]Main!$B$3)^(Main!$B$7-2020)</f>
        <v>3.8674622760414841</v>
      </c>
      <c r="Y22" s="1">
        <f>'[1]CostFlex, Summer'!Y$2*(1+[2]Main!$B$3)^(Main!$B$7-2020)</f>
        <v>10.417758743571206</v>
      </c>
    </row>
    <row r="23" spans="1:25" x14ac:dyDescent="0.3">
      <c r="A23">
        <v>68</v>
      </c>
      <c r="B23" s="1">
        <f>'[1]CostFlex, Summer'!B$2*(1+[2]Main!$B$3)^(Main!$B$7-2020)</f>
        <v>7.5723285404776197</v>
      </c>
      <c r="C23" s="1">
        <f>'[1]CostFlex, Summer'!C$2*(1+[2]Main!$B$3)^(Main!$B$7-2020)</f>
        <v>12.264384875374796</v>
      </c>
      <c r="D23" s="1">
        <f>'[1]CostFlex, Summer'!D$2*(1+[2]Main!$B$3)^(Main!$B$7-2020)</f>
        <v>6.8754884907404161</v>
      </c>
      <c r="E23" s="1">
        <f>'[1]CostFlex, Summer'!E$2*(1+[2]Main!$B$3)^(Main!$B$7-2020)</f>
        <v>7.142610509806345</v>
      </c>
      <c r="F23" s="1">
        <f>'[1]CostFlex, Summer'!F$2*(1+[2]Main!$B$3)^(Main!$B$7-2020)</f>
        <v>7.885906562859363</v>
      </c>
      <c r="G23" s="1">
        <f>'[1]CostFlex, Summer'!G$2*(1+[2]Main!$B$3)^(Main!$B$7-2020)</f>
        <v>7.7233105512540154</v>
      </c>
      <c r="H23" s="1">
        <f>'[1]CostFlex, Summer'!H$2*(1+[2]Main!$B$3)^(Main!$B$7-2020)</f>
        <v>11.614000828953406</v>
      </c>
      <c r="I23" s="1">
        <f>'[1]CostFlex, Summer'!I$2*(1+[2]Main!$B$3)^(Main!$B$7-2020)</f>
        <v>11.83466684470352</v>
      </c>
      <c r="J23" s="1">
        <f>'[1]CostFlex, Summer'!J$2*(1+[2]Main!$B$3)^(Main!$B$7-2020)</f>
        <v>11.335264809058524</v>
      </c>
      <c r="K23" s="1">
        <f>'[1]CostFlex, Summer'!K$2*(1+[2]Main!$B$3)^(Main!$B$7-2020)</f>
        <v>9.3492706673074917</v>
      </c>
      <c r="L23" s="1">
        <f>'[1]CostFlex, Summer'!L$2*(1+[2]Main!$B$3)^(Main!$B$7-2020)</f>
        <v>10.057724717873649</v>
      </c>
      <c r="M23" s="1">
        <f>'[1]CostFlex, Summer'!M$2*(1+[2]Main!$B$3)^(Main!$B$7-2020)</f>
        <v>11.614000828953406</v>
      </c>
      <c r="N23" s="1">
        <f>'[1]CostFlex, Summer'!N$2*(1+[2]Main!$B$3)^(Main!$B$7-2020)</f>
        <v>9.0589206465836565</v>
      </c>
      <c r="O23" s="1">
        <f>'[1]CostFlex, Summer'!O$2*(1+[2]Main!$B$3)^(Main!$B$7-2020)</f>
        <v>6.7593484824508829</v>
      </c>
      <c r="P23" s="1">
        <f>'[1]CostFlex, Summer'!P$2*(1+[2]Main!$B$3)^(Main!$B$7-2020)</f>
        <v>7.6187845437934341</v>
      </c>
      <c r="Q23" s="1">
        <f>'[1]CostFlex, Summer'!Q$2*(1+[2]Main!$B$3)^(Main!$B$7-2020)</f>
        <v>9.3376566664785372</v>
      </c>
      <c r="R23" s="1">
        <f>'[1]CostFlex, Summer'!R$2*(1+[2]Main!$B$3)^(Main!$B$7-2020)</f>
        <v>8.8614826324914482</v>
      </c>
      <c r="S23" s="1">
        <f>'[1]CostFlex, Summer'!S$2*(1+[2]Main!$B$3)^(Main!$B$7-2020)</f>
        <v>9.7789886979787681</v>
      </c>
      <c r="T23" s="1">
        <f>'[1]CostFlex, Summer'!T$2*(1+[2]Main!$B$3)^(Main!$B$7-2020)</f>
        <v>5.4121243862922874</v>
      </c>
      <c r="U23" s="1">
        <f>'[1]CostFlex, Summer'!U$2*(1+[2]Main!$B$3)^(Main!$B$7-2020)</f>
        <v>5.0172483581078717</v>
      </c>
      <c r="V23" s="1">
        <f>'[1]CostFlex, Summer'!V$2*(1+[2]Main!$B$3)^(Main!$B$7-2020)</f>
        <v>3.2635342329359069</v>
      </c>
      <c r="W23" s="1">
        <f>'[1]CostFlex, Summer'!W$2*(1+[2]Main!$B$3)^(Main!$B$7-2020)</f>
        <v>3.2635342329359069</v>
      </c>
      <c r="X23" s="1">
        <f>'[1]CostFlex, Summer'!X$2*(1+[2]Main!$B$3)^(Main!$B$7-2020)</f>
        <v>3.8674622760414841</v>
      </c>
      <c r="Y23" s="1">
        <f>'[1]CostFlex, Summer'!Y$2*(1+[2]Main!$B$3)^(Main!$B$7-2020)</f>
        <v>10.417758743571206</v>
      </c>
    </row>
    <row r="24" spans="1:25" x14ac:dyDescent="0.3">
      <c r="A24">
        <v>72</v>
      </c>
      <c r="B24" s="1">
        <f>'[1]CostFlex, Summer'!B$2*(1+[2]Main!$B$3)^(Main!$B$7-2020)</f>
        <v>7.5723285404776197</v>
      </c>
      <c r="C24" s="1">
        <f>'[1]CostFlex, Summer'!C$2*(1+[2]Main!$B$3)^(Main!$B$7-2020)</f>
        <v>12.264384875374796</v>
      </c>
      <c r="D24" s="1">
        <f>'[1]CostFlex, Summer'!D$2*(1+[2]Main!$B$3)^(Main!$B$7-2020)</f>
        <v>6.8754884907404161</v>
      </c>
      <c r="E24" s="1">
        <f>'[1]CostFlex, Summer'!E$2*(1+[2]Main!$B$3)^(Main!$B$7-2020)</f>
        <v>7.142610509806345</v>
      </c>
      <c r="F24" s="1">
        <f>'[1]CostFlex, Summer'!F$2*(1+[2]Main!$B$3)^(Main!$B$7-2020)</f>
        <v>7.885906562859363</v>
      </c>
      <c r="G24" s="1">
        <f>'[1]CostFlex, Summer'!G$2*(1+[2]Main!$B$3)^(Main!$B$7-2020)</f>
        <v>7.7233105512540154</v>
      </c>
      <c r="H24" s="1">
        <f>'[1]CostFlex, Summer'!H$2*(1+[2]Main!$B$3)^(Main!$B$7-2020)</f>
        <v>11.614000828953406</v>
      </c>
      <c r="I24" s="1">
        <f>'[1]CostFlex, Summer'!I$2*(1+[2]Main!$B$3)^(Main!$B$7-2020)</f>
        <v>11.83466684470352</v>
      </c>
      <c r="J24" s="1">
        <f>'[1]CostFlex, Summer'!J$2*(1+[2]Main!$B$3)^(Main!$B$7-2020)</f>
        <v>11.335264809058524</v>
      </c>
      <c r="K24" s="1">
        <f>'[1]CostFlex, Summer'!K$2*(1+[2]Main!$B$3)^(Main!$B$7-2020)</f>
        <v>9.3492706673074917</v>
      </c>
      <c r="L24" s="1">
        <f>'[1]CostFlex, Summer'!L$2*(1+[2]Main!$B$3)^(Main!$B$7-2020)</f>
        <v>10.057724717873649</v>
      </c>
      <c r="M24" s="1">
        <f>'[1]CostFlex, Summer'!M$2*(1+[2]Main!$B$3)^(Main!$B$7-2020)</f>
        <v>11.614000828953406</v>
      </c>
      <c r="N24" s="1">
        <f>'[1]CostFlex, Summer'!N$2*(1+[2]Main!$B$3)^(Main!$B$7-2020)</f>
        <v>9.0589206465836565</v>
      </c>
      <c r="O24" s="1">
        <f>'[1]CostFlex, Summer'!O$2*(1+[2]Main!$B$3)^(Main!$B$7-2020)</f>
        <v>6.7593484824508829</v>
      </c>
      <c r="P24" s="1">
        <f>'[1]CostFlex, Summer'!P$2*(1+[2]Main!$B$3)^(Main!$B$7-2020)</f>
        <v>7.6187845437934341</v>
      </c>
      <c r="Q24" s="1">
        <f>'[1]CostFlex, Summer'!Q$2*(1+[2]Main!$B$3)^(Main!$B$7-2020)</f>
        <v>9.3376566664785372</v>
      </c>
      <c r="R24" s="1">
        <f>'[1]CostFlex, Summer'!R$2*(1+[2]Main!$B$3)^(Main!$B$7-2020)</f>
        <v>8.8614826324914482</v>
      </c>
      <c r="S24" s="1">
        <f>'[1]CostFlex, Summer'!S$2*(1+[2]Main!$B$3)^(Main!$B$7-2020)</f>
        <v>9.7789886979787681</v>
      </c>
      <c r="T24" s="1">
        <f>'[1]CostFlex, Summer'!T$2*(1+[2]Main!$B$3)^(Main!$B$7-2020)</f>
        <v>5.4121243862922874</v>
      </c>
      <c r="U24" s="1">
        <f>'[1]CostFlex, Summer'!U$2*(1+[2]Main!$B$3)^(Main!$B$7-2020)</f>
        <v>5.0172483581078717</v>
      </c>
      <c r="V24" s="1">
        <f>'[1]CostFlex, Summer'!V$2*(1+[2]Main!$B$3)^(Main!$B$7-2020)</f>
        <v>3.2635342329359069</v>
      </c>
      <c r="W24" s="1">
        <f>'[1]CostFlex, Summer'!W$2*(1+[2]Main!$B$3)^(Main!$B$7-2020)</f>
        <v>3.2635342329359069</v>
      </c>
      <c r="X24" s="1">
        <f>'[1]CostFlex, Summer'!X$2*(1+[2]Main!$B$3)^(Main!$B$7-2020)</f>
        <v>3.8674622760414841</v>
      </c>
      <c r="Y24" s="1">
        <f>'[1]CostFlex, Summer'!Y$2*(1+[2]Main!$B$3)^(Main!$B$7-2020)</f>
        <v>10.417758743571206</v>
      </c>
    </row>
    <row r="25" spans="1:25" x14ac:dyDescent="0.3">
      <c r="A25">
        <v>103</v>
      </c>
      <c r="B25" s="1">
        <f>'[1]CostFlex, Summer'!B$2*(1+[2]Main!$B$3)^(Main!$B$7-2020)</f>
        <v>7.5723285404776197</v>
      </c>
      <c r="C25" s="1">
        <f>'[1]CostFlex, Summer'!C$2*(1+[2]Main!$B$3)^(Main!$B$7-2020)</f>
        <v>12.264384875374796</v>
      </c>
      <c r="D25" s="1">
        <f>'[1]CostFlex, Summer'!D$2*(1+[2]Main!$B$3)^(Main!$B$7-2020)</f>
        <v>6.8754884907404161</v>
      </c>
      <c r="E25" s="1">
        <f>'[1]CostFlex, Summer'!E$2*(1+[2]Main!$B$3)^(Main!$B$7-2020)</f>
        <v>7.142610509806345</v>
      </c>
      <c r="F25" s="1">
        <f>'[1]CostFlex, Summer'!F$2*(1+[2]Main!$B$3)^(Main!$B$7-2020)</f>
        <v>7.885906562859363</v>
      </c>
      <c r="G25" s="1">
        <f>'[1]CostFlex, Summer'!G$2*(1+[2]Main!$B$3)^(Main!$B$7-2020)</f>
        <v>7.7233105512540154</v>
      </c>
      <c r="H25" s="1">
        <f>'[1]CostFlex, Summer'!H$2*(1+[2]Main!$B$3)^(Main!$B$7-2020)</f>
        <v>11.614000828953406</v>
      </c>
      <c r="I25" s="1">
        <f>'[1]CostFlex, Summer'!I$2*(1+[2]Main!$B$3)^(Main!$B$7-2020)</f>
        <v>11.83466684470352</v>
      </c>
      <c r="J25" s="1">
        <f>'[1]CostFlex, Summer'!J$2*(1+[2]Main!$B$3)^(Main!$B$7-2020)</f>
        <v>11.335264809058524</v>
      </c>
      <c r="K25" s="1">
        <f>'[1]CostFlex, Summer'!K$2*(1+[2]Main!$B$3)^(Main!$B$7-2020)</f>
        <v>9.3492706673074917</v>
      </c>
      <c r="L25" s="1">
        <f>'[1]CostFlex, Summer'!L$2*(1+[2]Main!$B$3)^(Main!$B$7-2020)</f>
        <v>10.057724717873649</v>
      </c>
      <c r="M25" s="1">
        <f>'[1]CostFlex, Summer'!M$2*(1+[2]Main!$B$3)^(Main!$B$7-2020)</f>
        <v>11.614000828953406</v>
      </c>
      <c r="N25" s="1">
        <f>'[1]CostFlex, Summer'!N$2*(1+[2]Main!$B$3)^(Main!$B$7-2020)</f>
        <v>9.0589206465836565</v>
      </c>
      <c r="O25" s="1">
        <f>'[1]CostFlex, Summer'!O$2*(1+[2]Main!$B$3)^(Main!$B$7-2020)</f>
        <v>6.7593484824508829</v>
      </c>
      <c r="P25" s="1">
        <f>'[1]CostFlex, Summer'!P$2*(1+[2]Main!$B$3)^(Main!$B$7-2020)</f>
        <v>7.6187845437934341</v>
      </c>
      <c r="Q25" s="1">
        <f>'[1]CostFlex, Summer'!Q$2*(1+[2]Main!$B$3)^(Main!$B$7-2020)</f>
        <v>9.3376566664785372</v>
      </c>
      <c r="R25" s="1">
        <f>'[1]CostFlex, Summer'!R$2*(1+[2]Main!$B$3)^(Main!$B$7-2020)</f>
        <v>8.8614826324914482</v>
      </c>
      <c r="S25" s="1">
        <f>'[1]CostFlex, Summer'!S$2*(1+[2]Main!$B$3)^(Main!$B$7-2020)</f>
        <v>9.7789886979787681</v>
      </c>
      <c r="T25" s="1">
        <f>'[1]CostFlex, Summer'!T$2*(1+[2]Main!$B$3)^(Main!$B$7-2020)</f>
        <v>5.4121243862922874</v>
      </c>
      <c r="U25" s="1">
        <f>'[1]CostFlex, Summer'!U$2*(1+[2]Main!$B$3)^(Main!$B$7-2020)</f>
        <v>5.0172483581078717</v>
      </c>
      <c r="V25" s="1">
        <f>'[1]CostFlex, Summer'!V$2*(1+[2]Main!$B$3)^(Main!$B$7-2020)</f>
        <v>3.2635342329359069</v>
      </c>
      <c r="W25" s="1">
        <f>'[1]CostFlex, Summer'!W$2*(1+[2]Main!$B$3)^(Main!$B$7-2020)</f>
        <v>3.2635342329359069</v>
      </c>
      <c r="X25" s="1">
        <f>'[1]CostFlex, Summer'!X$2*(1+[2]Main!$B$3)^(Main!$B$7-2020)</f>
        <v>3.8674622760414841</v>
      </c>
      <c r="Y25" s="1">
        <f>'[1]CostFlex, Summer'!Y$2*(1+[2]Main!$B$3)^(Main!$B$7-2020)</f>
        <v>10.417758743571206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3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3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3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5</v>
      </c>
      <c r="B2" s="2">
        <f t="shared" ref="B2:B10" si="0">1/COUNT($A$2:$A$10)</f>
        <v>0.1111111111111111</v>
      </c>
    </row>
    <row r="3" spans="1:2" x14ac:dyDescent="0.3">
      <c r="A3">
        <v>7</v>
      </c>
      <c r="B3" s="2">
        <f t="shared" si="0"/>
        <v>0.1111111111111111</v>
      </c>
    </row>
    <row r="4" spans="1:2" x14ac:dyDescent="0.3">
      <c r="A4">
        <v>10</v>
      </c>
      <c r="B4" s="2">
        <f t="shared" si="0"/>
        <v>0.1111111111111111</v>
      </c>
    </row>
    <row r="5" spans="1:2" x14ac:dyDescent="0.3">
      <c r="A5">
        <v>15</v>
      </c>
      <c r="B5" s="2">
        <f t="shared" si="0"/>
        <v>0.1111111111111111</v>
      </c>
    </row>
    <row r="6" spans="1:2" x14ac:dyDescent="0.3">
      <c r="A6">
        <v>17</v>
      </c>
      <c r="B6" s="2">
        <f t="shared" si="0"/>
        <v>0.1111111111111111</v>
      </c>
    </row>
    <row r="7" spans="1:2" x14ac:dyDescent="0.3">
      <c r="A7">
        <v>20</v>
      </c>
      <c r="B7" s="2">
        <f t="shared" si="0"/>
        <v>0.1111111111111111</v>
      </c>
    </row>
    <row r="8" spans="1:2" x14ac:dyDescent="0.3">
      <c r="A8">
        <v>22</v>
      </c>
      <c r="B8" s="2">
        <f t="shared" si="0"/>
        <v>0.1111111111111111</v>
      </c>
    </row>
    <row r="9" spans="1:2" x14ac:dyDescent="0.3">
      <c r="A9">
        <v>25</v>
      </c>
      <c r="B9" s="2">
        <f t="shared" si="0"/>
        <v>0.1111111111111111</v>
      </c>
    </row>
    <row r="10" spans="1:2" x14ac:dyDescent="0.3">
      <c r="A10">
        <v>27</v>
      </c>
      <c r="B10" s="2">
        <f t="shared" si="0"/>
        <v>0.1111111111111111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7"/>
  <sheetViews>
    <sheetView workbookViewId="0">
      <selection activeCell="A2" sqref="A2:A7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1</v>
      </c>
      <c r="B2" s="1">
        <f>Main!$B$9/COUNT('PV Distribution'!$A$2:$A$7)</f>
        <v>149.16666666666666</v>
      </c>
    </row>
    <row r="3" spans="1:2" x14ac:dyDescent="0.3">
      <c r="A3">
        <v>4</v>
      </c>
      <c r="B3" s="1">
        <f>Main!$B$9/COUNT('PV Distribution'!$A$2:$A$7)</f>
        <v>149.16666666666666</v>
      </c>
    </row>
    <row r="4" spans="1:2" x14ac:dyDescent="0.3">
      <c r="A4">
        <v>8</v>
      </c>
      <c r="B4" s="1">
        <f>Main!$B$9/COUNT('PV Distribution'!$A$2:$A$7)</f>
        <v>149.16666666666666</v>
      </c>
    </row>
    <row r="5" spans="1:2" x14ac:dyDescent="0.3">
      <c r="A5">
        <v>11</v>
      </c>
      <c r="B5" s="1">
        <f>Main!$B$9/COUNT('PV Distribution'!$A$2:$A$7)</f>
        <v>149.16666666666666</v>
      </c>
    </row>
    <row r="6" spans="1:2" x14ac:dyDescent="0.3">
      <c r="A6">
        <v>13</v>
      </c>
      <c r="B6" s="1">
        <f>Main!$B$9/COUNT('PV Distribution'!$A$2:$A$7)</f>
        <v>149.16666666666666</v>
      </c>
    </row>
    <row r="7" spans="1:2" x14ac:dyDescent="0.3">
      <c r="A7">
        <v>23</v>
      </c>
      <c r="B7" s="1">
        <f>Main!$B$9/COUNT('PV Distribution'!$A$2:$A$7)</f>
        <v>149.16666666666666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10"/>
  <sheetViews>
    <sheetView workbookViewId="0">
      <selection activeCell="A2" sqref="A2:A10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>
        <v>3</v>
      </c>
      <c r="B2" s="1">
        <f>Main!$B$10/COUNT('ESS Distribution'!$A$2:$A$10)</f>
        <v>186.66666666666666</v>
      </c>
    </row>
    <row r="3" spans="1:2" x14ac:dyDescent="0.3">
      <c r="A3">
        <v>6</v>
      </c>
      <c r="B3" s="1">
        <f>Main!$B$10/COUNT('ESS Distribution'!$A$2:$A$10)</f>
        <v>186.66666666666666</v>
      </c>
    </row>
    <row r="4" spans="1:2" x14ac:dyDescent="0.3">
      <c r="A4">
        <v>8</v>
      </c>
      <c r="B4" s="1">
        <f>Main!$B$10/COUNT('ESS Distribution'!$A$2:$A$10)</f>
        <v>186.66666666666666</v>
      </c>
    </row>
    <row r="5" spans="1:2" x14ac:dyDescent="0.3">
      <c r="A5">
        <v>9</v>
      </c>
      <c r="B5" s="1">
        <f>Main!$B$10/COUNT('ESS Distribution'!$A$2:$A$10)</f>
        <v>186.66666666666666</v>
      </c>
    </row>
    <row r="6" spans="1:2" x14ac:dyDescent="0.3">
      <c r="A6">
        <v>11</v>
      </c>
      <c r="B6" s="1">
        <f>Main!$B$10/COUNT('ESS Distribution'!$A$2:$A$10)</f>
        <v>186.66666666666666</v>
      </c>
    </row>
    <row r="7" spans="1:2" x14ac:dyDescent="0.3">
      <c r="A7">
        <v>12</v>
      </c>
      <c r="B7" s="1">
        <f>Main!$B$10/COUNT('ESS Distribution'!$A$2:$A$10)</f>
        <v>186.66666666666666</v>
      </c>
    </row>
    <row r="8" spans="1:2" x14ac:dyDescent="0.3">
      <c r="A8">
        <v>14</v>
      </c>
      <c r="B8" s="1">
        <f>Main!$B$10/COUNT('ESS Distribution'!$A$2:$A$10)</f>
        <v>186.66666666666666</v>
      </c>
    </row>
    <row r="9" spans="1:2" x14ac:dyDescent="0.3">
      <c r="A9">
        <v>18</v>
      </c>
      <c r="B9" s="1">
        <f>Main!$B$10/COUNT('ESS Distribution'!$A$2:$A$10)</f>
        <v>186.66666666666666</v>
      </c>
    </row>
    <row r="10" spans="1:2" x14ac:dyDescent="0.3">
      <c r="A10">
        <v>18</v>
      </c>
      <c r="B10" s="1">
        <f>Main!$B$10/COUNT('ESS Distribution'!$A$2:$A$10)</f>
        <v>186.66666666666666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10"/>
  <sheetViews>
    <sheetView workbookViewId="0">
      <selection activeCell="A2" sqref="A2:H10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3</v>
      </c>
      <c r="B2">
        <f>VLOOKUP($A2,'ESS Distribution'!$A$2:$B$10,2,FALSE)</f>
        <v>186.66666666666666</v>
      </c>
      <c r="C2">
        <f>B2</f>
        <v>186.66666666666666</v>
      </c>
      <c r="D2">
        <f>C2*0.5</f>
        <v>93.333333333333329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3">
      <c r="A3">
        <v>6</v>
      </c>
      <c r="B3">
        <f>VLOOKUP($A3,'ESS Distribution'!$A$2:$B$10,2,FALSE)</f>
        <v>186.66666666666666</v>
      </c>
      <c r="C3">
        <f t="shared" ref="C3:C6" si="0">B3</f>
        <v>186.66666666666666</v>
      </c>
      <c r="D3">
        <f t="shared" ref="D3:D6" si="1">C3*0.5</f>
        <v>93.333333333333329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3">
      <c r="A4">
        <v>8</v>
      </c>
      <c r="B4">
        <f>VLOOKUP($A4,'ESS Distribution'!$A$2:$B$10,2,FALSE)</f>
        <v>186.66666666666666</v>
      </c>
      <c r="C4">
        <f t="shared" si="0"/>
        <v>186.66666666666666</v>
      </c>
      <c r="D4">
        <f t="shared" si="1"/>
        <v>93.333333333333329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3">
      <c r="A5">
        <v>9</v>
      </c>
      <c r="B5">
        <f>VLOOKUP($A5,'ESS Distribution'!$A$2:$B$10,2,FALSE)</f>
        <v>186.66666666666666</v>
      </c>
      <c r="C5">
        <f t="shared" si="0"/>
        <v>186.66666666666666</v>
      </c>
      <c r="D5">
        <f t="shared" si="1"/>
        <v>93.333333333333329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3">
      <c r="A6">
        <v>11</v>
      </c>
      <c r="B6">
        <f>VLOOKUP($A6,'ESS Distribution'!$A$2:$B$10,2,FALSE)</f>
        <v>186.66666666666666</v>
      </c>
      <c r="C6">
        <f t="shared" si="0"/>
        <v>186.66666666666666</v>
      </c>
      <c r="D6">
        <f t="shared" si="1"/>
        <v>93.333333333333329</v>
      </c>
      <c r="E6" s="1">
        <v>0.9</v>
      </c>
      <c r="F6" s="1">
        <v>0.9</v>
      </c>
      <c r="G6" s="1">
        <v>0.8</v>
      </c>
      <c r="H6" t="s">
        <v>28</v>
      </c>
    </row>
    <row r="7" spans="1:8" x14ac:dyDescent="0.3">
      <c r="A7">
        <v>12</v>
      </c>
      <c r="B7">
        <f>VLOOKUP($A7,'ESS Distribution'!$A$2:$B$10,2,FALSE)</f>
        <v>186.66666666666666</v>
      </c>
      <c r="C7">
        <f t="shared" ref="C7" si="2">B7</f>
        <v>186.66666666666666</v>
      </c>
      <c r="D7">
        <f t="shared" ref="D7" si="3">C7*0.5</f>
        <v>93.333333333333329</v>
      </c>
      <c r="E7" s="1">
        <v>0.9</v>
      </c>
      <c r="F7" s="1">
        <v>0.9</v>
      </c>
      <c r="G7" s="1">
        <v>0.8</v>
      </c>
      <c r="H7" t="s">
        <v>28</v>
      </c>
    </row>
    <row r="8" spans="1:8" x14ac:dyDescent="0.3">
      <c r="A8">
        <v>14</v>
      </c>
      <c r="B8">
        <f>VLOOKUP($A8,'ESS Distribution'!$A$2:$B$10,2,FALSE)</f>
        <v>186.66666666666666</v>
      </c>
      <c r="C8">
        <f t="shared" ref="C8:C10" si="4">B8</f>
        <v>186.66666666666666</v>
      </c>
      <c r="D8">
        <f t="shared" ref="D8:D10" si="5">C8*0.5</f>
        <v>93.333333333333329</v>
      </c>
      <c r="E8" s="1">
        <v>0.9</v>
      </c>
      <c r="F8" s="1">
        <v>0.9</v>
      </c>
      <c r="G8" s="1">
        <v>0.8</v>
      </c>
      <c r="H8" t="s">
        <v>28</v>
      </c>
    </row>
    <row r="9" spans="1:8" x14ac:dyDescent="0.3">
      <c r="A9">
        <v>18</v>
      </c>
      <c r="B9">
        <f>VLOOKUP($A9,'ESS Distribution'!$A$2:$B$10,2,FALSE)</f>
        <v>186.66666666666666</v>
      </c>
      <c r="C9">
        <f t="shared" si="4"/>
        <v>186.66666666666666</v>
      </c>
      <c r="D9">
        <f t="shared" si="5"/>
        <v>93.333333333333329</v>
      </c>
      <c r="E9" s="1">
        <v>0.9</v>
      </c>
      <c r="F9" s="1">
        <v>0.9</v>
      </c>
      <c r="G9" s="1">
        <v>0.8</v>
      </c>
      <c r="H9" t="s">
        <v>28</v>
      </c>
    </row>
    <row r="10" spans="1:8" x14ac:dyDescent="0.3">
      <c r="A10">
        <v>18</v>
      </c>
      <c r="B10">
        <f>VLOOKUP($A10,'ESS Distribution'!$A$2:$B$10,2,FALSE)</f>
        <v>186.66666666666666</v>
      </c>
      <c r="C10">
        <f t="shared" si="4"/>
        <v>186.66666666666666</v>
      </c>
      <c r="D10">
        <f t="shared" si="5"/>
        <v>93.333333333333329</v>
      </c>
      <c r="E10" s="1">
        <v>0.9</v>
      </c>
      <c r="F10" s="1">
        <v>0.9</v>
      </c>
      <c r="G10" s="1">
        <v>0.8</v>
      </c>
      <c r="H10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Winter, S1'!B2*Main!$B$8+_xlfn.IFNA(VLOOKUP($A2,'EV Distribution'!$A$2:$B$10,2,FALSE),0)*'EV Scenarios'!B$2</f>
        <v>3.7070759390009891</v>
      </c>
      <c r="C2" s="1">
        <f>'[1]Pc, Winter, S1'!C2*Main!$B$8+_xlfn.IFNA(VLOOKUP($A2,'EV Distribution'!$A$2:$B$10,2,FALSE),0)*'EV Scenarios'!C$2</f>
        <v>1.5915504316256159</v>
      </c>
      <c r="D2" s="1">
        <f>'[1]Pc, Winter, S1'!D2*Main!$B$8+_xlfn.IFNA(VLOOKUP($A2,'EV Distribution'!$A$2:$B$10,2,FALSE),0)*'EV Scenarios'!D$2</f>
        <v>3.4358027248831511</v>
      </c>
      <c r="E2" s="1">
        <f>'[1]Pc, Winter, S1'!E2*Main!$B$8+_xlfn.IFNA(VLOOKUP($A2,'EV Distribution'!$A$2:$B$10,2,FALSE),0)*'EV Scenarios'!E$2</f>
        <v>1.2843333726957513</v>
      </c>
      <c r="F2" s="1">
        <f>'[1]Pc, Winter, S1'!F2*Main!$B$8+_xlfn.IFNA(VLOOKUP($A2,'EV Distribution'!$A$2:$B$10,2,FALSE),0)*'EV Scenarios'!F$2</f>
        <v>1.2228132524779793</v>
      </c>
      <c r="G2" s="1">
        <f>'[1]Pc, Winter, S1'!G2*Main!$B$8+_xlfn.IFNA(VLOOKUP($A2,'EV Distribution'!$A$2:$B$10,2,FALSE),0)*'EV Scenarios'!G$2</f>
        <v>2.6521617965072353</v>
      </c>
      <c r="H2" s="1">
        <f>'[1]Pc, Winter, S1'!H2*Main!$B$8+_xlfn.IFNA(VLOOKUP($A2,'EV Distribution'!$A$2:$B$10,2,FALSE),0)*'EV Scenarios'!H$2</f>
        <v>2.6262519507381379</v>
      </c>
      <c r="I2" s="1">
        <f>'[1]Pc, Winter, S1'!I2*Main!$B$8+_xlfn.IFNA(VLOOKUP($A2,'EV Distribution'!$A$2:$B$10,2,FALSE),0)*'EV Scenarios'!I$2</f>
        <v>4.0273415495440164</v>
      </c>
      <c r="J2" s="1">
        <f>'[1]Pc, Winter, S1'!J2*Main!$B$8+_xlfn.IFNA(VLOOKUP($A2,'EV Distribution'!$A$2:$B$10,2,FALSE),0)*'EV Scenarios'!J$2</f>
        <v>1.434250371481876</v>
      </c>
      <c r="K2" s="1">
        <f>'[1]Pc, Winter, S1'!K2*Main!$B$8+_xlfn.IFNA(VLOOKUP($A2,'EV Distribution'!$A$2:$B$10,2,FALSE),0)*'EV Scenarios'!K$2</f>
        <v>4.0745218392055653</v>
      </c>
      <c r="L2" s="1">
        <f>'[1]Pc, Winter, S1'!L2*Main!$B$8+_xlfn.IFNA(VLOOKUP($A2,'EV Distribution'!$A$2:$B$10,2,FALSE),0)*'EV Scenarios'!L$2</f>
        <v>0.87671082215524254</v>
      </c>
      <c r="M2" s="1">
        <f>'[1]Pc, Winter, S1'!M2*Main!$B$8+_xlfn.IFNA(VLOOKUP($A2,'EV Distribution'!$A$2:$B$10,2,FALSE),0)*'EV Scenarios'!M$2</f>
        <v>2.7463003014061713</v>
      </c>
      <c r="N2" s="1">
        <f>'[1]Pc, Winter, S1'!N2*Main!$B$8+_xlfn.IFNA(VLOOKUP($A2,'EV Distribution'!$A$2:$B$10,2,FALSE),0)*'EV Scenarios'!N$2</f>
        <v>1.2016806455613496</v>
      </c>
      <c r="O2" s="1">
        <f>'[1]Pc, Winter, S1'!O2*Main!$B$8+_xlfn.IFNA(VLOOKUP($A2,'EV Distribution'!$A$2:$B$10,2,FALSE),0)*'EV Scenarios'!O$2</f>
        <v>2.8194625748315207</v>
      </c>
      <c r="P2" s="1">
        <f>'[1]Pc, Winter, S1'!P2*Main!$B$8+_xlfn.IFNA(VLOOKUP($A2,'EV Distribution'!$A$2:$B$10,2,FALSE),0)*'EV Scenarios'!P$2</f>
        <v>5.606599862146755</v>
      </c>
      <c r="Q2" s="1">
        <f>'[1]Pc, Winter, S1'!Q2*Main!$B$8+_xlfn.IFNA(VLOOKUP($A2,'EV Distribution'!$A$2:$B$10,2,FALSE),0)*'EV Scenarios'!Q$2</f>
        <v>1.5947272852147956</v>
      </c>
      <c r="R2" s="1">
        <f>'[1]Pc, Winter, S1'!R2*Main!$B$8+_xlfn.IFNA(VLOOKUP($A2,'EV Distribution'!$A$2:$B$10,2,FALSE),0)*'EV Scenarios'!R$2</f>
        <v>0.35949356270976851</v>
      </c>
      <c r="S2" s="1">
        <f>'[1]Pc, Winter, S1'!S2*Main!$B$8+_xlfn.IFNA(VLOOKUP($A2,'EV Distribution'!$A$2:$B$10,2,FALSE),0)*'EV Scenarios'!S$2</f>
        <v>5.7453681087148052</v>
      </c>
      <c r="T2" s="1">
        <f>'[1]Pc, Winter, S1'!T2*Main!$B$8+_xlfn.IFNA(VLOOKUP($A2,'EV Distribution'!$A$2:$B$10,2,FALSE),0)*'EV Scenarios'!T$2</f>
        <v>5.1745334314311728</v>
      </c>
      <c r="U2" s="1">
        <f>'[1]Pc, Winter, S1'!U2*Main!$B$8+_xlfn.IFNA(VLOOKUP($A2,'EV Distribution'!$A$2:$B$10,2,FALSE),0)*'EV Scenarios'!U$2</f>
        <v>1.032306067177426</v>
      </c>
      <c r="V2" s="1">
        <f>'[1]Pc, Winter, S1'!V2*Main!$B$8+_xlfn.IFNA(VLOOKUP($A2,'EV Distribution'!$A$2:$B$10,2,FALSE),0)*'EV Scenarios'!V$2</f>
        <v>4.5886978515297052</v>
      </c>
      <c r="W2" s="1">
        <f>'[1]Pc, Winter, S1'!W2*Main!$B$8+_xlfn.IFNA(VLOOKUP($A2,'EV Distribution'!$A$2:$B$10,2,FALSE),0)*'EV Scenarios'!W$2</f>
        <v>3.4854284172329093</v>
      </c>
      <c r="X2" s="1">
        <f>'[1]Pc, Winter, S1'!X2*Main!$B$8+_xlfn.IFNA(VLOOKUP($A2,'EV Distribution'!$A$2:$B$10,2,FALSE),0)*'EV Scenarios'!X$2</f>
        <v>2.5621707780979235</v>
      </c>
      <c r="Y2" s="1">
        <f>'[1]Pc, Winter, S1'!Y2*Main!$B$8+_xlfn.IFNA(VLOOKUP($A2,'EV Distribution'!$A$2:$B$10,2,FALSE),0)*'EV Scenarios'!Y$2</f>
        <v>0.91929305850778642</v>
      </c>
      <c r="Z2" s="1"/>
    </row>
    <row r="3" spans="1:26" x14ac:dyDescent="0.3">
      <c r="A3">
        <v>2</v>
      </c>
      <c r="B3" s="1">
        <f>'[1]Pc, Winter, S1'!B3*Main!$B$8+_xlfn.IFNA(VLOOKUP($A3,'EV Distribution'!$A$2:$B$10,2,FALSE),0)*'EV Scenarios'!B$2</f>
        <v>30.987040059775424</v>
      </c>
      <c r="C3" s="1">
        <f>'[1]Pc, Winter, S1'!C3*Main!$B$8+_xlfn.IFNA(VLOOKUP($A3,'EV Distribution'!$A$2:$B$10,2,FALSE),0)*'EV Scenarios'!C$2</f>
        <v>28.903108750946853</v>
      </c>
      <c r="D3" s="1">
        <f>'[1]Pc, Winter, S1'!D3*Main!$B$8+_xlfn.IFNA(VLOOKUP($A3,'EV Distribution'!$A$2:$B$10,2,FALSE),0)*'EV Scenarios'!D$2</f>
        <v>27.386583773934337</v>
      </c>
      <c r="E3" s="1">
        <f>'[1]Pc, Winter, S1'!E3*Main!$B$8+_xlfn.IFNA(VLOOKUP($A3,'EV Distribution'!$A$2:$B$10,2,FALSE),0)*'EV Scenarios'!E$2</f>
        <v>27.19280845255787</v>
      </c>
      <c r="F3" s="1">
        <f>'[1]Pc, Winter, S1'!F3*Main!$B$8+_xlfn.IFNA(VLOOKUP($A3,'EV Distribution'!$A$2:$B$10,2,FALSE),0)*'EV Scenarios'!F$2</f>
        <v>27.520815461877401</v>
      </c>
      <c r="G3" s="1">
        <f>'[1]Pc, Winter, S1'!G3*Main!$B$8+_xlfn.IFNA(VLOOKUP($A3,'EV Distribution'!$A$2:$B$10,2,FALSE),0)*'EV Scenarios'!G$2</f>
        <v>30.251318346267997</v>
      </c>
      <c r="H3" s="1">
        <f>'[1]Pc, Winter, S1'!H3*Main!$B$8+_xlfn.IFNA(VLOOKUP($A3,'EV Distribution'!$A$2:$B$10,2,FALSE),0)*'EV Scenarios'!H$2</f>
        <v>36.097195092857497</v>
      </c>
      <c r="I3" s="1">
        <f>'[1]Pc, Winter, S1'!I3*Main!$B$8+_xlfn.IFNA(VLOOKUP($A3,'EV Distribution'!$A$2:$B$10,2,FALSE),0)*'EV Scenarios'!I$2</f>
        <v>43.450017655869175</v>
      </c>
      <c r="J3" s="1">
        <f>'[1]Pc, Winter, S1'!J3*Main!$B$8+_xlfn.IFNA(VLOOKUP($A3,'EV Distribution'!$A$2:$B$10,2,FALSE),0)*'EV Scenarios'!J$2</f>
        <v>47.305262536139558</v>
      </c>
      <c r="K3" s="1">
        <f>'[1]Pc, Winter, S1'!K3*Main!$B$8+_xlfn.IFNA(VLOOKUP($A3,'EV Distribution'!$A$2:$B$10,2,FALSE),0)*'EV Scenarios'!K$2</f>
        <v>47.895151104745629</v>
      </c>
      <c r="L3" s="1">
        <f>'[1]Pc, Winter, S1'!L3*Main!$B$8+_xlfn.IFNA(VLOOKUP($A3,'EV Distribution'!$A$2:$B$10,2,FALSE),0)*'EV Scenarios'!L$2</f>
        <v>46.602621461152758</v>
      </c>
      <c r="M3" s="1">
        <f>'[1]Pc, Winter, S1'!M3*Main!$B$8+_xlfn.IFNA(VLOOKUP($A3,'EV Distribution'!$A$2:$B$10,2,FALSE),0)*'EV Scenarios'!M$2</f>
        <v>46.842817601059437</v>
      </c>
      <c r="N3" s="1">
        <f>'[1]Pc, Winter, S1'!N3*Main!$B$8+_xlfn.IFNA(VLOOKUP($A3,'EV Distribution'!$A$2:$B$10,2,FALSE),0)*'EV Scenarios'!N$2</f>
        <v>46.804323486016344</v>
      </c>
      <c r="O3" s="1">
        <f>'[1]Pc, Winter, S1'!O3*Main!$B$8+_xlfn.IFNA(VLOOKUP($A3,'EV Distribution'!$A$2:$B$10,2,FALSE),0)*'EV Scenarios'!O$2</f>
        <v>46.040033952433113</v>
      </c>
      <c r="P3" s="1">
        <f>'[1]Pc, Winter, S1'!P3*Main!$B$8+_xlfn.IFNA(VLOOKUP($A3,'EV Distribution'!$A$2:$B$10,2,FALSE),0)*'EV Scenarios'!P$2</f>
        <v>43.416232989070139</v>
      </c>
      <c r="Q3" s="1">
        <f>'[1]Pc, Winter, S1'!Q3*Main!$B$8+_xlfn.IFNA(VLOOKUP($A3,'EV Distribution'!$A$2:$B$10,2,FALSE),0)*'EV Scenarios'!Q$2</f>
        <v>42.172341873916537</v>
      </c>
      <c r="R3" s="1">
        <f>'[1]Pc, Winter, S1'!R3*Main!$B$8+_xlfn.IFNA(VLOOKUP($A3,'EV Distribution'!$A$2:$B$10,2,FALSE),0)*'EV Scenarios'!R$2</f>
        <v>43.92034829517474</v>
      </c>
      <c r="S3" s="1">
        <f>'[1]Pc, Winter, S1'!S3*Main!$B$8+_xlfn.IFNA(VLOOKUP($A3,'EV Distribution'!$A$2:$B$10,2,FALSE),0)*'EV Scenarios'!S$2</f>
        <v>48.686530759496975</v>
      </c>
      <c r="T3" s="1">
        <f>'[1]Pc, Winter, S1'!T3*Main!$B$8+_xlfn.IFNA(VLOOKUP($A3,'EV Distribution'!$A$2:$B$10,2,FALSE),0)*'EV Scenarios'!T$2</f>
        <v>48.51004285550566</v>
      </c>
      <c r="U3" s="1">
        <f>'[1]Pc, Winter, S1'!U3*Main!$B$8+_xlfn.IFNA(VLOOKUP($A3,'EV Distribution'!$A$2:$B$10,2,FALSE),0)*'EV Scenarios'!U$2</f>
        <v>47.505710535751767</v>
      </c>
      <c r="V3" s="1">
        <f>'[1]Pc, Winter, S1'!V3*Main!$B$8+_xlfn.IFNA(VLOOKUP($A3,'EV Distribution'!$A$2:$B$10,2,FALSE),0)*'EV Scenarios'!V$2</f>
        <v>46.688735250677361</v>
      </c>
      <c r="W3" s="1">
        <f>'[1]Pc, Winter, S1'!W3*Main!$B$8+_xlfn.IFNA(VLOOKUP($A3,'EV Distribution'!$A$2:$B$10,2,FALSE),0)*'EV Scenarios'!W$2</f>
        <v>43.759902852646789</v>
      </c>
      <c r="X3" s="1">
        <f>'[1]Pc, Winter, S1'!X3*Main!$B$8+_xlfn.IFNA(VLOOKUP($A3,'EV Distribution'!$A$2:$B$10,2,FALSE),0)*'EV Scenarios'!X$2</f>
        <v>38.281773141672453</v>
      </c>
      <c r="Y3" s="1">
        <f>'[1]Pc, Winter, S1'!Y3*Main!$B$8+_xlfn.IFNA(VLOOKUP($A3,'EV Distribution'!$A$2:$B$10,2,FALSE),0)*'EV Scenarios'!Y$2</f>
        <v>34.731285608724633</v>
      </c>
      <c r="Z3" s="1"/>
    </row>
    <row r="4" spans="1:26" x14ac:dyDescent="0.3">
      <c r="A4">
        <v>3</v>
      </c>
      <c r="B4" s="1">
        <f>'[1]Pc, Winter, S1'!B4*Main!$B$8+_xlfn.IFNA(VLOOKUP($A4,'EV Distribution'!$A$2:$B$10,2,FALSE),0)*'EV Scenarios'!B$2</f>
        <v>33.173865290664239</v>
      </c>
      <c r="C4" s="1">
        <f>'[1]Pc, Winter, S1'!C4*Main!$B$8+_xlfn.IFNA(VLOOKUP($A4,'EV Distribution'!$A$2:$B$10,2,FALSE),0)*'EV Scenarios'!C$2</f>
        <v>30.826863725930362</v>
      </c>
      <c r="D4" s="1">
        <f>'[1]Pc, Winter, S1'!D4*Main!$B$8+_xlfn.IFNA(VLOOKUP($A4,'EV Distribution'!$A$2:$B$10,2,FALSE),0)*'EV Scenarios'!D$2</f>
        <v>27.896851595397987</v>
      </c>
      <c r="E4" s="1">
        <f>'[1]Pc, Winter, S1'!E4*Main!$B$8+_xlfn.IFNA(VLOOKUP($A4,'EV Distribution'!$A$2:$B$10,2,FALSE),0)*'EV Scenarios'!E$2</f>
        <v>30.004665214038219</v>
      </c>
      <c r="F4" s="1">
        <f>'[1]Pc, Winter, S1'!F4*Main!$B$8+_xlfn.IFNA(VLOOKUP($A4,'EV Distribution'!$A$2:$B$10,2,FALSE),0)*'EV Scenarios'!F$2</f>
        <v>29.900020890323628</v>
      </c>
      <c r="G4" s="1">
        <f>'[1]Pc, Winter, S1'!G4*Main!$B$8+_xlfn.IFNA(VLOOKUP($A4,'EV Distribution'!$A$2:$B$10,2,FALSE),0)*'EV Scenarios'!G$2</f>
        <v>31.170683147170958</v>
      </c>
      <c r="H4" s="1">
        <f>'[1]Pc, Winter, S1'!H4*Main!$B$8+_xlfn.IFNA(VLOOKUP($A4,'EV Distribution'!$A$2:$B$10,2,FALSE),0)*'EV Scenarios'!H$2</f>
        <v>46.388849686285845</v>
      </c>
      <c r="I4" s="1">
        <f>'[1]Pc, Winter, S1'!I4*Main!$B$8+_xlfn.IFNA(VLOOKUP($A4,'EV Distribution'!$A$2:$B$10,2,FALSE),0)*'EV Scenarios'!I$2</f>
        <v>51.665873010612927</v>
      </c>
      <c r="J4" s="1">
        <f>'[1]Pc, Winter, S1'!J4*Main!$B$8+_xlfn.IFNA(VLOOKUP($A4,'EV Distribution'!$A$2:$B$10,2,FALSE),0)*'EV Scenarios'!J$2</f>
        <v>56.643909816768492</v>
      </c>
      <c r="K4" s="1">
        <f>'[1]Pc, Winter, S1'!K4*Main!$B$8+_xlfn.IFNA(VLOOKUP($A4,'EV Distribution'!$A$2:$B$10,2,FALSE),0)*'EV Scenarios'!K$2</f>
        <v>56.673805904343162</v>
      </c>
      <c r="L4" s="1">
        <f>'[1]Pc, Winter, S1'!L4*Main!$B$8+_xlfn.IFNA(VLOOKUP($A4,'EV Distribution'!$A$2:$B$10,2,FALSE),0)*'EV Scenarios'!L$2</f>
        <v>53.534505122173115</v>
      </c>
      <c r="M4" s="1">
        <f>'[1]Pc, Winter, S1'!M4*Main!$B$8+_xlfn.IFNA(VLOOKUP($A4,'EV Distribution'!$A$2:$B$10,2,FALSE),0)*'EV Scenarios'!M$2</f>
        <v>58.572343719913349</v>
      </c>
      <c r="N4" s="1">
        <f>'[1]Pc, Winter, S1'!N4*Main!$B$8+_xlfn.IFNA(VLOOKUP($A4,'EV Distribution'!$A$2:$B$10,2,FALSE),0)*'EV Scenarios'!N$2</f>
        <v>55.238703945959109</v>
      </c>
      <c r="O4" s="1">
        <f>'[1]Pc, Winter, S1'!O4*Main!$B$8+_xlfn.IFNA(VLOOKUP($A4,'EV Distribution'!$A$2:$B$10,2,FALSE),0)*'EV Scenarios'!O$2</f>
        <v>51.710721956505381</v>
      </c>
      <c r="P4" s="1">
        <f>'[1]Pc, Winter, S1'!P4*Main!$B$8+_xlfn.IFNA(VLOOKUP($A4,'EV Distribution'!$A$2:$B$10,2,FALSE),0)*'EV Scenarios'!P$2</f>
        <v>50.14106996197971</v>
      </c>
      <c r="Q4" s="1">
        <f>'[1]Pc, Winter, S1'!Q4*Main!$B$8+_xlfn.IFNA(VLOOKUP($A4,'EV Distribution'!$A$2:$B$10,2,FALSE),0)*'EV Scenarios'!Q$2</f>
        <v>46.852272707529849</v>
      </c>
      <c r="R4" s="1">
        <f>'[1]Pc, Winter, S1'!R4*Main!$B$8+_xlfn.IFNA(VLOOKUP($A4,'EV Distribution'!$A$2:$B$10,2,FALSE),0)*'EV Scenarios'!R$2</f>
        <v>46.882172001985808</v>
      </c>
      <c r="S4" s="1">
        <f>'[1]Pc, Winter, S1'!S4*Main!$B$8+_xlfn.IFNA(VLOOKUP($A4,'EV Distribution'!$A$2:$B$10,2,FALSE),0)*'EV Scenarios'!S$2</f>
        <v>49.632804421231327</v>
      </c>
      <c r="T4" s="1">
        <f>'[1]Pc, Winter, S1'!T4*Main!$B$8+_xlfn.IFNA(VLOOKUP($A4,'EV Distribution'!$A$2:$B$10,2,FALSE),0)*'EV Scenarios'!T$2</f>
        <v>49.632804421231327</v>
      </c>
      <c r="U4" s="1">
        <f>'[1]Pc, Winter, S1'!U4*Main!$B$8+_xlfn.IFNA(VLOOKUP($A4,'EV Distribution'!$A$2:$B$10,2,FALSE),0)*'EV Scenarios'!U$2</f>
        <v>50.380248270595501</v>
      </c>
      <c r="V4" s="1">
        <f>'[1]Pc, Winter, S1'!V4*Main!$B$8+_xlfn.IFNA(VLOOKUP($A4,'EV Distribution'!$A$2:$B$10,2,FALSE),0)*'EV Scenarios'!V$2</f>
        <v>49.019881708200728</v>
      </c>
      <c r="W4" s="1">
        <f>'[1]Pc, Winter, S1'!W4*Main!$B$8+_xlfn.IFNA(VLOOKUP($A4,'EV Distribution'!$A$2:$B$10,2,FALSE),0)*'EV Scenarios'!W$2</f>
        <v>44.295972870514461</v>
      </c>
      <c r="X4" s="1">
        <f>'[1]Pc, Winter, S1'!X4*Main!$B$8+_xlfn.IFNA(VLOOKUP($A4,'EV Distribution'!$A$2:$B$10,2,FALSE),0)*'EV Scenarios'!X$2</f>
        <v>37.464253612652229</v>
      </c>
      <c r="Y4" s="1">
        <f>'[1]Pc, Winter, S1'!Y4*Main!$B$8+_xlfn.IFNA(VLOOKUP($A4,'EV Distribution'!$A$2:$B$10,2,FALSE),0)*'EV Scenarios'!Y$2</f>
        <v>36.253373901893426</v>
      </c>
      <c r="Z4" s="1"/>
    </row>
    <row r="5" spans="1:26" x14ac:dyDescent="0.3">
      <c r="A5">
        <v>4</v>
      </c>
      <c r="B5" s="1">
        <f>'[1]Pc, Winter, S1'!B5*Main!$B$8+_xlfn.IFNA(VLOOKUP($A5,'EV Distribution'!$A$2:$B$10,2,FALSE),0)*'EV Scenarios'!B$2</f>
        <v>103.67361485903415</v>
      </c>
      <c r="C5" s="1">
        <f>'[1]Pc, Winter, S1'!C5*Main!$B$8+_xlfn.IFNA(VLOOKUP($A5,'EV Distribution'!$A$2:$B$10,2,FALSE),0)*'EV Scenarios'!C$2</f>
        <v>91.218757515600643</v>
      </c>
      <c r="D5" s="1">
        <f>'[1]Pc, Winter, S1'!D5*Main!$B$8+_xlfn.IFNA(VLOOKUP($A5,'EV Distribution'!$A$2:$B$10,2,FALSE),0)*'EV Scenarios'!D$2</f>
        <v>85.878244742939472</v>
      </c>
      <c r="E5" s="1">
        <f>'[1]Pc, Winter, S1'!E5*Main!$B$8+_xlfn.IFNA(VLOOKUP($A5,'EV Distribution'!$A$2:$B$10,2,FALSE),0)*'EV Scenarios'!E$2</f>
        <v>84.858400077714677</v>
      </c>
      <c r="F5" s="1">
        <f>'[1]Pc, Winter, S1'!F5*Main!$B$8+_xlfn.IFNA(VLOOKUP($A5,'EV Distribution'!$A$2:$B$10,2,FALSE),0)*'EV Scenarios'!F$2</f>
        <v>88.821585463256966</v>
      </c>
      <c r="G5" s="1">
        <f>'[1]Pc, Winter, S1'!G5*Main!$B$8+_xlfn.IFNA(VLOOKUP($A5,'EV Distribution'!$A$2:$B$10,2,FALSE),0)*'EV Scenarios'!G$2</f>
        <v>95.90099894925892</v>
      </c>
      <c r="H5" s="1">
        <f>'[1]Pc, Winter, S1'!H5*Main!$B$8+_xlfn.IFNA(VLOOKUP($A5,'EV Distribution'!$A$2:$B$10,2,FALSE),0)*'EV Scenarios'!H$2</f>
        <v>115.7213335290684</v>
      </c>
      <c r="I5" s="1">
        <f>'[1]Pc, Winter, S1'!I5*Main!$B$8+_xlfn.IFNA(VLOOKUP($A5,'EV Distribution'!$A$2:$B$10,2,FALSE),0)*'EV Scenarios'!I$2</f>
        <v>129.36899840583405</v>
      </c>
      <c r="J5" s="1">
        <f>'[1]Pc, Winter, S1'!J5*Main!$B$8+_xlfn.IFNA(VLOOKUP($A5,'EV Distribution'!$A$2:$B$10,2,FALSE),0)*'EV Scenarios'!J$2</f>
        <v>136.92531922598977</v>
      </c>
      <c r="K5" s="1">
        <f>'[1]Pc, Winter, S1'!K5*Main!$B$8+_xlfn.IFNA(VLOOKUP($A5,'EV Distribution'!$A$2:$B$10,2,FALSE),0)*'EV Scenarios'!K$2</f>
        <v>141.58340554187703</v>
      </c>
      <c r="L5" s="1">
        <f>'[1]Pc, Winter, S1'!L5*Main!$B$8+_xlfn.IFNA(VLOOKUP($A5,'EV Distribution'!$A$2:$B$10,2,FALSE),0)*'EV Scenarios'!L$2</f>
        <v>142.87883055316118</v>
      </c>
      <c r="M5" s="1">
        <f>'[1]Pc, Winter, S1'!M5*Main!$B$8+_xlfn.IFNA(VLOOKUP($A5,'EV Distribution'!$A$2:$B$10,2,FALSE),0)*'EV Scenarios'!M$2</f>
        <v>141.38855361742881</v>
      </c>
      <c r="N5" s="1">
        <f>'[1]Pc, Winter, S1'!N5*Main!$B$8+_xlfn.IFNA(VLOOKUP($A5,'EV Distribution'!$A$2:$B$10,2,FALSE),0)*'EV Scenarios'!N$2</f>
        <v>140.58628557386757</v>
      </c>
      <c r="O5" s="1">
        <f>'[1]Pc, Winter, S1'!O5*Main!$B$8+_xlfn.IFNA(VLOOKUP($A5,'EV Distribution'!$A$2:$B$10,2,FALSE),0)*'EV Scenarios'!O$2</f>
        <v>137.68711510636791</v>
      </c>
      <c r="P5" s="1">
        <f>'[1]Pc, Winter, S1'!P5*Main!$B$8+_xlfn.IFNA(VLOOKUP($A5,'EV Distribution'!$A$2:$B$10,2,FALSE),0)*'EV Scenarios'!P$2</f>
        <v>133.30429125548559</v>
      </c>
      <c r="Q5" s="1">
        <f>'[1]Pc, Winter, S1'!Q5*Main!$B$8+_xlfn.IFNA(VLOOKUP($A5,'EV Distribution'!$A$2:$B$10,2,FALSE),0)*'EV Scenarios'!Q$2</f>
        <v>130.89059663535829</v>
      </c>
      <c r="R5" s="1">
        <f>'[1]Pc, Winter, S1'!R5*Main!$B$8+_xlfn.IFNA(VLOOKUP($A5,'EV Distribution'!$A$2:$B$10,2,FALSE),0)*'EV Scenarios'!R$2</f>
        <v>135.56330631724188</v>
      </c>
      <c r="S5" s="1">
        <f>'[1]Pc, Winter, S1'!S5*Main!$B$8+_xlfn.IFNA(VLOOKUP($A5,'EV Distribution'!$A$2:$B$10,2,FALSE),0)*'EV Scenarios'!S$2</f>
        <v>153.47686565981627</v>
      </c>
      <c r="T5" s="1">
        <f>'[1]Pc, Winter, S1'!T5*Main!$B$8+_xlfn.IFNA(VLOOKUP($A5,'EV Distribution'!$A$2:$B$10,2,FALSE),0)*'EV Scenarios'!T$2</f>
        <v>156.48795217637215</v>
      </c>
      <c r="U5" s="1">
        <f>'[1]Pc, Winter, S1'!U5*Main!$B$8+_xlfn.IFNA(VLOOKUP($A5,'EV Distribution'!$A$2:$B$10,2,FALSE),0)*'EV Scenarios'!U$2</f>
        <v>157.41735003361282</v>
      </c>
      <c r="V5" s="1">
        <f>'[1]Pc, Winter, S1'!V5*Main!$B$8+_xlfn.IFNA(VLOOKUP($A5,'EV Distribution'!$A$2:$B$10,2,FALSE),0)*'EV Scenarios'!V$2</f>
        <v>152.73624002302043</v>
      </c>
      <c r="W5" s="1">
        <f>'[1]Pc, Winter, S1'!W5*Main!$B$8+_xlfn.IFNA(VLOOKUP($A5,'EV Distribution'!$A$2:$B$10,2,FALSE),0)*'EV Scenarios'!W$2</f>
        <v>145.7544134198717</v>
      </c>
      <c r="X5" s="1">
        <f>'[1]Pc, Winter, S1'!X5*Main!$B$8+_xlfn.IFNA(VLOOKUP($A5,'EV Distribution'!$A$2:$B$10,2,FALSE),0)*'EV Scenarios'!X$2</f>
        <v>132.90669597458756</v>
      </c>
      <c r="Y5" s="1">
        <f>'[1]Pc, Winter, S1'!Y5*Main!$B$8+_xlfn.IFNA(VLOOKUP($A5,'EV Distribution'!$A$2:$B$10,2,FALSE),0)*'EV Scenarios'!Y$2</f>
        <v>117.47714171169915</v>
      </c>
      <c r="Z5" s="1"/>
    </row>
    <row r="6" spans="1:26" x14ac:dyDescent="0.3">
      <c r="A6">
        <v>5</v>
      </c>
      <c r="B6" s="1">
        <f>'[1]Pc, Winter, S1'!B6*Main!$B$8+_xlfn.IFNA(VLOOKUP($A6,'EV Distribution'!$A$2:$B$10,2,FALSE),0)*'EV Scenarios'!B$2</f>
        <v>-3.5647291121133691</v>
      </c>
      <c r="C6" s="1">
        <f>'[1]Pc, Winter, S1'!C6*Main!$B$8+_xlfn.IFNA(VLOOKUP($A6,'EV Distribution'!$A$2:$B$10,2,FALSE),0)*'EV Scenarios'!C$2</f>
        <v>-5.9464166044522457</v>
      </c>
      <c r="D6" s="1">
        <f>'[1]Pc, Winter, S1'!D6*Main!$B$8+_xlfn.IFNA(VLOOKUP($A6,'EV Distribution'!$A$2:$B$10,2,FALSE),0)*'EV Scenarios'!D$2</f>
        <v>-7.80410677720071</v>
      </c>
      <c r="E6" s="1">
        <f>'[1]Pc, Winter, S1'!E6*Main!$B$8+_xlfn.IFNA(VLOOKUP($A6,'EV Distribution'!$A$2:$B$10,2,FALSE),0)*'EV Scenarios'!E$2</f>
        <v>-8.0081448703963432</v>
      </c>
      <c r="F6" s="1">
        <f>'[1]Pc, Winter, S1'!F6*Main!$B$8+_xlfn.IFNA(VLOOKUP($A6,'EV Distribution'!$A$2:$B$10,2,FALSE),0)*'EV Scenarios'!F$2</f>
        <v>-7.7529892451260114</v>
      </c>
      <c r="G6" s="1">
        <f>'[1]Pc, Winter, S1'!G6*Main!$B$8+_xlfn.IFNA(VLOOKUP($A6,'EV Distribution'!$A$2:$B$10,2,FALSE),0)*'EV Scenarios'!G$2</f>
        <v>27.766955733853795</v>
      </c>
      <c r="H6" s="1">
        <f>'[1]Pc, Winter, S1'!H6*Main!$B$8+_xlfn.IFNA(VLOOKUP($A6,'EV Distribution'!$A$2:$B$10,2,FALSE),0)*'EV Scenarios'!H$2</f>
        <v>33.312161585034161</v>
      </c>
      <c r="I6" s="1">
        <f>'[1]Pc, Winter, S1'!I6*Main!$B$8+_xlfn.IFNA(VLOOKUP($A6,'EV Distribution'!$A$2:$B$10,2,FALSE),0)*'EV Scenarios'!I$2</f>
        <v>36.147044381846392</v>
      </c>
      <c r="J6" s="1">
        <f>'[1]Pc, Winter, S1'!J6*Main!$B$8+_xlfn.IFNA(VLOOKUP($A6,'EV Distribution'!$A$2:$B$10,2,FALSE),0)*'EV Scenarios'!J$2</f>
        <v>23.991803215548028</v>
      </c>
      <c r="K6" s="1">
        <f>'[1]Pc, Winter, S1'!K6*Main!$B$8+_xlfn.IFNA(VLOOKUP($A6,'EV Distribution'!$A$2:$B$10,2,FALSE),0)*'EV Scenarios'!K$2</f>
        <v>8.568074609136298</v>
      </c>
      <c r="L6" s="1">
        <f>'[1]Pc, Winter, S1'!L6*Main!$B$8+_xlfn.IFNA(VLOOKUP($A6,'EV Distribution'!$A$2:$B$10,2,FALSE),0)*'EV Scenarios'!L$2</f>
        <v>5.6676312925268455</v>
      </c>
      <c r="M6" s="1">
        <f>'[1]Pc, Winter, S1'!M6*Main!$B$8+_xlfn.IFNA(VLOOKUP($A6,'EV Distribution'!$A$2:$B$10,2,FALSE),0)*'EV Scenarios'!M$2</f>
        <v>5.4151548507179479</v>
      </c>
      <c r="N6" s="1">
        <f>'[1]Pc, Winter, S1'!N6*Main!$B$8+_xlfn.IFNA(VLOOKUP($A6,'EV Distribution'!$A$2:$B$10,2,FALSE),0)*'EV Scenarios'!N$2</f>
        <v>5.887220002564753</v>
      </c>
      <c r="O6" s="1">
        <f>'[1]Pc, Winter, S1'!O6*Main!$B$8+_xlfn.IFNA(VLOOKUP($A6,'EV Distribution'!$A$2:$B$10,2,FALSE),0)*'EV Scenarios'!O$2</f>
        <v>3.8380778895684511</v>
      </c>
      <c r="P6" s="1">
        <f>'[1]Pc, Winter, S1'!P6*Main!$B$8+_xlfn.IFNA(VLOOKUP($A6,'EV Distribution'!$A$2:$B$10,2,FALSE),0)*'EV Scenarios'!P$2</f>
        <v>2.8926549528050076</v>
      </c>
      <c r="Q6" s="1">
        <f>'[1]Pc, Winter, S1'!Q6*Main!$B$8+_xlfn.IFNA(VLOOKUP($A6,'EV Distribution'!$A$2:$B$10,2,FALSE),0)*'EV Scenarios'!Q$2</f>
        <v>1.1604032702107292</v>
      </c>
      <c r="R6" s="1">
        <f>'[1]Pc, Winter, S1'!R6*Main!$B$8+_xlfn.IFNA(VLOOKUP($A6,'EV Distribution'!$A$2:$B$10,2,FALSE),0)*'EV Scenarios'!R$2</f>
        <v>1.244018719134901</v>
      </c>
      <c r="S6" s="1">
        <f>'[1]Pc, Winter, S1'!S6*Main!$B$8+_xlfn.IFNA(VLOOKUP($A6,'EV Distribution'!$A$2:$B$10,2,FALSE),0)*'EV Scenarios'!S$2</f>
        <v>6.3012276828723914</v>
      </c>
      <c r="T6" s="1">
        <f>'[1]Pc, Winter, S1'!T6*Main!$B$8+_xlfn.IFNA(VLOOKUP($A6,'EV Distribution'!$A$2:$B$10,2,FALSE),0)*'EV Scenarios'!T$2</f>
        <v>5.7529334205057614</v>
      </c>
      <c r="U6" s="1">
        <f>'[1]Pc, Winter, S1'!U6*Main!$B$8+_xlfn.IFNA(VLOOKUP($A6,'EV Distribution'!$A$2:$B$10,2,FALSE),0)*'EV Scenarios'!U$2</f>
        <v>6.3269876223763255</v>
      </c>
      <c r="V6" s="1">
        <f>'[1]Pc, Winter, S1'!V6*Main!$B$8+_xlfn.IFNA(VLOOKUP($A6,'EV Distribution'!$A$2:$B$10,2,FALSE),0)*'EV Scenarios'!V$2</f>
        <v>6.3858470050482232</v>
      </c>
      <c r="W6" s="1">
        <f>'[1]Pc, Winter, S1'!W6*Main!$B$8+_xlfn.IFNA(VLOOKUP($A6,'EV Distribution'!$A$2:$B$10,2,FALSE),0)*'EV Scenarios'!W$2</f>
        <v>6.2245246044608473</v>
      </c>
      <c r="X6" s="1">
        <f>'[1]Pc, Winter, S1'!X6*Main!$B$8+_xlfn.IFNA(VLOOKUP($A6,'EV Distribution'!$A$2:$B$10,2,FALSE),0)*'EV Scenarios'!X$2</f>
        <v>8.565155914866061</v>
      </c>
      <c r="Y6" s="1">
        <f>'[1]Pc, Winter, S1'!Y6*Main!$B$8+_xlfn.IFNA(VLOOKUP($A6,'EV Distribution'!$A$2:$B$10,2,FALSE),0)*'EV Scenarios'!Y$2</f>
        <v>2.0658809274943448</v>
      </c>
      <c r="Z6" s="1"/>
    </row>
    <row r="7" spans="1:26" x14ac:dyDescent="0.3">
      <c r="A7">
        <v>8</v>
      </c>
      <c r="B7" s="1">
        <f>'[1]Pc, Winter, S1'!B7*Main!$B$8+_xlfn.IFNA(VLOOKUP($A7,'EV Distribution'!$A$2:$B$10,2,FALSE),0)*'EV Scenarios'!B$2</f>
        <v>0</v>
      </c>
      <c r="C7" s="1">
        <f>'[1]Pc, Winter, S1'!C7*Main!$B$8+_xlfn.IFNA(VLOOKUP($A7,'EV Distribution'!$A$2:$B$10,2,FALSE),0)*'EV Scenarios'!C$2</f>
        <v>0</v>
      </c>
      <c r="D7" s="1">
        <f>'[1]Pc, Winter, S1'!D7*Main!$B$8+_xlfn.IFNA(VLOOKUP($A7,'EV Distribution'!$A$2:$B$10,2,FALSE),0)*'EV Scenarios'!D$2</f>
        <v>0</v>
      </c>
      <c r="E7" s="1">
        <f>'[1]Pc, Winter, S1'!E7*Main!$B$8+_xlfn.IFNA(VLOOKUP($A7,'EV Distribution'!$A$2:$B$10,2,FALSE),0)*'EV Scenarios'!E$2</f>
        <v>0</v>
      </c>
      <c r="F7" s="1">
        <f>'[1]Pc, Winter, S1'!F7*Main!$B$8+_xlfn.IFNA(VLOOKUP($A7,'EV Distribution'!$A$2:$B$10,2,FALSE),0)*'EV Scenarios'!F$2</f>
        <v>0</v>
      </c>
      <c r="G7" s="1">
        <f>'[1]Pc, Winter, S1'!G7*Main!$B$8+_xlfn.IFNA(VLOOKUP($A7,'EV Distribution'!$A$2:$B$10,2,FALSE),0)*'EV Scenarios'!G$2</f>
        <v>0</v>
      </c>
      <c r="H7" s="1">
        <f>'[1]Pc, Winter, S1'!H7*Main!$B$8+_xlfn.IFNA(VLOOKUP($A7,'EV Distribution'!$A$2:$B$10,2,FALSE),0)*'EV Scenarios'!H$2</f>
        <v>0</v>
      </c>
      <c r="I7" s="1">
        <f>'[1]Pc, Winter, S1'!I7*Main!$B$8+_xlfn.IFNA(VLOOKUP($A7,'EV Distribution'!$A$2:$B$10,2,FALSE),0)*'EV Scenarios'!I$2</f>
        <v>0</v>
      </c>
      <c r="J7" s="1">
        <f>'[1]Pc, Winter, S1'!J7*Main!$B$8+_xlfn.IFNA(VLOOKUP($A7,'EV Distribution'!$A$2:$B$10,2,FALSE),0)*'EV Scenarios'!J$2</f>
        <v>0</v>
      </c>
      <c r="K7" s="1">
        <f>'[1]Pc, Winter, S1'!K7*Main!$B$8+_xlfn.IFNA(VLOOKUP($A7,'EV Distribution'!$A$2:$B$10,2,FALSE),0)*'EV Scenarios'!K$2</f>
        <v>0</v>
      </c>
      <c r="L7" s="1">
        <f>'[1]Pc, Winter, S1'!L7*Main!$B$8+_xlfn.IFNA(VLOOKUP($A7,'EV Distribution'!$A$2:$B$10,2,FALSE),0)*'EV Scenarios'!L$2</f>
        <v>0</v>
      </c>
      <c r="M7" s="1">
        <f>'[1]Pc, Winter, S1'!M7*Main!$B$8+_xlfn.IFNA(VLOOKUP($A7,'EV Distribution'!$A$2:$B$10,2,FALSE),0)*'EV Scenarios'!M$2</f>
        <v>0</v>
      </c>
      <c r="N7" s="1">
        <f>'[1]Pc, Winter, S1'!N7*Main!$B$8+_xlfn.IFNA(VLOOKUP($A7,'EV Distribution'!$A$2:$B$10,2,FALSE),0)*'EV Scenarios'!N$2</f>
        <v>0</v>
      </c>
      <c r="O7" s="1">
        <f>'[1]Pc, Winter, S1'!O7*Main!$B$8+_xlfn.IFNA(VLOOKUP($A7,'EV Distribution'!$A$2:$B$10,2,FALSE),0)*'EV Scenarios'!O$2</f>
        <v>0</v>
      </c>
      <c r="P7" s="1">
        <f>'[1]Pc, Winter, S1'!P7*Main!$B$8+_xlfn.IFNA(VLOOKUP($A7,'EV Distribution'!$A$2:$B$10,2,FALSE),0)*'EV Scenarios'!P$2</f>
        <v>0</v>
      </c>
      <c r="Q7" s="1">
        <f>'[1]Pc, Winter, S1'!Q7*Main!$B$8+_xlfn.IFNA(VLOOKUP($A7,'EV Distribution'!$A$2:$B$10,2,FALSE),0)*'EV Scenarios'!Q$2</f>
        <v>0</v>
      </c>
      <c r="R7" s="1">
        <f>'[1]Pc, Winter, S1'!R7*Main!$B$8+_xlfn.IFNA(VLOOKUP($A7,'EV Distribution'!$A$2:$B$10,2,FALSE),0)*'EV Scenarios'!R$2</f>
        <v>0</v>
      </c>
      <c r="S7" s="1">
        <f>'[1]Pc, Winter, S1'!S7*Main!$B$8+_xlfn.IFNA(VLOOKUP($A7,'EV Distribution'!$A$2:$B$10,2,FALSE),0)*'EV Scenarios'!S$2</f>
        <v>0</v>
      </c>
      <c r="T7" s="1">
        <f>'[1]Pc, Winter, S1'!T7*Main!$B$8+_xlfn.IFNA(VLOOKUP($A7,'EV Distribution'!$A$2:$B$10,2,FALSE),0)*'EV Scenarios'!T$2</f>
        <v>0</v>
      </c>
      <c r="U7" s="1">
        <f>'[1]Pc, Winter, S1'!U7*Main!$B$8+_xlfn.IFNA(VLOOKUP($A7,'EV Distribution'!$A$2:$B$10,2,FALSE),0)*'EV Scenarios'!U$2</f>
        <v>0</v>
      </c>
      <c r="V7" s="1">
        <f>'[1]Pc, Winter, S1'!V7*Main!$B$8+_xlfn.IFNA(VLOOKUP($A7,'EV Distribution'!$A$2:$B$10,2,FALSE),0)*'EV Scenarios'!V$2</f>
        <v>0</v>
      </c>
      <c r="W7" s="1">
        <f>'[1]Pc, Winter, S1'!W7*Main!$B$8+_xlfn.IFNA(VLOOKUP($A7,'EV Distribution'!$A$2:$B$10,2,FALSE),0)*'EV Scenarios'!W$2</f>
        <v>0</v>
      </c>
      <c r="X7" s="1">
        <f>'[1]Pc, Winter, S1'!X7*Main!$B$8+_xlfn.IFNA(VLOOKUP($A7,'EV Distribution'!$A$2:$B$10,2,FALSE),0)*'EV Scenarios'!X$2</f>
        <v>0</v>
      </c>
      <c r="Y7" s="1">
        <f>'[1]Pc, Winter, S1'!Y7*Main!$B$8+_xlfn.IFNA(VLOOKUP($A7,'EV Distribution'!$A$2:$B$10,2,FALSE),0)*'EV Scenarios'!Y$2</f>
        <v>0</v>
      </c>
      <c r="Z7" s="1"/>
    </row>
    <row r="8" spans="1:26" x14ac:dyDescent="0.3">
      <c r="A8">
        <v>9</v>
      </c>
      <c r="B8" s="1">
        <f>'[1]Pc, Winter, S1'!B8*Main!$B$8+_xlfn.IFNA(VLOOKUP($A8,'EV Distribution'!$A$2:$B$10,2,FALSE),0)*'EV Scenarios'!B$2</f>
        <v>42.563438430949837</v>
      </c>
      <c r="C8" s="1">
        <f>'[1]Pc, Winter, S1'!C8*Main!$B$8+_xlfn.IFNA(VLOOKUP($A8,'EV Distribution'!$A$2:$B$10,2,FALSE),0)*'EV Scenarios'!C$2</f>
        <v>45.280055262693374</v>
      </c>
      <c r="D8" s="1">
        <f>'[1]Pc, Winter, S1'!D8*Main!$B$8+_xlfn.IFNA(VLOOKUP($A8,'EV Distribution'!$A$2:$B$10,2,FALSE),0)*'EV Scenarios'!D$2</f>
        <v>47.548221189632351</v>
      </c>
      <c r="E8" s="1">
        <f>'[1]Pc, Winter, S1'!E8*Main!$B$8+_xlfn.IFNA(VLOOKUP($A8,'EV Distribution'!$A$2:$B$10,2,FALSE),0)*'EV Scenarios'!E$2</f>
        <v>53.616509848864325</v>
      </c>
      <c r="F8" s="1">
        <f>'[1]Pc, Winter, S1'!F8*Main!$B$8+_xlfn.IFNA(VLOOKUP($A8,'EV Distribution'!$A$2:$B$10,2,FALSE),0)*'EV Scenarios'!F$2</f>
        <v>56.801314580323364</v>
      </c>
      <c r="G8" s="1">
        <f>'[1]Pc, Winter, S1'!G8*Main!$B$8+_xlfn.IFNA(VLOOKUP($A8,'EV Distribution'!$A$2:$B$10,2,FALSE),0)*'EV Scenarios'!G$2</f>
        <v>34.88242121818741</v>
      </c>
      <c r="H8" s="1">
        <f>'[1]Pc, Winter, S1'!H8*Main!$B$8+_xlfn.IFNA(VLOOKUP($A8,'EV Distribution'!$A$2:$B$10,2,FALSE),0)*'EV Scenarios'!H$2</f>
        <v>11.217572121740076</v>
      </c>
      <c r="I8" s="1">
        <f>'[1]Pc, Winter, S1'!I8*Main!$B$8+_xlfn.IFNA(VLOOKUP($A8,'EV Distribution'!$A$2:$B$10,2,FALSE),0)*'EV Scenarios'!I$2</f>
        <v>-33.505345470244613</v>
      </c>
      <c r="J8" s="1">
        <f>'[1]Pc, Winter, S1'!J8*Main!$B$8+_xlfn.IFNA(VLOOKUP($A8,'EV Distribution'!$A$2:$B$10,2,FALSE),0)*'EV Scenarios'!J$2</f>
        <v>-57.161351919834821</v>
      </c>
      <c r="K8" s="1">
        <f>'[1]Pc, Winter, S1'!K8*Main!$B$8+_xlfn.IFNA(VLOOKUP($A8,'EV Distribution'!$A$2:$B$10,2,FALSE),0)*'EV Scenarios'!K$2</f>
        <v>-41.506158628532226</v>
      </c>
      <c r="L8" s="1">
        <f>'[1]Pc, Winter, S1'!L8*Main!$B$8+_xlfn.IFNA(VLOOKUP($A8,'EV Distribution'!$A$2:$B$10,2,FALSE),0)*'EV Scenarios'!L$2</f>
        <v>-19.550889721495519</v>
      </c>
      <c r="M8" s="1">
        <f>'[1]Pc, Winter, S1'!M8*Main!$B$8+_xlfn.IFNA(VLOOKUP($A8,'EV Distribution'!$A$2:$B$10,2,FALSE),0)*'EV Scenarios'!M$2</f>
        <v>-14.818314834264642</v>
      </c>
      <c r="N8" s="1">
        <f>'[1]Pc, Winter, S1'!N8*Main!$B$8+_xlfn.IFNA(VLOOKUP($A8,'EV Distribution'!$A$2:$B$10,2,FALSE),0)*'EV Scenarios'!N$2</f>
        <v>-32.1714522472694</v>
      </c>
      <c r="O8" s="1">
        <f>'[1]Pc, Winter, S1'!O8*Main!$B$8+_xlfn.IFNA(VLOOKUP($A8,'EV Distribution'!$A$2:$B$10,2,FALSE),0)*'EV Scenarios'!O$2</f>
        <v>-13.109386453994764</v>
      </c>
      <c r="P8" s="1">
        <f>'[1]Pc, Winter, S1'!P8*Main!$B$8+_xlfn.IFNA(VLOOKUP($A8,'EV Distribution'!$A$2:$B$10,2,FALSE),0)*'EV Scenarios'!P$2</f>
        <v>-15.08108635781605</v>
      </c>
      <c r="Q8" s="1">
        <f>'[1]Pc, Winter, S1'!Q8*Main!$B$8+_xlfn.IFNA(VLOOKUP($A8,'EV Distribution'!$A$2:$B$10,2,FALSE),0)*'EV Scenarios'!Q$2</f>
        <v>-18.389013770127065</v>
      </c>
      <c r="R8" s="1">
        <f>'[1]Pc, Winter, S1'!R8*Main!$B$8+_xlfn.IFNA(VLOOKUP($A8,'EV Distribution'!$A$2:$B$10,2,FALSE),0)*'EV Scenarios'!R$2</f>
        <v>-24.8074760796327</v>
      </c>
      <c r="S8" s="1">
        <f>'[1]Pc, Winter, S1'!S8*Main!$B$8+_xlfn.IFNA(VLOOKUP($A8,'EV Distribution'!$A$2:$B$10,2,FALSE),0)*'EV Scenarios'!S$2</f>
        <v>-36.908605773972901</v>
      </c>
      <c r="T8" s="1">
        <f>'[1]Pc, Winter, S1'!T8*Main!$B$8+_xlfn.IFNA(VLOOKUP($A8,'EV Distribution'!$A$2:$B$10,2,FALSE),0)*'EV Scenarios'!T$2</f>
        <v>-39.093354220971598</v>
      </c>
      <c r="U8" s="1">
        <f>'[1]Pc, Winter, S1'!U8*Main!$B$8+_xlfn.IFNA(VLOOKUP($A8,'EV Distribution'!$A$2:$B$10,2,FALSE),0)*'EV Scenarios'!U$2</f>
        <v>-42.060249219130803</v>
      </c>
      <c r="V8" s="1">
        <f>'[1]Pc, Winter, S1'!V8*Main!$B$8+_xlfn.IFNA(VLOOKUP($A8,'EV Distribution'!$A$2:$B$10,2,FALSE),0)*'EV Scenarios'!V$2</f>
        <v>-42.052055170324643</v>
      </c>
      <c r="W8" s="1">
        <f>'[1]Pc, Winter, S1'!W8*Main!$B$8+_xlfn.IFNA(VLOOKUP($A8,'EV Distribution'!$A$2:$B$10,2,FALSE),0)*'EV Scenarios'!W$2</f>
        <v>-24.112349581803901</v>
      </c>
      <c r="X8" s="1">
        <f>'[1]Pc, Winter, S1'!X8*Main!$B$8+_xlfn.IFNA(VLOOKUP($A8,'EV Distribution'!$A$2:$B$10,2,FALSE),0)*'EV Scenarios'!X$2</f>
        <v>8.5352213214590247</v>
      </c>
      <c r="Y8" s="1">
        <f>'[1]Pc, Winter, S1'!Y8*Main!$B$8+_xlfn.IFNA(VLOOKUP($A8,'EV Distribution'!$A$2:$B$10,2,FALSE),0)*'EV Scenarios'!Y$2</f>
        <v>37.762578717873211</v>
      </c>
      <c r="Z8" s="1"/>
    </row>
    <row r="9" spans="1:26" x14ac:dyDescent="0.3">
      <c r="A9">
        <v>10</v>
      </c>
      <c r="B9" s="1">
        <f>'[1]Pc, Winter, S1'!B9*Main!$B$8+_xlfn.IFNA(VLOOKUP($A9,'EV Distribution'!$A$2:$B$10,2,FALSE),0)*'EV Scenarios'!B$2</f>
        <v>51.532625439240945</v>
      </c>
      <c r="C9" s="1">
        <f>'[1]Pc, Winter, S1'!C9*Main!$B$8+_xlfn.IFNA(VLOOKUP($A9,'EV Distribution'!$A$2:$B$10,2,FALSE),0)*'EV Scenarios'!C$2</f>
        <v>47.696731119567083</v>
      </c>
      <c r="D9" s="1">
        <f>'[1]Pc, Winter, S1'!D9*Main!$B$8+_xlfn.IFNA(VLOOKUP($A9,'EV Distribution'!$A$2:$B$10,2,FALSE),0)*'EV Scenarios'!D$2</f>
        <v>45.109912917896587</v>
      </c>
      <c r="E9" s="1">
        <f>'[1]Pc, Winter, S1'!E9*Main!$B$8+_xlfn.IFNA(VLOOKUP($A9,'EV Distribution'!$A$2:$B$10,2,FALSE),0)*'EV Scenarios'!E$2</f>
        <v>43.957220790107115</v>
      </c>
      <c r="F9" s="1">
        <f>'[1]Pc, Winter, S1'!F9*Main!$B$8+_xlfn.IFNA(VLOOKUP($A9,'EV Distribution'!$A$2:$B$10,2,FALSE),0)*'EV Scenarios'!F$2</f>
        <v>43.216799626414506</v>
      </c>
      <c r="G9" s="1">
        <f>'[1]Pc, Winter, S1'!G9*Main!$B$8+_xlfn.IFNA(VLOOKUP($A9,'EV Distribution'!$A$2:$B$10,2,FALSE),0)*'EV Scenarios'!G$2</f>
        <v>45.528735725529884</v>
      </c>
      <c r="H9" s="1">
        <f>'[1]Pc, Winter, S1'!H9*Main!$B$8+_xlfn.IFNA(VLOOKUP($A9,'EV Distribution'!$A$2:$B$10,2,FALSE),0)*'EV Scenarios'!H$2</f>
        <v>55.973726098659377</v>
      </c>
      <c r="I9" s="1">
        <f>'[1]Pc, Winter, S1'!I9*Main!$B$8+_xlfn.IFNA(VLOOKUP($A9,'EV Distribution'!$A$2:$B$10,2,FALSE),0)*'EV Scenarios'!I$2</f>
        <v>60.228818497014579</v>
      </c>
      <c r="J9" s="1">
        <f>'[1]Pc, Winter, S1'!J9*Main!$B$8+_xlfn.IFNA(VLOOKUP($A9,'EV Distribution'!$A$2:$B$10,2,FALSE),0)*'EV Scenarios'!J$2</f>
        <v>71.686926047571703</v>
      </c>
      <c r="K9" s="1">
        <f>'[1]Pc, Winter, S1'!K9*Main!$B$8+_xlfn.IFNA(VLOOKUP($A9,'EV Distribution'!$A$2:$B$10,2,FALSE),0)*'EV Scenarios'!K$2</f>
        <v>77.331720916765164</v>
      </c>
      <c r="L9" s="1">
        <f>'[1]Pc, Winter, S1'!L9*Main!$B$8+_xlfn.IFNA(VLOOKUP($A9,'EV Distribution'!$A$2:$B$10,2,FALSE),0)*'EV Scenarios'!L$2</f>
        <v>77.186570539559057</v>
      </c>
      <c r="M9" s="1">
        <f>'[1]Pc, Winter, S1'!M9*Main!$B$8+_xlfn.IFNA(VLOOKUP($A9,'EV Distribution'!$A$2:$B$10,2,FALSE),0)*'EV Scenarios'!M$2</f>
        <v>78.492464818424523</v>
      </c>
      <c r="N9" s="1">
        <f>'[1]Pc, Winter, S1'!N9*Main!$B$8+_xlfn.IFNA(VLOOKUP($A9,'EV Distribution'!$A$2:$B$10,2,FALSE),0)*'EV Scenarios'!N$2</f>
        <v>76.013679116977755</v>
      </c>
      <c r="O9" s="1">
        <f>'[1]Pc, Winter, S1'!O9*Main!$B$8+_xlfn.IFNA(VLOOKUP($A9,'EV Distribution'!$A$2:$B$10,2,FALSE),0)*'EV Scenarios'!O$2</f>
        <v>74.623218520775396</v>
      </c>
      <c r="P9" s="1">
        <f>'[1]Pc, Winter, S1'!P9*Main!$B$8+_xlfn.IFNA(VLOOKUP($A9,'EV Distribution'!$A$2:$B$10,2,FALSE),0)*'EV Scenarios'!P$2</f>
        <v>73.859104625777761</v>
      </c>
      <c r="Q9" s="1">
        <f>'[1]Pc, Winter, S1'!Q9*Main!$B$8+_xlfn.IFNA(VLOOKUP($A9,'EV Distribution'!$A$2:$B$10,2,FALSE),0)*'EV Scenarios'!Q$2</f>
        <v>71.210851491587434</v>
      </c>
      <c r="R9" s="1">
        <f>'[1]Pc, Winter, S1'!R9*Main!$B$8+_xlfn.IFNA(VLOOKUP($A9,'EV Distribution'!$A$2:$B$10,2,FALSE),0)*'EV Scenarios'!R$2</f>
        <v>71.605915113146125</v>
      </c>
      <c r="S9" s="1">
        <f>'[1]Pc, Winter, S1'!S9*Main!$B$8+_xlfn.IFNA(VLOOKUP($A9,'EV Distribution'!$A$2:$B$10,2,FALSE),0)*'EV Scenarios'!S$2</f>
        <v>79.902802385144511</v>
      </c>
      <c r="T9" s="1">
        <f>'[1]Pc, Winter, S1'!T9*Main!$B$8+_xlfn.IFNA(VLOOKUP($A9,'EV Distribution'!$A$2:$B$10,2,FALSE),0)*'EV Scenarios'!T$2</f>
        <v>69.325255592401732</v>
      </c>
      <c r="U9" s="1">
        <f>'[1]Pc, Winter, S1'!U9*Main!$B$8+_xlfn.IFNA(VLOOKUP($A9,'EV Distribution'!$A$2:$B$10,2,FALSE),0)*'EV Scenarios'!U$2</f>
        <v>69.043812521222137</v>
      </c>
      <c r="V9" s="1">
        <f>'[1]Pc, Winter, S1'!V9*Main!$B$8+_xlfn.IFNA(VLOOKUP($A9,'EV Distribution'!$A$2:$B$10,2,FALSE),0)*'EV Scenarios'!V$2</f>
        <v>69.29958679570845</v>
      </c>
      <c r="W9" s="1">
        <f>'[1]Pc, Winter, S1'!W9*Main!$B$8+_xlfn.IFNA(VLOOKUP($A9,'EV Distribution'!$A$2:$B$10,2,FALSE),0)*'EV Scenarios'!W$2</f>
        <v>65.991985662343666</v>
      </c>
      <c r="X9" s="1">
        <f>'[1]Pc, Winter, S1'!X9*Main!$B$8+_xlfn.IFNA(VLOOKUP($A9,'EV Distribution'!$A$2:$B$10,2,FALSE),0)*'EV Scenarios'!X$2</f>
        <v>60.890701006655974</v>
      </c>
      <c r="Y9" s="1">
        <f>'[1]Pc, Winter, S1'!Y9*Main!$B$8+_xlfn.IFNA(VLOOKUP($A9,'EV Distribution'!$A$2:$B$10,2,FALSE),0)*'EV Scenarios'!Y$2</f>
        <v>54.699991664378111</v>
      </c>
      <c r="Z9" s="1"/>
    </row>
    <row r="10" spans="1:26" x14ac:dyDescent="0.3">
      <c r="A10">
        <v>12</v>
      </c>
      <c r="B10" s="1">
        <f>'[1]Pc, Winter, S1'!B10*Main!$B$8+_xlfn.IFNA(VLOOKUP($A10,'EV Distribution'!$A$2:$B$10,2,FALSE),0)*'EV Scenarios'!B$2</f>
        <v>287.32434598655311</v>
      </c>
      <c r="C10" s="1">
        <f>'[1]Pc, Winter, S1'!C10*Main!$B$8+_xlfn.IFNA(VLOOKUP($A10,'EV Distribution'!$A$2:$B$10,2,FALSE),0)*'EV Scenarios'!C$2</f>
        <v>251.73755646375642</v>
      </c>
      <c r="D10" s="1">
        <f>'[1]Pc, Winter, S1'!D10*Main!$B$8+_xlfn.IFNA(VLOOKUP($A10,'EV Distribution'!$A$2:$B$10,2,FALSE),0)*'EV Scenarios'!D$2</f>
        <v>238.92752377896693</v>
      </c>
      <c r="E10" s="1">
        <f>'[1]Pc, Winter, S1'!E10*Main!$B$8+_xlfn.IFNA(VLOOKUP($A10,'EV Distribution'!$A$2:$B$10,2,FALSE),0)*'EV Scenarios'!E$2</f>
        <v>233.27575631971681</v>
      </c>
      <c r="F10" s="1">
        <f>'[1]Pc, Winter, S1'!F10*Main!$B$8+_xlfn.IFNA(VLOOKUP($A10,'EV Distribution'!$A$2:$B$10,2,FALSE),0)*'EV Scenarios'!F$2</f>
        <v>229.17777478041623</v>
      </c>
      <c r="G10" s="1">
        <f>'[1]Pc, Winter, S1'!G10*Main!$B$8+_xlfn.IFNA(VLOOKUP($A10,'EV Distribution'!$A$2:$B$10,2,FALSE),0)*'EV Scenarios'!G$2</f>
        <v>260.37095015536948</v>
      </c>
      <c r="H10" s="1">
        <f>'[1]Pc, Winter, S1'!H10*Main!$B$8+_xlfn.IFNA(VLOOKUP($A10,'EV Distribution'!$A$2:$B$10,2,FALSE),0)*'EV Scenarios'!H$2</f>
        <v>358.01573553526225</v>
      </c>
      <c r="I10" s="1">
        <f>'[1]Pc, Winter, S1'!I10*Main!$B$8+_xlfn.IFNA(VLOOKUP($A10,'EV Distribution'!$A$2:$B$10,2,FALSE),0)*'EV Scenarios'!I$2</f>
        <v>431.88910098000434</v>
      </c>
      <c r="J10" s="1">
        <f>'[1]Pc, Winter, S1'!J10*Main!$B$8+_xlfn.IFNA(VLOOKUP($A10,'EV Distribution'!$A$2:$B$10,2,FALSE),0)*'EV Scenarios'!J$2</f>
        <v>466.63376614772557</v>
      </c>
      <c r="K10" s="1">
        <f>'[1]Pc, Winter, S1'!K10*Main!$B$8+_xlfn.IFNA(VLOOKUP($A10,'EV Distribution'!$A$2:$B$10,2,FALSE),0)*'EV Scenarios'!K$2</f>
        <v>461.51662981406571</v>
      </c>
      <c r="L10" s="1">
        <f>'[1]Pc, Winter, S1'!L10*Main!$B$8+_xlfn.IFNA(VLOOKUP($A10,'EV Distribution'!$A$2:$B$10,2,FALSE),0)*'EV Scenarios'!L$2</f>
        <v>486.75897438953587</v>
      </c>
      <c r="M10" s="1">
        <f>'[1]Pc, Winter, S1'!M10*Main!$B$8+_xlfn.IFNA(VLOOKUP($A10,'EV Distribution'!$A$2:$B$10,2,FALSE),0)*'EV Scenarios'!M$2</f>
        <v>498.9853898440258</v>
      </c>
      <c r="N10" s="1">
        <f>'[1]Pc, Winter, S1'!N10*Main!$B$8+_xlfn.IFNA(VLOOKUP($A10,'EV Distribution'!$A$2:$B$10,2,FALSE),0)*'EV Scenarios'!N$2</f>
        <v>477.52598735745937</v>
      </c>
      <c r="O10" s="1">
        <f>'[1]Pc, Winter, S1'!O10*Main!$B$8+_xlfn.IFNA(VLOOKUP($A10,'EV Distribution'!$A$2:$B$10,2,FALSE),0)*'EV Scenarios'!O$2</f>
        <v>469.94082836282729</v>
      </c>
      <c r="P10" s="1">
        <f>'[1]Pc, Winter, S1'!P10*Main!$B$8+_xlfn.IFNA(VLOOKUP($A10,'EV Distribution'!$A$2:$B$10,2,FALSE),0)*'EV Scenarios'!P$2</f>
        <v>438.98083433591518</v>
      </c>
      <c r="Q10" s="1">
        <f>'[1]Pc, Winter, S1'!Q10*Main!$B$8+_xlfn.IFNA(VLOOKUP($A10,'EV Distribution'!$A$2:$B$10,2,FALSE),0)*'EV Scenarios'!Q$2</f>
        <v>423.50894286849655</v>
      </c>
      <c r="R10" s="1">
        <f>'[1]Pc, Winter, S1'!R10*Main!$B$8+_xlfn.IFNA(VLOOKUP($A10,'EV Distribution'!$A$2:$B$10,2,FALSE),0)*'EV Scenarios'!R$2</f>
        <v>438.95593358878779</v>
      </c>
      <c r="S10" s="1">
        <f>'[1]Pc, Winter, S1'!S10*Main!$B$8+_xlfn.IFNA(VLOOKUP($A10,'EV Distribution'!$A$2:$B$10,2,FALSE),0)*'EV Scenarios'!S$2</f>
        <v>515.51935437449549</v>
      </c>
      <c r="T10" s="1">
        <f>'[1]Pc, Winter, S1'!T10*Main!$B$8+_xlfn.IFNA(VLOOKUP($A10,'EV Distribution'!$A$2:$B$10,2,FALSE),0)*'EV Scenarios'!T$2</f>
        <v>513.49453900130038</v>
      </c>
      <c r="U10" s="1">
        <f>'[1]Pc, Winter, S1'!U10*Main!$B$8+_xlfn.IFNA(VLOOKUP($A10,'EV Distribution'!$A$2:$B$10,2,FALSE),0)*'EV Scenarios'!U$2</f>
        <v>513.18108517272901</v>
      </c>
      <c r="V10" s="1">
        <f>'[1]Pc, Winter, S1'!V10*Main!$B$8+_xlfn.IFNA(VLOOKUP($A10,'EV Distribution'!$A$2:$B$10,2,FALSE),0)*'EV Scenarios'!V$2</f>
        <v>511.05579552410762</v>
      </c>
      <c r="W10" s="1">
        <f>'[1]Pc, Winter, S1'!W10*Main!$B$8+_xlfn.IFNA(VLOOKUP($A10,'EV Distribution'!$A$2:$B$10,2,FALSE),0)*'EV Scenarios'!W$2</f>
        <v>481.79651997942716</v>
      </c>
      <c r="X10" s="1">
        <f>'[1]Pc, Winter, S1'!X10*Main!$B$8+_xlfn.IFNA(VLOOKUP($A10,'EV Distribution'!$A$2:$B$10,2,FALSE),0)*'EV Scenarios'!X$2</f>
        <v>418.80627501516346</v>
      </c>
      <c r="Y10" s="1">
        <f>'[1]Pc, Winter, S1'!Y10*Main!$B$8+_xlfn.IFNA(VLOOKUP($A10,'EV Distribution'!$A$2:$B$10,2,FALSE),0)*'EV Scenarios'!Y$2</f>
        <v>357.5705202516192</v>
      </c>
      <c r="Z10" s="1"/>
    </row>
    <row r="11" spans="1:26" x14ac:dyDescent="0.3">
      <c r="A11">
        <v>15</v>
      </c>
      <c r="B11" s="1">
        <f>'[1]Pc, Winter, S1'!B11*Main!$B$8+_xlfn.IFNA(VLOOKUP($A11,'EV Distribution'!$A$2:$B$10,2,FALSE),0)*'EV Scenarios'!B$2</f>
        <v>11.163518184692911</v>
      </c>
      <c r="C11" s="1">
        <f>'[1]Pc, Winter, S1'!C11*Main!$B$8+_xlfn.IFNA(VLOOKUP($A11,'EV Distribution'!$A$2:$B$10,2,FALSE),0)*'EV Scenarios'!C$2</f>
        <v>10.851312959905744</v>
      </c>
      <c r="D11" s="1">
        <f>'[1]Pc, Winter, S1'!D11*Main!$B$8+_xlfn.IFNA(VLOOKUP($A11,'EV Distribution'!$A$2:$B$10,2,FALSE),0)*'EV Scenarios'!D$2</f>
        <v>9.9914584031291085</v>
      </c>
      <c r="E11" s="1">
        <f>'[1]Pc, Winter, S1'!E11*Main!$B$8+_xlfn.IFNA(VLOOKUP($A11,'EV Distribution'!$A$2:$B$10,2,FALSE),0)*'EV Scenarios'!E$2</f>
        <v>9.7465335331945102</v>
      </c>
      <c r="F11" s="1">
        <f>'[1]Pc, Winter, S1'!F11*Main!$B$8+_xlfn.IFNA(VLOOKUP($A11,'EV Distribution'!$A$2:$B$10,2,FALSE),0)*'EV Scenarios'!F$2</f>
        <v>9.525158304597614</v>
      </c>
      <c r="G11" s="1">
        <f>'[1]Pc, Winter, S1'!G11*Main!$B$8+_xlfn.IFNA(VLOOKUP($A11,'EV Distribution'!$A$2:$B$10,2,FALSE),0)*'EV Scenarios'!G$2</f>
        <v>9.8330260625673755</v>
      </c>
      <c r="H11" s="1">
        <f>'[1]Pc, Winter, S1'!H11*Main!$B$8+_xlfn.IFNA(VLOOKUP($A11,'EV Distribution'!$A$2:$B$10,2,FALSE),0)*'EV Scenarios'!H$2</f>
        <v>11.652007143746211</v>
      </c>
      <c r="I11" s="1">
        <f>'[1]Pc, Winter, S1'!I11*Main!$B$8+_xlfn.IFNA(VLOOKUP($A11,'EV Distribution'!$A$2:$B$10,2,FALSE),0)*'EV Scenarios'!I$2</f>
        <v>9.7739086770777845</v>
      </c>
      <c r="J11" s="1">
        <f>'[1]Pc, Winter, S1'!J11*Main!$B$8+_xlfn.IFNA(VLOOKUP($A11,'EV Distribution'!$A$2:$B$10,2,FALSE),0)*'EV Scenarios'!J$2</f>
        <v>10.402967982404668</v>
      </c>
      <c r="K11" s="1">
        <f>'[1]Pc, Winter, S1'!K11*Main!$B$8+_xlfn.IFNA(VLOOKUP($A11,'EV Distribution'!$A$2:$B$10,2,FALSE),0)*'EV Scenarios'!K$2</f>
        <v>11.05602381190368</v>
      </c>
      <c r="L11" s="1">
        <f>'[1]Pc, Winter, S1'!L11*Main!$B$8+_xlfn.IFNA(VLOOKUP($A11,'EV Distribution'!$A$2:$B$10,2,FALSE),0)*'EV Scenarios'!L$2</f>
        <v>10.196650489137573</v>
      </c>
      <c r="M11" s="1">
        <f>'[1]Pc, Winter, S1'!M11*Main!$B$8+_xlfn.IFNA(VLOOKUP($A11,'EV Distribution'!$A$2:$B$10,2,FALSE),0)*'EV Scenarios'!M$2</f>
        <v>10.42281642629985</v>
      </c>
      <c r="N11" s="1">
        <f>'[1]Pc, Winter, S1'!N11*Main!$B$8+_xlfn.IFNA(VLOOKUP($A11,'EV Distribution'!$A$2:$B$10,2,FALSE),0)*'EV Scenarios'!N$2</f>
        <v>10.394011791608815</v>
      </c>
      <c r="O11" s="1">
        <f>'[1]Pc, Winter, S1'!O11*Main!$B$8+_xlfn.IFNA(VLOOKUP($A11,'EV Distribution'!$A$2:$B$10,2,FALSE),0)*'EV Scenarios'!O$2</f>
        <v>10.151988201555625</v>
      </c>
      <c r="P11" s="1">
        <f>'[1]Pc, Winter, S1'!P11*Main!$B$8+_xlfn.IFNA(VLOOKUP($A11,'EV Distribution'!$A$2:$B$10,2,FALSE),0)*'EV Scenarios'!P$2</f>
        <v>9.6826128896279702</v>
      </c>
      <c r="Q11" s="1">
        <f>'[1]Pc, Winter, S1'!Q11*Main!$B$8+_xlfn.IFNA(VLOOKUP($A11,'EV Distribution'!$A$2:$B$10,2,FALSE),0)*'EV Scenarios'!Q$2</f>
        <v>9.1440597483400374</v>
      </c>
      <c r="R11" s="1">
        <f>'[1]Pc, Winter, S1'!R11*Main!$B$8+_xlfn.IFNA(VLOOKUP($A11,'EV Distribution'!$A$2:$B$10,2,FALSE),0)*'EV Scenarios'!R$2</f>
        <v>9.3281105103456241</v>
      </c>
      <c r="S11" s="1">
        <f>'[1]Pc, Winter, S1'!S11*Main!$B$8+_xlfn.IFNA(VLOOKUP($A11,'EV Distribution'!$A$2:$B$10,2,FALSE),0)*'EV Scenarios'!S$2</f>
        <v>10.373248331439349</v>
      </c>
      <c r="T11" s="1">
        <f>'[1]Pc, Winter, S1'!T11*Main!$B$8+_xlfn.IFNA(VLOOKUP($A11,'EV Distribution'!$A$2:$B$10,2,FALSE),0)*'EV Scenarios'!T$2</f>
        <v>10.267183173890333</v>
      </c>
      <c r="U11" s="1">
        <f>'[1]Pc, Winter, S1'!U11*Main!$B$8+_xlfn.IFNA(VLOOKUP($A11,'EV Distribution'!$A$2:$B$10,2,FALSE),0)*'EV Scenarios'!U$2</f>
        <v>10.659410203826582</v>
      </c>
      <c r="V11" s="1">
        <f>'[1]Pc, Winter, S1'!V11*Main!$B$8+_xlfn.IFNA(VLOOKUP($A11,'EV Distribution'!$A$2:$B$10,2,FALSE),0)*'EV Scenarios'!V$2</f>
        <v>10.415188449084816</v>
      </c>
      <c r="W11" s="1">
        <f>'[1]Pc, Winter, S1'!W11*Main!$B$8+_xlfn.IFNA(VLOOKUP($A11,'EV Distribution'!$A$2:$B$10,2,FALSE),0)*'EV Scenarios'!W$2</f>
        <v>10.095580701436713</v>
      </c>
      <c r="X11" s="1">
        <f>'[1]Pc, Winter, S1'!X11*Main!$B$8+_xlfn.IFNA(VLOOKUP($A11,'EV Distribution'!$A$2:$B$10,2,FALSE),0)*'EV Scenarios'!X$2</f>
        <v>12.450585321060299</v>
      </c>
      <c r="Y11" s="1">
        <f>'[1]Pc, Winter, S1'!Y11*Main!$B$8+_xlfn.IFNA(VLOOKUP($A11,'EV Distribution'!$A$2:$B$10,2,FALSE),0)*'EV Scenarios'!Y$2</f>
        <v>11.826863387064172</v>
      </c>
      <c r="Z11" s="1"/>
    </row>
    <row r="12" spans="1:26" x14ac:dyDescent="0.3">
      <c r="A12">
        <v>16</v>
      </c>
      <c r="B12" s="1">
        <f>'[1]Pc, Winter, S1'!B12*Main!$B$8+_xlfn.IFNA(VLOOKUP($A12,'EV Distribution'!$A$2:$B$10,2,FALSE),0)*'EV Scenarios'!B$2</f>
        <v>44.531039586984996</v>
      </c>
      <c r="C12" s="1">
        <f>'[1]Pc, Winter, S1'!C12*Main!$B$8+_xlfn.IFNA(VLOOKUP($A12,'EV Distribution'!$A$2:$B$10,2,FALSE),0)*'EV Scenarios'!C$2</f>
        <v>43.177584182004999</v>
      </c>
      <c r="D12" s="1">
        <f>'[1]Pc, Winter, S1'!D12*Main!$B$8+_xlfn.IFNA(VLOOKUP($A12,'EV Distribution'!$A$2:$B$10,2,FALSE),0)*'EV Scenarios'!D$2</f>
        <v>42.800502079124996</v>
      </c>
      <c r="E12" s="1">
        <f>'[1]Pc, Winter, S1'!E12*Main!$B$8+_xlfn.IFNA(VLOOKUP($A12,'EV Distribution'!$A$2:$B$10,2,FALSE),0)*'EV Scenarios'!E$2</f>
        <v>43.093414069754999</v>
      </c>
      <c r="F12" s="1">
        <f>'[1]Pc, Winter, S1'!F12*Main!$B$8+_xlfn.IFNA(VLOOKUP($A12,'EV Distribution'!$A$2:$B$10,2,FALSE),0)*'EV Scenarios'!F$2</f>
        <v>45.259952759069996</v>
      </c>
      <c r="G12" s="1">
        <f>'[1]Pc, Winter, S1'!G12*Main!$B$8+_xlfn.IFNA(VLOOKUP($A12,'EV Distribution'!$A$2:$B$10,2,FALSE),0)*'EV Scenarios'!G$2</f>
        <v>51.722533977624998</v>
      </c>
      <c r="H12" s="1">
        <f>'[1]Pc, Winter, S1'!H12*Main!$B$8+_xlfn.IFNA(VLOOKUP($A12,'EV Distribution'!$A$2:$B$10,2,FALSE),0)*'EV Scenarios'!H$2</f>
        <v>69.755138826064993</v>
      </c>
      <c r="I12" s="1">
        <f>'[1]Pc, Winter, S1'!I12*Main!$B$8+_xlfn.IFNA(VLOOKUP($A12,'EV Distribution'!$A$2:$B$10,2,FALSE),0)*'EV Scenarios'!I$2</f>
        <v>81.601240424129983</v>
      </c>
      <c r="J12" s="1">
        <f>'[1]Pc, Winter, S1'!J12*Main!$B$8+_xlfn.IFNA(VLOOKUP($A12,'EV Distribution'!$A$2:$B$10,2,FALSE),0)*'EV Scenarios'!J$2</f>
        <v>84.350236290214994</v>
      </c>
      <c r="K12" s="1">
        <f>'[1]Pc, Winter, S1'!K12*Main!$B$8+_xlfn.IFNA(VLOOKUP($A12,'EV Distribution'!$A$2:$B$10,2,FALSE),0)*'EV Scenarios'!K$2</f>
        <v>78.877495591719992</v>
      </c>
      <c r="L12" s="1">
        <f>'[1]Pc, Winter, S1'!L12*Main!$B$8+_xlfn.IFNA(VLOOKUP($A12,'EV Distribution'!$A$2:$B$10,2,FALSE),0)*'EV Scenarios'!L$2</f>
        <v>79.704046094014998</v>
      </c>
      <c r="M12" s="1">
        <f>'[1]Pc, Winter, S1'!M12*Main!$B$8+_xlfn.IFNA(VLOOKUP($A12,'EV Distribution'!$A$2:$B$10,2,FALSE),0)*'EV Scenarios'!M$2</f>
        <v>79.926255190354993</v>
      </c>
      <c r="N12" s="1">
        <f>'[1]Pc, Winter, S1'!N12*Main!$B$8+_xlfn.IFNA(VLOOKUP($A12,'EV Distribution'!$A$2:$B$10,2,FALSE),0)*'EV Scenarios'!N$2</f>
        <v>75.177377457209985</v>
      </c>
      <c r="O12" s="1">
        <f>'[1]Pc, Winter, S1'!O12*Main!$B$8+_xlfn.IFNA(VLOOKUP($A12,'EV Distribution'!$A$2:$B$10,2,FALSE),0)*'EV Scenarios'!O$2</f>
        <v>75.596544616214985</v>
      </c>
      <c r="P12" s="1">
        <f>'[1]Pc, Winter, S1'!P12*Main!$B$8+_xlfn.IFNA(VLOOKUP($A12,'EV Distribution'!$A$2:$B$10,2,FALSE),0)*'EV Scenarios'!P$2</f>
        <v>70.729828725920001</v>
      </c>
      <c r="Q12" s="1">
        <f>'[1]Pc, Winter, S1'!Q12*Main!$B$8+_xlfn.IFNA(VLOOKUP($A12,'EV Distribution'!$A$2:$B$10,2,FALSE),0)*'EV Scenarios'!Q$2</f>
        <v>69.701269954224998</v>
      </c>
      <c r="R12" s="1">
        <f>'[1]Pc, Winter, S1'!R12*Main!$B$8+_xlfn.IFNA(VLOOKUP($A12,'EV Distribution'!$A$2:$B$10,2,FALSE),0)*'EV Scenarios'!R$2</f>
        <v>71.113644437779996</v>
      </c>
      <c r="S12" s="1">
        <f>'[1]Pc, Winter, S1'!S12*Main!$B$8+_xlfn.IFNA(VLOOKUP($A12,'EV Distribution'!$A$2:$B$10,2,FALSE),0)*'EV Scenarios'!S$2</f>
        <v>75.083106931489993</v>
      </c>
      <c r="T12" s="1">
        <f>'[1]Pc, Winter, S1'!T12*Main!$B$8+_xlfn.IFNA(VLOOKUP($A12,'EV Distribution'!$A$2:$B$10,2,FALSE),0)*'EV Scenarios'!T$2</f>
        <v>73.785203800594999</v>
      </c>
      <c r="U12" s="1">
        <f>'[1]Pc, Winter, S1'!U12*Main!$B$8+_xlfn.IFNA(VLOOKUP($A12,'EV Distribution'!$A$2:$B$10,2,FALSE),0)*'EV Scenarios'!U$2</f>
        <v>72.228056723969985</v>
      </c>
      <c r="V12" s="1">
        <f>'[1]Pc, Winter, S1'!V12*Main!$B$8+_xlfn.IFNA(VLOOKUP($A12,'EV Distribution'!$A$2:$B$10,2,FALSE),0)*'EV Scenarios'!V$2</f>
        <v>70.452067355494989</v>
      </c>
      <c r="W12" s="1">
        <f>'[1]Pc, Winter, S1'!W12*Main!$B$8+_xlfn.IFNA(VLOOKUP($A12,'EV Distribution'!$A$2:$B$10,2,FALSE),0)*'EV Scenarios'!W$2</f>
        <v>62.959243962999992</v>
      </c>
      <c r="X12" s="1">
        <f>'[1]Pc, Winter, S1'!X12*Main!$B$8+_xlfn.IFNA(VLOOKUP($A12,'EV Distribution'!$A$2:$B$10,2,FALSE),0)*'EV Scenarios'!X$2</f>
        <v>55.373833447029995</v>
      </c>
      <c r="Y12" s="1">
        <f>'[1]Pc, Winter, S1'!Y12*Main!$B$8+_xlfn.IFNA(VLOOKUP($A12,'EV Distribution'!$A$2:$B$10,2,FALSE),0)*'EV Scenarios'!Y$2</f>
        <v>48.194122872104991</v>
      </c>
      <c r="Z12" s="1"/>
    </row>
    <row r="13" spans="1:26" x14ac:dyDescent="0.3">
      <c r="A13">
        <v>17</v>
      </c>
      <c r="B13" s="1">
        <f>'[1]Pc, Winter, S1'!B13*Main!$B$8+_xlfn.IFNA(VLOOKUP($A13,'EV Distribution'!$A$2:$B$10,2,FALSE),0)*'EV Scenarios'!B$2</f>
        <v>16.271245928494935</v>
      </c>
      <c r="C13" s="1">
        <f>'[1]Pc, Winter, S1'!C13*Main!$B$8+_xlfn.IFNA(VLOOKUP($A13,'EV Distribution'!$A$2:$B$10,2,FALSE),0)*'EV Scenarios'!C$2</f>
        <v>15.759007384987576</v>
      </c>
      <c r="D13" s="1">
        <f>'[1]Pc, Winter, S1'!D13*Main!$B$8+_xlfn.IFNA(VLOOKUP($A13,'EV Distribution'!$A$2:$B$10,2,FALSE),0)*'EV Scenarios'!D$2</f>
        <v>13.873213842842709</v>
      </c>
      <c r="E13" s="1">
        <f>'[1]Pc, Winter, S1'!E13*Main!$B$8+_xlfn.IFNA(VLOOKUP($A13,'EV Distribution'!$A$2:$B$10,2,FALSE),0)*'EV Scenarios'!E$2</f>
        <v>14.04155825218615</v>
      </c>
      <c r="F13" s="1">
        <f>'[1]Pc, Winter, S1'!F13*Main!$B$8+_xlfn.IFNA(VLOOKUP($A13,'EV Distribution'!$A$2:$B$10,2,FALSE),0)*'EV Scenarios'!F$2</f>
        <v>14.145009703093963</v>
      </c>
      <c r="G13" s="1">
        <f>'[1]Pc, Winter, S1'!G13*Main!$B$8+_xlfn.IFNA(VLOOKUP($A13,'EV Distribution'!$A$2:$B$10,2,FALSE),0)*'EV Scenarios'!G$2</f>
        <v>15.483009738296666</v>
      </c>
      <c r="H13" s="1">
        <f>'[1]Pc, Winter, S1'!H13*Main!$B$8+_xlfn.IFNA(VLOOKUP($A13,'EV Distribution'!$A$2:$B$10,2,FALSE),0)*'EV Scenarios'!H$2</f>
        <v>17.403802389645303</v>
      </c>
      <c r="I13" s="1">
        <f>'[1]Pc, Winter, S1'!I13*Main!$B$8+_xlfn.IFNA(VLOOKUP($A13,'EV Distribution'!$A$2:$B$10,2,FALSE),0)*'EV Scenarios'!I$2</f>
        <v>17.196557027099232</v>
      </c>
      <c r="J13" s="1">
        <f>'[1]Pc, Winter, S1'!J13*Main!$B$8+_xlfn.IFNA(VLOOKUP($A13,'EV Distribution'!$A$2:$B$10,2,FALSE),0)*'EV Scenarios'!J$2</f>
        <v>17.168294790012343</v>
      </c>
      <c r="K13" s="1">
        <f>'[1]Pc, Winter, S1'!K13*Main!$B$8+_xlfn.IFNA(VLOOKUP($A13,'EV Distribution'!$A$2:$B$10,2,FALSE),0)*'EV Scenarios'!K$2</f>
        <v>17.986065553106634</v>
      </c>
      <c r="L13" s="1">
        <f>'[1]Pc, Winter, S1'!L13*Main!$B$8+_xlfn.IFNA(VLOOKUP($A13,'EV Distribution'!$A$2:$B$10,2,FALSE),0)*'EV Scenarios'!L$2</f>
        <v>15.744731598388706</v>
      </c>
      <c r="M13" s="1">
        <f>'[1]Pc, Winter, S1'!M13*Main!$B$8+_xlfn.IFNA(VLOOKUP($A13,'EV Distribution'!$A$2:$B$10,2,FALSE),0)*'EV Scenarios'!M$2</f>
        <v>16.339607750803165</v>
      </c>
      <c r="N13" s="1">
        <f>'[1]Pc, Winter, S1'!N13*Main!$B$8+_xlfn.IFNA(VLOOKUP($A13,'EV Distribution'!$A$2:$B$10,2,FALSE),0)*'EV Scenarios'!N$2</f>
        <v>15.500896180345631</v>
      </c>
      <c r="O13" s="1">
        <f>'[1]Pc, Winter, S1'!O13*Main!$B$8+_xlfn.IFNA(VLOOKUP($A13,'EV Distribution'!$A$2:$B$10,2,FALSE),0)*'EV Scenarios'!O$2</f>
        <v>14.96548034183596</v>
      </c>
      <c r="P13" s="1">
        <f>'[1]Pc, Winter, S1'!P13*Main!$B$8+_xlfn.IFNA(VLOOKUP($A13,'EV Distribution'!$A$2:$B$10,2,FALSE),0)*'EV Scenarios'!P$2</f>
        <v>15.382176881599504</v>
      </c>
      <c r="Q13" s="1">
        <f>'[1]Pc, Winter, S1'!Q13*Main!$B$8+_xlfn.IFNA(VLOOKUP($A13,'EV Distribution'!$A$2:$B$10,2,FALSE),0)*'EV Scenarios'!Q$2</f>
        <v>15.982321275474593</v>
      </c>
      <c r="R13" s="1">
        <f>'[1]Pc, Winter, S1'!R13*Main!$B$8+_xlfn.IFNA(VLOOKUP($A13,'EV Distribution'!$A$2:$B$10,2,FALSE),0)*'EV Scenarios'!R$2</f>
        <v>17.851705902386204</v>
      </c>
      <c r="S13" s="1">
        <f>'[1]Pc, Winter, S1'!S13*Main!$B$8+_xlfn.IFNA(VLOOKUP($A13,'EV Distribution'!$A$2:$B$10,2,FALSE),0)*'EV Scenarios'!S$2</f>
        <v>18.812265415645054</v>
      </c>
      <c r="T13" s="1">
        <f>'[1]Pc, Winter, S1'!T13*Main!$B$8+_xlfn.IFNA(VLOOKUP($A13,'EV Distribution'!$A$2:$B$10,2,FALSE),0)*'EV Scenarios'!T$2</f>
        <v>17.772128834330196</v>
      </c>
      <c r="U13" s="1">
        <f>'[1]Pc, Winter, S1'!U13*Main!$B$8+_xlfn.IFNA(VLOOKUP($A13,'EV Distribution'!$A$2:$B$10,2,FALSE),0)*'EV Scenarios'!U$2</f>
        <v>19.085523744688508</v>
      </c>
      <c r="V13" s="1">
        <f>'[1]Pc, Winter, S1'!V13*Main!$B$8+_xlfn.IFNA(VLOOKUP($A13,'EV Distribution'!$A$2:$B$10,2,FALSE),0)*'EV Scenarios'!V$2</f>
        <v>19.154149688497178</v>
      </c>
      <c r="W13" s="1">
        <f>'[1]Pc, Winter, S1'!W13*Main!$B$8+_xlfn.IFNA(VLOOKUP($A13,'EV Distribution'!$A$2:$B$10,2,FALSE),0)*'EV Scenarios'!W$2</f>
        <v>16.77592604320586</v>
      </c>
      <c r="X13" s="1">
        <f>'[1]Pc, Winter, S1'!X13*Main!$B$8+_xlfn.IFNA(VLOOKUP($A13,'EV Distribution'!$A$2:$B$10,2,FALSE),0)*'EV Scenarios'!X$2</f>
        <v>17.919744711742737</v>
      </c>
      <c r="Y13" s="1">
        <f>'[1]Pc, Winter, S1'!Y13*Main!$B$8+_xlfn.IFNA(VLOOKUP($A13,'EV Distribution'!$A$2:$B$10,2,FALSE),0)*'EV Scenarios'!Y$2</f>
        <v>17.984766348742578</v>
      </c>
      <c r="Z13" s="1"/>
    </row>
    <row r="14" spans="1:26" x14ac:dyDescent="0.3">
      <c r="A14">
        <v>18</v>
      </c>
      <c r="B14" s="1">
        <f>'[1]Pc, Winter, S1'!B14*Main!$B$8+_xlfn.IFNA(VLOOKUP($A14,'EV Distribution'!$A$2:$B$10,2,FALSE),0)*'EV Scenarios'!B$2</f>
        <v>1.0080471550325281</v>
      </c>
      <c r="C14" s="1">
        <f>'[1]Pc, Winter, S1'!C14*Main!$B$8+_xlfn.IFNA(VLOOKUP($A14,'EV Distribution'!$A$2:$B$10,2,FALSE),0)*'EV Scenarios'!C$2</f>
        <v>1.0080471550325281</v>
      </c>
      <c r="D14" s="1">
        <f>'[1]Pc, Winter, S1'!D14*Main!$B$8+_xlfn.IFNA(VLOOKUP($A14,'EV Distribution'!$A$2:$B$10,2,FALSE),0)*'EV Scenarios'!D$2</f>
        <v>1.0080471550325281</v>
      </c>
      <c r="E14" s="1">
        <f>'[1]Pc, Winter, S1'!E14*Main!$B$8+_xlfn.IFNA(VLOOKUP($A14,'EV Distribution'!$A$2:$B$10,2,FALSE),0)*'EV Scenarios'!E$2</f>
        <v>1.0080471550325281</v>
      </c>
      <c r="F14" s="1">
        <f>'[1]Pc, Winter, S1'!F14*Main!$B$8+_xlfn.IFNA(VLOOKUP($A14,'EV Distribution'!$A$2:$B$10,2,FALSE),0)*'EV Scenarios'!F$2</f>
        <v>1.0950074054994805</v>
      </c>
      <c r="G14" s="1">
        <f>'[1]Pc, Winter, S1'!G14*Main!$B$8+_xlfn.IFNA(VLOOKUP($A14,'EV Distribution'!$A$2:$B$10,2,FALSE),0)*'EV Scenarios'!G$2</f>
        <v>0.98330787564000799</v>
      </c>
      <c r="H14" s="1">
        <f>'[1]Pc, Winter, S1'!H14*Main!$B$8+_xlfn.IFNA(VLOOKUP($A14,'EV Distribution'!$A$2:$B$10,2,FALSE),0)*'EV Scenarios'!H$2</f>
        <v>1.6103519388664711</v>
      </c>
      <c r="I14" s="1">
        <f>'[1]Pc, Winter, S1'!I14*Main!$B$8+_xlfn.IFNA(VLOOKUP($A14,'EV Distribution'!$A$2:$B$10,2,FALSE),0)*'EV Scenarios'!I$2</f>
        <v>1.6956357311226844</v>
      </c>
      <c r="J14" s="1">
        <f>'[1]Pc, Winter, S1'!J14*Main!$B$8+_xlfn.IFNA(VLOOKUP($A14,'EV Distribution'!$A$2:$B$10,2,FALSE),0)*'EV Scenarios'!J$2</f>
        <v>1.6956357311226844</v>
      </c>
      <c r="K14" s="1">
        <f>'[1]Pc, Winter, S1'!K14*Main!$B$8+_xlfn.IFNA(VLOOKUP($A14,'EV Distribution'!$A$2:$B$10,2,FALSE),0)*'EV Scenarios'!K$2</f>
        <v>2.0010102179167788</v>
      </c>
      <c r="L14" s="1">
        <f>'[1]Pc, Winter, S1'!L14*Main!$B$8+_xlfn.IFNA(VLOOKUP($A14,'EV Distribution'!$A$2:$B$10,2,FALSE),0)*'EV Scenarios'!L$2</f>
        <v>2.5055958876511535</v>
      </c>
      <c r="M14" s="1">
        <f>'[1]Pc, Winter, S1'!M14*Main!$B$8+_xlfn.IFNA(VLOOKUP($A14,'EV Distribution'!$A$2:$B$10,2,FALSE),0)*'EV Scenarios'!M$2</f>
        <v>2.2737109445128594</v>
      </c>
      <c r="N14" s="1">
        <f>'[1]Pc, Winter, S1'!N14*Main!$B$8+_xlfn.IFNA(VLOOKUP($A14,'EV Distribution'!$A$2:$B$10,2,FALSE),0)*'EV Scenarios'!N$2</f>
        <v>2.5433152210194874</v>
      </c>
      <c r="O14" s="1">
        <f>'[1]Pc, Winter, S1'!O14*Main!$B$8+_xlfn.IFNA(VLOOKUP($A14,'EV Distribution'!$A$2:$B$10,2,FALSE),0)*'EV Scenarios'!O$2</f>
        <v>2.5521405498760235</v>
      </c>
      <c r="P14" s="1">
        <f>'[1]Pc, Winter, S1'!P14*Main!$B$8+_xlfn.IFNA(VLOOKUP($A14,'EV Distribution'!$A$2:$B$10,2,FALSE),0)*'EV Scenarios'!P$2</f>
        <v>2.388380240025838</v>
      </c>
      <c r="Q14" s="1">
        <f>'[1]Pc, Winter, S1'!Q14*Main!$B$8+_xlfn.IFNA(VLOOKUP($A14,'EV Distribution'!$A$2:$B$10,2,FALSE),0)*'EV Scenarios'!Q$2</f>
        <v>2.3465808909298596</v>
      </c>
      <c r="R14" s="1">
        <f>'[1]Pc, Winter, S1'!R14*Main!$B$8+_xlfn.IFNA(VLOOKUP($A14,'EV Distribution'!$A$2:$B$10,2,FALSE),0)*'EV Scenarios'!R$2</f>
        <v>2.5167340176010615</v>
      </c>
      <c r="S14" s="1">
        <f>'[1]Pc, Winter, S1'!S14*Main!$B$8+_xlfn.IFNA(VLOOKUP($A14,'EV Distribution'!$A$2:$B$10,2,FALSE),0)*'EV Scenarios'!S$2</f>
        <v>2.6080873881962177</v>
      </c>
      <c r="T14" s="1">
        <f>'[1]Pc, Winter, S1'!T14*Main!$B$8+_xlfn.IFNA(VLOOKUP($A14,'EV Distribution'!$A$2:$B$10,2,FALSE),0)*'EV Scenarios'!T$2</f>
        <v>2.6080873881962177</v>
      </c>
      <c r="U14" s="1">
        <f>'[1]Pc, Winter, S1'!U14*Main!$B$8+_xlfn.IFNA(VLOOKUP($A14,'EV Distribution'!$A$2:$B$10,2,FALSE),0)*'EV Scenarios'!U$2</f>
        <v>2.6080873881962177</v>
      </c>
      <c r="V14" s="1">
        <f>'[1]Pc, Winter, S1'!V14*Main!$B$8+_xlfn.IFNA(VLOOKUP($A14,'EV Distribution'!$A$2:$B$10,2,FALSE),0)*'EV Scenarios'!V$2</f>
        <v>2.6080873881962177</v>
      </c>
      <c r="W14" s="1">
        <f>'[1]Pc, Winter, S1'!W14*Main!$B$8+_xlfn.IFNA(VLOOKUP($A14,'EV Distribution'!$A$2:$B$10,2,FALSE),0)*'EV Scenarios'!W$2</f>
        <v>1.7483958679505658</v>
      </c>
      <c r="X14" s="1">
        <f>'[1]Pc, Winter, S1'!X14*Main!$B$8+_xlfn.IFNA(VLOOKUP($A14,'EV Distribution'!$A$2:$B$10,2,FALSE),0)*'EV Scenarios'!X$2</f>
        <v>1.3744403522687099</v>
      </c>
      <c r="Y14" s="1">
        <f>'[1]Pc, Winter, S1'!Y14*Main!$B$8+_xlfn.IFNA(VLOOKUP($A14,'EV Distribution'!$A$2:$B$10,2,FALSE),0)*'EV Scenarios'!Y$2</f>
        <v>1.1216036459084604</v>
      </c>
      <c r="Z14" s="1"/>
    </row>
    <row r="15" spans="1:26" x14ac:dyDescent="0.3">
      <c r="A15">
        <v>20</v>
      </c>
      <c r="B15" s="1">
        <f>'[1]Pc, Winter, S1'!B15*Main!$B$8+_xlfn.IFNA(VLOOKUP($A15,'EV Distribution'!$A$2:$B$10,2,FALSE),0)*'EV Scenarios'!B$2</f>
        <v>11.341130336248035</v>
      </c>
      <c r="C15" s="1">
        <f>'[1]Pc, Winter, S1'!C15*Main!$B$8+_xlfn.IFNA(VLOOKUP($A15,'EV Distribution'!$A$2:$B$10,2,FALSE),0)*'EV Scenarios'!C$2</f>
        <v>11.167620336248035</v>
      </c>
      <c r="D15" s="1">
        <f>'[1]Pc, Winter, S1'!D15*Main!$B$8+_xlfn.IFNA(VLOOKUP($A15,'EV Distribution'!$A$2:$B$10,2,FALSE),0)*'EV Scenarios'!D$2</f>
        <v>10.571200336248035</v>
      </c>
      <c r="E15" s="1">
        <f>'[1]Pc, Winter, S1'!E15*Main!$B$8+_xlfn.IFNA(VLOOKUP($A15,'EV Distribution'!$A$2:$B$10,2,FALSE),0)*'EV Scenarios'!E$2</f>
        <v>10.160858065795342</v>
      </c>
      <c r="F15" s="1">
        <f>'[1]Pc, Winter, S1'!F15*Main!$B$8+_xlfn.IFNA(VLOOKUP($A15,'EV Distribution'!$A$2:$B$10,2,FALSE),0)*'EV Scenarios'!F$2</f>
        <v>10.709699545916203</v>
      </c>
      <c r="G15" s="1">
        <f>'[1]Pc, Winter, S1'!G15*Main!$B$8+_xlfn.IFNA(VLOOKUP($A15,'EV Distribution'!$A$2:$B$10,2,FALSE),0)*'EV Scenarios'!G$2</f>
        <v>10.193143683531893</v>
      </c>
      <c r="H15" s="1">
        <f>'[1]Pc, Winter, S1'!H15*Main!$B$8+_xlfn.IFNA(VLOOKUP($A15,'EV Distribution'!$A$2:$B$10,2,FALSE),0)*'EV Scenarios'!H$2</f>
        <v>10.434649566476466</v>
      </c>
      <c r="I15" s="1">
        <f>'[1]Pc, Winter, S1'!I15*Main!$B$8+_xlfn.IFNA(VLOOKUP($A15,'EV Distribution'!$A$2:$B$10,2,FALSE),0)*'EV Scenarios'!I$2</f>
        <v>6.3577359879354205</v>
      </c>
      <c r="J15" s="1">
        <f>'[1]Pc, Winter, S1'!J15*Main!$B$8+_xlfn.IFNA(VLOOKUP($A15,'EV Distribution'!$A$2:$B$10,2,FALSE),0)*'EV Scenarios'!J$2</f>
        <v>5.5240978184796212</v>
      </c>
      <c r="K15" s="1">
        <f>'[1]Pc, Winter, S1'!K15*Main!$B$8+_xlfn.IFNA(VLOOKUP($A15,'EV Distribution'!$A$2:$B$10,2,FALSE),0)*'EV Scenarios'!K$2</f>
        <v>5.1712809267919493</v>
      </c>
      <c r="L15" s="1">
        <f>'[1]Pc, Winter, S1'!L15*Main!$B$8+_xlfn.IFNA(VLOOKUP($A15,'EV Distribution'!$A$2:$B$10,2,FALSE),0)*'EV Scenarios'!L$2</f>
        <v>5.8437712793591778</v>
      </c>
      <c r="M15" s="1">
        <f>'[1]Pc, Winter, S1'!M15*Main!$B$8+_xlfn.IFNA(VLOOKUP($A15,'EV Distribution'!$A$2:$B$10,2,FALSE),0)*'EV Scenarios'!M$2</f>
        <v>6.4273127814456421</v>
      </c>
      <c r="N15" s="1">
        <f>'[1]Pc, Winter, S1'!N15*Main!$B$8+_xlfn.IFNA(VLOOKUP($A15,'EV Distribution'!$A$2:$B$10,2,FALSE),0)*'EV Scenarios'!N$2</f>
        <v>7.0808025532479126</v>
      </c>
      <c r="O15" s="1">
        <f>'[1]Pc, Winter, S1'!O15*Main!$B$8+_xlfn.IFNA(VLOOKUP($A15,'EV Distribution'!$A$2:$B$10,2,FALSE),0)*'EV Scenarios'!O$2</f>
        <v>7.7541510874870161</v>
      </c>
      <c r="P15" s="1">
        <f>'[1]Pc, Winter, S1'!P15*Main!$B$8+_xlfn.IFNA(VLOOKUP($A15,'EV Distribution'!$A$2:$B$10,2,FALSE),0)*'EV Scenarios'!P$2</f>
        <v>7.5686216182246673</v>
      </c>
      <c r="Q15" s="1">
        <f>'[1]Pc, Winter, S1'!Q15*Main!$B$8+_xlfn.IFNA(VLOOKUP($A15,'EV Distribution'!$A$2:$B$10,2,FALSE),0)*'EV Scenarios'!Q$2</f>
        <v>6.7476867775825253</v>
      </c>
      <c r="R15" s="1">
        <f>'[1]Pc, Winter, S1'!R15*Main!$B$8+_xlfn.IFNA(VLOOKUP($A15,'EV Distribution'!$A$2:$B$10,2,FALSE),0)*'EV Scenarios'!R$2</f>
        <v>6.981439662608298</v>
      </c>
      <c r="S15" s="1">
        <f>'[1]Pc, Winter, S1'!S15*Main!$B$8+_xlfn.IFNA(VLOOKUP($A15,'EV Distribution'!$A$2:$B$10,2,FALSE),0)*'EV Scenarios'!S$2</f>
        <v>7.4150370417143234</v>
      </c>
      <c r="T15" s="1">
        <f>'[1]Pc, Winter, S1'!T15*Main!$B$8+_xlfn.IFNA(VLOOKUP($A15,'EV Distribution'!$A$2:$B$10,2,FALSE),0)*'EV Scenarios'!T$2</f>
        <v>7.3594975780658167</v>
      </c>
      <c r="U15" s="1">
        <f>'[1]Pc, Winter, S1'!U15*Main!$B$8+_xlfn.IFNA(VLOOKUP($A15,'EV Distribution'!$A$2:$B$10,2,FALSE),0)*'EV Scenarios'!U$2</f>
        <v>7.3552298386961636</v>
      </c>
      <c r="V15" s="1">
        <f>'[1]Pc, Winter, S1'!V15*Main!$B$8+_xlfn.IFNA(VLOOKUP($A15,'EV Distribution'!$A$2:$B$10,2,FALSE),0)*'EV Scenarios'!V$2</f>
        <v>7.5197634253251078</v>
      </c>
      <c r="W15" s="1">
        <f>'[1]Pc, Winter, S1'!W15*Main!$B$8+_xlfn.IFNA(VLOOKUP($A15,'EV Distribution'!$A$2:$B$10,2,FALSE),0)*'EV Scenarios'!W$2</f>
        <v>8.3643851810986813</v>
      </c>
      <c r="X15" s="1">
        <f>'[1]Pc, Winter, S1'!X15*Main!$B$8+_xlfn.IFNA(VLOOKUP($A15,'EV Distribution'!$A$2:$B$10,2,FALSE),0)*'EV Scenarios'!X$2</f>
        <v>11.462706116121927</v>
      </c>
      <c r="Y15" s="1">
        <f>'[1]Pc, Winter, S1'!Y15*Main!$B$8+_xlfn.IFNA(VLOOKUP($A15,'EV Distribution'!$A$2:$B$10,2,FALSE),0)*'EV Scenarios'!Y$2</f>
        <v>11.097525442090692</v>
      </c>
      <c r="Z15" s="1"/>
    </row>
    <row r="16" spans="1:26" x14ac:dyDescent="0.3">
      <c r="A16">
        <v>21</v>
      </c>
      <c r="B16" s="1">
        <f>'[1]Pc, Winter, S1'!B16*Main!$B$8+_xlfn.IFNA(VLOOKUP($A16,'EV Distribution'!$A$2:$B$10,2,FALSE),0)*'EV Scenarios'!B$2</f>
        <v>10.107408271463829</v>
      </c>
      <c r="C16" s="1">
        <f>'[1]Pc, Winter, S1'!C16*Main!$B$8+_xlfn.IFNA(VLOOKUP($A16,'EV Distribution'!$A$2:$B$10,2,FALSE),0)*'EV Scenarios'!C$2</f>
        <v>9.3499032739870191</v>
      </c>
      <c r="D16" s="1">
        <f>'[1]Pc, Winter, S1'!D16*Main!$B$8+_xlfn.IFNA(VLOOKUP($A16,'EV Distribution'!$A$2:$B$10,2,FALSE),0)*'EV Scenarios'!D$2</f>
        <v>8.7956328834031652</v>
      </c>
      <c r="E16" s="1">
        <f>'[1]Pc, Winter, S1'!E16*Main!$B$8+_xlfn.IFNA(VLOOKUP($A16,'EV Distribution'!$A$2:$B$10,2,FALSE),0)*'EV Scenarios'!E$2</f>
        <v>8.7309650661230958</v>
      </c>
      <c r="F16" s="1">
        <f>'[1]Pc, Winter, S1'!F16*Main!$B$8+_xlfn.IFNA(VLOOKUP($A16,'EV Distribution'!$A$2:$B$10,2,FALSE),0)*'EV Scenarios'!F$2</f>
        <v>8.7402026349384005</v>
      </c>
      <c r="G16" s="1">
        <f>'[1]Pc, Winter, S1'!G16*Main!$B$8+_xlfn.IFNA(VLOOKUP($A16,'EV Distribution'!$A$2:$B$10,2,FALSE),0)*'EV Scenarios'!G$2</f>
        <v>9.7933227882851739</v>
      </c>
      <c r="H16" s="1">
        <f>'[1]Pc, Winter, S1'!H16*Main!$B$8+_xlfn.IFNA(VLOOKUP($A16,'EV Distribution'!$A$2:$B$10,2,FALSE),0)*'EV Scenarios'!H$2</f>
        <v>14.920351963501254</v>
      </c>
      <c r="I16" s="1">
        <f>'[1]Pc, Winter, S1'!I16*Main!$B$8+_xlfn.IFNA(VLOOKUP($A16,'EV Distribution'!$A$2:$B$10,2,FALSE),0)*'EV Scenarios'!I$2</f>
        <v>18.26447029357179</v>
      </c>
      <c r="J16" s="1">
        <f>'[1]Pc, Winter, S1'!J16*Main!$B$8+_xlfn.IFNA(VLOOKUP($A16,'EV Distribution'!$A$2:$B$10,2,FALSE),0)*'EV Scenarios'!J$2</f>
        <v>19.474633998645224</v>
      </c>
      <c r="K16" s="1">
        <f>'[1]Pc, Winter, S1'!K16*Main!$B$8+_xlfn.IFNA(VLOOKUP($A16,'EV Distribution'!$A$2:$B$10,2,FALSE),0)*'EV Scenarios'!K$2</f>
        <v>19.557775358532268</v>
      </c>
      <c r="L16" s="1">
        <f>'[1]Pc, Winter, S1'!L16*Main!$B$8+_xlfn.IFNA(VLOOKUP($A16,'EV Distribution'!$A$2:$B$10,2,FALSE),0)*'EV Scenarios'!L$2</f>
        <v>18.69864903638187</v>
      </c>
      <c r="M16" s="1">
        <f>'[1]Pc, Winter, S1'!M16*Main!$B$8+_xlfn.IFNA(VLOOKUP($A16,'EV Distribution'!$A$2:$B$10,2,FALSE),0)*'EV Scenarios'!M$2</f>
        <v>19.530061044437218</v>
      </c>
      <c r="N16" s="1">
        <f>'[1]Pc, Winter, S1'!N16*Main!$B$8+_xlfn.IFNA(VLOOKUP($A16,'EV Distribution'!$A$2:$B$10,2,FALSE),0)*'EV Scenarios'!N$2</f>
        <v>19.631677546163374</v>
      </c>
      <c r="O16" s="1">
        <f>'[1]Pc, Winter, S1'!O16*Main!$B$8+_xlfn.IFNA(VLOOKUP($A16,'EV Distribution'!$A$2:$B$10,2,FALSE),0)*'EV Scenarios'!O$2</f>
        <v>19.336063997942556</v>
      </c>
      <c r="P16" s="1">
        <f>'[1]Pc, Winter, S1'!P16*Main!$B$8+_xlfn.IFNA(VLOOKUP($A16,'EV Distribution'!$A$2:$B$10,2,FALSE),0)*'EV Scenarios'!P$2</f>
        <v>17.220589320897968</v>
      </c>
      <c r="Q16" s="1">
        <f>'[1]Pc, Winter, S1'!Q16*Main!$B$8+_xlfn.IFNA(VLOOKUP($A16,'EV Distribution'!$A$2:$B$10,2,FALSE),0)*'EV Scenarios'!Q$2</f>
        <v>16.112037311437284</v>
      </c>
      <c r="R16" s="1">
        <f>'[1]Pc, Winter, S1'!R16*Main!$B$8+_xlfn.IFNA(VLOOKUP($A16,'EV Distribution'!$A$2:$B$10,2,FALSE),0)*'EV Scenarios'!R$2</f>
        <v>17.035828243986476</v>
      </c>
      <c r="S16" s="1">
        <f>'[1]Pc, Winter, S1'!S16*Main!$B$8+_xlfn.IFNA(VLOOKUP($A16,'EV Distribution'!$A$2:$B$10,2,FALSE),0)*'EV Scenarios'!S$2</f>
        <v>19.87186405280071</v>
      </c>
      <c r="T16" s="1">
        <f>'[1]Pc, Winter, S1'!T16*Main!$B$8+_xlfn.IFNA(VLOOKUP($A16,'EV Distribution'!$A$2:$B$10,2,FALSE),0)*'EV Scenarios'!T$2</f>
        <v>18.938833939578561</v>
      </c>
      <c r="U16" s="1">
        <f>'[1]Pc, Winter, S1'!U16*Main!$B$8+_xlfn.IFNA(VLOOKUP($A16,'EV Distribution'!$A$2:$B$10,2,FALSE),0)*'EV Scenarios'!U$2</f>
        <v>18.680177101424036</v>
      </c>
      <c r="V16" s="1">
        <f>'[1]Pc, Winter, S1'!V16*Main!$B$8+_xlfn.IFNA(VLOOKUP($A16,'EV Distribution'!$A$2:$B$10,2,FALSE),0)*'EV Scenarios'!V$2</f>
        <v>18.218280833429123</v>
      </c>
      <c r="W16" s="1">
        <f>'[1]Pc, Winter, S1'!W16*Main!$B$8+_xlfn.IFNA(VLOOKUP($A16,'EV Distribution'!$A$2:$B$10,2,FALSE),0)*'EV Scenarios'!W$2</f>
        <v>16.98040281005213</v>
      </c>
      <c r="X16" s="1">
        <f>'[1]Pc, Winter, S1'!X16*Main!$B$8+_xlfn.IFNA(VLOOKUP($A16,'EV Distribution'!$A$2:$B$10,2,FALSE),0)*'EV Scenarios'!X$2</f>
        <v>14.061227244791494</v>
      </c>
      <c r="Y16" s="1">
        <f>'[1]Pc, Winter, S1'!Y16*Main!$B$8+_xlfn.IFNA(VLOOKUP($A16,'EV Distribution'!$A$2:$B$10,2,FALSE),0)*'EV Scenarios'!Y$2</f>
        <v>12.195173440526769</v>
      </c>
      <c r="Z16" s="1"/>
    </row>
    <row r="17" spans="1:26" x14ac:dyDescent="0.3">
      <c r="A17">
        <v>26</v>
      </c>
      <c r="B17" s="1">
        <f>'[1]Pc, Winter, S1'!B17*Main!$B$8+_xlfn.IFNA(VLOOKUP($A17,'EV Distribution'!$A$2:$B$10,2,FALSE),0)*'EV Scenarios'!B$2</f>
        <v>35.896455885699439</v>
      </c>
      <c r="C17" s="1">
        <f>'[1]Pc, Winter, S1'!C17*Main!$B$8+_xlfn.IFNA(VLOOKUP($A17,'EV Distribution'!$A$2:$B$10,2,FALSE),0)*'EV Scenarios'!C$2</f>
        <v>31.950081241154095</v>
      </c>
      <c r="D17" s="1">
        <f>'[1]Pc, Winter, S1'!D17*Main!$B$8+_xlfn.IFNA(VLOOKUP($A17,'EV Distribution'!$A$2:$B$10,2,FALSE),0)*'EV Scenarios'!D$2</f>
        <v>30.434368051206189</v>
      </c>
      <c r="E17" s="1">
        <f>'[1]Pc, Winter, S1'!E17*Main!$B$8+_xlfn.IFNA(VLOOKUP($A17,'EV Distribution'!$A$2:$B$10,2,FALSE),0)*'EV Scenarios'!E$2</f>
        <v>30.059047132171916</v>
      </c>
      <c r="F17" s="1">
        <f>'[1]Pc, Winter, S1'!F17*Main!$B$8+_xlfn.IFNA(VLOOKUP($A17,'EV Distribution'!$A$2:$B$10,2,FALSE),0)*'EV Scenarios'!F$2</f>
        <v>30.059047132171916</v>
      </c>
      <c r="G17" s="1">
        <f>'[1]Pc, Winter, S1'!G17*Main!$B$8+_xlfn.IFNA(VLOOKUP($A17,'EV Distribution'!$A$2:$B$10,2,FALSE),0)*'EV Scenarios'!G$2</f>
        <v>31.820161221921619</v>
      </c>
      <c r="H17" s="1">
        <f>'[1]Pc, Winter, S1'!H17*Main!$B$8+_xlfn.IFNA(VLOOKUP($A17,'EV Distribution'!$A$2:$B$10,2,FALSE),0)*'EV Scenarios'!H$2</f>
        <v>39.680591851892359</v>
      </c>
      <c r="I17" s="1">
        <f>'[1]Pc, Winter, S1'!I17*Main!$B$8+_xlfn.IFNA(VLOOKUP($A17,'EV Distribution'!$A$2:$B$10,2,FALSE),0)*'EV Scenarios'!I$2</f>
        <v>45.378446470930754</v>
      </c>
      <c r="J17" s="1">
        <f>'[1]Pc, Winter, S1'!J17*Main!$B$8+_xlfn.IFNA(VLOOKUP($A17,'EV Distribution'!$A$2:$B$10,2,FALSE),0)*'EV Scenarios'!J$2</f>
        <v>50.686550686583594</v>
      </c>
      <c r="K17" s="1">
        <f>'[1]Pc, Winter, S1'!K17*Main!$B$8+_xlfn.IFNA(VLOOKUP($A17,'EV Distribution'!$A$2:$B$10,2,FALSE),0)*'EV Scenarios'!K$2</f>
        <v>51.884686600454614</v>
      </c>
      <c r="L17" s="1">
        <f>'[1]Pc, Winter, S1'!L17*Main!$B$8+_xlfn.IFNA(VLOOKUP($A17,'EV Distribution'!$A$2:$B$10,2,FALSE),0)*'EV Scenarios'!L$2</f>
        <v>51.711462055885306</v>
      </c>
      <c r="M17" s="1">
        <f>'[1]Pc, Winter, S1'!M17*Main!$B$8+_xlfn.IFNA(VLOOKUP($A17,'EV Distribution'!$A$2:$B$10,2,FALSE),0)*'EV Scenarios'!M$2</f>
        <v>51.711462055885299</v>
      </c>
      <c r="N17" s="1">
        <f>'[1]Pc, Winter, S1'!N17*Main!$B$8+_xlfn.IFNA(VLOOKUP($A17,'EV Distribution'!$A$2:$B$10,2,FALSE),0)*'EV Scenarios'!N$2</f>
        <v>50.729858427218673</v>
      </c>
      <c r="O17" s="1">
        <f>'[1]Pc, Winter, S1'!O17*Main!$B$8+_xlfn.IFNA(VLOOKUP($A17,'EV Distribution'!$A$2:$B$10,2,FALSE),0)*'EV Scenarios'!O$2</f>
        <v>49.777123417357906</v>
      </c>
      <c r="P17" s="1">
        <f>'[1]Pc, Winter, S1'!P17*Main!$B$8+_xlfn.IFNA(VLOOKUP($A17,'EV Distribution'!$A$2:$B$10,2,FALSE),0)*'EV Scenarios'!P$2</f>
        <v>48.391322233647799</v>
      </c>
      <c r="Q17" s="1">
        <f>'[1]Pc, Winter, S1'!Q17*Main!$B$8+_xlfn.IFNA(VLOOKUP($A17,'EV Distribution'!$A$2:$B$10,2,FALSE),0)*'EV Scenarios'!Q$2</f>
        <v>47.469687377442966</v>
      </c>
      <c r="R17" s="1">
        <f>'[1]Pc, Winter, S1'!R17*Main!$B$8+_xlfn.IFNA(VLOOKUP($A17,'EV Distribution'!$A$2:$B$10,2,FALSE),0)*'EV Scenarios'!R$2</f>
        <v>46.408158032274628</v>
      </c>
      <c r="S17" s="1">
        <f>'[1]Pc, Winter, S1'!S17*Main!$B$8+_xlfn.IFNA(VLOOKUP($A17,'EV Distribution'!$A$2:$B$10,2,FALSE),0)*'EV Scenarios'!S$2</f>
        <v>49.684990113877085</v>
      </c>
      <c r="T17" s="1">
        <f>'[1]Pc, Winter, S1'!T17*Main!$B$8+_xlfn.IFNA(VLOOKUP($A17,'EV Distribution'!$A$2:$B$10,2,FALSE),0)*'EV Scenarios'!T$2</f>
        <v>52.216704597592773</v>
      </c>
      <c r="U17" s="1">
        <f>'[1]Pc, Winter, S1'!U17*Main!$B$8+_xlfn.IFNA(VLOOKUP($A17,'EV Distribution'!$A$2:$B$10,2,FALSE),0)*'EV Scenarios'!U$2</f>
        <v>52.202268686853415</v>
      </c>
      <c r="V17" s="1">
        <f>'[1]Pc, Winter, S1'!V17*Main!$B$8+_xlfn.IFNA(VLOOKUP($A17,'EV Distribution'!$A$2:$B$10,2,FALSE),0)*'EV Scenarios'!V$2</f>
        <v>52.187832771905548</v>
      </c>
      <c r="W17" s="1">
        <f>'[1]Pc, Winter, S1'!W17*Main!$B$8+_xlfn.IFNA(VLOOKUP($A17,'EV Distribution'!$A$2:$B$10,2,FALSE),0)*'EV Scenarios'!W$2</f>
        <v>49.696692002613375</v>
      </c>
      <c r="X17" s="1">
        <f>'[1]Pc, Winter, S1'!X17*Main!$B$8+_xlfn.IFNA(VLOOKUP($A17,'EV Distribution'!$A$2:$B$10,2,FALSE),0)*'EV Scenarios'!X$2</f>
        <v>45.687775101258126</v>
      </c>
      <c r="Y17" s="1">
        <f>'[1]Pc, Winter, S1'!Y17*Main!$B$8+_xlfn.IFNA(VLOOKUP($A17,'EV Distribution'!$A$2:$B$10,2,FALSE),0)*'EV Scenarios'!Y$2</f>
        <v>40.798641511606689</v>
      </c>
      <c r="Z17" s="1"/>
    </row>
    <row r="18" spans="1:26" x14ac:dyDescent="0.3">
      <c r="A18">
        <v>30</v>
      </c>
      <c r="B18" s="1">
        <f>'[1]Pc, Winter, S1'!B18*Main!$B$8+_xlfn.IFNA(VLOOKUP($A18,'EV Distribution'!$A$2:$B$10,2,FALSE),0)*'EV Scenarios'!B$2</f>
        <v>16.951013237170439</v>
      </c>
      <c r="C18" s="1">
        <f>'[1]Pc, Winter, S1'!C18*Main!$B$8+_xlfn.IFNA(VLOOKUP($A18,'EV Distribution'!$A$2:$B$10,2,FALSE),0)*'EV Scenarios'!C$2</f>
        <v>15.866613125973942</v>
      </c>
      <c r="D18" s="1">
        <f>'[1]Pc, Winter, S1'!D18*Main!$B$8+_xlfn.IFNA(VLOOKUP($A18,'EV Distribution'!$A$2:$B$10,2,FALSE),0)*'EV Scenarios'!D$2</f>
        <v>15.930482253058866</v>
      </c>
      <c r="E18" s="1">
        <f>'[1]Pc, Winter, S1'!E18*Main!$B$8+_xlfn.IFNA(VLOOKUP($A18,'EV Distribution'!$A$2:$B$10,2,FALSE),0)*'EV Scenarios'!E$2</f>
        <v>15.969067254989165</v>
      </c>
      <c r="F18" s="1">
        <f>'[1]Pc, Winter, S1'!F18*Main!$B$8+_xlfn.IFNA(VLOOKUP($A18,'EV Distribution'!$A$2:$B$10,2,FALSE),0)*'EV Scenarios'!F$2</f>
        <v>16.275229199476918</v>
      </c>
      <c r="G18" s="1">
        <f>'[1]Pc, Winter, S1'!G18*Main!$B$8+_xlfn.IFNA(VLOOKUP($A18,'EV Distribution'!$A$2:$B$10,2,FALSE),0)*'EV Scenarios'!G$2</f>
        <v>17.354628440249716</v>
      </c>
      <c r="H18" s="1">
        <f>'[1]Pc, Winter, S1'!H18*Main!$B$8+_xlfn.IFNA(VLOOKUP($A18,'EV Distribution'!$A$2:$B$10,2,FALSE),0)*'EV Scenarios'!H$2</f>
        <v>22.453600531214121</v>
      </c>
      <c r="I18" s="1">
        <f>'[1]Pc, Winter, S1'!I18*Main!$B$8+_xlfn.IFNA(VLOOKUP($A18,'EV Distribution'!$A$2:$B$10,2,FALSE),0)*'EV Scenarios'!I$2</f>
        <v>25.386182535196703</v>
      </c>
      <c r="J18" s="1">
        <f>'[1]Pc, Winter, S1'!J18*Main!$B$8+_xlfn.IFNA(VLOOKUP($A18,'EV Distribution'!$A$2:$B$10,2,FALSE),0)*'EV Scenarios'!J$2</f>
        <v>26.32981041045662</v>
      </c>
      <c r="K18" s="1">
        <f>'[1]Pc, Winter, S1'!K18*Main!$B$8+_xlfn.IFNA(VLOOKUP($A18,'EV Distribution'!$A$2:$B$10,2,FALSE),0)*'EV Scenarios'!K$2</f>
        <v>25.441676201632543</v>
      </c>
      <c r="L18" s="1">
        <f>'[1]Pc, Winter, S1'!L18*Main!$B$8+_xlfn.IFNA(VLOOKUP($A18,'EV Distribution'!$A$2:$B$10,2,FALSE),0)*'EV Scenarios'!L$2</f>
        <v>25.475164804270239</v>
      </c>
      <c r="M18" s="1">
        <f>'[1]Pc, Winter, S1'!M18*Main!$B$8+_xlfn.IFNA(VLOOKUP($A18,'EV Distribution'!$A$2:$B$10,2,FALSE),0)*'EV Scenarios'!M$2</f>
        <v>26.756746706498603</v>
      </c>
      <c r="N18" s="1">
        <f>'[1]Pc, Winter, S1'!N18*Main!$B$8+_xlfn.IFNA(VLOOKUP($A18,'EV Distribution'!$A$2:$B$10,2,FALSE),0)*'EV Scenarios'!N$2</f>
        <v>26.383442991540495</v>
      </c>
      <c r="O18" s="1">
        <f>'[1]Pc, Winter, S1'!O18*Main!$B$8+_xlfn.IFNA(VLOOKUP($A18,'EV Distribution'!$A$2:$B$10,2,FALSE),0)*'EV Scenarios'!O$2</f>
        <v>26.364000987621967</v>
      </c>
      <c r="P18" s="1">
        <f>'[1]Pc, Winter, S1'!P18*Main!$B$8+_xlfn.IFNA(VLOOKUP($A18,'EV Distribution'!$A$2:$B$10,2,FALSE),0)*'EV Scenarios'!P$2</f>
        <v>25.266833394068144</v>
      </c>
      <c r="Q18" s="1">
        <f>'[1]Pc, Winter, S1'!Q18*Main!$B$8+_xlfn.IFNA(VLOOKUP($A18,'EV Distribution'!$A$2:$B$10,2,FALSE),0)*'EV Scenarios'!Q$2</f>
        <v>24.81467879810781</v>
      </c>
      <c r="R18" s="1">
        <f>'[1]Pc, Winter, S1'!R18*Main!$B$8+_xlfn.IFNA(VLOOKUP($A18,'EV Distribution'!$A$2:$B$10,2,FALSE),0)*'EV Scenarios'!R$2</f>
        <v>24.803176375703575</v>
      </c>
      <c r="S18" s="1">
        <f>'[1]Pc, Winter, S1'!S18*Main!$B$8+_xlfn.IFNA(VLOOKUP($A18,'EV Distribution'!$A$2:$B$10,2,FALSE),0)*'EV Scenarios'!S$2</f>
        <v>25.405293022502615</v>
      </c>
      <c r="T18" s="1">
        <f>'[1]Pc, Winter, S1'!T18*Main!$B$8+_xlfn.IFNA(VLOOKUP($A18,'EV Distribution'!$A$2:$B$10,2,FALSE),0)*'EV Scenarios'!T$2</f>
        <v>24.94414809059769</v>
      </c>
      <c r="U18" s="1">
        <f>'[1]Pc, Winter, S1'!U18*Main!$B$8+_xlfn.IFNA(VLOOKUP($A18,'EV Distribution'!$A$2:$B$10,2,FALSE),0)*'EV Scenarios'!U$2</f>
        <v>24.13165312588778</v>
      </c>
      <c r="V18" s="1">
        <f>'[1]Pc, Winter, S1'!V18*Main!$B$8+_xlfn.IFNA(VLOOKUP($A18,'EV Distribution'!$A$2:$B$10,2,FALSE),0)*'EV Scenarios'!V$2</f>
        <v>24.2542251448229</v>
      </c>
      <c r="W18" s="1">
        <f>'[1]Pc, Winter, S1'!W18*Main!$B$8+_xlfn.IFNA(VLOOKUP($A18,'EV Distribution'!$A$2:$B$10,2,FALSE),0)*'EV Scenarios'!W$2</f>
        <v>22.797018195883432</v>
      </c>
      <c r="X18" s="1">
        <f>'[1]Pc, Winter, S1'!X18*Main!$B$8+_xlfn.IFNA(VLOOKUP($A18,'EV Distribution'!$A$2:$B$10,2,FALSE),0)*'EV Scenarios'!X$2</f>
        <v>19.355466669167626</v>
      </c>
      <c r="Y18" s="1">
        <f>'[1]Pc, Winter, S1'!Y18*Main!$B$8+_xlfn.IFNA(VLOOKUP($A18,'EV Distribution'!$A$2:$B$10,2,FALSE),0)*'EV Scenarios'!Y$2</f>
        <v>18.317913445609548</v>
      </c>
      <c r="Z18" s="1"/>
    </row>
    <row r="19" spans="1:26" x14ac:dyDescent="0.3">
      <c r="A19">
        <v>35</v>
      </c>
      <c r="B19" s="1">
        <f>'[1]Pc, Winter, S1'!B19*Main!$B$8+_xlfn.IFNA(VLOOKUP($A19,'EV Distribution'!$A$2:$B$10,2,FALSE),0)*'EV Scenarios'!B$2</f>
        <v>27.347957486563985</v>
      </c>
      <c r="C19" s="1">
        <f>'[1]Pc, Winter, S1'!C19*Main!$B$8+_xlfn.IFNA(VLOOKUP($A19,'EV Distribution'!$A$2:$B$10,2,FALSE),0)*'EV Scenarios'!C$2</f>
        <v>25.693173079728986</v>
      </c>
      <c r="D19" s="1">
        <f>'[1]Pc, Winter, S1'!D19*Main!$B$8+_xlfn.IFNA(VLOOKUP($A19,'EV Distribution'!$A$2:$B$10,2,FALSE),0)*'EV Scenarios'!D$2</f>
        <v>24.260597769233989</v>
      </c>
      <c r="E19" s="1">
        <f>'[1]Pc, Winter, S1'!E19*Main!$B$8+_xlfn.IFNA(VLOOKUP($A19,'EV Distribution'!$A$2:$B$10,2,FALSE),0)*'EV Scenarios'!E$2</f>
        <v>24.013137639218989</v>
      </c>
      <c r="F19" s="1">
        <f>'[1]Pc, Winter, S1'!F19*Main!$B$8+_xlfn.IFNA(VLOOKUP($A19,'EV Distribution'!$A$2:$B$10,2,FALSE),0)*'EV Scenarios'!F$2</f>
        <v>24.519841714963988</v>
      </c>
      <c r="G19" s="1">
        <f>'[1]Pc, Winter, S1'!G19*Main!$B$8+_xlfn.IFNA(VLOOKUP($A19,'EV Distribution'!$A$2:$B$10,2,FALSE),0)*'EV Scenarios'!G$2</f>
        <v>29.061660971973986</v>
      </c>
      <c r="H19" s="1">
        <f>'[1]Pc, Winter, S1'!H19*Main!$B$8+_xlfn.IFNA(VLOOKUP($A19,'EV Distribution'!$A$2:$B$10,2,FALSE),0)*'EV Scenarios'!H$2</f>
        <v>41.07273599004899</v>
      </c>
      <c r="I19" s="1">
        <f>'[1]Pc, Winter, S1'!I19*Main!$B$8+_xlfn.IFNA(VLOOKUP($A19,'EV Distribution'!$A$2:$B$10,2,FALSE),0)*'EV Scenarios'!I$2</f>
        <v>48.611011243158984</v>
      </c>
      <c r="J19" s="1">
        <f>'[1]Pc, Winter, S1'!J19*Main!$B$8+_xlfn.IFNA(VLOOKUP($A19,'EV Distribution'!$A$2:$B$10,2,FALSE),0)*'EV Scenarios'!J$2</f>
        <v>49.937532212218983</v>
      </c>
      <c r="K19" s="1">
        <f>'[1]Pc, Winter, S1'!K19*Main!$B$8+_xlfn.IFNA(VLOOKUP($A19,'EV Distribution'!$A$2:$B$10,2,FALSE),0)*'EV Scenarios'!K$2</f>
        <v>50.620993523688988</v>
      </c>
      <c r="L19" s="1">
        <f>'[1]Pc, Winter, S1'!L19*Main!$B$8+_xlfn.IFNA(VLOOKUP($A19,'EV Distribution'!$A$2:$B$10,2,FALSE),0)*'EV Scenarios'!L$2</f>
        <v>45.794679287273986</v>
      </c>
      <c r="M19" s="1">
        <f>'[1]Pc, Winter, S1'!M19*Main!$B$8+_xlfn.IFNA(VLOOKUP($A19,'EV Distribution'!$A$2:$B$10,2,FALSE),0)*'EV Scenarios'!M$2</f>
        <v>48.693497953163984</v>
      </c>
      <c r="N19" s="1">
        <f>'[1]Pc, Winter, S1'!N19*Main!$B$8+_xlfn.IFNA(VLOOKUP($A19,'EV Distribution'!$A$2:$B$10,2,FALSE),0)*'EV Scenarios'!N$2</f>
        <v>47.232304804503983</v>
      </c>
      <c r="O19" s="1">
        <f>'[1]Pc, Winter, S1'!O19*Main!$B$8+_xlfn.IFNA(VLOOKUP($A19,'EV Distribution'!$A$2:$B$10,2,FALSE),0)*'EV Scenarios'!O$2</f>
        <v>45.003480232123991</v>
      </c>
      <c r="P19" s="1">
        <f>'[1]Pc, Winter, S1'!P19*Main!$B$8+_xlfn.IFNA(VLOOKUP($A19,'EV Distribution'!$A$2:$B$10,2,FALSE),0)*'EV Scenarios'!P$2</f>
        <v>41.434667472723987</v>
      </c>
      <c r="Q19" s="1">
        <f>'[1]Pc, Winter, S1'!Q19*Main!$B$8+_xlfn.IFNA(VLOOKUP($A19,'EV Distribution'!$A$2:$B$10,2,FALSE),0)*'EV Scenarios'!Q$2</f>
        <v>40.855577100443988</v>
      </c>
      <c r="R19" s="1">
        <f>'[1]Pc, Winter, S1'!R19*Main!$B$8+_xlfn.IFNA(VLOOKUP($A19,'EV Distribution'!$A$2:$B$10,2,FALSE),0)*'EV Scenarios'!R$2</f>
        <v>42.926161861793986</v>
      </c>
      <c r="S19" s="1">
        <f>'[1]Pc, Winter, S1'!S19*Main!$B$8+_xlfn.IFNA(VLOOKUP($A19,'EV Distribution'!$A$2:$B$10,2,FALSE),0)*'EV Scenarios'!S$2</f>
        <v>46.631330203038985</v>
      </c>
      <c r="T19" s="1">
        <f>'[1]Pc, Winter, S1'!T19*Main!$B$8+_xlfn.IFNA(VLOOKUP($A19,'EV Distribution'!$A$2:$B$10,2,FALSE),0)*'EV Scenarios'!T$2</f>
        <v>45.048932092738987</v>
      </c>
      <c r="U19" s="1">
        <f>'[1]Pc, Winter, S1'!U19*Main!$B$8+_xlfn.IFNA(VLOOKUP($A19,'EV Distribution'!$A$2:$B$10,2,FALSE),0)*'EV Scenarios'!U$2</f>
        <v>44.779587733538982</v>
      </c>
      <c r="V19" s="1">
        <f>'[1]Pc, Winter, S1'!V19*Main!$B$8+_xlfn.IFNA(VLOOKUP($A19,'EV Distribution'!$A$2:$B$10,2,FALSE),0)*'EV Scenarios'!V$2</f>
        <v>44.084342606353985</v>
      </c>
      <c r="W19" s="1">
        <f>'[1]Pc, Winter, S1'!W19*Main!$B$8+_xlfn.IFNA(VLOOKUP($A19,'EV Distribution'!$A$2:$B$10,2,FALSE),0)*'EV Scenarios'!W$2</f>
        <v>41.050851760863985</v>
      </c>
      <c r="X19" s="1">
        <f>'[1]Pc, Winter, S1'!X19*Main!$B$8+_xlfn.IFNA(VLOOKUP($A19,'EV Distribution'!$A$2:$B$10,2,FALSE),0)*'EV Scenarios'!X$2</f>
        <v>35.132009467443986</v>
      </c>
      <c r="Y19" s="1">
        <f>'[1]Pc, Winter, S1'!Y19*Main!$B$8+_xlfn.IFNA(VLOOKUP($A19,'EV Distribution'!$A$2:$B$10,2,FALSE),0)*'EV Scenarios'!Y$2</f>
        <v>31.135612537813984</v>
      </c>
      <c r="Z19" s="1"/>
    </row>
    <row r="20" spans="1:26" x14ac:dyDescent="0.3">
      <c r="A20">
        <v>36</v>
      </c>
      <c r="B20" s="1">
        <f>'[1]Pc, Winter, S1'!B20*Main!$B$8+_xlfn.IFNA(VLOOKUP($A20,'EV Distribution'!$A$2:$B$10,2,FALSE),0)*'EV Scenarios'!B$2</f>
        <v>5.0502067349999999E-3</v>
      </c>
      <c r="C20" s="1">
        <f>'[1]Pc, Winter, S1'!C20*Main!$B$8+_xlfn.IFNA(VLOOKUP($A20,'EV Distribution'!$A$2:$B$10,2,FALSE),0)*'EV Scenarios'!C$2</f>
        <v>3.1311281756999998</v>
      </c>
      <c r="D20" s="1">
        <f>'[1]Pc, Winter, S1'!D20*Main!$B$8+_xlfn.IFNA(VLOOKUP($A20,'EV Distribution'!$A$2:$B$10,2,FALSE),0)*'EV Scenarios'!D$2</f>
        <v>-0.60434140595499997</v>
      </c>
      <c r="E20" s="1">
        <f>'[1]Pc, Winter, S1'!E20*Main!$B$8+_xlfn.IFNA(VLOOKUP($A20,'EV Distribution'!$A$2:$B$10,2,FALSE),0)*'EV Scenarios'!E$2</f>
        <v>-7.5753101024999991E-2</v>
      </c>
      <c r="F20" s="1">
        <f>'[1]Pc, Winter, S1'!F20*Main!$B$8+_xlfn.IFNA(VLOOKUP($A20,'EV Distribution'!$A$2:$B$10,2,FALSE),0)*'EV Scenarios'!F$2</f>
        <v>0.227259303075</v>
      </c>
      <c r="G20" s="1">
        <f>'[1]Pc, Winter, S1'!G20*Main!$B$8+_xlfn.IFNA(VLOOKUP($A20,'EV Distribution'!$A$2:$B$10,2,FALSE),0)*'EV Scenarios'!G$2</f>
        <v>-0.15487300654</v>
      </c>
      <c r="H20" s="1">
        <f>'[1]Pc, Winter, S1'!H20*Main!$B$8+_xlfn.IFNA(VLOOKUP($A20,'EV Distribution'!$A$2:$B$10,2,FALSE),0)*'EV Scenarios'!H$2</f>
        <v>4.8818665104999999E-2</v>
      </c>
      <c r="I20" s="1">
        <f>'[1]Pc, Winter, S1'!I20*Main!$B$8+_xlfn.IFNA(VLOOKUP($A20,'EV Distribution'!$A$2:$B$10,2,FALSE),0)*'EV Scenarios'!I$2</f>
        <v>-0.36529828716499996</v>
      </c>
      <c r="J20" s="1">
        <f>'[1]Pc, Winter, S1'!J20*Main!$B$8+_xlfn.IFNA(VLOOKUP($A20,'EV Distribution'!$A$2:$B$10,2,FALSE),0)*'EV Scenarios'!J$2</f>
        <v>-0.60097460146499992</v>
      </c>
      <c r="K20" s="1">
        <f>'[1]Pc, Winter, S1'!K20*Main!$B$8+_xlfn.IFNA(VLOOKUP($A20,'EV Distribution'!$A$2:$B$10,2,FALSE),0)*'EV Scenarios'!K$2</f>
        <v>-3.8718251634999999E-2</v>
      </c>
      <c r="L20" s="1">
        <f>'[1]Pc, Winter, S1'!L20*Main!$B$8+_xlfn.IFNA(VLOOKUP($A20,'EV Distribution'!$A$2:$B$10,2,FALSE),0)*'EV Scenarios'!L$2</f>
        <v>-0.14140578858</v>
      </c>
      <c r="M20" s="1">
        <f>'[1]Pc, Winter, S1'!M20*Main!$B$8+_xlfn.IFNA(VLOOKUP($A20,'EV Distribution'!$A$2:$B$10,2,FALSE),0)*'EV Scenarios'!M$2</f>
        <v>0.53700531615500002</v>
      </c>
      <c r="N20" s="1">
        <f>'[1]Pc, Winter, S1'!N20*Main!$B$8+_xlfn.IFNA(VLOOKUP($A20,'EV Distribution'!$A$2:$B$10,2,FALSE),0)*'EV Scenarios'!N$2</f>
        <v>-0.61949202615999999</v>
      </c>
      <c r="O20" s="1">
        <f>'[1]Pc, Winter, S1'!O20*Main!$B$8+_xlfn.IFNA(VLOOKUP($A20,'EV Distribution'!$A$2:$B$10,2,FALSE),0)*'EV Scenarios'!O$2</f>
        <v>-1.2204666276249998</v>
      </c>
      <c r="P20" s="1">
        <f>'[1]Pc, Winter, S1'!P20*Main!$B$8+_xlfn.IFNA(VLOOKUP($A20,'EV Distribution'!$A$2:$B$10,2,FALSE),0)*'EV Scenarios'!P$2</f>
        <v>-0.20369167164499999</v>
      </c>
      <c r="Q20" s="1">
        <f>'[1]Pc, Winter, S1'!Q20*Main!$B$8+_xlfn.IFNA(VLOOKUP($A20,'EV Distribution'!$A$2:$B$10,2,FALSE),0)*'EV Scenarios'!Q$2</f>
        <v>-0.28281157715999999</v>
      </c>
      <c r="R20" s="1">
        <f>'[1]Pc, Winter, S1'!R20*Main!$B$8+_xlfn.IFNA(VLOOKUP($A20,'EV Distribution'!$A$2:$B$10,2,FALSE),0)*'EV Scenarios'!R$2</f>
        <v>0.57909037227999993</v>
      </c>
      <c r="S20" s="1">
        <f>'[1]Pc, Winter, S1'!S20*Main!$B$8+_xlfn.IFNA(VLOOKUP($A20,'EV Distribution'!$A$2:$B$10,2,FALSE),0)*'EV Scenarios'!S$2</f>
        <v>5.0502067349999999E-3</v>
      </c>
      <c r="T20" s="1">
        <f>'[1]Pc, Winter, S1'!T20*Main!$B$8+_xlfn.IFNA(VLOOKUP($A20,'EV Distribution'!$A$2:$B$10,2,FALSE),0)*'EV Scenarios'!T$2</f>
        <v>-0.31647962205999997</v>
      </c>
      <c r="U20" s="1">
        <f>'[1]Pc, Winter, S1'!U20*Main!$B$8+_xlfn.IFNA(VLOOKUP($A20,'EV Distribution'!$A$2:$B$10,2,FALSE),0)*'EV Scenarios'!U$2</f>
        <v>0.61780862391499991</v>
      </c>
      <c r="V20" s="1">
        <f>'[1]Pc, Winter, S1'!V20*Main!$B$8+_xlfn.IFNA(VLOOKUP($A20,'EV Distribution'!$A$2:$B$10,2,FALSE),0)*'EV Scenarios'!V$2</f>
        <v>-0.19695806266499999</v>
      </c>
      <c r="W20" s="1">
        <f>'[1]Pc, Winter, S1'!W20*Main!$B$8+_xlfn.IFNA(VLOOKUP($A20,'EV Distribution'!$A$2:$B$10,2,FALSE),0)*'EV Scenarios'!W$2</f>
        <v>0.15487300654</v>
      </c>
      <c r="X20" s="1">
        <f>'[1]Pc, Winter, S1'!X20*Main!$B$8+_xlfn.IFNA(VLOOKUP($A20,'EV Distribution'!$A$2:$B$10,2,FALSE),0)*'EV Scenarios'!X$2</f>
        <v>-0.11783815715000001</v>
      </c>
      <c r="Y20" s="1">
        <f>'[1]Pc, Winter, S1'!Y20*Main!$B$8+_xlfn.IFNA(VLOOKUP($A20,'EV Distribution'!$A$2:$B$10,2,FALSE),0)*'EV Scenarios'!Y$2</f>
        <v>-0.25419373899499997</v>
      </c>
      <c r="Z20" s="1"/>
    </row>
    <row r="21" spans="1:26" x14ac:dyDescent="0.3">
      <c r="A21">
        <v>42</v>
      </c>
      <c r="B21" s="1">
        <f>'[1]Pc, Winter, S1'!B21*Main!$B$8+_xlfn.IFNA(VLOOKUP($A21,'EV Distribution'!$A$2:$B$10,2,FALSE),0)*'EV Scenarios'!B$2</f>
        <v>23.855322247562995</v>
      </c>
      <c r="C21" s="1">
        <f>'[1]Pc, Winter, S1'!C21*Main!$B$8+_xlfn.IFNA(VLOOKUP($A21,'EV Distribution'!$A$2:$B$10,2,FALSE),0)*'EV Scenarios'!C$2</f>
        <v>21.873590087020109</v>
      </c>
      <c r="D21" s="1">
        <f>'[1]Pc, Winter, S1'!D21*Main!$B$8+_xlfn.IFNA(VLOOKUP($A21,'EV Distribution'!$A$2:$B$10,2,FALSE),0)*'EV Scenarios'!D$2</f>
        <v>20.809325116408004</v>
      </c>
      <c r="E21" s="1">
        <f>'[1]Pc, Winter, S1'!E21*Main!$B$8+_xlfn.IFNA(VLOOKUP($A21,'EV Distribution'!$A$2:$B$10,2,FALSE),0)*'EV Scenarios'!E$2</f>
        <v>20.699227188069944</v>
      </c>
      <c r="F21" s="1">
        <f>'[1]Pc, Winter, S1'!F21*Main!$B$8+_xlfn.IFNA(VLOOKUP($A21,'EV Distribution'!$A$2:$B$10,2,FALSE),0)*'EV Scenarios'!F$2</f>
        <v>21.451553118578399</v>
      </c>
      <c r="G21" s="1">
        <f>'[1]Pc, Winter, S1'!G21*Main!$B$8+_xlfn.IFNA(VLOOKUP($A21,'EV Distribution'!$A$2:$B$10,2,FALSE),0)*'EV Scenarios'!G$2</f>
        <v>23.176394401466364</v>
      </c>
      <c r="H21" s="1">
        <f>'[1]Pc, Winter, S1'!H21*Main!$B$8+_xlfn.IFNA(VLOOKUP($A21,'EV Distribution'!$A$2:$B$10,2,FALSE),0)*'EV Scenarios'!H$2</f>
        <v>30.094103024384765</v>
      </c>
      <c r="I21" s="1">
        <f>'[1]Pc, Winter, S1'!I21*Main!$B$8+_xlfn.IFNA(VLOOKUP($A21,'EV Distribution'!$A$2:$B$10,2,FALSE),0)*'EV Scenarios'!I$2</f>
        <v>34.608048944706638</v>
      </c>
      <c r="J21" s="1">
        <f>'[1]Pc, Winter, S1'!J21*Main!$B$8+_xlfn.IFNA(VLOOKUP($A21,'EV Distribution'!$A$2:$B$10,2,FALSE),0)*'EV Scenarios'!J$2</f>
        <v>36.241137406689234</v>
      </c>
      <c r="K21" s="1">
        <f>'[1]Pc, Winter, S1'!K21*Main!$B$8+_xlfn.IFNA(VLOOKUP($A21,'EV Distribution'!$A$2:$B$10,2,FALSE),0)*'EV Scenarios'!K$2</f>
        <v>36.773275506141772</v>
      </c>
      <c r="L21" s="1">
        <f>'[1]Pc, Winter, S1'!L21*Main!$B$8+_xlfn.IFNA(VLOOKUP($A21,'EV Distribution'!$A$2:$B$10,2,FALSE),0)*'EV Scenarios'!L$2</f>
        <v>36.039304316335354</v>
      </c>
      <c r="M21" s="1">
        <f>'[1]Pc, Winter, S1'!M21*Main!$B$8+_xlfn.IFNA(VLOOKUP($A21,'EV Distribution'!$A$2:$B$10,2,FALSE),0)*'EV Scenarios'!M$2</f>
        <v>37.011814858392945</v>
      </c>
      <c r="N21" s="1">
        <f>'[1]Pc, Winter, S1'!N21*Main!$B$8+_xlfn.IFNA(VLOOKUP($A21,'EV Distribution'!$A$2:$B$10,2,FALSE),0)*'EV Scenarios'!N$2</f>
        <v>36.516383020837708</v>
      </c>
      <c r="O21" s="1">
        <f>'[1]Pc, Winter, S1'!O21*Main!$B$8+_xlfn.IFNA(VLOOKUP($A21,'EV Distribution'!$A$2:$B$10,2,FALSE),0)*'EV Scenarios'!O$2</f>
        <v>34.49794941292793</v>
      </c>
      <c r="P21" s="1">
        <f>'[1]Pc, Winter, S1'!P21*Main!$B$8+_xlfn.IFNA(VLOOKUP($A21,'EV Distribution'!$A$2:$B$10,2,FALSE),0)*'EV Scenarios'!P$2</f>
        <v>33.360292792709089</v>
      </c>
      <c r="Q21" s="1">
        <f>'[1]Pc, Winter, S1'!Q21*Main!$B$8+_xlfn.IFNA(VLOOKUP($A21,'EV Distribution'!$A$2:$B$10,2,FALSE),0)*'EV Scenarios'!Q$2</f>
        <v>31.286812625791246</v>
      </c>
      <c r="R21" s="1">
        <f>'[1]Pc, Winter, S1'!R21*Main!$B$8+_xlfn.IFNA(VLOOKUP($A21,'EV Distribution'!$A$2:$B$10,2,FALSE),0)*'EV Scenarios'!R$2</f>
        <v>31.690499668061328</v>
      </c>
      <c r="S21" s="1">
        <f>'[1]Pc, Winter, S1'!S21*Main!$B$8+_xlfn.IFNA(VLOOKUP($A21,'EV Distribution'!$A$2:$B$10,2,FALSE),0)*'EV Scenarios'!S$2</f>
        <v>37.176954522791647</v>
      </c>
      <c r="T21" s="1">
        <f>'[1]Pc, Winter, S1'!T21*Main!$B$8+_xlfn.IFNA(VLOOKUP($A21,'EV Distribution'!$A$2:$B$10,2,FALSE),0)*'EV Scenarios'!T$2</f>
        <v>37.507249907037973</v>
      </c>
      <c r="U21" s="1">
        <f>'[1]Pc, Winter, S1'!U21*Main!$B$8+_xlfn.IFNA(VLOOKUP($A21,'EV Distribution'!$A$2:$B$10,2,FALSE),0)*'EV Scenarios'!U$2</f>
        <v>37.819192158231395</v>
      </c>
      <c r="V21" s="1">
        <f>'[1]Pc, Winter, S1'!V21*Main!$B$8+_xlfn.IFNA(VLOOKUP($A21,'EV Distribution'!$A$2:$B$10,2,FALSE),0)*'EV Scenarios'!V$2</f>
        <v>36.69987902937909</v>
      </c>
      <c r="W21" s="1">
        <f>'[1]Pc, Winter, S1'!W21*Main!$B$8+_xlfn.IFNA(VLOOKUP($A21,'EV Distribution'!$A$2:$B$10,2,FALSE),0)*'EV Scenarios'!W$2</f>
        <v>35.158530543942724</v>
      </c>
      <c r="X21" s="1">
        <f>'[1]Pc, Winter, S1'!X21*Main!$B$8+_xlfn.IFNA(VLOOKUP($A21,'EV Distribution'!$A$2:$B$10,2,FALSE),0)*'EV Scenarios'!X$2</f>
        <v>31.488658556295757</v>
      </c>
      <c r="Y21" s="1">
        <f>'[1]Pc, Winter, S1'!Y21*Main!$B$8+_xlfn.IFNA(VLOOKUP($A21,'EV Distribution'!$A$2:$B$10,2,FALSE),0)*'EV Scenarios'!Y$2</f>
        <v>27.029764005303868</v>
      </c>
      <c r="Z21" s="1"/>
    </row>
    <row r="22" spans="1:26" x14ac:dyDescent="0.3">
      <c r="A22">
        <v>55</v>
      </c>
      <c r="B22" s="1">
        <f>'[1]Pc, Winter, S1'!B22*Main!$B$8+_xlfn.IFNA(VLOOKUP($A22,'EV Distribution'!$A$2:$B$10,2,FALSE),0)*'EV Scenarios'!B$2</f>
        <v>4.1455636234100108</v>
      </c>
      <c r="C22" s="1">
        <f>'[1]Pc, Winter, S1'!C22*Main!$B$8+_xlfn.IFNA(VLOOKUP($A22,'EV Distribution'!$A$2:$B$10,2,FALSE),0)*'EV Scenarios'!C$2</f>
        <v>4.1455636234100108</v>
      </c>
      <c r="D22" s="1">
        <f>'[1]Pc, Winter, S1'!D22*Main!$B$8+_xlfn.IFNA(VLOOKUP($A22,'EV Distribution'!$A$2:$B$10,2,FALSE),0)*'EV Scenarios'!D$2</f>
        <v>4.1455636234100108</v>
      </c>
      <c r="E22" s="1">
        <f>'[1]Pc, Winter, S1'!E22*Main!$B$8+_xlfn.IFNA(VLOOKUP($A22,'EV Distribution'!$A$2:$B$10,2,FALSE),0)*'EV Scenarios'!E$2</f>
        <v>4.1455636234100108</v>
      </c>
      <c r="F22" s="1">
        <f>'[1]Pc, Winter, S1'!F22*Main!$B$8+_xlfn.IFNA(VLOOKUP($A22,'EV Distribution'!$A$2:$B$10,2,FALSE),0)*'EV Scenarios'!F$2</f>
        <v>4.1455636234100108</v>
      </c>
      <c r="G22" s="1">
        <f>'[1]Pc, Winter, S1'!G22*Main!$B$8+_xlfn.IFNA(VLOOKUP($A22,'EV Distribution'!$A$2:$B$10,2,FALSE),0)*'EV Scenarios'!G$2</f>
        <v>4.1455636234100108</v>
      </c>
      <c r="H22" s="1">
        <f>'[1]Pc, Winter, S1'!H22*Main!$B$8+_xlfn.IFNA(VLOOKUP($A22,'EV Distribution'!$A$2:$B$10,2,FALSE),0)*'EV Scenarios'!H$2</f>
        <v>6.5762876963624555</v>
      </c>
      <c r="I22" s="1">
        <f>'[1]Pc, Winter, S1'!I22*Main!$B$8+_xlfn.IFNA(VLOOKUP($A22,'EV Distribution'!$A$2:$B$10,2,FALSE),0)*'EV Scenarios'!I$2</f>
        <v>9.0070117777319112</v>
      </c>
      <c r="J22" s="1">
        <f>'[1]Pc, Winter, S1'!J22*Main!$B$8+_xlfn.IFNA(VLOOKUP($A22,'EV Distribution'!$A$2:$B$10,2,FALSE),0)*'EV Scenarios'!J$2</f>
        <v>9.4196056802377583</v>
      </c>
      <c r="K22" s="1">
        <f>'[1]Pc, Winter, S1'!K22*Main!$B$8+_xlfn.IFNA(VLOOKUP($A22,'EV Distribution'!$A$2:$B$10,2,FALSE),0)*'EV Scenarios'!K$2</f>
        <v>9.8321995827436073</v>
      </c>
      <c r="L22" s="1">
        <f>'[1]Pc, Winter, S1'!L22*Main!$B$8+_xlfn.IFNA(VLOOKUP($A22,'EV Distribution'!$A$2:$B$10,2,FALSE),0)*'EV Scenarios'!L$2</f>
        <v>9.8321995827436073</v>
      </c>
      <c r="M22" s="1">
        <f>'[1]Pc, Winter, S1'!M22*Main!$B$8+_xlfn.IFNA(VLOOKUP($A22,'EV Distribution'!$A$2:$B$10,2,FALSE),0)*'EV Scenarios'!M$2</f>
        <v>9.8321995827436073</v>
      </c>
      <c r="N22" s="1">
        <f>'[1]Pc, Winter, S1'!N22*Main!$B$8+_xlfn.IFNA(VLOOKUP($A22,'EV Distribution'!$A$2:$B$10,2,FALSE),0)*'EV Scenarios'!N$2</f>
        <v>9.8321995827436073</v>
      </c>
      <c r="O22" s="1">
        <f>'[1]Pc, Winter, S1'!O22*Main!$B$8+_xlfn.IFNA(VLOOKUP($A22,'EV Distribution'!$A$2:$B$10,2,FALSE),0)*'EV Scenarios'!O$2</f>
        <v>9.8321995827436073</v>
      </c>
      <c r="P22" s="1">
        <f>'[1]Pc, Winter, S1'!P22*Main!$B$8+_xlfn.IFNA(VLOOKUP($A22,'EV Distribution'!$A$2:$B$10,2,FALSE),0)*'EV Scenarios'!P$2</f>
        <v>9.2267629342454818</v>
      </c>
      <c r="Q22" s="1">
        <f>'[1]Pc, Winter, S1'!Q22*Main!$B$8+_xlfn.IFNA(VLOOKUP($A22,'EV Distribution'!$A$2:$B$10,2,FALSE),0)*'EV Scenarios'!Q$2</f>
        <v>9.0249507180794399</v>
      </c>
      <c r="R22" s="1">
        <f>'[1]Pc, Winter, S1'!R22*Main!$B$8+_xlfn.IFNA(VLOOKUP($A22,'EV Distribution'!$A$2:$B$10,2,FALSE),0)*'EV Scenarios'!R$2</f>
        <v>9.0249507180794399</v>
      </c>
      <c r="S22" s="1">
        <f>'[1]Pc, Winter, S1'!S22*Main!$B$8+_xlfn.IFNA(VLOOKUP($A22,'EV Distribution'!$A$2:$B$10,2,FALSE),0)*'EV Scenarios'!S$2</f>
        <v>9.643841559212694</v>
      </c>
      <c r="T22" s="1">
        <f>'[1]Pc, Winter, S1'!T22*Main!$B$8+_xlfn.IFNA(VLOOKUP($A22,'EV Distribution'!$A$2:$B$10,2,FALSE),0)*'EV Scenarios'!T$2</f>
        <v>9.8501385062571138</v>
      </c>
      <c r="U22" s="1">
        <f>'[1]Pc, Winter, S1'!U22*Main!$B$8+_xlfn.IFNA(VLOOKUP($A22,'EV Distribution'!$A$2:$B$10,2,FALSE),0)*'EV Scenarios'!U$2</f>
        <v>9.8501385062571138</v>
      </c>
      <c r="V22" s="1">
        <f>'[1]Pc, Winter, S1'!V22*Main!$B$8+_xlfn.IFNA(VLOOKUP($A22,'EV Distribution'!$A$2:$B$10,2,FALSE),0)*'EV Scenarios'!V$2</f>
        <v>9.8501385062571138</v>
      </c>
      <c r="W22" s="1">
        <f>'[1]Pc, Winter, S1'!W22*Main!$B$8+_xlfn.IFNA(VLOOKUP($A22,'EV Distribution'!$A$2:$B$10,2,FALSE),0)*'EV Scenarios'!W$2</f>
        <v>9.648326290091072</v>
      </c>
      <c r="X22" s="1">
        <f>'[1]Pc, Winter, S1'!X22*Main!$B$8+_xlfn.IFNA(VLOOKUP($A22,'EV Distribution'!$A$2:$B$10,2,FALSE),0)*'EV Scenarios'!X$2</f>
        <v>7.6301985184926728</v>
      </c>
      <c r="Y22" s="1">
        <f>'[1]Pc, Winter, S1'!Y22*Main!$B$8+_xlfn.IFNA(VLOOKUP($A22,'EV Distribution'!$A$2:$B$10,2,FALSE),0)*'EV Scenarios'!Y$2</f>
        <v>6.6211334353736264</v>
      </c>
      <c r="Z22" s="1"/>
    </row>
    <row r="23" spans="1:26" x14ac:dyDescent="0.3">
      <c r="A23">
        <v>68</v>
      </c>
      <c r="B23" s="1">
        <f>'[1]Pc, Winter, S1'!B23*Main!$B$8+_xlfn.IFNA(VLOOKUP($A23,'EV Distribution'!$A$2:$B$10,2,FALSE),0)*'EV Scenarios'!B$2</f>
        <v>9.5149032622929504</v>
      </c>
      <c r="C23" s="1">
        <f>'[1]Pc, Winter, S1'!C23*Main!$B$8+_xlfn.IFNA(VLOOKUP($A23,'EV Distribution'!$A$2:$B$10,2,FALSE),0)*'EV Scenarios'!C$2</f>
        <v>9.1061479125052305</v>
      </c>
      <c r="D23" s="1">
        <f>'[1]Pc, Winter, S1'!D23*Main!$B$8+_xlfn.IFNA(VLOOKUP($A23,'EV Distribution'!$A$2:$B$10,2,FALSE),0)*'EV Scenarios'!D$2</f>
        <v>8.7396808686210665</v>
      </c>
      <c r="E23" s="1">
        <f>'[1]Pc, Winter, S1'!E23*Main!$B$8+_xlfn.IFNA(VLOOKUP($A23,'EV Distribution'!$A$2:$B$10,2,FALSE),0)*'EV Scenarios'!E$2</f>
        <v>9.641755327227477</v>
      </c>
      <c r="F23" s="1">
        <f>'[1]Pc, Winter, S1'!F23*Main!$B$8+_xlfn.IFNA(VLOOKUP($A23,'EV Distribution'!$A$2:$B$10,2,FALSE),0)*'EV Scenarios'!F$2</f>
        <v>9.3034794169157546</v>
      </c>
      <c r="G23" s="1">
        <f>'[1]Pc, Winter, S1'!G23*Main!$B$8+_xlfn.IFNA(VLOOKUP($A23,'EV Distribution'!$A$2:$B$10,2,FALSE),0)*'EV Scenarios'!G$2</f>
        <v>9.3034794169157546</v>
      </c>
      <c r="H23" s="1">
        <f>'[1]Pc, Winter, S1'!H23*Main!$B$8+_xlfn.IFNA(VLOOKUP($A23,'EV Distribution'!$A$2:$B$10,2,FALSE),0)*'EV Scenarios'!H$2</f>
        <v>10.431065251544116</v>
      </c>
      <c r="I23" s="1">
        <f>'[1]Pc, Winter, S1'!I23*Main!$B$8+_xlfn.IFNA(VLOOKUP($A23,'EV Distribution'!$A$2:$B$10,2,FALSE),0)*'EV Scenarios'!I$2</f>
        <v>10.994863787213289</v>
      </c>
      <c r="J23" s="1">
        <f>'[1]Pc, Winter, S1'!J23*Main!$B$8+_xlfn.IFNA(VLOOKUP($A23,'EV Distribution'!$A$2:$B$10,2,FALSE),0)*'EV Scenarios'!J$2</f>
        <v>10.656587872693061</v>
      </c>
      <c r="K23" s="1">
        <f>'[1]Pc, Winter, S1'!K23*Main!$B$8+_xlfn.IFNA(VLOOKUP($A23,'EV Distribution'!$A$2:$B$10,2,FALSE),0)*'EV Scenarios'!K$2</f>
        <v>11.558655909119908</v>
      </c>
      <c r="L23" s="1">
        <f>'[1]Pc, Winter, S1'!L23*Main!$B$8+_xlfn.IFNA(VLOOKUP($A23,'EV Distribution'!$A$2:$B$10,2,FALSE),0)*'EV Scenarios'!L$2</f>
        <v>11.727794668100341</v>
      </c>
      <c r="M23" s="1">
        <f>'[1]Pc, Winter, S1'!M23*Main!$B$8+_xlfn.IFNA(VLOOKUP($A23,'EV Distribution'!$A$2:$B$10,2,FALSE),0)*'EV Scenarios'!M$2</f>
        <v>11.474088934790649</v>
      </c>
      <c r="N23" s="1">
        <f>'[1]Pc, Winter, S1'!N23*Main!$B$8+_xlfn.IFNA(VLOOKUP($A23,'EV Distribution'!$A$2:$B$10,2,FALSE),0)*'EV Scenarios'!N$2</f>
        <v>11.276757443005639</v>
      </c>
      <c r="O23" s="1">
        <f>'[1]Pc, Winter, S1'!O23*Main!$B$8+_xlfn.IFNA(VLOOKUP($A23,'EV Distribution'!$A$2:$B$10,2,FALSE),0)*'EV Scenarios'!O$2</f>
        <v>11.163999339312445</v>
      </c>
      <c r="P23" s="1">
        <f>'[1]Pc, Winter, S1'!P23*Main!$B$8+_xlfn.IFNA(VLOOKUP($A23,'EV Distribution'!$A$2:$B$10,2,FALSE),0)*'EV Scenarios'!P$2</f>
        <v>11.107620287465846</v>
      </c>
      <c r="Q23" s="1">
        <f>'[1]Pc, Winter, S1'!Q23*Main!$B$8+_xlfn.IFNA(VLOOKUP($A23,'EV Distribution'!$A$2:$B$10,2,FALSE),0)*'EV Scenarios'!Q$2</f>
        <v>10.050510672806693</v>
      </c>
      <c r="R23" s="1">
        <f>'[1]Pc, Winter, S1'!R23*Main!$B$8+_xlfn.IFNA(VLOOKUP($A23,'EV Distribution'!$A$2:$B$10,2,FALSE),0)*'EV Scenarios'!R$2</f>
        <v>10.684774191735084</v>
      </c>
      <c r="S23" s="1">
        <f>'[1]Pc, Winter, S1'!S23*Main!$B$8+_xlfn.IFNA(VLOOKUP($A23,'EV Distribution'!$A$2:$B$10,2,FALSE),0)*'EV Scenarios'!S$2</f>
        <v>10.994855770010096</v>
      </c>
      <c r="T23" s="1">
        <f>'[1]Pc, Winter, S1'!T23*Main!$B$8+_xlfn.IFNA(VLOOKUP($A23,'EV Distribution'!$A$2:$B$10,2,FALSE),0)*'EV Scenarios'!T$2</f>
        <v>9.9377461553509416</v>
      </c>
      <c r="U23" s="1">
        <f>'[1]Pc, Winter, S1'!U23*Main!$B$8+_xlfn.IFNA(VLOOKUP($A23,'EV Distribution'!$A$2:$B$10,2,FALSE),0)*'EV Scenarios'!U$2</f>
        <v>10.994855770010096</v>
      </c>
      <c r="V23" s="1">
        <f>'[1]Pc, Winter, S1'!V23*Main!$B$8+_xlfn.IFNA(VLOOKUP($A23,'EV Distribution'!$A$2:$B$10,2,FALSE),0)*'EV Scenarios'!V$2</f>
        <v>10.290116026903993</v>
      </c>
      <c r="W23" s="1">
        <f>'[1]Pc, Winter, S1'!W23*Main!$B$8+_xlfn.IFNA(VLOOKUP($A23,'EV Distribution'!$A$2:$B$10,2,FALSE),0)*'EV Scenarios'!W$2</f>
        <v>9.5853762837978902</v>
      </c>
      <c r="X23" s="1">
        <f>'[1]Pc, Winter, S1'!X23*Main!$B$8+_xlfn.IFNA(VLOOKUP($A23,'EV Distribution'!$A$2:$B$10,2,FALSE),0)*'EV Scenarios'!X$2</f>
        <v>9.5853762837978902</v>
      </c>
      <c r="Y23" s="1">
        <f>'[1]Pc, Winter, S1'!Y23*Main!$B$8+_xlfn.IFNA(VLOOKUP($A23,'EV Distribution'!$A$2:$B$10,2,FALSE),0)*'EV Scenarios'!Y$2</f>
        <v>9.5853762837978902</v>
      </c>
      <c r="Z23" s="1"/>
    </row>
    <row r="24" spans="1:26" x14ac:dyDescent="0.3">
      <c r="A24">
        <v>72</v>
      </c>
      <c r="B24" s="1">
        <f>'[1]Pc, Winter, S1'!B24*Main!$B$8+_xlfn.IFNA(VLOOKUP($A24,'EV Distribution'!$A$2:$B$10,2,FALSE),0)*'EV Scenarios'!B$2</f>
        <v>30.278476880903359</v>
      </c>
      <c r="C24" s="1">
        <f>'[1]Pc, Winter, S1'!C24*Main!$B$8+_xlfn.IFNA(VLOOKUP($A24,'EV Distribution'!$A$2:$B$10,2,FALSE),0)*'EV Scenarios'!C$2</f>
        <v>14.831323228317251</v>
      </c>
      <c r="D24" s="1">
        <f>'[1]Pc, Winter, S1'!D24*Main!$B$8+_xlfn.IFNA(VLOOKUP($A24,'EV Distribution'!$A$2:$B$10,2,FALSE),0)*'EV Scenarios'!D$2</f>
        <v>13.370753266751336</v>
      </c>
      <c r="E24" s="1">
        <f>'[1]Pc, Winter, S1'!E24*Main!$B$8+_xlfn.IFNA(VLOOKUP($A24,'EV Distribution'!$A$2:$B$10,2,FALSE),0)*'EV Scenarios'!E$2</f>
        <v>14.166317396548138</v>
      </c>
      <c r="F24" s="1">
        <f>'[1]Pc, Winter, S1'!F24*Main!$B$8+_xlfn.IFNA(VLOOKUP($A24,'EV Distribution'!$A$2:$B$10,2,FALSE),0)*'EV Scenarios'!F$2</f>
        <v>17.201643402995526</v>
      </c>
      <c r="G24" s="1">
        <f>'[1]Pc, Winter, S1'!G24*Main!$B$8+_xlfn.IFNA(VLOOKUP($A24,'EV Distribution'!$A$2:$B$10,2,FALSE),0)*'EV Scenarios'!G$2</f>
        <v>18.404793477751021</v>
      </c>
      <c r="H24" s="1">
        <f>'[1]Pc, Winter, S1'!H24*Main!$B$8+_xlfn.IFNA(VLOOKUP($A24,'EV Distribution'!$A$2:$B$10,2,FALSE),0)*'EV Scenarios'!H$2</f>
        <v>28.729815485689439</v>
      </c>
      <c r="I24" s="1">
        <f>'[1]Pc, Winter, S1'!I24*Main!$B$8+_xlfn.IFNA(VLOOKUP($A24,'EV Distribution'!$A$2:$B$10,2,FALSE),0)*'EV Scenarios'!I$2</f>
        <v>48.201174677777345</v>
      </c>
      <c r="J24" s="1">
        <f>'[1]Pc, Winter, S1'!J24*Main!$B$8+_xlfn.IFNA(VLOOKUP($A24,'EV Distribution'!$A$2:$B$10,2,FALSE),0)*'EV Scenarios'!J$2</f>
        <v>55.015034312997329</v>
      </c>
      <c r="K24" s="1">
        <f>'[1]Pc, Winter, S1'!K24*Main!$B$8+_xlfn.IFNA(VLOOKUP($A24,'EV Distribution'!$A$2:$B$10,2,FALSE),0)*'EV Scenarios'!K$2</f>
        <v>62.68655111472642</v>
      </c>
      <c r="L24" s="1">
        <f>'[1]Pc, Winter, S1'!L24*Main!$B$8+_xlfn.IFNA(VLOOKUP($A24,'EV Distribution'!$A$2:$B$10,2,FALSE),0)*'EV Scenarios'!L$2</f>
        <v>51.768772428981507</v>
      </c>
      <c r="M24" s="1">
        <f>'[1]Pc, Winter, S1'!M24*Main!$B$8+_xlfn.IFNA(VLOOKUP($A24,'EV Distribution'!$A$2:$B$10,2,FALSE),0)*'EV Scenarios'!M$2</f>
        <v>41.787734748367605</v>
      </c>
      <c r="N24" s="1">
        <f>'[1]Pc, Winter, S1'!N24*Main!$B$8+_xlfn.IFNA(VLOOKUP($A24,'EV Distribution'!$A$2:$B$10,2,FALSE),0)*'EV Scenarios'!N$2</f>
        <v>44.158498154439975</v>
      </c>
      <c r="O24" s="1">
        <f>'[1]Pc, Winter, S1'!O24*Main!$B$8+_xlfn.IFNA(VLOOKUP($A24,'EV Distribution'!$A$2:$B$10,2,FALSE),0)*'EV Scenarios'!O$2</f>
        <v>47.046713679822027</v>
      </c>
      <c r="P24" s="1">
        <f>'[1]Pc, Winter, S1'!P24*Main!$B$8+_xlfn.IFNA(VLOOKUP($A24,'EV Distribution'!$A$2:$B$10,2,FALSE),0)*'EV Scenarios'!P$2</f>
        <v>45.64785483729262</v>
      </c>
      <c r="Q24" s="1">
        <f>'[1]Pc, Winter, S1'!Q24*Main!$B$8+_xlfn.IFNA(VLOOKUP($A24,'EV Distribution'!$A$2:$B$10,2,FALSE),0)*'EV Scenarios'!Q$2</f>
        <v>44.865715554221303</v>
      </c>
      <c r="R24" s="1">
        <f>'[1]Pc, Winter, S1'!R24*Main!$B$8+_xlfn.IFNA(VLOOKUP($A24,'EV Distribution'!$A$2:$B$10,2,FALSE),0)*'EV Scenarios'!R$2</f>
        <v>44.371071351116953</v>
      </c>
      <c r="S24" s="1">
        <f>'[1]Pc, Winter, S1'!S24*Main!$B$8+_xlfn.IFNA(VLOOKUP($A24,'EV Distribution'!$A$2:$B$10,2,FALSE),0)*'EV Scenarios'!S$2</f>
        <v>57.391342951277366</v>
      </c>
      <c r="T24" s="1">
        <f>'[1]Pc, Winter, S1'!T24*Main!$B$8+_xlfn.IFNA(VLOOKUP($A24,'EV Distribution'!$A$2:$B$10,2,FALSE),0)*'EV Scenarios'!T$2</f>
        <v>53.755782859387033</v>
      </c>
      <c r="U24" s="1">
        <f>'[1]Pc, Winter, S1'!U24*Main!$B$8+_xlfn.IFNA(VLOOKUP($A24,'EV Distribution'!$A$2:$B$10,2,FALSE),0)*'EV Scenarios'!U$2</f>
        <v>56.581793881577134</v>
      </c>
      <c r="V24" s="1">
        <f>'[1]Pc, Winter, S1'!V24*Main!$B$8+_xlfn.IFNA(VLOOKUP($A24,'EV Distribution'!$A$2:$B$10,2,FALSE),0)*'EV Scenarios'!V$2</f>
        <v>53.417805917105518</v>
      </c>
      <c r="W24" s="1">
        <f>'[1]Pc, Winter, S1'!W24*Main!$B$8+_xlfn.IFNA(VLOOKUP($A24,'EV Distribution'!$A$2:$B$10,2,FALSE),0)*'EV Scenarios'!W$2</f>
        <v>49.87770755161479</v>
      </c>
      <c r="X24" s="1">
        <f>'[1]Pc, Winter, S1'!X24*Main!$B$8+_xlfn.IFNA(VLOOKUP($A24,'EV Distribution'!$A$2:$B$10,2,FALSE),0)*'EV Scenarios'!X$2</f>
        <v>39.205887375831303</v>
      </c>
      <c r="Y24" s="1">
        <f>'[1]Pc, Winter, S1'!Y24*Main!$B$8+_xlfn.IFNA(VLOOKUP($A24,'EV Distribution'!$A$2:$B$10,2,FALSE),0)*'EV Scenarios'!Y$2</f>
        <v>36.808109029335057</v>
      </c>
      <c r="Z24" s="1"/>
    </row>
    <row r="25" spans="1:26" x14ac:dyDescent="0.3">
      <c r="A25">
        <v>103</v>
      </c>
      <c r="B25" s="1">
        <f>'[1]Pc, Winter, S1'!B25*Main!$B$8+_xlfn.IFNA(VLOOKUP($A25,'EV Distribution'!$A$2:$B$10,2,FALSE),0)*'EV Scenarios'!B$2</f>
        <v>3.4014317374991956</v>
      </c>
      <c r="C25" s="1">
        <f>'[1]Pc, Winter, S1'!C25*Main!$B$8+_xlfn.IFNA(VLOOKUP($A25,'EV Distribution'!$A$2:$B$10,2,FALSE),0)*'EV Scenarios'!C$2</f>
        <v>-3.7583521693754181</v>
      </c>
      <c r="D25" s="1">
        <f>'[1]Pc, Winter, S1'!D25*Main!$B$8+_xlfn.IFNA(VLOOKUP($A25,'EV Distribution'!$A$2:$B$10,2,FALSE),0)*'EV Scenarios'!D$2</f>
        <v>-1.4251451475425709</v>
      </c>
      <c r="E25" s="1">
        <f>'[1]Pc, Winter, S1'!E25*Main!$B$8+_xlfn.IFNA(VLOOKUP($A25,'EV Distribution'!$A$2:$B$10,2,FALSE),0)*'EV Scenarios'!E$2</f>
        <v>-6.2370116052323938</v>
      </c>
      <c r="F25" s="1">
        <f>'[1]Pc, Winter, S1'!F25*Main!$B$8+_xlfn.IFNA(VLOOKUP($A25,'EV Distribution'!$A$2:$B$10,2,FALSE),0)*'EV Scenarios'!F$2</f>
        <v>-4.5105713258879918</v>
      </c>
      <c r="G25" s="1">
        <f>'[1]Pc, Winter, S1'!G25*Main!$B$8+_xlfn.IFNA(VLOOKUP($A25,'EV Distribution'!$A$2:$B$10,2,FALSE),0)*'EV Scenarios'!G$2</f>
        <v>0.96858688914747393</v>
      </c>
      <c r="H25" s="1">
        <f>'[1]Pc, Winter, S1'!H25*Main!$B$8+_xlfn.IFNA(VLOOKUP($A25,'EV Distribution'!$A$2:$B$10,2,FALSE),0)*'EV Scenarios'!H$2</f>
        <v>9.6034813759469984</v>
      </c>
      <c r="I25" s="1">
        <f>'[1]Pc, Winter, S1'!I25*Main!$B$8+_xlfn.IFNA(VLOOKUP($A25,'EV Distribution'!$A$2:$B$10,2,FALSE),0)*'EV Scenarios'!I$2</f>
        <v>35.524537631831485</v>
      </c>
      <c r="J25" s="1">
        <f>'[1]Pc, Winter, S1'!J25*Main!$B$8+_xlfn.IFNA(VLOOKUP($A25,'EV Distribution'!$A$2:$B$10,2,FALSE),0)*'EV Scenarios'!J$2</f>
        <v>51.027125573047748</v>
      </c>
      <c r="K25" s="1">
        <f>'[1]Pc, Winter, S1'!K25*Main!$B$8+_xlfn.IFNA(VLOOKUP($A25,'EV Distribution'!$A$2:$B$10,2,FALSE),0)*'EV Scenarios'!K$2</f>
        <v>57.487788680999742</v>
      </c>
      <c r="L25" s="1">
        <f>'[1]Pc, Winter, S1'!L25*Main!$B$8+_xlfn.IFNA(VLOOKUP($A25,'EV Distribution'!$A$2:$B$10,2,FALSE),0)*'EV Scenarios'!L$2</f>
        <v>50.838334881471823</v>
      </c>
      <c r="M25" s="1">
        <f>'[1]Pc, Winter, S1'!M25*Main!$B$8+_xlfn.IFNA(VLOOKUP($A25,'EV Distribution'!$A$2:$B$10,2,FALSE),0)*'EV Scenarios'!M$2</f>
        <v>46.914547652688768</v>
      </c>
      <c r="N25" s="1">
        <f>'[1]Pc, Winter, S1'!N25*Main!$B$8+_xlfn.IFNA(VLOOKUP($A25,'EV Distribution'!$A$2:$B$10,2,FALSE),0)*'EV Scenarios'!N$2</f>
        <v>45.077921146350029</v>
      </c>
      <c r="O25" s="1">
        <f>'[1]Pc, Winter, S1'!O25*Main!$B$8+_xlfn.IFNA(VLOOKUP($A25,'EV Distribution'!$A$2:$B$10,2,FALSE),0)*'EV Scenarios'!O$2</f>
        <v>39.49116222920285</v>
      </c>
      <c r="P25" s="1">
        <f>'[1]Pc, Winter, S1'!P25*Main!$B$8+_xlfn.IFNA(VLOOKUP($A25,'EV Distribution'!$A$2:$B$10,2,FALSE),0)*'EV Scenarios'!P$2</f>
        <v>38.976969483860394</v>
      </c>
      <c r="Q25" s="1">
        <f>'[1]Pc, Winter, S1'!Q25*Main!$B$8+_xlfn.IFNA(VLOOKUP($A25,'EV Distribution'!$A$2:$B$10,2,FALSE),0)*'EV Scenarios'!Q$2</f>
        <v>26.884023413857932</v>
      </c>
      <c r="R25" s="1">
        <f>'[1]Pc, Winter, S1'!R25*Main!$B$8+_xlfn.IFNA(VLOOKUP($A25,'EV Distribution'!$A$2:$B$10,2,FALSE),0)*'EV Scenarios'!R$2</f>
        <v>26.706318944523694</v>
      </c>
      <c r="S25" s="1">
        <f>'[1]Pc, Winter, S1'!S25*Main!$B$8+_xlfn.IFNA(VLOOKUP($A25,'EV Distribution'!$A$2:$B$10,2,FALSE),0)*'EV Scenarios'!S$2</f>
        <v>36.235757661339264</v>
      </c>
      <c r="T25" s="1">
        <f>'[1]Pc, Winter, S1'!T25*Main!$B$8+_xlfn.IFNA(VLOOKUP($A25,'EV Distribution'!$A$2:$B$10,2,FALSE),0)*'EV Scenarios'!T$2</f>
        <v>41.313636154025559</v>
      </c>
      <c r="U25" s="1">
        <f>'[1]Pc, Winter, S1'!U25*Main!$B$8+_xlfn.IFNA(VLOOKUP($A25,'EV Distribution'!$A$2:$B$10,2,FALSE),0)*'EV Scenarios'!U$2</f>
        <v>37.189090657762513</v>
      </c>
      <c r="V25" s="1">
        <f>'[1]Pc, Winter, S1'!V25*Main!$B$8+_xlfn.IFNA(VLOOKUP($A25,'EV Distribution'!$A$2:$B$10,2,FALSE),0)*'EV Scenarios'!V$2</f>
        <v>27.986577570540824</v>
      </c>
      <c r="W25" s="1">
        <f>'[1]Pc, Winter, S1'!W25*Main!$B$8+_xlfn.IFNA(VLOOKUP($A25,'EV Distribution'!$A$2:$B$10,2,FALSE),0)*'EV Scenarios'!W$2</f>
        <v>30.447113451534573</v>
      </c>
      <c r="X25" s="1">
        <f>'[1]Pc, Winter, S1'!X25*Main!$B$8+_xlfn.IFNA(VLOOKUP($A25,'EV Distribution'!$A$2:$B$10,2,FALSE),0)*'EV Scenarios'!X$2</f>
        <v>14.004230918801182</v>
      </c>
      <c r="Y25" s="1">
        <f>'[1]Pc, Winter, S1'!Y25*Main!$B$8+_xlfn.IFNA(VLOOKUP($A25,'EV Distribution'!$A$2:$B$10,2,FALSE),0)*'EV Scenarios'!Y$2</f>
        <v>5.0668236069774188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Winter, S1'!B2*Main!$B$8</f>
        <v>0.87691044841046573</v>
      </c>
      <c r="C2" s="1">
        <f>'[1]Qc, Winter, S1'!C2*Main!$B$8</f>
        <v>1.0022605818620034</v>
      </c>
      <c r="D2" s="1">
        <f>'[1]Qc, Winter, S1'!D2*Main!$B$8</f>
        <v>2.2319643490347336</v>
      </c>
      <c r="E2" s="1">
        <f>'[1]Qc, Winter, S1'!E2*Main!$B$8</f>
        <v>0.97250409883549649</v>
      </c>
      <c r="F2" s="1">
        <f>'[1]Qc, Winter, S1'!F2*Main!$B$8</f>
        <v>0.85970266016000862</v>
      </c>
      <c r="G2" s="1">
        <f>'[1]Qc, Winter, S1'!G2*Main!$B$8</f>
        <v>1.0073757132130874</v>
      </c>
      <c r="H2" s="1">
        <f>'[1]Qc, Winter, S1'!H2*Main!$B$8</f>
        <v>1.079613504210539</v>
      </c>
      <c r="I2" s="1">
        <f>'[1]Qc, Winter, S1'!I2*Main!$B$8</f>
        <v>1.0509882843266947</v>
      </c>
      <c r="J2" s="1">
        <f>'[1]Qc, Winter, S1'!J2*Main!$B$8</f>
        <v>0.71727598912255064</v>
      </c>
      <c r="K2" s="1">
        <f>'[1]Qc, Winter, S1'!K2*Main!$B$8</f>
        <v>2.9395398800181685</v>
      </c>
      <c r="L2" s="1">
        <f>'[1]Qc, Winter, S1'!L2*Main!$B$8</f>
        <v>0.26825444883348598</v>
      </c>
      <c r="M2" s="1">
        <f>'[1]Qc, Winter, S1'!M2*Main!$B$8</f>
        <v>1.6017601063183275</v>
      </c>
      <c r="N2" s="1">
        <f>'[1]Qc, Winter, S1'!N2*Main!$B$8</f>
        <v>0.59307346044096898</v>
      </c>
      <c r="O2" s="1">
        <f>'[1]Qc, Winter, S1'!O2*Main!$B$8</f>
        <v>0.74594676607965027</v>
      </c>
      <c r="P2" s="1">
        <f>'[1]Qc, Winter, S1'!P2*Main!$B$8</f>
        <v>1.1015868148338386</v>
      </c>
      <c r="Q2" s="1">
        <f>'[1]Qc, Winter, S1'!Q2*Main!$B$8</f>
        <v>1.385649951060929</v>
      </c>
      <c r="R2" s="1">
        <f>'[1]Qc, Winter, S1'!R2*Main!$B$8</f>
        <v>0.47095520258098911</v>
      </c>
      <c r="S2" s="1">
        <f>'[1]Qc, Winter, S1'!S2*Main!$B$8</f>
        <v>1.9963426905971233</v>
      </c>
      <c r="T2" s="1">
        <f>'[1]Qc, Winter, S1'!T2*Main!$B$8</f>
        <v>1.6905244505542356</v>
      </c>
      <c r="U2" s="1">
        <f>'[1]Qc, Winter, S1'!U2*Main!$B$8</f>
        <v>0.66972904182652471</v>
      </c>
      <c r="V2" s="1">
        <f>'[1]Qc, Winter, S1'!V2*Main!$B$8</f>
        <v>2.8673870419150105</v>
      </c>
      <c r="W2" s="1">
        <f>'[1]Qc, Winter, S1'!W2*Main!$B$8</f>
        <v>1.4779485772676864</v>
      </c>
      <c r="X2" s="1">
        <f>'[1]Qc, Winter, S1'!X2*Main!$B$8</f>
        <v>1.4541575920278198</v>
      </c>
      <c r="Y2" s="1">
        <f>'[1]Qc, Winter, S1'!Y2*Main!$B$8</f>
        <v>0.6198407555605685</v>
      </c>
    </row>
    <row r="3" spans="1:25" x14ac:dyDescent="0.3">
      <c r="A3">
        <v>2</v>
      </c>
      <c r="B3" s="1">
        <f>'[1]Qc, Winter, S1'!B3*Main!$B$8</f>
        <v>-5.845318038009907</v>
      </c>
      <c r="C3" s="1">
        <f>'[1]Qc, Winter, S1'!C3*Main!$B$8</f>
        <v>-6.3530580079518852</v>
      </c>
      <c r="D3" s="1">
        <f>'[1]Qc, Winter, S1'!D3*Main!$B$8</f>
        <v>-6.843120789761409</v>
      </c>
      <c r="E3" s="1">
        <f>'[1]Qc, Winter, S1'!E3*Main!$B$8</f>
        <v>-6.7933046246561339</v>
      </c>
      <c r="F3" s="1">
        <f>'[1]Qc, Winter, S1'!F3*Main!$B$8</f>
        <v>-7.0313776029408466</v>
      </c>
      <c r="G3" s="1">
        <f>'[1]Qc, Winter, S1'!G3*Main!$B$8</f>
        <v>-6.2592496519012384</v>
      </c>
      <c r="H3" s="1">
        <f>'[1]Qc, Winter, S1'!H3*Main!$B$8</f>
        <v>-4.661172939116117</v>
      </c>
      <c r="I3" s="1">
        <f>'[1]Qc, Winter, S1'!I3*Main!$B$8</f>
        <v>-1.9186315276253345</v>
      </c>
      <c r="J3" s="1">
        <f>'[1]Qc, Winter, S1'!J3*Main!$B$8</f>
        <v>-0.56502595053956384</v>
      </c>
      <c r="K3" s="1">
        <f>'[1]Qc, Winter, S1'!K3*Main!$B$8</f>
        <v>-8.8388907658722551E-2</v>
      </c>
      <c r="L3" s="1">
        <f>'[1]Qc, Winter, S1'!L3*Main!$B$8</f>
        <v>-0.79350522363852649</v>
      </c>
      <c r="M3" s="1">
        <f>'[1]Qc, Winter, S1'!M3*Main!$B$8</f>
        <v>-0.58336963128885733</v>
      </c>
      <c r="N3" s="1">
        <f>'[1]Qc, Winter, S1'!N3*Main!$B$8</f>
        <v>-0.80746296817869712</v>
      </c>
      <c r="O3" s="1">
        <f>'[1]Qc, Winter, S1'!O3*Main!$B$8</f>
        <v>-0.8145433369786389</v>
      </c>
      <c r="P3" s="1">
        <f>'[1]Qc, Winter, S1'!P3*Main!$B$8</f>
        <v>-2.0591885616274279</v>
      </c>
      <c r="Q3" s="1">
        <f>'[1]Qc, Winter, S1'!Q3*Main!$B$8</f>
        <v>-2.9655557296266335</v>
      </c>
      <c r="R3" s="1">
        <f>'[1]Qc, Winter, S1'!R3*Main!$B$8</f>
        <v>-2.6373202026608555</v>
      </c>
      <c r="S3" s="1">
        <f>'[1]Qc, Winter, S1'!S3*Main!$B$8</f>
        <v>-0.90025655252203518</v>
      </c>
      <c r="T3" s="1">
        <f>'[1]Qc, Winter, S1'!T3*Main!$B$8</f>
        <v>-1.3095504689814923</v>
      </c>
      <c r="U3" s="1">
        <f>'[1]Qc, Winter, S1'!U3*Main!$B$8</f>
        <v>-1.6461675252614512</v>
      </c>
      <c r="V3" s="1">
        <f>'[1]Qc, Winter, S1'!V3*Main!$B$8</f>
        <v>-2.5858374609160197</v>
      </c>
      <c r="W3" s="1">
        <f>'[1]Qc, Winter, S1'!W3*Main!$B$8</f>
        <v>-3.3565849547786377</v>
      </c>
      <c r="X3" s="1">
        <f>'[1]Qc, Winter, S1'!X3*Main!$B$8</f>
        <v>-4.5033152477702156</v>
      </c>
      <c r="Y3" s="1">
        <f>'[1]Qc, Winter, S1'!Y3*Main!$B$8</f>
        <v>-5.0688643955190198</v>
      </c>
    </row>
    <row r="4" spans="1:25" x14ac:dyDescent="0.3">
      <c r="A4">
        <v>3</v>
      </c>
      <c r="B4" s="1">
        <f>'[1]Qc, Winter, S1'!B4*Main!$B$8</f>
        <v>6.1057703340798746</v>
      </c>
      <c r="C4" s="1">
        <f>'[1]Qc, Winter, S1'!C4*Main!$B$8</f>
        <v>7.5633080000158897</v>
      </c>
      <c r="D4" s="1">
        <f>'[1]Qc, Winter, S1'!D4*Main!$B$8</f>
        <v>7.5633080000158897</v>
      </c>
      <c r="E4" s="1">
        <f>'[1]Qc, Winter, S1'!E4*Main!$B$8</f>
        <v>7.5633080000158897</v>
      </c>
      <c r="F4" s="1">
        <f>'[1]Qc, Winter, S1'!F4*Main!$B$8</f>
        <v>7.5633080000158897</v>
      </c>
      <c r="G4" s="1">
        <f>'[1]Qc, Winter, S1'!G4*Main!$B$8</f>
        <v>6.1281948049218453</v>
      </c>
      <c r="H4" s="1">
        <f>'[1]Qc, Winter, S1'!H4*Main!$B$8</f>
        <v>2.7795973623279235</v>
      </c>
      <c r="I4" s="1">
        <f>'[1]Qc, Winter, S1'!I4*Main!$B$8</f>
        <v>0.35784435036436446</v>
      </c>
      <c r="J4" s="1">
        <f>'[1]Qc, Winter, S1'!J4*Main!$B$8</f>
        <v>-2.0938047533823849</v>
      </c>
      <c r="K4" s="1">
        <f>'[1]Qc, Winter, S1'!K4*Main!$B$8</f>
        <v>-2.0938047533823849</v>
      </c>
      <c r="L4" s="1">
        <f>'[1]Qc, Winter, S1'!L4*Main!$B$8</f>
        <v>-0.18032049325699148</v>
      </c>
      <c r="M4" s="1">
        <f>'[1]Qc, Winter, S1'!M4*Main!$B$8</f>
        <v>-2.1835026367502692</v>
      </c>
      <c r="N4" s="1">
        <f>'[1]Qc, Winter, S1'!N4*Main!$B$8</f>
        <v>-2.1835026367502692</v>
      </c>
      <c r="O4" s="1">
        <f>'[1]Qc, Winter, S1'!O4*Main!$B$8</f>
        <v>-1.69018192449094</v>
      </c>
      <c r="P4" s="1">
        <f>'[1]Qc, Winter, S1'!P4*Main!$B$8</f>
        <v>-0.21021978771295283</v>
      </c>
      <c r="Q4" s="1">
        <f>'[1]Qc, Winter, S1'!Q4*Main!$B$8</f>
        <v>1.2697375387431191</v>
      </c>
      <c r="R4" s="1">
        <f>'[1]Qc, Winter, S1'!R4*Main!$B$8</f>
        <v>1.7630566475618099</v>
      </c>
      <c r="S4" s="1">
        <f>'[1]Qc, Winter, S1'!S4*Main!$B$8</f>
        <v>1.7630566475618099</v>
      </c>
      <c r="T4" s="1">
        <f>'[1]Qc, Winter, S1'!T4*Main!$B$8</f>
        <v>1.7630566475618099</v>
      </c>
      <c r="U4" s="1">
        <f>'[1]Qc, Winter, S1'!U4*Main!$B$8</f>
        <v>1.7630566475618099</v>
      </c>
      <c r="V4" s="1">
        <f>'[1]Qc, Winter, S1'!V4*Main!$B$8</f>
        <v>1.7630566475618099</v>
      </c>
      <c r="W4" s="1">
        <f>'[1]Qc, Winter, S1'!W4*Main!$B$8</f>
        <v>3.6765408908531807</v>
      </c>
      <c r="X4" s="1">
        <f>'[1]Qc, Winter, S1'!X4*Main!$B$8</f>
        <v>5.6199244454345356</v>
      </c>
      <c r="Y4" s="1">
        <f>'[1]Qc, Winter, S1'!Y4*Main!$B$8</f>
        <v>5.6199244454345356</v>
      </c>
    </row>
    <row r="5" spans="1:25" x14ac:dyDescent="0.3">
      <c r="A5">
        <v>4</v>
      </c>
      <c r="B5" s="1">
        <f>'[1]Qc, Winter, S1'!B5*Main!$B$8</f>
        <v>12.927349471221646</v>
      </c>
      <c r="C5" s="1">
        <f>'[1]Qc, Winter, S1'!C5*Main!$B$8</f>
        <v>9.9718022665534711</v>
      </c>
      <c r="D5" s="1">
        <f>'[1]Qc, Winter, S1'!D5*Main!$B$8</f>
        <v>8.5363730547729837</v>
      </c>
      <c r="E5" s="1">
        <f>'[1]Qc, Winter, S1'!E5*Main!$B$8</f>
        <v>8.3534083363971305</v>
      </c>
      <c r="F5" s="1">
        <f>'[1]Qc, Winter, S1'!F5*Main!$B$8</f>
        <v>9.4941562134095037</v>
      </c>
      <c r="G5" s="1">
        <f>'[1]Qc, Winter, S1'!G5*Main!$B$8</f>
        <v>11.788303172990013</v>
      </c>
      <c r="H5" s="1">
        <f>'[1]Qc, Winter, S1'!H5*Main!$B$8</f>
        <v>18.289648991452321</v>
      </c>
      <c r="I5" s="1">
        <f>'[1]Qc, Winter, S1'!I5*Main!$B$8</f>
        <v>22.328161825553462</v>
      </c>
      <c r="J5" s="1">
        <f>'[1]Qc, Winter, S1'!J5*Main!$B$8</f>
        <v>25.797028375977323</v>
      </c>
      <c r="K5" s="1">
        <f>'[1]Qc, Winter, S1'!K5*Main!$B$8</f>
        <v>28.407275219947909</v>
      </c>
      <c r="L5" s="1">
        <f>'[1]Qc, Winter, S1'!L5*Main!$B$8</f>
        <v>28.647010839919435</v>
      </c>
      <c r="M5" s="1">
        <f>'[1]Qc, Winter, S1'!M5*Main!$B$8</f>
        <v>28.133346746009494</v>
      </c>
      <c r="N5" s="1">
        <f>'[1]Qc, Winter, S1'!N5*Main!$B$8</f>
        <v>28.253165211266946</v>
      </c>
      <c r="O5" s="1">
        <f>'[1]Qc, Winter, S1'!O5*Main!$B$8</f>
        <v>27.964857906550801</v>
      </c>
      <c r="P5" s="1">
        <f>'[1]Qc, Winter, S1'!P5*Main!$B$8</f>
        <v>25.227529785596005</v>
      </c>
      <c r="Q5" s="1">
        <f>'[1]Qc, Winter, S1'!Q5*Main!$B$8</f>
        <v>23.968418614103303</v>
      </c>
      <c r="R5" s="1">
        <f>'[1]Qc, Winter, S1'!R5*Main!$B$8</f>
        <v>24.73548093423484</v>
      </c>
      <c r="S5" s="1">
        <f>'[1]Qc, Winter, S1'!S5*Main!$B$8</f>
        <v>33.713346521173136</v>
      </c>
      <c r="T5" s="1">
        <f>'[1]Qc, Winter, S1'!T5*Main!$B$8</f>
        <v>33.66440496770425</v>
      </c>
      <c r="U5" s="1">
        <f>'[1]Qc, Winter, S1'!U5*Main!$B$8</f>
        <v>32.637125665885556</v>
      </c>
      <c r="V5" s="1">
        <f>'[1]Qc, Winter, S1'!V5*Main!$B$8</f>
        <v>30.209102561333154</v>
      </c>
      <c r="W5" s="1">
        <f>'[1]Qc, Winter, S1'!W5*Main!$B$8</f>
        <v>26.86596125267458</v>
      </c>
      <c r="X5" s="1">
        <f>'[1]Qc, Winter, S1'!X5*Main!$B$8</f>
        <v>21.912502346555332</v>
      </c>
      <c r="Y5" s="1">
        <f>'[1]Qc, Winter, S1'!Y5*Main!$B$8</f>
        <v>16.811110651042121</v>
      </c>
    </row>
    <row r="6" spans="1:25" x14ac:dyDescent="0.3">
      <c r="A6">
        <v>5</v>
      </c>
      <c r="B6" s="1">
        <f>'[1]Qc, Winter, S1'!B6*Main!$B$8</f>
        <v>0.60803584681543865</v>
      </c>
      <c r="C6" s="1">
        <f>'[1]Qc, Winter, S1'!C6*Main!$B$8</f>
        <v>4.1199986352163175E-2</v>
      </c>
      <c r="D6" s="1">
        <f>'[1]Qc, Winter, S1'!D6*Main!$B$8</f>
        <v>-0.76983828410158817</v>
      </c>
      <c r="E6" s="1">
        <f>'[1]Qc, Winter, S1'!E6*Main!$B$8</f>
        <v>-1.1786403356760902</v>
      </c>
      <c r="F6" s="1">
        <f>'[1]Qc, Winter, S1'!F6*Main!$B$8</f>
        <v>-0.88346957274777149</v>
      </c>
      <c r="G6" s="1">
        <f>'[1]Qc, Winter, S1'!G6*Main!$B$8</f>
        <v>1.0257389298454342</v>
      </c>
      <c r="H6" s="1">
        <f>'[1]Qc, Winter, S1'!H6*Main!$B$8</f>
        <v>3.106482804901717</v>
      </c>
      <c r="I6" s="1">
        <f>'[1]Qc, Winter, S1'!I6*Main!$B$8</f>
        <v>3.5339715009733919</v>
      </c>
      <c r="J6" s="1">
        <f>'[1]Qc, Winter, S1'!J6*Main!$B$8</f>
        <v>2.8181448875157411</v>
      </c>
      <c r="K6" s="1">
        <f>'[1]Qc, Winter, S1'!K6*Main!$B$8</f>
        <v>1.5624372523500247</v>
      </c>
      <c r="L6" s="1">
        <f>'[1]Qc, Winter, S1'!L6*Main!$B$8</f>
        <v>0.4478755389597473</v>
      </c>
      <c r="M6" s="1">
        <f>'[1]Qc, Winter, S1'!M6*Main!$B$8</f>
        <v>0.53073048478883</v>
      </c>
      <c r="N6" s="1">
        <f>'[1]Qc, Winter, S1'!N6*Main!$B$8</f>
        <v>0.83625812751917405</v>
      </c>
      <c r="O6" s="1">
        <f>'[1]Qc, Winter, S1'!O6*Main!$B$8</f>
        <v>0.41680489534516446</v>
      </c>
      <c r="P6" s="1">
        <f>'[1]Qc, Winter, S1'!P6*Main!$B$8</f>
        <v>0.71336227670268959</v>
      </c>
      <c r="Q6" s="1">
        <f>'[1]Qc, Winter, S1'!Q6*Main!$B$8</f>
        <v>0.51038468324749042</v>
      </c>
      <c r="R6" s="1">
        <f>'[1]Qc, Winter, S1'!R6*Main!$B$8</f>
        <v>0.5000278286964982</v>
      </c>
      <c r="S6" s="1">
        <f>'[1]Qc, Winter, S1'!S6*Main!$B$8</f>
        <v>0.58952796280266218</v>
      </c>
      <c r="T6" s="1">
        <f>'[1]Qc, Winter, S1'!T6*Main!$B$8</f>
        <v>0.60506320675259995</v>
      </c>
      <c r="U6" s="1">
        <f>'[1]Qc, Winter, S1'!U6*Main!$B$8</f>
        <v>0.75005942718533103</v>
      </c>
      <c r="V6" s="1">
        <f>'[1]Qc, Winter, S1'!V6*Main!$B$8</f>
        <v>0.80184374623385313</v>
      </c>
      <c r="W6" s="1">
        <f>'[1]Qc, Winter, S1'!W6*Main!$B$8</f>
        <v>0.94614619872486949</v>
      </c>
      <c r="X6" s="1">
        <f>'[1]Qc, Winter, S1'!X6*Main!$B$8</f>
        <v>0.83281626854008084</v>
      </c>
      <c r="Y6" s="1">
        <f>'[1]Qc, Winter, S1'!Y6*Main!$B$8</f>
        <v>-9.5647527713881936E-2</v>
      </c>
    </row>
    <row r="7" spans="1:25" x14ac:dyDescent="0.3">
      <c r="A7">
        <v>8</v>
      </c>
      <c r="B7" s="1">
        <f>'[1]Qc, Winter, S1'!B7*Main!$B$8</f>
        <v>166.7226989528917</v>
      </c>
      <c r="C7" s="1">
        <f>'[1]Qc, Winter, S1'!C7*Main!$B$8</f>
        <v>167.32158389664792</v>
      </c>
      <c r="D7" s="1">
        <f>'[1]Qc, Winter, S1'!D7*Main!$B$8</f>
        <v>168.0518208836329</v>
      </c>
      <c r="E7" s="1">
        <f>'[1]Qc, Winter, S1'!E7*Main!$B$8</f>
        <v>168.00161305395281</v>
      </c>
      <c r="F7" s="1">
        <f>'[1]Qc, Winter, S1'!F7*Main!$B$8</f>
        <v>167.25785202997355</v>
      </c>
      <c r="G7" s="1">
        <f>'[1]Qc, Winter, S1'!G7*Main!$B$8</f>
        <v>165.93597054275182</v>
      </c>
      <c r="H7" s="1">
        <f>'[1]Qc, Winter, S1'!H7*Main!$B$8</f>
        <v>162.08660002928752</v>
      </c>
      <c r="I7" s="1">
        <f>'[1]Qc, Winter, S1'!I7*Main!$B$8</f>
        <v>159.10728552484909</v>
      </c>
      <c r="J7" s="1">
        <f>'[1]Qc, Winter, S1'!J7*Main!$B$8</f>
        <v>157.86658036207379</v>
      </c>
      <c r="K7" s="1">
        <f>'[1]Qc, Winter, S1'!K7*Main!$B$8</f>
        <v>119.81548564810812</v>
      </c>
      <c r="L7" s="1">
        <f>'[1]Qc, Winter, S1'!L7*Main!$B$8</f>
        <v>82.270368760699412</v>
      </c>
      <c r="M7" s="1">
        <f>'[1]Qc, Winter, S1'!M7*Main!$B$8</f>
        <v>81.782832365851618</v>
      </c>
      <c r="N7" s="1">
        <f>'[1]Qc, Winter, S1'!N7*Main!$B$8</f>
        <v>82.306163148851624</v>
      </c>
      <c r="O7" s="1">
        <f>'[1]Qc, Winter, S1'!O7*Main!$B$8</f>
        <v>82.692543793376245</v>
      </c>
      <c r="P7" s="1">
        <f>'[1]Qc, Winter, S1'!P7*Main!$B$8</f>
        <v>83.15864464465642</v>
      </c>
      <c r="Q7" s="1">
        <f>'[1]Qc, Winter, S1'!Q7*Main!$B$8</f>
        <v>125.34897442067479</v>
      </c>
      <c r="R7" s="1">
        <f>'[1]Qc, Winter, S1'!R7*Main!$B$8</f>
        <v>159.93137843241513</v>
      </c>
      <c r="S7" s="1">
        <f>'[1]Qc, Winter, S1'!S7*Main!$B$8</f>
        <v>157.219998467256</v>
      </c>
      <c r="T7" s="1">
        <f>'[1]Qc, Winter, S1'!T7*Main!$B$8</f>
        <v>157.43417079506159</v>
      </c>
      <c r="U7" s="1">
        <f>'[1]Qc, Winter, S1'!U7*Main!$B$8</f>
        <v>157.83190334899572</v>
      </c>
      <c r="V7" s="1">
        <f>'[1]Qc, Winter, S1'!V7*Main!$B$8</f>
        <v>159.43208396107261</v>
      </c>
      <c r="W7" s="1">
        <f>'[1]Qc, Winter, S1'!W7*Main!$B$8</f>
        <v>160.72344325292269</v>
      </c>
      <c r="X7" s="1">
        <f>'[1]Qc, Winter, S1'!X7*Main!$B$8</f>
        <v>162.59348170396939</v>
      </c>
      <c r="Y7" s="1">
        <f>'[1]Qc, Winter, S1'!Y7*Main!$B$8</f>
        <v>164.8362049755558</v>
      </c>
    </row>
    <row r="8" spans="1:25" x14ac:dyDescent="0.3">
      <c r="A8">
        <v>9</v>
      </c>
      <c r="B8" s="1">
        <f>'[1]Qc, Winter, S1'!B8*Main!$B$8</f>
        <v>22.256607382237828</v>
      </c>
      <c r="C8" s="1">
        <f>'[1]Qc, Winter, S1'!C8*Main!$B$8</f>
        <v>21.816331263909195</v>
      </c>
      <c r="D8" s="1">
        <f>'[1]Qc, Winter, S1'!D8*Main!$B$8</f>
        <v>22.409982539545286</v>
      </c>
      <c r="E8" s="1">
        <f>'[1]Qc, Winter, S1'!E8*Main!$B$8</f>
        <v>21.883993193047775</v>
      </c>
      <c r="F8" s="1">
        <f>'[1]Qc, Winter, S1'!F8*Main!$B$8</f>
        <v>19.393889534210697</v>
      </c>
      <c r="G8" s="1">
        <f>'[1]Qc, Winter, S1'!G8*Main!$B$8</f>
        <v>16.898793017944598</v>
      </c>
      <c r="H8" s="1">
        <f>'[1]Qc, Winter, S1'!H8*Main!$B$8</f>
        <v>7.2490844568106176</v>
      </c>
      <c r="I8" s="1">
        <f>'[1]Qc, Winter, S1'!I8*Main!$B$8</f>
        <v>4.5107415094379428</v>
      </c>
      <c r="J8" s="1">
        <f>'[1]Qc, Winter, S1'!J8*Main!$B$8</f>
        <v>8.7123502481912123</v>
      </c>
      <c r="K8" s="1">
        <f>'[1]Qc, Winter, S1'!K8*Main!$B$8</f>
        <v>5.339878626618475</v>
      </c>
      <c r="L8" s="1">
        <f>'[1]Qc, Winter, S1'!L8*Main!$B$8</f>
        <v>3.6780050425812858</v>
      </c>
      <c r="M8" s="1">
        <f>'[1]Qc, Winter, S1'!M8*Main!$B$8</f>
        <v>-4.9299995006195774</v>
      </c>
      <c r="N8" s="1">
        <f>'[1]Qc, Winter, S1'!N8*Main!$B$8</f>
        <v>3.7312374705345186</v>
      </c>
      <c r="O8" s="1">
        <f>'[1]Qc, Winter, S1'!O8*Main!$B$8</f>
        <v>6.1211903701886703</v>
      </c>
      <c r="P8" s="1">
        <f>'[1]Qc, Winter, S1'!P8*Main!$B$8</f>
        <v>9.6038594428401929</v>
      </c>
      <c r="Q8" s="1">
        <f>'[1]Qc, Winter, S1'!Q8*Main!$B$8</f>
        <v>12.419662183352926</v>
      </c>
      <c r="R8" s="1">
        <f>'[1]Qc, Winter, S1'!R8*Main!$B$8</f>
        <v>13.313272870028475</v>
      </c>
      <c r="S8" s="1">
        <f>'[1]Qc, Winter, S1'!S8*Main!$B$8</f>
        <v>7.8642708029635244</v>
      </c>
      <c r="T8" s="1">
        <f>'[1]Qc, Winter, S1'!T8*Main!$B$8</f>
        <v>7.7117962742741559</v>
      </c>
      <c r="U8" s="1">
        <f>'[1]Qc, Winter, S1'!U8*Main!$B$8</f>
        <v>10.543839419103234</v>
      </c>
      <c r="V8" s="1">
        <f>'[1]Qc, Winter, S1'!V8*Main!$B$8</f>
        <v>14.68553878003433</v>
      </c>
      <c r="W8" s="1">
        <f>'[1]Qc, Winter, S1'!W8*Main!$B$8</f>
        <v>17.754445222920381</v>
      </c>
      <c r="X8" s="1">
        <f>'[1]Qc, Winter, S1'!X8*Main!$B$8</f>
        <v>17.941201825895629</v>
      </c>
      <c r="Y8" s="1">
        <f>'[1]Qc, Winter, S1'!Y8*Main!$B$8</f>
        <v>18.754095340295546</v>
      </c>
    </row>
    <row r="9" spans="1:25" x14ac:dyDescent="0.3">
      <c r="A9">
        <v>10</v>
      </c>
      <c r="B9" s="1">
        <f>'[1]Qc, Winter, S1'!B9*Main!$B$8</f>
        <v>-24.958108393909274</v>
      </c>
      <c r="C9" s="1">
        <f>'[1]Qc, Winter, S1'!C9*Main!$B$8</f>
        <v>-26.865056192500088</v>
      </c>
      <c r="D9" s="1">
        <f>'[1]Qc, Winter, S1'!D9*Main!$B$8</f>
        <v>-27.085837212422089</v>
      </c>
      <c r="E9" s="1">
        <f>'[1]Qc, Winter, S1'!E9*Main!$B$8</f>
        <v>-27.150985859885399</v>
      </c>
      <c r="F9" s="1">
        <f>'[1]Qc, Winter, S1'!F9*Main!$B$8</f>
        <v>-26.843339710140292</v>
      </c>
      <c r="G9" s="1">
        <f>'[1]Qc, Winter, S1'!G9*Main!$B$8</f>
        <v>-25.689939558611737</v>
      </c>
      <c r="H9" s="1">
        <f>'[1]Qc, Winter, S1'!H9*Main!$B$8</f>
        <v>-14.798828674705232</v>
      </c>
      <c r="I9" s="1">
        <f>'[1]Qc, Winter, S1'!I9*Main!$B$8</f>
        <v>-4.5540372011214574</v>
      </c>
      <c r="J9" s="1">
        <f>'[1]Qc, Winter, S1'!J9*Main!$B$8</f>
        <v>0.15030801104258187</v>
      </c>
      <c r="K9" s="1">
        <f>'[1]Qc, Winter, S1'!K9*Main!$B$8</f>
        <v>2.1724393003621056</v>
      </c>
      <c r="L9" s="1">
        <f>'[1]Qc, Winter, S1'!L9*Main!$B$8</f>
        <v>0.11398584682702557</v>
      </c>
      <c r="M9" s="1">
        <f>'[1]Qc, Winter, S1'!M9*Main!$B$8</f>
        <v>-0.9646688756348738</v>
      </c>
      <c r="N9" s="1">
        <f>'[1]Qc, Winter, S1'!N9*Main!$B$8</f>
        <v>-1.9455175531052733</v>
      </c>
      <c r="O9" s="1">
        <f>'[1]Qc, Winter, S1'!O9*Main!$B$8</f>
        <v>-1.491370229737419</v>
      </c>
      <c r="P9" s="1">
        <f>'[1]Qc, Winter, S1'!P9*Main!$B$8</f>
        <v>-5.2499664251022757</v>
      </c>
      <c r="Q9" s="1">
        <f>'[1]Qc, Winter, S1'!Q9*Main!$B$8</f>
        <v>-9.5559232845281112</v>
      </c>
      <c r="R9" s="1">
        <f>'[1]Qc, Winter, S1'!R9*Main!$B$8</f>
        <v>-9.6298202451952459</v>
      </c>
      <c r="S9" s="1">
        <f>'[1]Qc, Winter, S1'!S9*Main!$B$8</f>
        <v>-1.1081458381670106</v>
      </c>
      <c r="T9" s="1">
        <f>'[1]Qc, Winter, S1'!T9*Main!$B$8</f>
        <v>-1.546680481081657</v>
      </c>
      <c r="U9" s="1">
        <f>'[1]Qc, Winter, S1'!U9*Main!$B$8</f>
        <v>-2.0088255938049326</v>
      </c>
      <c r="V9" s="1">
        <f>'[1]Qc, Winter, S1'!V9*Main!$B$8</f>
        <v>-4.6671208158897581</v>
      </c>
      <c r="W9" s="1">
        <f>'[1]Qc, Winter, S1'!W9*Main!$B$8</f>
        <v>-9.4911872305380438</v>
      </c>
      <c r="X9" s="1">
        <f>'[1]Qc, Winter, S1'!X9*Main!$B$8</f>
        <v>-14.414425110364263</v>
      </c>
      <c r="Y9" s="1">
        <f>'[1]Qc, Winter, S1'!Y9*Main!$B$8</f>
        <v>-17.485926298968689</v>
      </c>
    </row>
    <row r="10" spans="1:25" x14ac:dyDescent="0.3">
      <c r="A10">
        <v>12</v>
      </c>
      <c r="B10" s="1">
        <f>'[1]Qc, Winter, S1'!B10*Main!$B$8</f>
        <v>-54.156268638735384</v>
      </c>
      <c r="C10" s="1">
        <f>'[1]Qc, Winter, S1'!C10*Main!$B$8</f>
        <v>-62.450965666271102</v>
      </c>
      <c r="D10" s="1">
        <f>'[1]Qc, Winter, S1'!D10*Main!$B$8</f>
        <v>-59.150365342193055</v>
      </c>
      <c r="E10" s="1">
        <f>'[1]Qc, Winter, S1'!E10*Main!$B$8</f>
        <v>-61.241556445249863</v>
      </c>
      <c r="F10" s="1">
        <f>'[1]Qc, Winter, S1'!F10*Main!$B$8</f>
        <v>-61.27675019548105</v>
      </c>
      <c r="G10" s="1">
        <f>'[1]Qc, Winter, S1'!G10*Main!$B$8</f>
        <v>-60.123367290408495</v>
      </c>
      <c r="H10" s="1">
        <f>'[1]Qc, Winter, S1'!H10*Main!$B$8</f>
        <v>-26.776051824563581</v>
      </c>
      <c r="I10" s="1">
        <f>'[1]Qc, Winter, S1'!I10*Main!$B$8</f>
        <v>-1.0835077522919425</v>
      </c>
      <c r="J10" s="1">
        <f>'[1]Qc, Winter, S1'!J10*Main!$B$8</f>
        <v>9.3618078148940178</v>
      </c>
      <c r="K10" s="1">
        <f>'[1]Qc, Winter, S1'!K10*Main!$B$8</f>
        <v>21.775523973215773</v>
      </c>
      <c r="L10" s="1">
        <f>'[1]Qc, Winter, S1'!L10*Main!$B$8</f>
        <v>27.179155311236926</v>
      </c>
      <c r="M10" s="1">
        <f>'[1]Qc, Winter, S1'!M10*Main!$B$8</f>
        <v>25.33393471238255</v>
      </c>
      <c r="N10" s="1">
        <f>'[1]Qc, Winter, S1'!N10*Main!$B$8</f>
        <v>31.664227402622906</v>
      </c>
      <c r="O10" s="1">
        <f>'[1]Qc, Winter, S1'!O10*Main!$B$8</f>
        <v>22.788903595246229</v>
      </c>
      <c r="P10" s="1">
        <f>'[1]Qc, Winter, S1'!P10*Main!$B$8</f>
        <v>21.667981866127676</v>
      </c>
      <c r="Q10" s="1">
        <f>'[1]Qc, Winter, S1'!Q10*Main!$B$8</f>
        <v>4.9809054287936707</v>
      </c>
      <c r="R10" s="1">
        <f>'[1]Qc, Winter, S1'!R10*Main!$B$8</f>
        <v>1.4692323707531769</v>
      </c>
      <c r="S10" s="1">
        <f>'[1]Qc, Winter, S1'!S10*Main!$B$8</f>
        <v>34.4261563683866</v>
      </c>
      <c r="T10" s="1">
        <f>'[1]Qc, Winter, S1'!T10*Main!$B$8</f>
        <v>35.931043026140145</v>
      </c>
      <c r="U10" s="1">
        <f>'[1]Qc, Winter, S1'!U10*Main!$B$8</f>
        <v>38.09403390734726</v>
      </c>
      <c r="V10" s="1">
        <f>'[1]Qc, Winter, S1'!V10*Main!$B$8</f>
        <v>20.732267913123344</v>
      </c>
      <c r="W10" s="1">
        <f>'[1]Qc, Winter, S1'!W10*Main!$B$8</f>
        <v>1.559057973849389</v>
      </c>
      <c r="X10" s="1">
        <f>'[1]Qc, Winter, S1'!X10*Main!$B$8</f>
        <v>-11.010523022155581</v>
      </c>
      <c r="Y10" s="1">
        <f>'[1]Qc, Winter, S1'!Y10*Main!$B$8</f>
        <v>-17.616779920460729</v>
      </c>
    </row>
    <row r="11" spans="1:25" x14ac:dyDescent="0.3">
      <c r="A11">
        <v>15</v>
      </c>
      <c r="B11" s="1">
        <f>'[1]Qc, Winter, S1'!B11*Main!$B$8</f>
        <v>-5.7397784936069458</v>
      </c>
      <c r="C11" s="1">
        <f>'[1]Qc, Winter, S1'!C11*Main!$B$8</f>
        <v>-5.7397784936069458</v>
      </c>
      <c r="D11" s="1">
        <f>'[1]Qc, Winter, S1'!D11*Main!$B$8</f>
        <v>-5.7397784936069458</v>
      </c>
      <c r="E11" s="1">
        <f>'[1]Qc, Winter, S1'!E11*Main!$B$8</f>
        <v>-5.7397784936069458</v>
      </c>
      <c r="F11" s="1">
        <f>'[1]Qc, Winter, S1'!F11*Main!$B$8</f>
        <v>-5.7397784936069458</v>
      </c>
      <c r="G11" s="1">
        <f>'[1]Qc, Winter, S1'!G11*Main!$B$8</f>
        <v>-5.7397784936069458</v>
      </c>
      <c r="H11" s="1">
        <f>'[1]Qc, Winter, S1'!H11*Main!$B$8</f>
        <v>-5.5477384569326684</v>
      </c>
      <c r="I11" s="1">
        <f>'[1]Qc, Winter, S1'!I11*Main!$B$8</f>
        <v>-5.0701042801915408</v>
      </c>
      <c r="J11" s="1">
        <f>'[1]Qc, Winter, S1'!J11*Main!$B$8</f>
        <v>-4.8788862151654513</v>
      </c>
      <c r="K11" s="1">
        <f>'[1]Qc, Winter, S1'!K11*Main!$B$8</f>
        <v>-4.5908261601540357</v>
      </c>
      <c r="L11" s="1">
        <f>'[1]Qc, Winter, S1'!L11*Main!$B$8</f>
        <v>-4.6868461784911739</v>
      </c>
      <c r="M11" s="1">
        <f>'[1]Qc, Winter, S1'!M11*Main!$B$8</f>
        <v>-4.5908261601540357</v>
      </c>
      <c r="N11" s="1">
        <f>'[1]Qc, Winter, S1'!N11*Main!$B$8</f>
        <v>-4.6868461784911739</v>
      </c>
      <c r="O11" s="1">
        <f>'[1]Qc, Winter, S1'!O11*Main!$B$8</f>
        <v>-4.9749062335025904</v>
      </c>
      <c r="P11" s="1">
        <f>'[1]Qc, Winter, S1'!P11*Main!$B$8</f>
        <v>-4.9749062335025904</v>
      </c>
      <c r="Q11" s="1">
        <f>'[1]Qc, Winter, S1'!Q11*Main!$B$8</f>
        <v>-4.9749062335025904</v>
      </c>
      <c r="R11" s="1">
        <f>'[1]Qc, Winter, S1'!R11*Main!$B$8</f>
        <v>-5.2605003735694407</v>
      </c>
      <c r="S11" s="1">
        <f>'[1]Qc, Winter, S1'!S11*Main!$B$8</f>
        <v>-5.355698420258391</v>
      </c>
      <c r="T11" s="1">
        <f>'[1]Qc, Winter, S1'!T11*Main!$B$8</f>
        <v>-5.355698420258391</v>
      </c>
      <c r="U11" s="1">
        <f>'[1]Qc, Winter, S1'!U11*Main!$B$8</f>
        <v>-5.355698420258391</v>
      </c>
      <c r="V11" s="1">
        <f>'[1]Qc, Winter, S1'!V11*Main!$B$8</f>
        <v>-5.355698420258391</v>
      </c>
      <c r="W11" s="1">
        <f>'[1]Qc, Winter, S1'!W11*Main!$B$8</f>
        <v>-5.462384832942826</v>
      </c>
      <c r="X11" s="1">
        <f>'[1]Qc, Winter, S1'!X11*Main!$B$8</f>
        <v>-5.7824440709961333</v>
      </c>
      <c r="Y11" s="1">
        <f>'[1]Qc, Winter, S1'!Y11*Main!$B$8</f>
        <v>-5.7824440709961333</v>
      </c>
    </row>
    <row r="12" spans="1:25" x14ac:dyDescent="0.3">
      <c r="A12">
        <v>16</v>
      </c>
      <c r="B12" s="1">
        <f>'[1]Qc, Winter, S1'!B12*Main!$B$8</f>
        <v>3.5805965751150004</v>
      </c>
      <c r="C12" s="1">
        <f>'[1]Qc, Winter, S1'!C12*Main!$B$8</f>
        <v>-2.1833727117649997</v>
      </c>
      <c r="D12" s="1">
        <f>'[1]Qc, Winter, S1'!D12*Main!$B$8</f>
        <v>-3.4964264628649997</v>
      </c>
      <c r="E12" s="1">
        <f>'[1]Qc, Winter, S1'!E12*Main!$B$8</f>
        <v>-1.5335794451949998</v>
      </c>
      <c r="F12" s="1">
        <f>'[1]Qc, Winter, S1'!F12*Main!$B$8</f>
        <v>-2.5065859428050001</v>
      </c>
      <c r="G12" s="1">
        <f>'[1]Qc, Winter, S1'!G12*Main!$B$8</f>
        <v>-0.40738334328999998</v>
      </c>
      <c r="H12" s="1">
        <f>'[1]Qc, Winter, S1'!H12*Main!$B$8</f>
        <v>6.8329297124549999</v>
      </c>
      <c r="I12" s="1">
        <f>'[1]Qc, Winter, S1'!I12*Main!$B$8</f>
        <v>12.287152986255</v>
      </c>
      <c r="J12" s="1">
        <f>'[1]Qc, Winter, S1'!J12*Main!$B$8</f>
        <v>13.909952750434998</v>
      </c>
      <c r="K12" s="1">
        <f>'[1]Qc, Winter, S1'!K12*Main!$B$8</f>
        <v>11.556556411924999</v>
      </c>
      <c r="L12" s="1">
        <f>'[1]Qc, Winter, S1'!L12*Main!$B$8</f>
        <v>11.741730658874999</v>
      </c>
      <c r="M12" s="1">
        <f>'[1]Qc, Winter, S1'!M12*Main!$B$8</f>
        <v>11.862935620515</v>
      </c>
      <c r="N12" s="1">
        <f>'[1]Qc, Winter, S1'!N12*Main!$B$8</f>
        <v>10.214884822659998</v>
      </c>
      <c r="O12" s="1">
        <f>'[1]Qc, Winter, S1'!O12*Main!$B$8</f>
        <v>10.001092737544999</v>
      </c>
      <c r="P12" s="1">
        <f>'[1]Qc, Winter, S1'!P12*Main!$B$8</f>
        <v>7.0383047863449981</v>
      </c>
      <c r="Q12" s="1">
        <f>'[1]Qc, Winter, S1'!Q12*Main!$B$8</f>
        <v>6.710041348569999</v>
      </c>
      <c r="R12" s="1">
        <f>'[1]Qc, Winter, S1'!R12*Main!$B$8</f>
        <v>5.8666568238249992</v>
      </c>
      <c r="S12" s="1">
        <f>'[1]Qc, Winter, S1'!S12*Main!$B$8</f>
        <v>8.2907560566249998</v>
      </c>
      <c r="T12" s="1">
        <f>'[1]Qc, Winter, S1'!T12*Main!$B$8</f>
        <v>7.6577968125050004</v>
      </c>
      <c r="U12" s="1">
        <f>'[1]Qc, Winter, S1'!U12*Main!$B$8</f>
        <v>6.4911990567199993</v>
      </c>
      <c r="V12" s="1">
        <f>'[1]Qc, Winter, S1'!V12*Main!$B$8</f>
        <v>5.7353514487149999</v>
      </c>
      <c r="W12" s="1">
        <f>'[1]Qc, Winter, S1'!W12*Main!$B$8</f>
        <v>3.2220318969299999</v>
      </c>
      <c r="X12" s="1">
        <f>'[1]Qc, Winter, S1'!X12*Main!$B$8</f>
        <v>1.0336089784300002</v>
      </c>
      <c r="Y12" s="1">
        <f>'[1]Qc, Winter, S1'!Y12*Main!$B$8</f>
        <v>-1.5251624339700001</v>
      </c>
    </row>
    <row r="13" spans="1:25" x14ac:dyDescent="0.3">
      <c r="A13">
        <v>17</v>
      </c>
      <c r="B13" s="1">
        <f>'[1]Qc, Winter, S1'!B13*Main!$B$8</f>
        <v>-2.4371107327297503</v>
      </c>
      <c r="C13" s="1">
        <f>'[1]Qc, Winter, S1'!C13*Main!$B$8</f>
        <v>-2.4520487518567236</v>
      </c>
      <c r="D13" s="1">
        <f>'[1]Qc, Winter, S1'!D13*Main!$B$8</f>
        <v>-2.6788932688270615</v>
      </c>
      <c r="E13" s="1">
        <f>'[1]Qc, Winter, S1'!E13*Main!$B$8</f>
        <v>-2.4580598403846641</v>
      </c>
      <c r="F13" s="1">
        <f>'[1]Qc, Winter, S1'!F13*Main!$B$8</f>
        <v>-2.4657170101298327</v>
      </c>
      <c r="G13" s="1">
        <f>'[1]Qc, Winter, S1'!G13*Main!$B$8</f>
        <v>-2.2201899814148338</v>
      </c>
      <c r="H13" s="1">
        <f>'[1]Qc, Winter, S1'!H13*Main!$B$8</f>
        <v>-1.5134748373188187</v>
      </c>
      <c r="I13" s="1">
        <f>'[1]Qc, Winter, S1'!I13*Main!$B$8</f>
        <v>-0.84998760692342834</v>
      </c>
      <c r="J13" s="1">
        <f>'[1]Qc, Winter, S1'!J13*Main!$B$8</f>
        <v>-0.61943172248307843</v>
      </c>
      <c r="K13" s="1">
        <f>'[1]Qc, Winter, S1'!K13*Main!$B$8</f>
        <v>-0.78097224342243399</v>
      </c>
      <c r="L13" s="1">
        <f>'[1]Qc, Winter, S1'!L13*Main!$B$8</f>
        <v>-1.1329798678548901</v>
      </c>
      <c r="M13" s="1">
        <f>'[1]Qc, Winter, S1'!M13*Main!$B$8</f>
        <v>-0.84774289945086689</v>
      </c>
      <c r="N13" s="1">
        <f>'[1]Qc, Winter, S1'!N13*Main!$B$8</f>
        <v>-0.9723689595117736</v>
      </c>
      <c r="O13" s="1">
        <f>'[1]Qc, Winter, S1'!O13*Main!$B$8</f>
        <v>-0.94949215848657109</v>
      </c>
      <c r="P13" s="1">
        <f>'[1]Qc, Winter, S1'!P13*Main!$B$8</f>
        <v>-1.2012881434939053</v>
      </c>
      <c r="Q13" s="1">
        <f>'[1]Qc, Winter, S1'!Q13*Main!$B$8</f>
        <v>-1.211379786438209</v>
      </c>
      <c r="R13" s="1">
        <f>'[1]Qc, Winter, S1'!R13*Main!$B$8</f>
        <v>-0.97309032683329522</v>
      </c>
      <c r="S13" s="1">
        <f>'[1]Qc, Winter, S1'!S13*Main!$B$8</f>
        <v>-0.84126055929846066</v>
      </c>
      <c r="T13" s="1">
        <f>'[1]Qc, Winter, S1'!T13*Main!$B$8</f>
        <v>-1.0135063653854788</v>
      </c>
      <c r="U13" s="1">
        <f>'[1]Qc, Winter, S1'!U13*Main!$B$8</f>
        <v>-1.1249107906228977</v>
      </c>
      <c r="V13" s="1">
        <f>'[1]Qc, Winter, S1'!V13*Main!$B$8</f>
        <v>-1.0062134544265888</v>
      </c>
      <c r="W13" s="1">
        <f>'[1]Qc, Winter, S1'!W13*Main!$B$8</f>
        <v>-1.3077484962993653</v>
      </c>
      <c r="X13" s="1">
        <f>'[1]Qc, Winter, S1'!X13*Main!$B$8</f>
        <v>-1.7131606723560999</v>
      </c>
      <c r="Y13" s="1">
        <f>'[1]Qc, Winter, S1'!Y13*Main!$B$8</f>
        <v>-1.9106716274459414</v>
      </c>
    </row>
    <row r="14" spans="1:25" x14ac:dyDescent="0.3">
      <c r="A14">
        <v>18</v>
      </c>
      <c r="B14" s="1">
        <f>'[1]Qc, Winter, S1'!B14*Main!$B$8</f>
        <v>-1.7398103944544028</v>
      </c>
      <c r="C14" s="1">
        <f>'[1]Qc, Winter, S1'!C14*Main!$B$8</f>
        <v>-1.7398103944544028</v>
      </c>
      <c r="D14" s="1">
        <f>'[1]Qc, Winter, S1'!D14*Main!$B$8</f>
        <v>-1.7398103944544028</v>
      </c>
      <c r="E14" s="1">
        <f>'[1]Qc, Winter, S1'!E14*Main!$B$8</f>
        <v>-1.7398103944544028</v>
      </c>
      <c r="F14" s="1">
        <f>'[1]Qc, Winter, S1'!F14*Main!$B$8</f>
        <v>-1.6498663471762325</v>
      </c>
      <c r="G14" s="1">
        <f>'[1]Qc, Winter, S1'!G14*Main!$B$8</f>
        <v>-1.6994206927303426</v>
      </c>
      <c r="H14" s="1">
        <f>'[1]Qc, Winter, S1'!H14*Main!$B$8</f>
        <v>-1.5489404275530407</v>
      </c>
      <c r="I14" s="1">
        <f>'[1]Qc, Winter, S1'!I14*Main!$B$8</f>
        <v>-1.4987803391606069</v>
      </c>
      <c r="J14" s="1">
        <f>'[1]Qc, Winter, S1'!J14*Main!$B$8</f>
        <v>-1.4987803391606069</v>
      </c>
      <c r="K14" s="1">
        <f>'[1]Qc, Winter, S1'!K14*Main!$B$8</f>
        <v>-1.6628567077822913</v>
      </c>
      <c r="L14" s="1">
        <f>'[1]Qc, Winter, S1'!L14*Main!$B$8</f>
        <v>-1.537248925408651</v>
      </c>
      <c r="M14" s="1">
        <f>'[1]Qc, Winter, S1'!M14*Main!$B$8</f>
        <v>-1.4953796646174375</v>
      </c>
      <c r="N14" s="1">
        <f>'[1]Qc, Winter, S1'!N14*Main!$B$8</f>
        <v>-1.5058698109581887</v>
      </c>
      <c r="O14" s="1">
        <f>'[1]Qc, Winter, S1'!O14*Main!$B$8</f>
        <v>-1.5906911894517228</v>
      </c>
      <c r="P14" s="1">
        <f>'[1]Qc, Winter, S1'!P14*Main!$B$8</f>
        <v>-1.5460666284530169</v>
      </c>
      <c r="Q14" s="1">
        <f>'[1]Qc, Winter, S1'!Q14*Main!$B$8</f>
        <v>-1.5425345138625579</v>
      </c>
      <c r="R14" s="1">
        <f>'[1]Qc, Winter, S1'!R14*Main!$B$8</f>
        <v>-1.585981703331111</v>
      </c>
      <c r="S14" s="1">
        <f>'[1]Qc, Winter, S1'!S14*Main!$B$8</f>
        <v>-1.585981703331111</v>
      </c>
      <c r="T14" s="1">
        <f>'[1]Qc, Winter, S1'!T14*Main!$B$8</f>
        <v>-1.585981703331111</v>
      </c>
      <c r="U14" s="1">
        <f>'[1]Qc, Winter, S1'!U14*Main!$B$8</f>
        <v>-1.5371120395550986</v>
      </c>
      <c r="V14" s="1">
        <f>'[1]Qc, Winter, S1'!V14*Main!$B$8</f>
        <v>-1.5324707985614994</v>
      </c>
      <c r="W14" s="1">
        <f>'[1]Qc, Winter, S1'!W14*Main!$B$8</f>
        <v>-1.6651560669087369</v>
      </c>
      <c r="X14" s="1">
        <f>'[1]Qc, Winter, S1'!X14*Main!$B$8</f>
        <v>-1.6651560669087369</v>
      </c>
      <c r="Y14" s="1">
        <f>'[1]Qc, Winter, S1'!Y14*Main!$B$8</f>
        <v>-1.6651560669087369</v>
      </c>
    </row>
    <row r="15" spans="1:25" x14ac:dyDescent="0.3">
      <c r="A15">
        <v>20</v>
      </c>
      <c r="B15" s="1">
        <f>'[1]Qc, Winter, S1'!B15*Main!$B$8</f>
        <v>-0.25807406533983723</v>
      </c>
      <c r="C15" s="1">
        <f>'[1]Qc, Winter, S1'!C15*Main!$B$8</f>
        <v>-0.25807406533983723</v>
      </c>
      <c r="D15" s="1">
        <f>'[1]Qc, Winter, S1'!D15*Main!$B$8</f>
        <v>-0.25807406533983723</v>
      </c>
      <c r="E15" s="1">
        <f>'[1]Qc, Winter, S1'!E15*Main!$B$8</f>
        <v>-0.25807406533983723</v>
      </c>
      <c r="F15" s="1">
        <f>'[1]Qc, Winter, S1'!F15*Main!$B$8</f>
        <v>-0.25807406533983723</v>
      </c>
      <c r="G15" s="1">
        <f>'[1]Qc, Winter, S1'!G15*Main!$B$8</f>
        <v>-0.25807406533983723</v>
      </c>
      <c r="H15" s="1">
        <f>'[1]Qc, Winter, S1'!H15*Main!$B$8</f>
        <v>-0.25807406533983723</v>
      </c>
      <c r="I15" s="1">
        <f>'[1]Qc, Winter, S1'!I15*Main!$B$8</f>
        <v>-0.25807406533983723</v>
      </c>
      <c r="J15" s="1">
        <f>'[1]Qc, Winter, S1'!J15*Main!$B$8</f>
        <v>-0.25807406533983723</v>
      </c>
      <c r="K15" s="1">
        <f>'[1]Qc, Winter, S1'!K15*Main!$B$8</f>
        <v>-0.25807406533983723</v>
      </c>
      <c r="L15" s="1">
        <f>'[1]Qc, Winter, S1'!L15*Main!$B$8</f>
        <v>-0.25807406533983723</v>
      </c>
      <c r="M15" s="1">
        <f>'[1]Qc, Winter, S1'!M15*Main!$B$8</f>
        <v>-1.2141507464950854</v>
      </c>
      <c r="N15" s="1">
        <f>'[1]Qc, Winter, S1'!N15*Main!$B$8</f>
        <v>-1.5328429735468347</v>
      </c>
      <c r="O15" s="1">
        <f>'[1]Qc, Winter, S1'!O15*Main!$B$8</f>
        <v>-1.5328429735468347</v>
      </c>
      <c r="P15" s="1">
        <f>'[1]Qc, Winter, S1'!P15*Main!$B$8</f>
        <v>-0.25807406533983723</v>
      </c>
      <c r="Q15" s="1">
        <f>'[1]Qc, Winter, S1'!Q15*Main!$B$8</f>
        <v>-0.25807406533983723</v>
      </c>
      <c r="R15" s="1">
        <f>'[1]Qc, Winter, S1'!R15*Main!$B$8</f>
        <v>-0.58600466923996708</v>
      </c>
      <c r="S15" s="1">
        <f>'[1]Qc, Winter, S1'!S15*Main!$B$8</f>
        <v>-1.5697964809403564</v>
      </c>
      <c r="T15" s="1">
        <f>'[1]Qc, Winter, S1'!T15*Main!$B$8</f>
        <v>-1.5697964809403564</v>
      </c>
      <c r="U15" s="1">
        <f>'[1]Qc, Winter, S1'!U15*Main!$B$8</f>
        <v>-1.5697964809403564</v>
      </c>
      <c r="V15" s="1">
        <f>'[1]Qc, Winter, S1'!V15*Main!$B$8</f>
        <v>-0.29502114213678293</v>
      </c>
      <c r="W15" s="1">
        <f>'[1]Qc, Winter, S1'!W15*Main!$B$8</f>
        <v>-0.29502114213678293</v>
      </c>
      <c r="X15" s="1">
        <f>'[1]Qc, Winter, S1'!X15*Main!$B$8</f>
        <v>-0.29502114213678293</v>
      </c>
      <c r="Y15" s="1">
        <f>'[1]Qc, Winter, S1'!Y15*Main!$B$8</f>
        <v>-0.29502114213678293</v>
      </c>
    </row>
    <row r="16" spans="1:25" x14ac:dyDescent="0.3">
      <c r="A16">
        <v>21</v>
      </c>
      <c r="B16" s="1">
        <f>'[1]Qc, Winter, S1'!B16*Main!$B$8</f>
        <v>-2.752192882624569</v>
      </c>
      <c r="C16" s="1">
        <f>'[1]Qc, Winter, S1'!C16*Main!$B$8</f>
        <v>-2.752192882624569</v>
      </c>
      <c r="D16" s="1">
        <f>'[1]Qc, Winter, S1'!D16*Main!$B$8</f>
        <v>-2.752192882624569</v>
      </c>
      <c r="E16" s="1">
        <f>'[1]Qc, Winter, S1'!E16*Main!$B$8</f>
        <v>-2.752192882624569</v>
      </c>
      <c r="F16" s="1">
        <f>'[1]Qc, Winter, S1'!F16*Main!$B$8</f>
        <v>-2.752192882624569</v>
      </c>
      <c r="G16" s="1">
        <f>'[1]Qc, Winter, S1'!G16*Main!$B$8</f>
        <v>-2.752192882624569</v>
      </c>
      <c r="H16" s="1">
        <f>'[1]Qc, Winter, S1'!H16*Main!$B$8</f>
        <v>-2.0778565287766928</v>
      </c>
      <c r="I16" s="1">
        <f>'[1]Qc, Winter, S1'!I16*Main!$B$8</f>
        <v>-0.44744108229985208</v>
      </c>
      <c r="J16" s="1">
        <f>'[1]Qc, Winter, S1'!J16*Main!$B$8</f>
        <v>-0.12874805142353068</v>
      </c>
      <c r="K16" s="1">
        <f>'[1]Qc, Winter, S1'!K16*Main!$B$8</f>
        <v>-0.12874805142353068</v>
      </c>
      <c r="L16" s="1">
        <f>'[1]Qc, Winter, S1'!L16*Main!$B$8</f>
        <v>-0.12874805142353068</v>
      </c>
      <c r="M16" s="1">
        <f>'[1]Qc, Winter, S1'!M16*Main!$B$8</f>
        <v>-0.12874805142353068</v>
      </c>
      <c r="N16" s="1">
        <f>'[1]Qc, Winter, S1'!N16*Main!$B$8</f>
        <v>-0.12874805142353068</v>
      </c>
      <c r="O16" s="1">
        <f>'[1]Qc, Winter, S1'!O16*Main!$B$8</f>
        <v>-0.12874805142353068</v>
      </c>
      <c r="P16" s="1">
        <f>'[1]Qc, Winter, S1'!P16*Main!$B$8</f>
        <v>-0.45667865532366053</v>
      </c>
      <c r="Q16" s="1">
        <f>'[1]Qc, Winter, S1'!Q16*Main!$B$8</f>
        <v>-1.4404704670240498</v>
      </c>
      <c r="R16" s="1">
        <f>'[1]Qc, Winter, S1'!R16*Main!$B$8</f>
        <v>-1.4404704670240498</v>
      </c>
      <c r="S16" s="1">
        <f>'[1]Qc, Winter, S1'!S16*Main!$B$8</f>
        <v>-1.4404704670240498</v>
      </c>
      <c r="T16" s="1">
        <f>'[1]Qc, Winter, S1'!T16*Main!$B$8</f>
        <v>-1.4404704670240498</v>
      </c>
      <c r="U16" s="1">
        <f>'[1]Qc, Winter, S1'!U16*Main!$B$8</f>
        <v>-1.4404704670240498</v>
      </c>
      <c r="V16" s="1">
        <f>'[1]Qc, Winter, S1'!V16*Main!$B$8</f>
        <v>-1.4404704670240498</v>
      </c>
      <c r="W16" s="1">
        <f>'[1]Qc, Winter, S1'!W16*Main!$B$8</f>
        <v>-1.4404704670240498</v>
      </c>
      <c r="X16" s="1">
        <f>'[1]Qc, Winter, S1'!X16*Main!$B$8</f>
        <v>-2.7152425905293356</v>
      </c>
      <c r="Y16" s="1">
        <f>'[1]Qc, Winter, S1'!Y16*Main!$B$8</f>
        <v>-2.7152425905293356</v>
      </c>
    </row>
    <row r="17" spans="1:25" x14ac:dyDescent="0.3">
      <c r="A17">
        <v>26</v>
      </c>
      <c r="B17" s="1">
        <f>'[1]Qc, Winter, S1'!B17*Main!$B$8</f>
        <v>1.3002019387072106</v>
      </c>
      <c r="C17" s="1">
        <f>'[1]Qc, Winter, S1'!C17*Main!$B$8</f>
        <v>0.91654569133337327</v>
      </c>
      <c r="D17" s="1">
        <f>'[1]Qc, Winter, S1'!D17*Main!$B$8</f>
        <v>0.54737190497947374</v>
      </c>
      <c r="E17" s="1">
        <f>'[1]Qc, Winter, S1'!E17*Main!$B$8</f>
        <v>0.56908838733926514</v>
      </c>
      <c r="F17" s="1">
        <f>'[1]Qc, Winter, S1'!F17*Main!$B$8</f>
        <v>-0.27262557951986427</v>
      </c>
      <c r="G17" s="1">
        <f>'[1]Qc, Winter, S1'!G17*Main!$B$8</f>
        <v>0.12601242597977644</v>
      </c>
      <c r="H17" s="1">
        <f>'[1]Qc, Winter, S1'!H17*Main!$B$8</f>
        <v>2.7779148859541585</v>
      </c>
      <c r="I17" s="1">
        <f>'[1]Qc, Winter, S1'!I17*Main!$B$8</f>
        <v>5.1749468708140389</v>
      </c>
      <c r="J17" s="1">
        <f>'[1]Qc, Winter, S1'!J17*Main!$B$8</f>
        <v>7.3653391510983974</v>
      </c>
      <c r="K17" s="1">
        <f>'[1]Qc, Winter, S1'!K17*Main!$B$8</f>
        <v>8.6364131975943952</v>
      </c>
      <c r="L17" s="1">
        <f>'[1]Qc, Winter, S1'!L17*Main!$B$8</f>
        <v>8.5205935617828121</v>
      </c>
      <c r="M17" s="1">
        <f>'[1]Qc, Winter, S1'!M17*Main!$B$8</f>
        <v>8.4192515850862648</v>
      </c>
      <c r="N17" s="1">
        <f>'[1]Qc, Winter, S1'!N17*Main!$B$8</f>
        <v>8.2165660156270111</v>
      </c>
      <c r="O17" s="1">
        <f>'[1]Qc, Winter, S1'!O17*Main!$B$8</f>
        <v>7.8184345206118566</v>
      </c>
      <c r="P17" s="1">
        <f>'[1]Qc, Winter, S1'!P17*Main!$B$8</f>
        <v>7.2103818481909796</v>
      </c>
      <c r="Q17" s="1">
        <f>'[1]Qc, Winter, S1'!Q17*Main!$B$8</f>
        <v>5.6744211505588193</v>
      </c>
      <c r="R17" s="1">
        <f>'[1]Qc, Winter, S1'!R17*Main!$B$8</f>
        <v>5.3776316364487204</v>
      </c>
      <c r="S17" s="1">
        <f>'[1]Qc, Winter, S1'!S17*Main!$B$8</f>
        <v>6.2245648025857196</v>
      </c>
      <c r="T17" s="1">
        <f>'[1]Qc, Winter, S1'!T17*Main!$B$8</f>
        <v>6.5387755140573809</v>
      </c>
      <c r="U17" s="1">
        <f>'[1]Qc, Winter, S1'!U17*Main!$B$8</f>
        <v>6.1986790589282652</v>
      </c>
      <c r="V17" s="1">
        <f>'[1]Qc, Winter, S1'!V17*Main!$B$8</f>
        <v>5.7006801676215755</v>
      </c>
      <c r="W17" s="1">
        <f>'[1]Qc, Winter, S1'!W17*Main!$B$8</f>
        <v>5.0274772358797399</v>
      </c>
      <c r="X17" s="1">
        <f>'[1]Qc, Winter, S1'!X17*Main!$B$8</f>
        <v>3.6288856923757895</v>
      </c>
      <c r="Y17" s="1">
        <f>'[1]Qc, Winter, S1'!Y17*Main!$B$8</f>
        <v>2.3833161157627774</v>
      </c>
    </row>
    <row r="18" spans="1:25" x14ac:dyDescent="0.3">
      <c r="A18">
        <v>30</v>
      </c>
      <c r="B18" s="1">
        <f>'[1]Qc, Winter, S1'!B18*Main!$B$8</f>
        <v>-2.7708999552079856</v>
      </c>
      <c r="C18" s="1">
        <f>'[1]Qc, Winter, S1'!C18*Main!$B$8</f>
        <v>-3.1792015228780368</v>
      </c>
      <c r="D18" s="1">
        <f>'[1]Qc, Winter, S1'!D18*Main!$B$8</f>
        <v>-3.2545860051049438</v>
      </c>
      <c r="E18" s="1">
        <f>'[1]Qc, Winter, S1'!E18*Main!$B$8</f>
        <v>-3.2235747140450148</v>
      </c>
      <c r="F18" s="1">
        <f>'[1]Qc, Winter, S1'!F18*Main!$B$8</f>
        <v>-3.0574480667015602</v>
      </c>
      <c r="G18" s="1">
        <f>'[1]Qc, Winter, S1'!G18*Main!$B$8</f>
        <v>-2.6690451973535865</v>
      </c>
      <c r="H18" s="1">
        <f>'[1]Qc, Winter, S1'!H18*Main!$B$8</f>
        <v>-0.39946700956070796</v>
      </c>
      <c r="I18" s="1">
        <f>'[1]Qc, Winter, S1'!I18*Main!$B$8</f>
        <v>0.98799444644756007</v>
      </c>
      <c r="J18" s="1">
        <f>'[1]Qc, Winter, S1'!J18*Main!$B$8</f>
        <v>1.6793957981589673</v>
      </c>
      <c r="K18" s="1">
        <f>'[1]Qc, Winter, S1'!K18*Main!$B$8</f>
        <v>0.97470044216155927</v>
      </c>
      <c r="L18" s="1">
        <f>'[1]Qc, Winter, S1'!L18*Main!$B$8</f>
        <v>1.1360616092172271</v>
      </c>
      <c r="M18" s="1">
        <f>'[1]Qc, Winter, S1'!M18*Main!$B$8</f>
        <v>1.7657739070870708</v>
      </c>
      <c r="N18" s="1">
        <f>'[1]Qc, Winter, S1'!N18*Main!$B$8</f>
        <v>2.0052270942469419</v>
      </c>
      <c r="O18" s="1">
        <f>'[1]Qc, Winter, S1'!O18*Main!$B$8</f>
        <v>1.9891648149306451</v>
      </c>
      <c r="P18" s="1">
        <f>'[1]Qc, Winter, S1'!P18*Main!$B$8</f>
        <v>0.89692596222283061</v>
      </c>
      <c r="Q18" s="1">
        <f>'[1]Qc, Winter, S1'!Q18*Main!$B$8</f>
        <v>0.47564469829994177</v>
      </c>
      <c r="R18" s="1">
        <f>'[1]Qc, Winter, S1'!R18*Main!$B$8</f>
        <v>0.4844938010046827</v>
      </c>
      <c r="S18" s="1">
        <f>'[1]Qc, Winter, S1'!S18*Main!$B$8</f>
        <v>0.5503886585981429</v>
      </c>
      <c r="T18" s="1">
        <f>'[1]Qc, Winter, S1'!T18*Main!$B$8</f>
        <v>-0.12009055777082121</v>
      </c>
      <c r="U18" s="1">
        <f>'[1]Qc, Winter, S1'!U18*Main!$B$8</f>
        <v>-0.85313886017296725</v>
      </c>
      <c r="V18" s="1">
        <f>'[1]Qc, Winter, S1'!V18*Main!$B$8</f>
        <v>-0.22588227583008438</v>
      </c>
      <c r="W18" s="1">
        <f>'[1]Qc, Winter, S1'!W18*Main!$B$8</f>
        <v>-0.92098176346985805</v>
      </c>
      <c r="X18" s="1">
        <f>'[1]Qc, Winter, S1'!X18*Main!$B$8</f>
        <v>-2.4444506021942645</v>
      </c>
      <c r="Y18" s="1">
        <f>'[1]Qc, Winter, S1'!Y18*Main!$B$8</f>
        <v>-2.549189398442842</v>
      </c>
    </row>
    <row r="19" spans="1:25" x14ac:dyDescent="0.3">
      <c r="A19">
        <v>35</v>
      </c>
      <c r="B19" s="1">
        <f>'[1]Qc, Winter, S1'!B19*Main!$B$8</f>
        <v>5.8012603711342177</v>
      </c>
      <c r="C19" s="1">
        <f>'[1]Qc, Winter, S1'!C19*Main!$B$8</f>
        <v>7.155236566058246</v>
      </c>
      <c r="D19" s="1">
        <f>'[1]Qc, Winter, S1'!D19*Main!$B$8</f>
        <v>7.155236566058246</v>
      </c>
      <c r="E19" s="1">
        <f>'[1]Qc, Winter, S1'!E19*Main!$B$8</f>
        <v>7.155236566058246</v>
      </c>
      <c r="F19" s="1">
        <f>'[1]Qc, Winter, S1'!F19*Main!$B$8</f>
        <v>7.155236566058246</v>
      </c>
      <c r="G19" s="1">
        <f>'[1]Qc, Winter, S1'!G19*Main!$B$8</f>
        <v>7.155236566058246</v>
      </c>
      <c r="H19" s="1">
        <f>'[1]Qc, Winter, S1'!H19*Main!$B$8</f>
        <v>3.5446293646798122</v>
      </c>
      <c r="I19" s="1">
        <f>'[1]Qc, Winter, S1'!I19*Main!$B$8</f>
        <v>0.38534594975173858</v>
      </c>
      <c r="J19" s="1">
        <f>'[1]Qc, Winter, S1'!J19*Main!$B$8</f>
        <v>-6.5979452764776944E-2</v>
      </c>
      <c r="K19" s="1">
        <f>'[1]Qc, Winter, S1'!K19*Main!$B$8</f>
        <v>-1.8712810291627946</v>
      </c>
      <c r="L19" s="1">
        <f>'[1]Qc, Winter, S1'!L19*Main!$B$8</f>
        <v>-0.51730484686428146</v>
      </c>
      <c r="M19" s="1">
        <f>'[1]Qc, Winter, S1'!M19*Main!$B$8</f>
        <v>-1.41995563506329</v>
      </c>
      <c r="N19" s="1">
        <f>'[1]Qc, Winter, S1'!N19*Main!$B$8</f>
        <v>-1.8712810291627946</v>
      </c>
      <c r="O19" s="1">
        <f>'[1]Qc, Winter, S1'!O19*Main!$B$8</f>
        <v>-1.8712810291627946</v>
      </c>
      <c r="P19" s="1">
        <f>'[1]Qc, Winter, S1'!P19*Main!$B$8</f>
        <v>-6.5979452764776944E-2</v>
      </c>
      <c r="Q19" s="1">
        <f>'[1]Qc, Winter, S1'!Q19*Main!$B$8</f>
        <v>1.3076205703542627</v>
      </c>
      <c r="R19" s="1">
        <f>'[1]Qc, Winter, S1'!R19*Main!$B$8</f>
        <v>1.7654872447272756</v>
      </c>
      <c r="S19" s="1">
        <f>'[1]Qc, Winter, S1'!S19*Main!$B$8</f>
        <v>1.7654872447272756</v>
      </c>
      <c r="T19" s="1">
        <f>'[1]Qc, Winter, S1'!T19*Main!$B$8</f>
        <v>1.7654872447272756</v>
      </c>
      <c r="U19" s="1">
        <f>'[1]Qc, Winter, S1'!U19*Main!$B$8</f>
        <v>2.2168134468598573</v>
      </c>
      <c r="V19" s="1">
        <f>'[1]Qc, Winter, S1'!V19*Main!$B$8</f>
        <v>3.5707920532576032</v>
      </c>
      <c r="W19" s="1">
        <f>'[1]Qc, Winter, S1'!W19*Main!$B$8</f>
        <v>3.5707920532576032</v>
      </c>
      <c r="X19" s="1">
        <f>'[1]Qc, Winter, S1'!X19*Main!$B$8</f>
        <v>5.3760968617879312</v>
      </c>
      <c r="Y19" s="1">
        <f>'[1]Qc, Winter, S1'!Y19*Main!$B$8</f>
        <v>5.3760968617879312</v>
      </c>
    </row>
    <row r="20" spans="1:25" x14ac:dyDescent="0.3">
      <c r="A20">
        <v>36</v>
      </c>
      <c r="B20" s="1">
        <f>'[1]Qc, Winter, S1'!B20*Main!$B$8</f>
        <v>2.6648257538349998</v>
      </c>
      <c r="C20" s="1">
        <f>'[1]Qc, Winter, S1'!C20*Main!$B$8</f>
        <v>1.6985528652049997</v>
      </c>
      <c r="D20" s="1">
        <f>'[1]Qc, Winter, S1'!D20*Main!$B$8</f>
        <v>2.3702303609599999</v>
      </c>
      <c r="E20" s="1">
        <f>'[1]Qc, Winter, S1'!E20*Main!$B$8</f>
        <v>2.6075900775049998</v>
      </c>
      <c r="F20" s="1">
        <f>'[1]Qc, Winter, S1'!F20*Main!$B$8</f>
        <v>2.5991730662800001</v>
      </c>
      <c r="G20" s="1">
        <f>'[1]Qc, Winter, S1'!G20*Main!$B$8</f>
        <v>2.3769639699399998</v>
      </c>
      <c r="H20" s="1">
        <f>'[1]Qc, Winter, S1'!H20*Main!$B$8</f>
        <v>3.1462787959049998</v>
      </c>
      <c r="I20" s="1">
        <f>'[1]Qc, Winter, S1'!I20*Main!$B$8</f>
        <v>2.95942114671</v>
      </c>
      <c r="J20" s="1">
        <f>'[1]Qc, Winter, S1'!J20*Main!$B$8</f>
        <v>3.9509450690149999</v>
      </c>
      <c r="K20" s="1">
        <f>'[1]Qc, Winter, S1'!K20*Main!$B$8</f>
        <v>3.3028352046899996</v>
      </c>
      <c r="L20" s="1">
        <f>'[1]Qc, Winter, S1'!L20*Main!$B$8</f>
        <v>2.5335203787249996</v>
      </c>
      <c r="M20" s="1">
        <f>'[1]Qc, Winter, S1'!M20*Main!$B$8</f>
        <v>2.3887477856550001</v>
      </c>
      <c r="N20" s="1">
        <f>'[1]Qc, Winter, S1'!N20*Main!$B$8</f>
        <v>2.9560543422199999</v>
      </c>
      <c r="O20" s="1">
        <f>'[1]Qc, Winter, S1'!O20*Main!$B$8</f>
        <v>2.07731837033</v>
      </c>
      <c r="P20" s="1">
        <f>'[1]Qc, Winter, S1'!P20*Main!$B$8</f>
        <v>2.2170407566649999</v>
      </c>
      <c r="Q20" s="1">
        <f>'[1]Qc, Winter, S1'!Q20*Main!$B$8</f>
        <v>2.2305079746249996</v>
      </c>
      <c r="R20" s="1">
        <f>'[1]Qc, Winter, S1'!R20*Main!$B$8</f>
        <v>2.9425871242599997</v>
      </c>
      <c r="S20" s="1">
        <f>'[1]Qc, Winter, S1'!S20*Main!$B$8</f>
        <v>2.7052274077149998</v>
      </c>
      <c r="T20" s="1">
        <f>'[1]Qc, Winter, S1'!T20*Main!$B$8</f>
        <v>2.5756054348499999</v>
      </c>
      <c r="U20" s="1">
        <f>'[1]Qc, Winter, S1'!U20*Main!$B$8</f>
        <v>3.0200236275300001</v>
      </c>
      <c r="V20" s="1">
        <f>'[1]Qc, Winter, S1'!V20*Main!$B$8</f>
        <v>3.14459539366</v>
      </c>
      <c r="W20" s="1">
        <f>'[1]Qc, Winter, S1'!W20*Main!$B$8</f>
        <v>2.4190490260650002</v>
      </c>
      <c r="X20" s="1">
        <f>'[1]Qc, Winter, S1'!X20*Main!$B$8</f>
        <v>1.954430006445</v>
      </c>
      <c r="Y20" s="1">
        <f>'[1]Qc, Winter, S1'!Y20*Main!$B$8</f>
        <v>2.3533963385099996</v>
      </c>
    </row>
    <row r="21" spans="1:25" x14ac:dyDescent="0.3">
      <c r="A21">
        <v>42</v>
      </c>
      <c r="B21" s="1">
        <f>'[1]Qc, Winter, S1'!B21*Main!$B$8</f>
        <v>-3.6876479746571849</v>
      </c>
      <c r="C21" s="1">
        <f>'[1]Qc, Winter, S1'!C21*Main!$B$8</f>
        <v>-4.9262315750426389</v>
      </c>
      <c r="D21" s="1">
        <f>'[1]Qc, Winter, S1'!D21*Main!$B$8</f>
        <v>-5.1372492533346659</v>
      </c>
      <c r="E21" s="1">
        <f>'[1]Qc, Winter, S1'!E21*Main!$B$8</f>
        <v>-5.1372492533346659</v>
      </c>
      <c r="F21" s="1">
        <f>'[1]Qc, Winter, S1'!F21*Main!$B$8</f>
        <v>-5.1372492533346659</v>
      </c>
      <c r="G21" s="1">
        <f>'[1]Qc, Winter, S1'!G21*Main!$B$8</f>
        <v>-4.8528334948393157</v>
      </c>
      <c r="H21" s="1">
        <f>'[1]Qc, Winter, S1'!H21*Main!$B$8</f>
        <v>-2.4582409450066871</v>
      </c>
      <c r="I21" s="1">
        <f>'[1]Qc, Winter, S1'!I21*Main!$B$8</f>
        <v>-1.1370883036209356</v>
      </c>
      <c r="J21" s="1">
        <f>'[1]Qc, Winter, S1'!J21*Main!$B$8</f>
        <v>0.43178185156606474</v>
      </c>
      <c r="K21" s="1">
        <f>'[1]Qc, Winter, S1'!K21*Main!$B$8</f>
        <v>1.3951238527174075</v>
      </c>
      <c r="L21" s="1">
        <f>'[1]Qc, Winter, S1'!L21*Main!$B$8</f>
        <v>-0.57743013364989115</v>
      </c>
      <c r="M21" s="1">
        <f>'[1]Qc, Winter, S1'!M21*Main!$B$8</f>
        <v>-0.43981053556118804</v>
      </c>
      <c r="N21" s="1">
        <f>'[1]Qc, Winter, S1'!N21*Main!$B$8</f>
        <v>0.19324008784117616</v>
      </c>
      <c r="O21" s="1">
        <f>'[1]Qc, Winter, S1'!O21*Main!$B$8</f>
        <v>6.4797060487428199E-2</v>
      </c>
      <c r="P21" s="1">
        <f>'[1]Qc, Winter, S1'!P21*Main!$B$8</f>
        <v>-0.32971422749778589</v>
      </c>
      <c r="Q21" s="1">
        <f>'[1]Qc, Winter, S1'!Q21*Main!$B$8</f>
        <v>-1.8435378278852179</v>
      </c>
      <c r="R21" s="1">
        <f>'[1]Qc, Winter, S1'!R21*Main!$B$8</f>
        <v>-2.4582409365896756</v>
      </c>
      <c r="S21" s="1">
        <f>'[1]Qc, Winter, S1'!S21*Main!$B$8</f>
        <v>-0.96276726237386612</v>
      </c>
      <c r="T21" s="1">
        <f>'[1]Qc, Winter, S1'!T21*Main!$B$8</f>
        <v>-0.87102086364806386</v>
      </c>
      <c r="U21" s="1">
        <f>'[1]Qc, Winter, S1'!U21*Main!$B$8</f>
        <v>-0.35723910833820843</v>
      </c>
      <c r="V21" s="1">
        <f>'[1]Qc, Winter, S1'!V21*Main!$B$8</f>
        <v>-0.14622143004618171</v>
      </c>
      <c r="W21" s="1">
        <f>'[1]Qc, Winter, S1'!W21*Main!$B$8</f>
        <v>-1.2838820651793836</v>
      </c>
      <c r="X21" s="1">
        <f>'[1]Qc, Winter, S1'!X21*Main!$B$8</f>
        <v>-2.1646518310746692</v>
      </c>
      <c r="Y21" s="1">
        <f>'[1]Qc, Winter, S1'!Y21*Main!$B$8</f>
        <v>-2.7151302065954592</v>
      </c>
    </row>
    <row r="22" spans="1:25" x14ac:dyDescent="0.3">
      <c r="A22">
        <v>55</v>
      </c>
      <c r="B22" s="1">
        <f>'[1]Qc, Winter, S1'!B22*Main!$B$8</f>
        <v>1.2748299147043565</v>
      </c>
      <c r="C22" s="1">
        <f>'[1]Qc, Winter, S1'!C22*Main!$B$8</f>
        <v>1.2748299147043565</v>
      </c>
      <c r="D22" s="1">
        <f>'[1]Qc, Winter, S1'!D22*Main!$B$8</f>
        <v>1.2748299147043565</v>
      </c>
      <c r="E22" s="1">
        <f>'[1]Qc, Winter, S1'!E22*Main!$B$8</f>
        <v>1.2748299147043565</v>
      </c>
      <c r="F22" s="1">
        <f>'[1]Qc, Winter, S1'!F22*Main!$B$8</f>
        <v>1.2748299147043565</v>
      </c>
      <c r="G22" s="1">
        <f>'[1]Qc, Winter, S1'!G22*Main!$B$8</f>
        <v>1.2748299147043565</v>
      </c>
      <c r="H22" s="1">
        <f>'[1]Qc, Winter, S1'!H22*Main!$B$8</f>
        <v>1.2748299147043565</v>
      </c>
      <c r="I22" s="1">
        <f>'[1]Qc, Winter, S1'!I22*Main!$B$8</f>
        <v>1.2748299147043565</v>
      </c>
      <c r="J22" s="1">
        <f>'[1]Qc, Winter, S1'!J22*Main!$B$8</f>
        <v>1.2748299147043565</v>
      </c>
      <c r="K22" s="1">
        <f>'[1]Qc, Winter, S1'!K22*Main!$B$8</f>
        <v>1.2748299147043565</v>
      </c>
      <c r="L22" s="1">
        <f>'[1]Qc, Winter, S1'!L22*Main!$B$8</f>
        <v>1.2748299147043565</v>
      </c>
      <c r="M22" s="1">
        <f>'[1]Qc, Winter, S1'!M22*Main!$B$8</f>
        <v>1.2748299147043565</v>
      </c>
      <c r="N22" s="1">
        <f>'[1]Qc, Winter, S1'!N22*Main!$B$8</f>
        <v>1.2748299147043565</v>
      </c>
      <c r="O22" s="1">
        <f>'[1]Qc, Winter, S1'!O22*Main!$B$8</f>
        <v>1.2748299147043565</v>
      </c>
      <c r="P22" s="1">
        <f>'[1]Qc, Winter, S1'!P22*Main!$B$8</f>
        <v>1.2748299147043565</v>
      </c>
      <c r="Q22" s="1">
        <f>'[1]Qc, Winter, S1'!Q22*Main!$B$8</f>
        <v>1.2748299147043565</v>
      </c>
      <c r="R22" s="1">
        <f>'[1]Qc, Winter, S1'!R22*Main!$B$8</f>
        <v>1.2748299147043565</v>
      </c>
      <c r="S22" s="1">
        <f>'[1]Qc, Winter, S1'!S22*Main!$B$8</f>
        <v>1.2748299147043565</v>
      </c>
      <c r="T22" s="1">
        <f>'[1]Qc, Winter, S1'!T22*Main!$B$8</f>
        <v>1.2748299147043565</v>
      </c>
      <c r="U22" s="1">
        <f>'[1]Qc, Winter, S1'!U22*Main!$B$8</f>
        <v>1.2748299147043565</v>
      </c>
      <c r="V22" s="1">
        <f>'[1]Qc, Winter, S1'!V22*Main!$B$8</f>
        <v>1.2748299147043565</v>
      </c>
      <c r="W22" s="1">
        <f>'[1]Qc, Winter, S1'!W22*Main!$B$8</f>
        <v>1.2748299147043565</v>
      </c>
      <c r="X22" s="1">
        <f>'[1]Qc, Winter, S1'!X22*Main!$B$8</f>
        <v>1.2748299147043565</v>
      </c>
      <c r="Y22" s="1">
        <f>'[1]Qc, Winter, S1'!Y22*Main!$B$8</f>
        <v>1.2748299147043565</v>
      </c>
    </row>
    <row r="23" spans="1:25" x14ac:dyDescent="0.3">
      <c r="A23">
        <v>68</v>
      </c>
      <c r="B23" s="1">
        <f>'[1]Qc, Winter, S1'!B23*Main!$B$8</f>
        <v>2.7912173787959795</v>
      </c>
      <c r="C23" s="1">
        <f>'[1]Qc, Winter, S1'!C23*Main!$B$8</f>
        <v>2.6220794194316133</v>
      </c>
      <c r="D23" s="1">
        <f>'[1]Qc, Winter, S1'!D23*Main!$B$8</f>
        <v>2.178093179350669</v>
      </c>
      <c r="E23" s="1">
        <f>'[1]Qc, Winter, S1'!E23*Main!$B$8</f>
        <v>2.5445618308839775</v>
      </c>
      <c r="F23" s="1">
        <f>'[1]Qc, Winter, S1'!F23*Main!$B$8</f>
        <v>2.5093245226196936</v>
      </c>
      <c r="G23" s="1">
        <f>'[1]Qc, Winter, S1'!G23*Main!$B$8</f>
        <v>2.7630310555454516</v>
      </c>
      <c r="H23" s="1">
        <f>'[1]Qc, Winter, S1'!H23*Main!$B$8</f>
        <v>2.9533123619327708</v>
      </c>
      <c r="I23" s="1">
        <f>'[1]Qc, Winter, S1'!I23*Main!$B$8</f>
        <v>3.4325367056855587</v>
      </c>
      <c r="J23" s="1">
        <f>'[1]Qc, Winter, S1'!J23*Main!$B$8</f>
        <v>3.263396334847477</v>
      </c>
      <c r="K23" s="1">
        <f>'[1]Qc, Winter, S1'!K23*Main!$B$8</f>
        <v>3.43958126851975</v>
      </c>
      <c r="L23" s="1">
        <f>'[1]Qc, Winter, S1'!L23*Main!$B$8</f>
        <v>3.4325342900033378</v>
      </c>
      <c r="M23" s="1">
        <f>'[1]Qc, Winter, S1'!M23*Main!$B$8</f>
        <v>3.4677732101252703</v>
      </c>
      <c r="N23" s="1">
        <f>'[1]Qc, Winter, S1'!N23*Main!$B$8</f>
        <v>3.8201430816783222</v>
      </c>
      <c r="O23" s="1">
        <f>'[1]Qc, Winter, S1'!O23*Main!$B$8</f>
        <v>3.8130969111949868</v>
      </c>
      <c r="P23" s="1">
        <f>'[1]Qc, Winter, S1'!P23*Main!$B$8</f>
        <v>3.1294981036381215</v>
      </c>
      <c r="Q23" s="1">
        <f>'[1]Qc, Winter, S1'!Q23*Main!$B$8</f>
        <v>2.9744541013065802</v>
      </c>
      <c r="R23" s="1">
        <f>'[1]Qc, Winter, S1'!R23*Main!$B$8</f>
        <v>2.5304654623774367</v>
      </c>
      <c r="S23" s="1">
        <f>'[1]Qc, Winter, S1'!S23*Main!$B$8</f>
        <v>2.5938923007735246</v>
      </c>
      <c r="T23" s="1">
        <f>'[1]Qc, Winter, S1'!T23*Main!$B$8</f>
        <v>2.5938923007735246</v>
      </c>
      <c r="U23" s="1">
        <f>'[1]Qc, Winter, S1'!U23*Main!$B$8</f>
        <v>2.9603593404491835</v>
      </c>
      <c r="V23" s="1">
        <f>'[1]Qc, Winter, S1'!V23*Main!$B$8</f>
        <v>2.5938923007735246</v>
      </c>
      <c r="W23" s="1">
        <f>'[1]Qc, Winter, S1'!W23*Main!$B$8</f>
        <v>2.8194101073920494</v>
      </c>
      <c r="X23" s="1">
        <f>'[1]Qc, Winter, S1'!X23*Main!$B$8</f>
        <v>2.3472327463641793</v>
      </c>
      <c r="Y23" s="1">
        <f>'[1]Qc, Winter, S1'!Y23*Main!$B$8</f>
        <v>2.3401849640231949</v>
      </c>
    </row>
    <row r="24" spans="1:25" x14ac:dyDescent="0.3">
      <c r="A24">
        <v>72</v>
      </c>
      <c r="B24" s="1">
        <f>'[1]Qc, Winter, S1'!B24*Main!$B$8</f>
        <v>16.256271767103119</v>
      </c>
      <c r="C24" s="1">
        <f>'[1]Qc, Winter, S1'!C24*Main!$B$8</f>
        <v>13.383665349153002</v>
      </c>
      <c r="D24" s="1">
        <f>'[1]Qc, Winter, S1'!D24*Main!$B$8</f>
        <v>12.637657193601985</v>
      </c>
      <c r="E24" s="1">
        <f>'[1]Qc, Winter, S1'!E24*Main!$B$8</f>
        <v>11.63609163381637</v>
      </c>
      <c r="F24" s="1">
        <f>'[1]Qc, Winter, S1'!F24*Main!$B$8</f>
        <v>11.810717724384256</v>
      </c>
      <c r="G24" s="1">
        <f>'[1]Qc, Winter, S1'!G24*Main!$B$8</f>
        <v>12.28081537661061</v>
      </c>
      <c r="H24" s="1">
        <f>'[1]Qc, Winter, S1'!H24*Main!$B$8</f>
        <v>4.9755207889516671</v>
      </c>
      <c r="I24" s="1">
        <f>'[1]Qc, Winter, S1'!I24*Main!$B$8</f>
        <v>0.98822008126746863</v>
      </c>
      <c r="J24" s="1">
        <f>'[1]Qc, Winter, S1'!J24*Main!$B$8</f>
        <v>0.69356060547750698</v>
      </c>
      <c r="K24" s="1">
        <f>'[1]Qc, Winter, S1'!K24*Main!$B$8</f>
        <v>1.5348800922715542</v>
      </c>
      <c r="L24" s="1">
        <f>'[1]Qc, Winter, S1'!L24*Main!$B$8</f>
        <v>9.7491664698294187</v>
      </c>
      <c r="M24" s="1">
        <f>'[1]Qc, Winter, S1'!M24*Main!$B$8</f>
        <v>8.3443906620000785</v>
      </c>
      <c r="N24" s="1">
        <f>'[1]Qc, Winter, S1'!N24*Main!$B$8</f>
        <v>5.1906463138189549</v>
      </c>
      <c r="O24" s="1">
        <f>'[1]Qc, Winter, S1'!O24*Main!$B$8</f>
        <v>8.2569439293268516</v>
      </c>
      <c r="P24" s="1">
        <f>'[1]Qc, Winter, S1'!P24*Main!$B$8</f>
        <v>11.701462974354163</v>
      </c>
      <c r="Q24" s="1">
        <f>'[1]Qc, Winter, S1'!Q24*Main!$B$8</f>
        <v>13.649855778493897</v>
      </c>
      <c r="R24" s="1">
        <f>'[1]Qc, Winter, S1'!R24*Main!$B$8</f>
        <v>12.182717972567048</v>
      </c>
      <c r="S24" s="1">
        <f>'[1]Qc, Winter, S1'!S24*Main!$B$8</f>
        <v>1.8661474098465547</v>
      </c>
      <c r="T24" s="1">
        <f>'[1]Qc, Winter, S1'!T24*Main!$B$8</f>
        <v>3.8972874683652514</v>
      </c>
      <c r="U24" s="1">
        <f>'[1]Qc, Winter, S1'!U24*Main!$B$8</f>
        <v>3.8821966931100622</v>
      </c>
      <c r="V24" s="1">
        <f>'[1]Qc, Winter, S1'!V24*Main!$B$8</f>
        <v>4.4365536147778162</v>
      </c>
      <c r="W24" s="1">
        <f>'[1]Qc, Winter, S1'!W24*Main!$B$8</f>
        <v>8.6377872915108984</v>
      </c>
      <c r="X24" s="1">
        <f>'[1]Qc, Winter, S1'!X24*Main!$B$8</f>
        <v>13.563960658712411</v>
      </c>
      <c r="Y24" s="1">
        <f>'[1]Qc, Winter, S1'!Y24*Main!$B$8</f>
        <v>11.790013109862898</v>
      </c>
    </row>
    <row r="25" spans="1:25" x14ac:dyDescent="0.3">
      <c r="A25">
        <v>103</v>
      </c>
      <c r="B25" s="1">
        <f>'[1]Qc, Winter, S1'!B25*Main!$B$8</f>
        <v>-31.928612782864064</v>
      </c>
      <c r="C25" s="1">
        <f>'[1]Qc, Winter, S1'!C25*Main!$B$8</f>
        <v>-37.595400167177431</v>
      </c>
      <c r="D25" s="1">
        <f>'[1]Qc, Winter, S1'!D25*Main!$B$8</f>
        <v>-36.59527403414944</v>
      </c>
      <c r="E25" s="1">
        <f>'[1]Qc, Winter, S1'!E25*Main!$B$8</f>
        <v>-36.113217736467938</v>
      </c>
      <c r="F25" s="1">
        <f>'[1]Qc, Winter, S1'!F25*Main!$B$8</f>
        <v>-35.956453132910298</v>
      </c>
      <c r="G25" s="1">
        <f>'[1]Qc, Winter, S1'!G25*Main!$B$8</f>
        <v>-35.484159789676248</v>
      </c>
      <c r="H25" s="1">
        <f>'[1]Qc, Winter, S1'!H25*Main!$B$8</f>
        <v>-10.003905004084462</v>
      </c>
      <c r="I25" s="1">
        <f>'[1]Qc, Winter, S1'!I25*Main!$B$8</f>
        <v>7.2906041549171503</v>
      </c>
      <c r="J25" s="1">
        <f>'[1]Qc, Winter, S1'!J25*Main!$B$8</f>
        <v>13.618748912271506</v>
      </c>
      <c r="K25" s="1">
        <f>'[1]Qc, Winter, S1'!K25*Main!$B$8</f>
        <v>20.157774466272844</v>
      </c>
      <c r="L25" s="1">
        <f>'[1]Qc, Winter, S1'!L25*Main!$B$8</f>
        <v>12.916371929428896</v>
      </c>
      <c r="M25" s="1">
        <f>'[1]Qc, Winter, S1'!M25*Main!$B$8</f>
        <v>10.935509107264867</v>
      </c>
      <c r="N25" s="1">
        <f>'[1]Qc, Winter, S1'!N25*Main!$B$8</f>
        <v>11.380881212452513</v>
      </c>
      <c r="O25" s="1">
        <f>'[1]Qc, Winter, S1'!O25*Main!$B$8</f>
        <v>11.902507462300855</v>
      </c>
      <c r="P25" s="1">
        <f>'[1]Qc, Winter, S1'!P25*Main!$B$8</f>
        <v>6.1795180022189129</v>
      </c>
      <c r="Q25" s="1">
        <f>'[1]Qc, Winter, S1'!Q25*Main!$B$8</f>
        <v>-3.394961917650992</v>
      </c>
      <c r="R25" s="1">
        <f>'[1]Qc, Winter, S1'!R25*Main!$B$8</f>
        <v>-6.2667122329724014</v>
      </c>
      <c r="S25" s="1">
        <f>'[1]Qc, Winter, S1'!S25*Main!$B$8</f>
        <v>8.8668680736915384</v>
      </c>
      <c r="T25" s="1">
        <f>'[1]Qc, Winter, S1'!T25*Main!$B$8</f>
        <v>12.650551718118237</v>
      </c>
      <c r="U25" s="1">
        <f>'[1]Qc, Winter, S1'!U25*Main!$B$8</f>
        <v>9.3869241932234431</v>
      </c>
      <c r="V25" s="1">
        <f>'[1]Qc, Winter, S1'!V25*Main!$B$8</f>
        <v>6.8541758227679992</v>
      </c>
      <c r="W25" s="1">
        <f>'[1]Qc, Winter, S1'!W25*Main!$B$8</f>
        <v>3.0793785768227813</v>
      </c>
      <c r="X25" s="1">
        <f>'[1]Qc, Winter, S1'!X25*Main!$B$8</f>
        <v>-9.8730506376869336</v>
      </c>
      <c r="Y25" s="1">
        <f>'[1]Qc, Winter, S1'!Y25*Main!$B$8</f>
        <v>-12.795403317464098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2023-03-21T11:40:48Z</dcterms:modified>
</cp:coreProperties>
</file>