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5\"/>
    </mc:Choice>
  </mc:AlternateContent>
  <xr:revisionPtr revIDLastSave="0" documentId="13_ncr:1_{F90D1B62-585E-4E4A-8BC0-26DEC9A881F4}" xr6:coauthVersionLast="47" xr6:coauthVersionMax="47" xr10:uidLastSave="{00000000-0000-0000-0000-000000000000}"/>
  <bookViews>
    <workbookView xWindow="-120" yWindow="-120" windowWidth="29040" windowHeight="15840" firstSheet="13" activeTab="20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29" r:id="rId9"/>
    <sheet name="Pc, Winter, S3" sheetId="30" r:id="rId10"/>
    <sheet name="Qc, Winter, S1" sheetId="9" r:id="rId11"/>
    <sheet name="Qc, Winter, S2" sheetId="31" r:id="rId12"/>
    <sheet name="Qc, Winter, S3" sheetId="32" r:id="rId13"/>
    <sheet name="Pg, Winter, S1" sheetId="14" r:id="rId14"/>
    <sheet name="Pg, Winter, S2" sheetId="33" r:id="rId15"/>
    <sheet name="Pg, Winter, S3" sheetId="34" r:id="rId16"/>
    <sheet name="Qg, Winter, S1" sheetId="15" r:id="rId17"/>
    <sheet name="Qg, Winter, S2" sheetId="35" r:id="rId18"/>
    <sheet name="Qg, Winter, S3" sheetId="36" r:id="rId19"/>
    <sheet name="GenStatus, Winter" sheetId="20" r:id="rId20"/>
    <sheet name="DownFlex, Winter" sheetId="21" r:id="rId21"/>
    <sheet name="UpFlex, Winter" sheetId="22" r:id="rId22"/>
    <sheet name="CostFlex, Winter" sheetId="24" r:id="rId23"/>
  </sheets>
  <externalReferences>
    <externalReference r:id="rId24"/>
    <externalReference r:id="rId25"/>
    <externalReference r:id="rId26"/>
    <externalReference r:id="rId27"/>
    <externalReference r:id="rId2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2" l="1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B18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B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B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B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B25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B26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B27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B28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B29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B30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B31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B32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B33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B34" i="22"/>
  <c r="C34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B35" i="22"/>
  <c r="C35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B36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B37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V37" i="22"/>
  <c r="W37" i="22"/>
  <c r="X37" i="22"/>
  <c r="Y37" i="22"/>
  <c r="B38" i="22"/>
  <c r="C38" i="22"/>
  <c r="D38" i="22"/>
  <c r="E38" i="22"/>
  <c r="F38" i="22"/>
  <c r="G38" i="22"/>
  <c r="H38" i="22"/>
  <c r="I38" i="22"/>
  <c r="J38" i="22"/>
  <c r="K38" i="22"/>
  <c r="L38" i="22"/>
  <c r="M38" i="22"/>
  <c r="N38" i="22"/>
  <c r="O38" i="22"/>
  <c r="P38" i="22"/>
  <c r="Q38" i="22"/>
  <c r="R38" i="22"/>
  <c r="S38" i="22"/>
  <c r="T38" i="22"/>
  <c r="U38" i="22"/>
  <c r="V38" i="22"/>
  <c r="W38" i="22"/>
  <c r="X38" i="22"/>
  <c r="Y38" i="22"/>
  <c r="B39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B40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B41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B42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B43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B22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B23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B24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B25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B26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B27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B28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B29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B30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B31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B32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B33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B34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B35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B36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B37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B38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B39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B40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B41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B42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B43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B17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B18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B19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B20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B21" i="32"/>
  <c r="C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W21" i="32"/>
  <c r="X21" i="32"/>
  <c r="Y21" i="32"/>
  <c r="B22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W22" i="32"/>
  <c r="X22" i="32"/>
  <c r="Y22" i="32"/>
  <c r="B23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W23" i="32"/>
  <c r="X23" i="32"/>
  <c r="Y23" i="32"/>
  <c r="B24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W24" i="32"/>
  <c r="X24" i="32"/>
  <c r="Y24" i="32"/>
  <c r="B25" i="32"/>
  <c r="C25" i="32"/>
  <c r="D25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S25" i="32"/>
  <c r="T25" i="32"/>
  <c r="U25" i="32"/>
  <c r="V25" i="32"/>
  <c r="W25" i="32"/>
  <c r="X25" i="32"/>
  <c r="Y25" i="32"/>
  <c r="B26" i="32"/>
  <c r="C26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W26" i="32"/>
  <c r="X26" i="32"/>
  <c r="Y26" i="32"/>
  <c r="B27" i="32"/>
  <c r="C27" i="32"/>
  <c r="D27" i="32"/>
  <c r="E27" i="32"/>
  <c r="F27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S27" i="32"/>
  <c r="T27" i="32"/>
  <c r="U27" i="32"/>
  <c r="V27" i="32"/>
  <c r="W27" i="32"/>
  <c r="X27" i="32"/>
  <c r="Y27" i="32"/>
  <c r="B28" i="32"/>
  <c r="C28" i="32"/>
  <c r="D28" i="32"/>
  <c r="E28" i="32"/>
  <c r="F28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S28" i="32"/>
  <c r="T28" i="32"/>
  <c r="U28" i="32"/>
  <c r="V28" i="32"/>
  <c r="W28" i="32"/>
  <c r="X28" i="32"/>
  <c r="Y28" i="32"/>
  <c r="B29" i="32"/>
  <c r="C29" i="32"/>
  <c r="D29" i="32"/>
  <c r="E29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S29" i="32"/>
  <c r="T29" i="32"/>
  <c r="U29" i="32"/>
  <c r="V29" i="32"/>
  <c r="W29" i="32"/>
  <c r="X29" i="32"/>
  <c r="Y29" i="32"/>
  <c r="B30" i="32"/>
  <c r="C30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W30" i="32"/>
  <c r="X30" i="32"/>
  <c r="Y30" i="32"/>
  <c r="B31" i="32"/>
  <c r="C31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S31" i="32"/>
  <c r="T31" i="32"/>
  <c r="U31" i="32"/>
  <c r="V31" i="32"/>
  <c r="W31" i="32"/>
  <c r="X31" i="32"/>
  <c r="Y31" i="32"/>
  <c r="B32" i="32"/>
  <c r="C32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S32" i="32"/>
  <c r="T32" i="32"/>
  <c r="U32" i="32"/>
  <c r="V32" i="32"/>
  <c r="W32" i="32"/>
  <c r="X32" i="32"/>
  <c r="Y32" i="32"/>
  <c r="B33" i="32"/>
  <c r="C33" i="32"/>
  <c r="D33" i="32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W33" i="32"/>
  <c r="X33" i="32"/>
  <c r="Y33" i="32"/>
  <c r="B34" i="32"/>
  <c r="C34" i="32"/>
  <c r="D34" i="32"/>
  <c r="E34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W34" i="32"/>
  <c r="X34" i="32"/>
  <c r="Y34" i="32"/>
  <c r="B35" i="32"/>
  <c r="C35" i="32"/>
  <c r="D35" i="32"/>
  <c r="E35" i="32"/>
  <c r="F35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S35" i="32"/>
  <c r="T35" i="32"/>
  <c r="U35" i="32"/>
  <c r="V35" i="32"/>
  <c r="W35" i="32"/>
  <c r="X35" i="32"/>
  <c r="Y35" i="32"/>
  <c r="B36" i="32"/>
  <c r="C36" i="32"/>
  <c r="D36" i="32"/>
  <c r="E36" i="32"/>
  <c r="F36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W36" i="32"/>
  <c r="X36" i="32"/>
  <c r="Y36" i="32"/>
  <c r="B37" i="32"/>
  <c r="C37" i="32"/>
  <c r="D37" i="32"/>
  <c r="E37" i="32"/>
  <c r="F37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S37" i="32"/>
  <c r="T37" i="32"/>
  <c r="U37" i="32"/>
  <c r="V37" i="32"/>
  <c r="W37" i="32"/>
  <c r="X37" i="32"/>
  <c r="Y37" i="32"/>
  <c r="B38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T38" i="32"/>
  <c r="U38" i="32"/>
  <c r="V38" i="32"/>
  <c r="W38" i="32"/>
  <c r="X38" i="32"/>
  <c r="Y38" i="32"/>
  <c r="B39" i="32"/>
  <c r="C39" i="32"/>
  <c r="D39" i="32"/>
  <c r="E39" i="32"/>
  <c r="F39" i="32"/>
  <c r="G39" i="32"/>
  <c r="H39" i="32"/>
  <c r="I39" i="32"/>
  <c r="J39" i="32"/>
  <c r="K39" i="32"/>
  <c r="L39" i="32"/>
  <c r="M39" i="32"/>
  <c r="N39" i="32"/>
  <c r="O39" i="32"/>
  <c r="P39" i="32"/>
  <c r="Q39" i="32"/>
  <c r="R39" i="32"/>
  <c r="S39" i="32"/>
  <c r="T39" i="32"/>
  <c r="U39" i="32"/>
  <c r="V39" i="32"/>
  <c r="W39" i="32"/>
  <c r="X39" i="32"/>
  <c r="Y39" i="32"/>
  <c r="B40" i="32"/>
  <c r="C40" i="32"/>
  <c r="D40" i="32"/>
  <c r="E40" i="32"/>
  <c r="F40" i="32"/>
  <c r="G40" i="32"/>
  <c r="H40" i="32"/>
  <c r="I40" i="32"/>
  <c r="J40" i="32"/>
  <c r="K40" i="32"/>
  <c r="L40" i="32"/>
  <c r="M40" i="32"/>
  <c r="N40" i="32"/>
  <c r="O40" i="32"/>
  <c r="P40" i="32"/>
  <c r="Q40" i="32"/>
  <c r="R40" i="32"/>
  <c r="S40" i="32"/>
  <c r="T40" i="32"/>
  <c r="U40" i="32"/>
  <c r="V40" i="32"/>
  <c r="W40" i="32"/>
  <c r="X40" i="32"/>
  <c r="Y40" i="32"/>
  <c r="B41" i="32"/>
  <c r="C41" i="32"/>
  <c r="D41" i="32"/>
  <c r="E41" i="32"/>
  <c r="F41" i="32"/>
  <c r="G41" i="32"/>
  <c r="H41" i="32"/>
  <c r="I41" i="32"/>
  <c r="J41" i="32"/>
  <c r="K41" i="32"/>
  <c r="L41" i="32"/>
  <c r="M41" i="32"/>
  <c r="N41" i="32"/>
  <c r="O41" i="32"/>
  <c r="P41" i="32"/>
  <c r="Q41" i="32"/>
  <c r="R41" i="32"/>
  <c r="S41" i="32"/>
  <c r="T41" i="32"/>
  <c r="U41" i="32"/>
  <c r="V41" i="32"/>
  <c r="W41" i="32"/>
  <c r="X41" i="32"/>
  <c r="Y41" i="32"/>
  <c r="B42" i="32"/>
  <c r="C42" i="32"/>
  <c r="D42" i="32"/>
  <c r="E42" i="32"/>
  <c r="F42" i="32"/>
  <c r="G42" i="32"/>
  <c r="H42" i="32"/>
  <c r="I42" i="32"/>
  <c r="J42" i="32"/>
  <c r="K42" i="32"/>
  <c r="L42" i="32"/>
  <c r="M42" i="32"/>
  <c r="N42" i="32"/>
  <c r="O42" i="32"/>
  <c r="P42" i="32"/>
  <c r="Q42" i="32"/>
  <c r="R42" i="32"/>
  <c r="S42" i="32"/>
  <c r="T42" i="32"/>
  <c r="U42" i="32"/>
  <c r="V42" i="32"/>
  <c r="W42" i="32"/>
  <c r="X42" i="32"/>
  <c r="Y42" i="32"/>
  <c r="B43" i="32"/>
  <c r="C43" i="32"/>
  <c r="D43" i="32"/>
  <c r="E43" i="32"/>
  <c r="F43" i="32"/>
  <c r="G43" i="32"/>
  <c r="H43" i="32"/>
  <c r="I43" i="32"/>
  <c r="J43" i="32"/>
  <c r="K43" i="32"/>
  <c r="L43" i="32"/>
  <c r="M43" i="32"/>
  <c r="N43" i="32"/>
  <c r="O43" i="32"/>
  <c r="P43" i="32"/>
  <c r="Q43" i="32"/>
  <c r="R43" i="32"/>
  <c r="S43" i="32"/>
  <c r="T43" i="32"/>
  <c r="U43" i="32"/>
  <c r="V43" i="32"/>
  <c r="W43" i="32"/>
  <c r="X43" i="32"/>
  <c r="Y43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2" i="3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B16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B17" i="31"/>
  <c r="C17" i="31"/>
  <c r="D17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B18" i="31"/>
  <c r="C18" i="31"/>
  <c r="D18" i="31"/>
  <c r="E18" i="31"/>
  <c r="F18" i="31"/>
  <c r="G18" i="31"/>
  <c r="H18" i="31"/>
  <c r="I18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B19" i="31"/>
  <c r="C19" i="31"/>
  <c r="D19" i="31"/>
  <c r="E19" i="31"/>
  <c r="F19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X19" i="31"/>
  <c r="Y19" i="31"/>
  <c r="B20" i="31"/>
  <c r="C20" i="31"/>
  <c r="D20" i="31"/>
  <c r="E20" i="31"/>
  <c r="F20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B21" i="31"/>
  <c r="C21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B22" i="31"/>
  <c r="C22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B23" i="31"/>
  <c r="C23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B24" i="31"/>
  <c r="C24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B25" i="31"/>
  <c r="C25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B26" i="31"/>
  <c r="C26" i="31"/>
  <c r="D26" i="31"/>
  <c r="E26" i="31"/>
  <c r="F26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Y26" i="31"/>
  <c r="B27" i="31"/>
  <c r="C27" i="31"/>
  <c r="D27" i="31"/>
  <c r="E27" i="31"/>
  <c r="F27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T27" i="31"/>
  <c r="U27" i="31"/>
  <c r="V27" i="31"/>
  <c r="W27" i="31"/>
  <c r="X27" i="31"/>
  <c r="Y27" i="31"/>
  <c r="B28" i="31"/>
  <c r="C28" i="31"/>
  <c r="D28" i="31"/>
  <c r="E28" i="31"/>
  <c r="F28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B29" i="31"/>
  <c r="C29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B30" i="31"/>
  <c r="C30" i="31"/>
  <c r="D30" i="31"/>
  <c r="E30" i="31"/>
  <c r="F30" i="31"/>
  <c r="G30" i="31"/>
  <c r="H30" i="31"/>
  <c r="I30" i="31"/>
  <c r="J30" i="31"/>
  <c r="K30" i="31"/>
  <c r="L30" i="31"/>
  <c r="M30" i="31"/>
  <c r="N30" i="31"/>
  <c r="O30" i="31"/>
  <c r="P30" i="31"/>
  <c r="Q30" i="31"/>
  <c r="R30" i="31"/>
  <c r="S30" i="31"/>
  <c r="T30" i="31"/>
  <c r="U30" i="31"/>
  <c r="V30" i="31"/>
  <c r="W30" i="31"/>
  <c r="X30" i="31"/>
  <c r="Y30" i="31"/>
  <c r="B31" i="31"/>
  <c r="C31" i="31"/>
  <c r="D31" i="31"/>
  <c r="E31" i="31"/>
  <c r="F31" i="31"/>
  <c r="G31" i="31"/>
  <c r="H31" i="31"/>
  <c r="I31" i="31"/>
  <c r="J31" i="31"/>
  <c r="K31" i="31"/>
  <c r="L31" i="31"/>
  <c r="M31" i="31"/>
  <c r="N31" i="31"/>
  <c r="O31" i="31"/>
  <c r="P31" i="31"/>
  <c r="Q31" i="31"/>
  <c r="R31" i="31"/>
  <c r="S31" i="31"/>
  <c r="T31" i="31"/>
  <c r="U31" i="31"/>
  <c r="V31" i="31"/>
  <c r="W31" i="31"/>
  <c r="X31" i="31"/>
  <c r="Y31" i="31"/>
  <c r="B32" i="31"/>
  <c r="C32" i="31"/>
  <c r="D32" i="31"/>
  <c r="E32" i="31"/>
  <c r="F32" i="31"/>
  <c r="G32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Y32" i="31"/>
  <c r="B33" i="31"/>
  <c r="C33" i="31"/>
  <c r="D33" i="31"/>
  <c r="E33" i="31"/>
  <c r="F33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Y33" i="31"/>
  <c r="B34" i="31"/>
  <c r="C34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B35" i="31"/>
  <c r="C35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B36" i="31"/>
  <c r="C36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B37" i="31"/>
  <c r="C37" i="31"/>
  <c r="D37" i="31"/>
  <c r="E37" i="31"/>
  <c r="F37" i="31"/>
  <c r="G37" i="31"/>
  <c r="H37" i="31"/>
  <c r="I37" i="31"/>
  <c r="J37" i="31"/>
  <c r="K37" i="31"/>
  <c r="L37" i="31"/>
  <c r="M37" i="31"/>
  <c r="N37" i="31"/>
  <c r="O37" i="31"/>
  <c r="P37" i="31"/>
  <c r="Q37" i="31"/>
  <c r="R37" i="31"/>
  <c r="S37" i="31"/>
  <c r="T37" i="31"/>
  <c r="U37" i="31"/>
  <c r="V37" i="31"/>
  <c r="W37" i="31"/>
  <c r="X37" i="31"/>
  <c r="Y37" i="31"/>
  <c r="B38" i="31"/>
  <c r="C38" i="31"/>
  <c r="D38" i="31"/>
  <c r="E38" i="31"/>
  <c r="F38" i="31"/>
  <c r="G38" i="31"/>
  <c r="H38" i="31"/>
  <c r="I38" i="31"/>
  <c r="J38" i="31"/>
  <c r="K38" i="31"/>
  <c r="L38" i="31"/>
  <c r="M38" i="31"/>
  <c r="N38" i="31"/>
  <c r="O38" i="31"/>
  <c r="P38" i="31"/>
  <c r="Q38" i="31"/>
  <c r="R38" i="31"/>
  <c r="S38" i="31"/>
  <c r="T38" i="31"/>
  <c r="U38" i="31"/>
  <c r="V38" i="31"/>
  <c r="W38" i="31"/>
  <c r="X38" i="31"/>
  <c r="Y38" i="31"/>
  <c r="B39" i="31"/>
  <c r="C39" i="31"/>
  <c r="D39" i="31"/>
  <c r="E39" i="31"/>
  <c r="F39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X39" i="31"/>
  <c r="Y39" i="31"/>
  <c r="B40" i="31"/>
  <c r="C40" i="31"/>
  <c r="D40" i="31"/>
  <c r="E40" i="31"/>
  <c r="F40" i="31"/>
  <c r="G40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T40" i="31"/>
  <c r="U40" i="31"/>
  <c r="V40" i="31"/>
  <c r="W40" i="31"/>
  <c r="X40" i="31"/>
  <c r="Y40" i="31"/>
  <c r="B41" i="31"/>
  <c r="C41" i="31"/>
  <c r="D41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Q41" i="31"/>
  <c r="R41" i="31"/>
  <c r="S41" i="31"/>
  <c r="T41" i="31"/>
  <c r="U41" i="31"/>
  <c r="V41" i="31"/>
  <c r="W41" i="31"/>
  <c r="X41" i="31"/>
  <c r="Y41" i="31"/>
  <c r="B42" i="31"/>
  <c r="C42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B43" i="31"/>
  <c r="C43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2" i="31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B16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B17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B1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B19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B20" i="30"/>
  <c r="C20" i="30"/>
  <c r="D20" i="30"/>
  <c r="E20" i="30"/>
  <c r="F20" i="30"/>
  <c r="G20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T20" i="30"/>
  <c r="U20" i="30"/>
  <c r="V20" i="30"/>
  <c r="W20" i="30"/>
  <c r="X20" i="30"/>
  <c r="Y20" i="30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B22" i="30"/>
  <c r="C22" i="30"/>
  <c r="D22" i="30"/>
  <c r="E22" i="30"/>
  <c r="F22" i="30"/>
  <c r="G22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W22" i="30"/>
  <c r="X22" i="30"/>
  <c r="Y22" i="30"/>
  <c r="B23" i="30"/>
  <c r="C23" i="30"/>
  <c r="D23" i="30"/>
  <c r="E23" i="30"/>
  <c r="F23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B24" i="30"/>
  <c r="C24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B25" i="30"/>
  <c r="C25" i="30"/>
  <c r="D25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X25" i="30"/>
  <c r="Y25" i="30"/>
  <c r="B26" i="30"/>
  <c r="C26" i="30"/>
  <c r="D26" i="30"/>
  <c r="E26" i="30"/>
  <c r="F26" i="30"/>
  <c r="G26" i="30"/>
  <c r="H26" i="30"/>
  <c r="I26" i="30"/>
  <c r="J26" i="30"/>
  <c r="K26" i="30"/>
  <c r="L26" i="30"/>
  <c r="M26" i="30"/>
  <c r="N26" i="30"/>
  <c r="O26" i="30"/>
  <c r="P26" i="30"/>
  <c r="Q26" i="30"/>
  <c r="R26" i="30"/>
  <c r="S26" i="30"/>
  <c r="T26" i="30"/>
  <c r="U26" i="30"/>
  <c r="V26" i="30"/>
  <c r="W26" i="30"/>
  <c r="X26" i="30"/>
  <c r="Y26" i="30"/>
  <c r="B27" i="30"/>
  <c r="C27" i="30"/>
  <c r="D27" i="30"/>
  <c r="E27" i="30"/>
  <c r="F27" i="30"/>
  <c r="G27" i="30"/>
  <c r="H27" i="30"/>
  <c r="I27" i="30"/>
  <c r="J27" i="30"/>
  <c r="K27" i="30"/>
  <c r="L27" i="30"/>
  <c r="M27" i="30"/>
  <c r="N27" i="30"/>
  <c r="O27" i="30"/>
  <c r="P27" i="30"/>
  <c r="Q27" i="30"/>
  <c r="R27" i="30"/>
  <c r="S27" i="30"/>
  <c r="T27" i="30"/>
  <c r="U27" i="30"/>
  <c r="V27" i="30"/>
  <c r="W27" i="30"/>
  <c r="X27" i="30"/>
  <c r="Y27" i="30"/>
  <c r="B28" i="30"/>
  <c r="C28" i="30"/>
  <c r="D28" i="30"/>
  <c r="E28" i="30"/>
  <c r="F28" i="30"/>
  <c r="G28" i="30"/>
  <c r="H28" i="30"/>
  <c r="I28" i="30"/>
  <c r="J28" i="30"/>
  <c r="K28" i="30"/>
  <c r="L28" i="30"/>
  <c r="M28" i="30"/>
  <c r="N28" i="30"/>
  <c r="O28" i="30"/>
  <c r="P28" i="30"/>
  <c r="Q28" i="30"/>
  <c r="R28" i="30"/>
  <c r="S28" i="30"/>
  <c r="T28" i="30"/>
  <c r="U28" i="30"/>
  <c r="V28" i="30"/>
  <c r="W28" i="30"/>
  <c r="X28" i="30"/>
  <c r="Y28" i="30"/>
  <c r="B29" i="30"/>
  <c r="C29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B30" i="30"/>
  <c r="C30" i="30"/>
  <c r="D30" i="30"/>
  <c r="E30" i="30"/>
  <c r="F30" i="30"/>
  <c r="G30" i="30"/>
  <c r="H30" i="30"/>
  <c r="I30" i="30"/>
  <c r="J30" i="30"/>
  <c r="K30" i="30"/>
  <c r="L30" i="30"/>
  <c r="M30" i="30"/>
  <c r="N30" i="30"/>
  <c r="O30" i="30"/>
  <c r="P30" i="30"/>
  <c r="Q30" i="30"/>
  <c r="R30" i="30"/>
  <c r="S30" i="30"/>
  <c r="T30" i="30"/>
  <c r="U30" i="30"/>
  <c r="V30" i="30"/>
  <c r="W30" i="30"/>
  <c r="X30" i="30"/>
  <c r="Y30" i="30"/>
  <c r="B31" i="30"/>
  <c r="C31" i="30"/>
  <c r="D31" i="30"/>
  <c r="E31" i="30"/>
  <c r="F31" i="30"/>
  <c r="G31" i="30"/>
  <c r="H31" i="30"/>
  <c r="I31" i="30"/>
  <c r="J31" i="30"/>
  <c r="K31" i="30"/>
  <c r="L31" i="30"/>
  <c r="M31" i="30"/>
  <c r="N31" i="30"/>
  <c r="O31" i="30"/>
  <c r="P31" i="30"/>
  <c r="Q31" i="30"/>
  <c r="R31" i="30"/>
  <c r="S31" i="30"/>
  <c r="T31" i="30"/>
  <c r="U31" i="30"/>
  <c r="V31" i="30"/>
  <c r="W31" i="30"/>
  <c r="X31" i="30"/>
  <c r="Y31" i="30"/>
  <c r="B32" i="30"/>
  <c r="C32" i="30"/>
  <c r="D32" i="30"/>
  <c r="E32" i="30"/>
  <c r="F32" i="30"/>
  <c r="G32" i="30"/>
  <c r="H32" i="30"/>
  <c r="I32" i="30"/>
  <c r="J32" i="30"/>
  <c r="K32" i="30"/>
  <c r="L32" i="30"/>
  <c r="M32" i="30"/>
  <c r="N32" i="30"/>
  <c r="O32" i="30"/>
  <c r="P32" i="30"/>
  <c r="Q32" i="30"/>
  <c r="R32" i="30"/>
  <c r="S32" i="30"/>
  <c r="T32" i="30"/>
  <c r="U32" i="30"/>
  <c r="V32" i="30"/>
  <c r="W32" i="30"/>
  <c r="X32" i="30"/>
  <c r="Y32" i="30"/>
  <c r="B33" i="30"/>
  <c r="C33" i="30"/>
  <c r="D33" i="30"/>
  <c r="E33" i="30"/>
  <c r="F33" i="30"/>
  <c r="G33" i="30"/>
  <c r="H33" i="30"/>
  <c r="I33" i="30"/>
  <c r="J33" i="30"/>
  <c r="K33" i="30"/>
  <c r="L33" i="30"/>
  <c r="M33" i="30"/>
  <c r="N33" i="30"/>
  <c r="O33" i="30"/>
  <c r="P33" i="30"/>
  <c r="Q33" i="30"/>
  <c r="R33" i="30"/>
  <c r="S33" i="30"/>
  <c r="T33" i="30"/>
  <c r="U33" i="30"/>
  <c r="V33" i="30"/>
  <c r="W33" i="30"/>
  <c r="X33" i="30"/>
  <c r="Y33" i="30"/>
  <c r="B34" i="30"/>
  <c r="C34" i="30"/>
  <c r="D34" i="30"/>
  <c r="E34" i="30"/>
  <c r="F34" i="30"/>
  <c r="G34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T34" i="30"/>
  <c r="U34" i="30"/>
  <c r="V34" i="30"/>
  <c r="W34" i="30"/>
  <c r="X34" i="30"/>
  <c r="Y34" i="30"/>
  <c r="B35" i="30"/>
  <c r="C35" i="30"/>
  <c r="D35" i="30"/>
  <c r="E35" i="30"/>
  <c r="F35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T35" i="30"/>
  <c r="U35" i="30"/>
  <c r="V35" i="30"/>
  <c r="W35" i="30"/>
  <c r="X35" i="30"/>
  <c r="Y35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B37" i="30"/>
  <c r="C37" i="30"/>
  <c r="D37" i="30"/>
  <c r="E37" i="30"/>
  <c r="F37" i="30"/>
  <c r="G37" i="30"/>
  <c r="H37" i="30"/>
  <c r="I37" i="30"/>
  <c r="J37" i="30"/>
  <c r="K37" i="30"/>
  <c r="L37" i="30"/>
  <c r="M37" i="30"/>
  <c r="N37" i="30"/>
  <c r="O37" i="30"/>
  <c r="P37" i="30"/>
  <c r="Q37" i="30"/>
  <c r="R37" i="30"/>
  <c r="S37" i="30"/>
  <c r="T37" i="30"/>
  <c r="U37" i="30"/>
  <c r="V37" i="30"/>
  <c r="W37" i="30"/>
  <c r="X37" i="30"/>
  <c r="Y37" i="30"/>
  <c r="B38" i="30"/>
  <c r="C38" i="30"/>
  <c r="D38" i="30"/>
  <c r="E38" i="30"/>
  <c r="F38" i="30"/>
  <c r="G38" i="30"/>
  <c r="H38" i="30"/>
  <c r="I38" i="30"/>
  <c r="J38" i="30"/>
  <c r="K38" i="30"/>
  <c r="L38" i="30"/>
  <c r="M38" i="30"/>
  <c r="N38" i="30"/>
  <c r="O38" i="30"/>
  <c r="P38" i="30"/>
  <c r="Q38" i="30"/>
  <c r="R38" i="30"/>
  <c r="S38" i="30"/>
  <c r="T38" i="30"/>
  <c r="U38" i="30"/>
  <c r="V38" i="30"/>
  <c r="W38" i="30"/>
  <c r="X38" i="30"/>
  <c r="Y38" i="30"/>
  <c r="B39" i="30"/>
  <c r="C39" i="30"/>
  <c r="D39" i="30"/>
  <c r="E39" i="30"/>
  <c r="F39" i="30"/>
  <c r="G39" i="30"/>
  <c r="H39" i="30"/>
  <c r="I39" i="30"/>
  <c r="J39" i="30"/>
  <c r="K39" i="30"/>
  <c r="L39" i="30"/>
  <c r="M39" i="30"/>
  <c r="N39" i="30"/>
  <c r="O39" i="30"/>
  <c r="P39" i="30"/>
  <c r="Q39" i="30"/>
  <c r="R39" i="30"/>
  <c r="S39" i="30"/>
  <c r="T39" i="30"/>
  <c r="U39" i="30"/>
  <c r="V39" i="30"/>
  <c r="W39" i="30"/>
  <c r="X39" i="30"/>
  <c r="Y39" i="30"/>
  <c r="B40" i="30"/>
  <c r="C40" i="30"/>
  <c r="D40" i="30"/>
  <c r="E40" i="30"/>
  <c r="F40" i="30"/>
  <c r="G40" i="30"/>
  <c r="H40" i="30"/>
  <c r="I40" i="30"/>
  <c r="J40" i="30"/>
  <c r="K40" i="30"/>
  <c r="L40" i="30"/>
  <c r="M40" i="30"/>
  <c r="N40" i="30"/>
  <c r="O40" i="30"/>
  <c r="P40" i="30"/>
  <c r="Q40" i="30"/>
  <c r="R40" i="30"/>
  <c r="S40" i="30"/>
  <c r="T40" i="30"/>
  <c r="U40" i="30"/>
  <c r="V40" i="30"/>
  <c r="W40" i="30"/>
  <c r="X40" i="30"/>
  <c r="Y40" i="30"/>
  <c r="B41" i="30"/>
  <c r="C41" i="30"/>
  <c r="D41" i="30"/>
  <c r="E41" i="30"/>
  <c r="F41" i="30"/>
  <c r="G41" i="30"/>
  <c r="H41" i="30"/>
  <c r="I41" i="30"/>
  <c r="J41" i="30"/>
  <c r="K41" i="30"/>
  <c r="L41" i="30"/>
  <c r="M41" i="30"/>
  <c r="N41" i="30"/>
  <c r="O41" i="30"/>
  <c r="P41" i="30"/>
  <c r="Q41" i="30"/>
  <c r="R41" i="30"/>
  <c r="S41" i="30"/>
  <c r="T41" i="30"/>
  <c r="U41" i="30"/>
  <c r="V41" i="30"/>
  <c r="W41" i="30"/>
  <c r="X41" i="30"/>
  <c r="Y41" i="30"/>
  <c r="B42" i="30"/>
  <c r="C42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B43" i="30"/>
  <c r="C43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B10" i="1"/>
  <c r="B9" i="1"/>
  <c r="B8" i="1"/>
  <c r="B2" i="24"/>
  <c r="B3" i="4"/>
  <c r="B4" i="4"/>
  <c r="B5" i="4"/>
  <c r="B6" i="4"/>
  <c r="B7" i="4"/>
  <c r="B8" i="4"/>
  <c r="B9" i="4"/>
  <c r="B10" i="4"/>
  <c r="B11" i="4"/>
  <c r="B2" i="4"/>
  <c r="E1" i="1"/>
  <c r="D1" i="1"/>
  <c r="Q29" i="21" l="1"/>
  <c r="F32" i="21"/>
  <c r="W23" i="21"/>
  <c r="B36" i="21"/>
  <c r="D22" i="21"/>
  <c r="E10" i="21"/>
  <c r="H10" i="21"/>
  <c r="T11" i="21"/>
  <c r="H13" i="21"/>
  <c r="H37" i="21"/>
  <c r="D28" i="21"/>
  <c r="V34" i="21"/>
  <c r="U23" i="21"/>
  <c r="U41" i="21"/>
  <c r="R42" i="21"/>
  <c r="F28" i="21"/>
  <c r="E23" i="21"/>
  <c r="P38" i="21"/>
  <c r="F4" i="21"/>
  <c r="F19" i="21"/>
  <c r="R26" i="21"/>
  <c r="U11" i="21"/>
  <c r="I19" i="21"/>
  <c r="D31" i="21"/>
  <c r="F36" i="21"/>
  <c r="V5" i="21"/>
  <c r="J29" i="21"/>
  <c r="X43" i="21"/>
  <c r="P23" i="21"/>
  <c r="S33" i="21"/>
  <c r="U4" i="21"/>
  <c r="R40" i="21"/>
  <c r="D16" i="21"/>
  <c r="R31" i="21"/>
  <c r="P26" i="21"/>
  <c r="R41" i="21"/>
  <c r="B2" i="5"/>
  <c r="B3" i="5"/>
  <c r="K41" i="21"/>
  <c r="B3" i="6"/>
  <c r="B3" i="7" s="1"/>
  <c r="C3" i="7" s="1"/>
  <c r="D3" i="7" s="1"/>
  <c r="B2" i="6"/>
  <c r="B2" i="7" s="1"/>
  <c r="C2" i="7" s="1"/>
  <c r="D2" i="7" s="1"/>
  <c r="G37" i="21"/>
  <c r="Q15" i="21"/>
  <c r="T6" i="21"/>
  <c r="I32" i="21"/>
  <c r="W9" i="21"/>
  <c r="T14" i="21"/>
  <c r="M6" i="21"/>
  <c r="U43" i="21"/>
  <c r="S39" i="21"/>
  <c r="R33" i="21"/>
  <c r="M38" i="21"/>
  <c r="X41" i="21"/>
  <c r="T39" i="21"/>
  <c r="J32" i="21"/>
  <c r="W20" i="21"/>
  <c r="W14" i="21"/>
  <c r="E5" i="21"/>
  <c r="J3" i="21"/>
  <c r="X2" i="21"/>
  <c r="I37" i="21"/>
  <c r="V23" i="21"/>
  <c r="V17" i="21"/>
  <c r="W2" i="21"/>
  <c r="V43" i="21"/>
  <c r="U42" i="21"/>
  <c r="U40" i="21"/>
  <c r="U34" i="21"/>
  <c r="P29" i="21"/>
  <c r="T20" i="21"/>
  <c r="F3" i="21"/>
  <c r="I28" i="21"/>
  <c r="V41" i="21"/>
  <c r="R11" i="21"/>
  <c r="Q33" i="21"/>
  <c r="P39" i="21"/>
  <c r="J38" i="21"/>
  <c r="R17" i="21"/>
  <c r="R14" i="21"/>
  <c r="F13" i="21"/>
  <c r="D32" i="21"/>
  <c r="D13" i="21"/>
  <c r="E8" i="21"/>
  <c r="J6" i="21"/>
  <c r="R4" i="21"/>
  <c r="W30" i="21"/>
  <c r="I22" i="21"/>
  <c r="R6" i="21"/>
  <c r="T40" i="21"/>
  <c r="I40" i="21"/>
  <c r="E39" i="21"/>
  <c r="Q21" i="21"/>
  <c r="E20" i="21"/>
  <c r="E14" i="21"/>
  <c r="I9" i="21"/>
  <c r="Q7" i="21"/>
  <c r="W8" i="34" l="1"/>
  <c r="K8" i="34"/>
  <c r="W8" i="33"/>
  <c r="K8" i="33"/>
  <c r="V8" i="34"/>
  <c r="J8" i="34"/>
  <c r="V8" i="33"/>
  <c r="J8" i="33"/>
  <c r="U8" i="34"/>
  <c r="I8" i="34"/>
  <c r="U8" i="33"/>
  <c r="I8" i="33"/>
  <c r="T8" i="34"/>
  <c r="H8" i="34"/>
  <c r="T8" i="33"/>
  <c r="H8" i="33"/>
  <c r="S8" i="34"/>
  <c r="G8" i="34"/>
  <c r="S8" i="33"/>
  <c r="G8" i="33"/>
  <c r="R8" i="34"/>
  <c r="F8" i="34"/>
  <c r="R8" i="33"/>
  <c r="F8" i="33"/>
  <c r="Q8" i="34"/>
  <c r="E8" i="34"/>
  <c r="Q8" i="33"/>
  <c r="E8" i="33"/>
  <c r="P8" i="34"/>
  <c r="D8" i="34"/>
  <c r="P8" i="33"/>
  <c r="D8" i="33"/>
  <c r="O8" i="34"/>
  <c r="C8" i="34"/>
  <c r="O8" i="33"/>
  <c r="C8" i="33"/>
  <c r="N8" i="34"/>
  <c r="B8" i="34"/>
  <c r="N8" i="33"/>
  <c r="B8" i="33"/>
  <c r="Y8" i="34"/>
  <c r="M8" i="34"/>
  <c r="Y8" i="33"/>
  <c r="M8" i="33"/>
  <c r="X8" i="34"/>
  <c r="L8" i="34"/>
  <c r="X8" i="33"/>
  <c r="L8" i="33"/>
  <c r="D36" i="21"/>
  <c r="E17" i="21"/>
  <c r="V11" i="21"/>
  <c r="G28" i="21"/>
  <c r="K43" i="21"/>
  <c r="K19" i="21"/>
  <c r="E26" i="21"/>
  <c r="Y9" i="21"/>
  <c r="F16" i="21"/>
  <c r="T41" i="21"/>
  <c r="N35" i="21"/>
  <c r="M39" i="21"/>
  <c r="S29" i="21"/>
  <c r="I25" i="21"/>
  <c r="W43" i="21"/>
  <c r="K8" i="21"/>
  <c r="I34" i="21"/>
  <c r="P17" i="21"/>
  <c r="X42" i="21"/>
  <c r="Q18" i="21"/>
  <c r="E36" i="21"/>
  <c r="L7" i="14"/>
  <c r="C7" i="14"/>
  <c r="I7" i="14"/>
  <c r="V7" i="14"/>
  <c r="J7" i="14"/>
  <c r="W7" i="14"/>
  <c r="K7" i="14"/>
  <c r="X7" i="14"/>
  <c r="T7" i="14"/>
  <c r="H7" i="14"/>
  <c r="M7" i="14"/>
  <c r="Y7" i="14"/>
  <c r="U7" i="14"/>
  <c r="N7" i="14"/>
  <c r="O7" i="14"/>
  <c r="B7" i="14"/>
  <c r="P7" i="14"/>
  <c r="D7" i="14"/>
  <c r="Q7" i="14"/>
  <c r="F7" i="14"/>
  <c r="G7" i="14"/>
  <c r="E7" i="14"/>
  <c r="R7" i="14"/>
  <c r="S7" i="14"/>
  <c r="D37" i="21"/>
  <c r="W40" i="21"/>
  <c r="V20" i="21"/>
  <c r="E3" i="21"/>
  <c r="X40" i="21"/>
  <c r="H16" i="21"/>
  <c r="J8" i="14"/>
  <c r="V8" i="14"/>
  <c r="T8" i="14"/>
  <c r="K8" i="14"/>
  <c r="W8" i="14"/>
  <c r="L8" i="14"/>
  <c r="X8" i="14"/>
  <c r="G8" i="14"/>
  <c r="M8" i="14"/>
  <c r="Y8" i="14"/>
  <c r="B8" i="14"/>
  <c r="N8" i="14"/>
  <c r="H8" i="14"/>
  <c r="C8" i="14"/>
  <c r="O8" i="14"/>
  <c r="U8" i="14"/>
  <c r="D8" i="14"/>
  <c r="P8" i="14"/>
  <c r="S8" i="14"/>
  <c r="I8" i="14"/>
  <c r="E8" i="14"/>
  <c r="Q8" i="14"/>
  <c r="F8" i="14"/>
  <c r="R8" i="14"/>
  <c r="J28" i="21"/>
  <c r="K13" i="21"/>
  <c r="H38" i="21"/>
  <c r="H8" i="21"/>
  <c r="W11" i="21"/>
  <c r="R29" i="21"/>
  <c r="S36" i="21"/>
  <c r="Q6" i="21"/>
  <c r="V14" i="21"/>
  <c r="P20" i="21"/>
  <c r="W4" i="21"/>
  <c r="W42" i="21"/>
  <c r="Q24" i="21"/>
  <c r="T42" i="21"/>
  <c r="W17" i="21"/>
  <c r="S2" i="21"/>
  <c r="J33" i="21"/>
  <c r="F22" i="21"/>
  <c r="H3" i="21"/>
  <c r="U30" i="21"/>
  <c r="G32" i="21"/>
  <c r="P33" i="21"/>
  <c r="V2" i="21"/>
  <c r="Y34" i="21"/>
  <c r="J8" i="21"/>
  <c r="M33" i="21"/>
  <c r="M11" i="21"/>
  <c r="R34" i="21"/>
  <c r="R43" i="21"/>
  <c r="I16" i="21"/>
  <c r="W34" i="21"/>
  <c r="D25" i="21"/>
  <c r="U20" i="21"/>
  <c r="J37" i="21"/>
  <c r="T17" i="21"/>
  <c r="H19" i="21"/>
  <c r="M29" i="21"/>
  <c r="Q39" i="21"/>
  <c r="Y30" i="21"/>
  <c r="Y35" i="21"/>
  <c r="Y32" i="21"/>
  <c r="V35" i="21"/>
  <c r="V4" i="21"/>
  <c r="W26" i="21"/>
  <c r="R39" i="21"/>
  <c r="Y10" i="21"/>
  <c r="F10" i="21"/>
  <c r="U9" i="21"/>
  <c r="S30" i="21"/>
  <c r="R23" i="21"/>
  <c r="U6" i="21"/>
  <c r="V26" i="21"/>
  <c r="L2" i="21"/>
  <c r="U14" i="21"/>
  <c r="N38" i="21"/>
  <c r="K22" i="21"/>
  <c r="T43" i="21"/>
  <c r="U2" i="21"/>
  <c r="J25" i="21"/>
  <c r="V30" i="21"/>
  <c r="H28" i="21"/>
  <c r="J13" i="21"/>
  <c r="Q27" i="21"/>
  <c r="U17" i="21"/>
  <c r="V40" i="21"/>
  <c r="I3" i="21"/>
  <c r="I13" i="21"/>
  <c r="I8" i="21"/>
  <c r="H32" i="21"/>
  <c r="Y28" i="21"/>
  <c r="W37" i="21"/>
  <c r="U26" i="21"/>
  <c r="P14" i="21"/>
  <c r="T34" i="21"/>
  <c r="Y4" i="21"/>
  <c r="K25" i="21"/>
  <c r="R20" i="21"/>
  <c r="W41" i="21"/>
  <c r="J16" i="21"/>
  <c r="K16" i="21"/>
  <c r="H22" i="21"/>
  <c r="Q12" i="21"/>
  <c r="F25" i="21"/>
  <c r="T23" i="21"/>
  <c r="J19" i="21"/>
  <c r="K38" i="21"/>
  <c r="K42" i="21"/>
  <c r="H25" i="21"/>
  <c r="F37" i="21"/>
  <c r="T26" i="21"/>
  <c r="I30" i="21"/>
  <c r="J22" i="21"/>
  <c r="V42" i="21"/>
  <c r="D19" i="21"/>
  <c r="M8" i="21"/>
  <c r="Y2" i="21"/>
  <c r="T30" i="21"/>
  <c r="K26" i="21"/>
  <c r="C42" i="21"/>
  <c r="F29" i="21"/>
  <c r="N26" i="21"/>
  <c r="L16" i="21"/>
  <c r="S37" i="21"/>
  <c r="H21" i="21"/>
  <c r="P19" i="21"/>
  <c r="T28" i="21"/>
  <c r="T32" i="21"/>
  <c r="Q5" i="21"/>
  <c r="I18" i="21"/>
  <c r="E32" i="21"/>
  <c r="Q14" i="21"/>
  <c r="T4" i="21"/>
  <c r="K39" i="21"/>
  <c r="M23" i="21"/>
  <c r="Q4" i="21"/>
  <c r="F12" i="21"/>
  <c r="P40" i="21"/>
  <c r="R3" i="21"/>
  <c r="I36" i="21"/>
  <c r="P28" i="21"/>
  <c r="K10" i="21"/>
  <c r="D38" i="21"/>
  <c r="U21" i="21"/>
  <c r="U19" i="21"/>
  <c r="M36" i="21"/>
  <c r="K2" i="21"/>
  <c r="W38" i="21"/>
  <c r="K31" i="21"/>
  <c r="V22" i="21"/>
  <c r="V13" i="21"/>
  <c r="V3" i="21"/>
  <c r="U38" i="21"/>
  <c r="I31" i="21"/>
  <c r="T22" i="21"/>
  <c r="T13" i="21"/>
  <c r="T3" i="21"/>
  <c r="P43" i="21"/>
  <c r="F27" i="21"/>
  <c r="M10" i="21"/>
  <c r="J39" i="21"/>
  <c r="R19" i="21"/>
  <c r="O42" i="21"/>
  <c r="S35" i="21"/>
  <c r="V27" i="21"/>
  <c r="V18" i="21"/>
  <c r="Q9" i="21"/>
  <c r="M37" i="21"/>
  <c r="U29" i="21"/>
  <c r="D21" i="21"/>
  <c r="D12" i="21"/>
  <c r="C2" i="21"/>
  <c r="Q38" i="21"/>
  <c r="E31" i="21"/>
  <c r="M22" i="21"/>
  <c r="M13" i="21"/>
  <c r="K3" i="21"/>
  <c r="S24" i="21"/>
  <c r="S18" i="21"/>
  <c r="S12" i="21"/>
  <c r="S6" i="21"/>
  <c r="P9" i="21"/>
  <c r="P3" i="21"/>
  <c r="O36" i="21"/>
  <c r="O30" i="21"/>
  <c r="O24" i="21"/>
  <c r="O18" i="21"/>
  <c r="O12" i="21"/>
  <c r="O6" i="21"/>
  <c r="B33" i="21"/>
  <c r="B27" i="21"/>
  <c r="B21" i="21"/>
  <c r="B15" i="21"/>
  <c r="B9" i="21"/>
  <c r="B3" i="21"/>
  <c r="X34" i="21"/>
  <c r="X28" i="21"/>
  <c r="X22" i="21"/>
  <c r="X16" i="21"/>
  <c r="X10" i="21"/>
  <c r="X4" i="21"/>
  <c r="K18" i="21"/>
  <c r="J35" i="21"/>
  <c r="M15" i="21"/>
  <c r="V32" i="21"/>
  <c r="M7" i="21"/>
  <c r="D26" i="21"/>
  <c r="J41" i="21"/>
  <c r="R18" i="21"/>
  <c r="P35" i="21"/>
  <c r="E22" i="21"/>
  <c r="Y12" i="21"/>
  <c r="N43" i="21"/>
  <c r="D3" i="21"/>
  <c r="L10" i="21"/>
  <c r="V7" i="21"/>
  <c r="S5" i="21"/>
  <c r="O29" i="21"/>
  <c r="X33" i="21"/>
  <c r="K21" i="21"/>
  <c r="T37" i="21"/>
  <c r="M18" i="21"/>
  <c r="K35" i="21"/>
  <c r="W10" i="21"/>
  <c r="J43" i="21"/>
  <c r="R21" i="21"/>
  <c r="Y37" i="21"/>
  <c r="M5" i="21"/>
  <c r="I24" i="21"/>
  <c r="D40" i="21"/>
  <c r="S43" i="21"/>
  <c r="E37" i="21"/>
  <c r="K29" i="21"/>
  <c r="Q20" i="21"/>
  <c r="Q11" i="21"/>
  <c r="Q43" i="21"/>
  <c r="B37" i="21"/>
  <c r="I29" i="21"/>
  <c r="M20" i="21"/>
  <c r="K11" i="21"/>
  <c r="Y39" i="21"/>
  <c r="W24" i="21"/>
  <c r="M4" i="21"/>
  <c r="P34" i="21"/>
  <c r="F15" i="21"/>
  <c r="D2" i="21"/>
  <c r="C41" i="21"/>
  <c r="V33" i="21"/>
  <c r="Q25" i="21"/>
  <c r="Q16" i="21"/>
  <c r="Y6" i="21"/>
  <c r="N42" i="21"/>
  <c r="R35" i="21"/>
  <c r="U27" i="21"/>
  <c r="U18" i="21"/>
  <c r="M9" i="21"/>
  <c r="M43" i="21"/>
  <c r="U36" i="21"/>
  <c r="E29" i="21"/>
  <c r="H20" i="21"/>
  <c r="F11" i="21"/>
  <c r="G23" i="21"/>
  <c r="G17" i="21"/>
  <c r="G11" i="21"/>
  <c r="G5" i="21"/>
  <c r="D8" i="21"/>
  <c r="C35" i="21"/>
  <c r="C29" i="21"/>
  <c r="C23" i="21"/>
  <c r="C17" i="21"/>
  <c r="C11" i="21"/>
  <c r="C5" i="21"/>
  <c r="N31" i="21"/>
  <c r="N25" i="21"/>
  <c r="N19" i="21"/>
  <c r="N13" i="21"/>
  <c r="N7" i="21"/>
  <c r="L39" i="21"/>
  <c r="L33" i="21"/>
  <c r="L27" i="21"/>
  <c r="L21" i="21"/>
  <c r="L15" i="21"/>
  <c r="L9" i="21"/>
  <c r="L3" i="21"/>
  <c r="W3" i="21"/>
  <c r="W22" i="21"/>
  <c r="Y38" i="21"/>
  <c r="Y19" i="21"/>
  <c r="Q36" i="21"/>
  <c r="P12" i="21"/>
  <c r="H30" i="21"/>
  <c r="H4" i="21"/>
  <c r="F23" i="21"/>
  <c r="F39" i="21"/>
  <c r="I21" i="21"/>
  <c r="P42" i="21"/>
  <c r="E35" i="21"/>
  <c r="I20" i="21"/>
  <c r="T12" i="21"/>
  <c r="G12" i="21"/>
  <c r="C30" i="21"/>
  <c r="N8" i="21"/>
  <c r="J42" i="21"/>
  <c r="F20" i="21"/>
  <c r="J12" i="21"/>
  <c r="Y29" i="21"/>
  <c r="R16" i="21"/>
  <c r="J26" i="21"/>
  <c r="Y43" i="21"/>
  <c r="S17" i="21"/>
  <c r="O5" i="21"/>
  <c r="B20" i="21"/>
  <c r="X21" i="21"/>
  <c r="V19" i="21"/>
  <c r="Q10" i="21"/>
  <c r="Q2" i="21"/>
  <c r="M19" i="21"/>
  <c r="S16" i="21"/>
  <c r="O40" i="21"/>
  <c r="O10" i="21"/>
  <c r="B31" i="21"/>
  <c r="X32" i="21"/>
  <c r="F40" i="21"/>
  <c r="I27" i="21"/>
  <c r="B2" i="22"/>
  <c r="B2" i="21"/>
  <c r="W35" i="21"/>
  <c r="E19" i="21"/>
  <c r="Q42" i="21"/>
  <c r="Y27" i="21"/>
  <c r="T9" i="21"/>
  <c r="Y36" i="21"/>
  <c r="W31" i="21"/>
  <c r="W39" i="21"/>
  <c r="E24" i="21"/>
  <c r="I5" i="21"/>
  <c r="N41" i="21"/>
  <c r="I17" i="21"/>
  <c r="M42" i="21"/>
  <c r="Q35" i="21"/>
  <c r="T27" i="21"/>
  <c r="T18" i="21"/>
  <c r="K9" i="21"/>
  <c r="G22" i="21"/>
  <c r="G16" i="21"/>
  <c r="G10" i="21"/>
  <c r="G4" i="21"/>
  <c r="D7" i="21"/>
  <c r="C40" i="21"/>
  <c r="C34" i="21"/>
  <c r="C28" i="21"/>
  <c r="C22" i="21"/>
  <c r="C16" i="21"/>
  <c r="C10" i="21"/>
  <c r="C4" i="21"/>
  <c r="N30" i="21"/>
  <c r="N24" i="21"/>
  <c r="N18" i="21"/>
  <c r="N12" i="21"/>
  <c r="N6" i="21"/>
  <c r="L38" i="21"/>
  <c r="L32" i="21"/>
  <c r="L26" i="21"/>
  <c r="L20" i="21"/>
  <c r="L14" i="21"/>
  <c r="L8" i="21"/>
  <c r="J7" i="21"/>
  <c r="W25" i="21"/>
  <c r="H41" i="21"/>
  <c r="Y3" i="21"/>
  <c r="Y22" i="21"/>
  <c r="B39" i="21"/>
  <c r="P15" i="21"/>
  <c r="W32" i="21"/>
  <c r="R7" i="21"/>
  <c r="F26" i="21"/>
  <c r="L41" i="21"/>
  <c r="M2" i="21"/>
  <c r="G38" i="21"/>
  <c r="E30" i="21"/>
  <c r="H12" i="21"/>
  <c r="R25" i="21"/>
  <c r="T35" i="21"/>
  <c r="T10" i="21"/>
  <c r="K23" i="21"/>
  <c r="N40" i="21"/>
  <c r="W8" i="21"/>
  <c r="F42" i="21"/>
  <c r="S42" i="21"/>
  <c r="E28" i="21"/>
  <c r="V9" i="21"/>
  <c r="U35" i="21"/>
  <c r="Y18" i="21"/>
  <c r="W21" i="21"/>
  <c r="W12" i="21"/>
  <c r="P32" i="21"/>
  <c r="E15" i="21"/>
  <c r="M34" i="21"/>
  <c r="I26" i="21"/>
  <c r="U7" i="21"/>
  <c r="R10" i="21"/>
  <c r="S28" i="21"/>
  <c r="F43" i="21"/>
  <c r="G42" i="21"/>
  <c r="I35" i="21"/>
  <c r="J27" i="21"/>
  <c r="J18" i="21"/>
  <c r="Y8" i="21"/>
  <c r="E42" i="21"/>
  <c r="G35" i="21"/>
  <c r="H27" i="21"/>
  <c r="H18" i="21"/>
  <c r="V8" i="21"/>
  <c r="F35" i="21"/>
  <c r="K20" i="21"/>
  <c r="H31" i="21"/>
  <c r="J11" i="21"/>
  <c r="I39" i="21"/>
  <c r="V31" i="21"/>
  <c r="J23" i="21"/>
  <c r="J14" i="21"/>
  <c r="K4" i="21"/>
  <c r="B41" i="21"/>
  <c r="U33" i="21"/>
  <c r="P25" i="21"/>
  <c r="P16" i="21"/>
  <c r="W6" i="21"/>
  <c r="Y41" i="21"/>
  <c r="B35" i="21"/>
  <c r="Y26" i="21"/>
  <c r="Y17" i="21"/>
  <c r="Q8" i="21"/>
  <c r="S27" i="21"/>
  <c r="S21" i="21"/>
  <c r="S15" i="21"/>
  <c r="S9" i="21"/>
  <c r="S3" i="21"/>
  <c r="P6" i="21"/>
  <c r="O39" i="21"/>
  <c r="O33" i="21"/>
  <c r="O27" i="21"/>
  <c r="O21" i="21"/>
  <c r="O15" i="21"/>
  <c r="O9" i="21"/>
  <c r="O3" i="21"/>
  <c r="B30" i="21"/>
  <c r="B24" i="21"/>
  <c r="B18" i="21"/>
  <c r="B12" i="21"/>
  <c r="B6" i="21"/>
  <c r="X37" i="21"/>
  <c r="X31" i="21"/>
  <c r="X25" i="21"/>
  <c r="X19" i="21"/>
  <c r="X13" i="21"/>
  <c r="X7" i="21"/>
  <c r="E9" i="21"/>
  <c r="K27" i="21"/>
  <c r="H42" i="21"/>
  <c r="T5" i="21"/>
  <c r="M24" i="21"/>
  <c r="G40" i="21"/>
  <c r="D17" i="21"/>
  <c r="H34" i="21"/>
  <c r="J9" i="21"/>
  <c r="R27" i="21"/>
  <c r="L42" i="21"/>
  <c r="E18" i="21"/>
  <c r="B38" i="21"/>
  <c r="G24" i="21"/>
  <c r="D9" i="21"/>
  <c r="C36" i="21"/>
  <c r="C12" i="21"/>
  <c r="N20" i="21"/>
  <c r="L28" i="21"/>
  <c r="L4" i="21"/>
  <c r="H9" i="21"/>
  <c r="V38" i="21"/>
  <c r="H6" i="21"/>
  <c r="N34" i="21"/>
  <c r="B43" i="21"/>
  <c r="K37" i="21"/>
  <c r="Y11" i="21"/>
  <c r="S11" i="21"/>
  <c r="O17" i="21"/>
  <c r="B32" i="21"/>
  <c r="X15" i="21"/>
  <c r="G43" i="21"/>
  <c r="T19" i="21"/>
  <c r="F38" i="21"/>
  <c r="V15" i="21"/>
  <c r="B42" i="21"/>
  <c r="R8" i="21"/>
  <c r="Y42" i="21"/>
  <c r="I10" i="21"/>
  <c r="S4" i="21"/>
  <c r="O28" i="21"/>
  <c r="B19" i="21"/>
  <c r="X38" i="21"/>
  <c r="X14" i="21"/>
  <c r="K24" i="21"/>
  <c r="M21" i="21"/>
  <c r="S41" i="21"/>
  <c r="Q26" i="21"/>
  <c r="F8" i="21"/>
  <c r="R2" i="21"/>
  <c r="Q41" i="21"/>
  <c r="Q34" i="21"/>
  <c r="M26" i="21"/>
  <c r="M17" i="21"/>
  <c r="Y7" i="21"/>
  <c r="W33" i="21"/>
  <c r="W18" i="21"/>
  <c r="W29" i="21"/>
  <c r="R9" i="21"/>
  <c r="S38" i="21"/>
  <c r="G31" i="21"/>
  <c r="Q22" i="21"/>
  <c r="Q13" i="21"/>
  <c r="Q3" i="21"/>
  <c r="M40" i="21"/>
  <c r="F33" i="21"/>
  <c r="U24" i="21"/>
  <c r="U15" i="21"/>
  <c r="E6" i="21"/>
  <c r="N2" i="21"/>
  <c r="M41" i="21"/>
  <c r="K34" i="21"/>
  <c r="H26" i="21"/>
  <c r="H17" i="21"/>
  <c r="T7" i="21"/>
  <c r="G27" i="21"/>
  <c r="G21" i="21"/>
  <c r="G15" i="21"/>
  <c r="G9" i="21"/>
  <c r="G3" i="21"/>
  <c r="D6" i="21"/>
  <c r="C39" i="21"/>
  <c r="C33" i="21"/>
  <c r="C27" i="21"/>
  <c r="C21" i="21"/>
  <c r="C15" i="21"/>
  <c r="C9" i="21"/>
  <c r="C3" i="21"/>
  <c r="N29" i="21"/>
  <c r="N23" i="21"/>
  <c r="N17" i="21"/>
  <c r="N11" i="21"/>
  <c r="N5" i="21"/>
  <c r="L37" i="21"/>
  <c r="L31" i="21"/>
  <c r="L25" i="21"/>
  <c r="L19" i="21"/>
  <c r="L13" i="21"/>
  <c r="L7" i="21"/>
  <c r="U10" i="21"/>
  <c r="U28" i="21"/>
  <c r="H43" i="21"/>
  <c r="K7" i="21"/>
  <c r="Y25" i="21"/>
  <c r="I41" i="21"/>
  <c r="J2" i="21"/>
  <c r="P18" i="21"/>
  <c r="M35" i="21"/>
  <c r="E11" i="21"/>
  <c r="D29" i="21"/>
  <c r="L43" i="21"/>
  <c r="E13" i="21"/>
  <c r="P37" i="21"/>
  <c r="T21" i="21"/>
  <c r="G6" i="21"/>
  <c r="C24" i="21"/>
  <c r="N14" i="21"/>
  <c r="L40" i="21"/>
  <c r="W19" i="21"/>
  <c r="Y16" i="21"/>
  <c r="P27" i="21"/>
  <c r="U3" i="21"/>
  <c r="J21" i="21"/>
  <c r="J17" i="21"/>
  <c r="T29" i="21"/>
  <c r="O11" i="21"/>
  <c r="B8" i="21"/>
  <c r="X39" i="21"/>
  <c r="U25" i="21"/>
  <c r="G2" i="21"/>
  <c r="N36" i="21"/>
  <c r="H33" i="21"/>
  <c r="F6" i="21"/>
  <c r="D35" i="21"/>
  <c r="S22" i="21"/>
  <c r="O16" i="21"/>
  <c r="B7" i="21"/>
  <c r="X8" i="21"/>
  <c r="R5" i="21"/>
  <c r="U37" i="21"/>
  <c r="D14" i="21"/>
  <c r="R24" i="21"/>
  <c r="I12" i="21"/>
  <c r="S34" i="21"/>
  <c r="J31" i="21"/>
  <c r="V25" i="21"/>
  <c r="F2" i="21"/>
  <c r="T25" i="21"/>
  <c r="Q32" i="21"/>
  <c r="D43" i="21"/>
  <c r="P30" i="21"/>
  <c r="V39" i="21"/>
  <c r="D15" i="21"/>
  <c r="Y40" i="21"/>
  <c r="T33" i="21"/>
  <c r="M25" i="21"/>
  <c r="M16" i="21"/>
  <c r="V6" i="21"/>
  <c r="S26" i="21"/>
  <c r="S20" i="21"/>
  <c r="S14" i="21"/>
  <c r="S8" i="21"/>
  <c r="P11" i="21"/>
  <c r="P5" i="21"/>
  <c r="O38" i="21"/>
  <c r="O32" i="21"/>
  <c r="O26" i="21"/>
  <c r="O20" i="21"/>
  <c r="O14" i="21"/>
  <c r="O8" i="21"/>
  <c r="B29" i="21"/>
  <c r="B23" i="21"/>
  <c r="B17" i="21"/>
  <c r="B11" i="21"/>
  <c r="B5" i="21"/>
  <c r="X36" i="21"/>
  <c r="X30" i="21"/>
  <c r="X24" i="21"/>
  <c r="X18" i="21"/>
  <c r="X12" i="21"/>
  <c r="X6" i="21"/>
  <c r="K12" i="21"/>
  <c r="F30" i="21"/>
  <c r="F9" i="21"/>
  <c r="M27" i="21"/>
  <c r="I42" i="21"/>
  <c r="D20" i="21"/>
  <c r="R36" i="21"/>
  <c r="R12" i="21"/>
  <c r="J30" i="21"/>
  <c r="R37" i="21"/>
  <c r="T8" i="21"/>
  <c r="K30" i="21"/>
  <c r="G18" i="21"/>
  <c r="P2" i="21"/>
  <c r="O41" i="21"/>
  <c r="H36" i="21"/>
  <c r="O35" i="21"/>
  <c r="B26" i="21"/>
  <c r="X27" i="21"/>
  <c r="W28" i="21"/>
  <c r="E43" i="21"/>
  <c r="D30" i="21"/>
  <c r="T2" i="21"/>
  <c r="Q17" i="21"/>
  <c r="U13" i="21"/>
  <c r="H2" i="21"/>
  <c r="G41" i="21"/>
  <c r="E34" i="21"/>
  <c r="V16" i="21"/>
  <c r="I7" i="21"/>
  <c r="E41" i="21"/>
  <c r="Y33" i="21"/>
  <c r="T16" i="21"/>
  <c r="F7" i="21"/>
  <c r="K17" i="21"/>
  <c r="W27" i="21"/>
  <c r="U8" i="21"/>
  <c r="E38" i="21"/>
  <c r="V21" i="21"/>
  <c r="V12" i="21"/>
  <c r="M32" i="21"/>
  <c r="D24" i="21"/>
  <c r="H5" i="21"/>
  <c r="I15" i="21"/>
  <c r="S32" i="21"/>
  <c r="S40" i="21"/>
  <c r="K33" i="21"/>
  <c r="E25" i="21"/>
  <c r="E16" i="21"/>
  <c r="K6" i="21"/>
  <c r="Q40" i="21"/>
  <c r="I33" i="21"/>
  <c r="Y24" i="21"/>
  <c r="Y15" i="21"/>
  <c r="I6" i="21"/>
  <c r="Q30" i="21"/>
  <c r="W15" i="21"/>
  <c r="D42" i="21"/>
  <c r="F24" i="21"/>
  <c r="E7" i="21"/>
  <c r="N37" i="21"/>
  <c r="V29" i="21"/>
  <c r="E21" i="21"/>
  <c r="E12" i="21"/>
  <c r="H39" i="21"/>
  <c r="U31" i="21"/>
  <c r="I23" i="21"/>
  <c r="I14" i="21"/>
  <c r="J4" i="21"/>
  <c r="K40" i="21"/>
  <c r="E33" i="21"/>
  <c r="T24" i="21"/>
  <c r="T15" i="21"/>
  <c r="Y5" i="21"/>
  <c r="G26" i="21"/>
  <c r="G20" i="21"/>
  <c r="G14" i="21"/>
  <c r="G8" i="21"/>
  <c r="D11" i="21"/>
  <c r="D5" i="21"/>
  <c r="C38" i="21"/>
  <c r="C32" i="21"/>
  <c r="C26" i="21"/>
  <c r="C20" i="21"/>
  <c r="C14" i="21"/>
  <c r="C8" i="21"/>
  <c r="N28" i="21"/>
  <c r="N22" i="21"/>
  <c r="N16" i="21"/>
  <c r="N10" i="21"/>
  <c r="N4" i="21"/>
  <c r="L36" i="21"/>
  <c r="L30" i="21"/>
  <c r="L24" i="21"/>
  <c r="L18" i="21"/>
  <c r="L12" i="21"/>
  <c r="L6" i="21"/>
  <c r="W13" i="21"/>
  <c r="M31" i="21"/>
  <c r="V10" i="21"/>
  <c r="V28" i="21"/>
  <c r="I43" i="21"/>
  <c r="P21" i="21"/>
  <c r="V37" i="21"/>
  <c r="F14" i="21"/>
  <c r="S31" i="21"/>
  <c r="I38" i="21"/>
  <c r="Y21" i="21"/>
  <c r="W7" i="21"/>
  <c r="H11" i="21"/>
  <c r="C18" i="21"/>
  <c r="N32" i="21"/>
  <c r="L34" i="21"/>
  <c r="P36" i="21"/>
  <c r="G34" i="21"/>
  <c r="T36" i="21"/>
  <c r="U22" i="21"/>
  <c r="Q37" i="21"/>
  <c r="P41" i="21"/>
  <c r="M28" i="21"/>
  <c r="Y20" i="21"/>
  <c r="X9" i="21"/>
  <c r="F41" i="21"/>
  <c r="R28" i="21"/>
  <c r="V24" i="21"/>
  <c r="D27" i="21"/>
  <c r="G36" i="21"/>
  <c r="S10" i="21"/>
  <c r="O22" i="21"/>
  <c r="B13" i="21"/>
  <c r="X20" i="21"/>
  <c r="J40" i="21"/>
  <c r="U16" i="21"/>
  <c r="I2" i="21"/>
  <c r="E40" i="21"/>
  <c r="J15" i="21"/>
  <c r="B40" i="21"/>
  <c r="R32" i="21"/>
  <c r="H24" i="21"/>
  <c r="H15" i="21"/>
  <c r="K5" i="21"/>
  <c r="H29" i="21"/>
  <c r="K14" i="21"/>
  <c r="D41" i="21"/>
  <c r="R22" i="21"/>
  <c r="J5" i="21"/>
  <c r="O43" i="21"/>
  <c r="W36" i="21"/>
  <c r="G29" i="21"/>
  <c r="J20" i="21"/>
  <c r="I11" i="21"/>
  <c r="T38" i="21"/>
  <c r="R38" i="21"/>
  <c r="F31" i="21"/>
  <c r="P22" i="21"/>
  <c r="P13" i="21"/>
  <c r="M3" i="21"/>
  <c r="J36" i="21"/>
  <c r="U39" i="21"/>
  <c r="K32" i="21"/>
  <c r="Y23" i="21"/>
  <c r="Y14" i="21"/>
  <c r="F5" i="21"/>
  <c r="S25" i="21"/>
  <c r="S19" i="21"/>
  <c r="S13" i="21"/>
  <c r="S7" i="21"/>
  <c r="P10" i="21"/>
  <c r="P4" i="21"/>
  <c r="O37" i="21"/>
  <c r="O31" i="21"/>
  <c r="O25" i="21"/>
  <c r="O19" i="21"/>
  <c r="O13" i="21"/>
  <c r="O7" i="21"/>
  <c r="B34" i="21"/>
  <c r="B28" i="21"/>
  <c r="B22" i="21"/>
  <c r="B16" i="21"/>
  <c r="B10" i="21"/>
  <c r="B4" i="21"/>
  <c r="X35" i="21"/>
  <c r="X29" i="21"/>
  <c r="X23" i="21"/>
  <c r="X17" i="21"/>
  <c r="X11" i="21"/>
  <c r="X5" i="21"/>
  <c r="K15" i="21"/>
  <c r="U32" i="21"/>
  <c r="M12" i="21"/>
  <c r="G30" i="21"/>
  <c r="E4" i="21"/>
  <c r="D23" i="21"/>
  <c r="D39" i="21"/>
  <c r="R15" i="21"/>
  <c r="D33" i="21"/>
  <c r="R30" i="21"/>
  <c r="F18" i="21"/>
  <c r="E27" i="21"/>
  <c r="E2" i="21"/>
  <c r="V36" i="21"/>
  <c r="C6" i="21"/>
  <c r="L22" i="21"/>
  <c r="J10" i="21"/>
  <c r="S23" i="21"/>
  <c r="P8" i="21"/>
  <c r="O23" i="21"/>
  <c r="B14" i="21"/>
  <c r="X3" i="21"/>
  <c r="H7" i="21"/>
  <c r="K36" i="21"/>
  <c r="R13" i="21"/>
  <c r="G33" i="21"/>
  <c r="D18" i="21"/>
  <c r="K28" i="21"/>
  <c r="P7" i="21"/>
  <c r="O34" i="21"/>
  <c r="O4" i="21"/>
  <c r="B25" i="21"/>
  <c r="X26" i="21"/>
  <c r="Q31" i="21"/>
  <c r="W5" i="21"/>
  <c r="D34" i="21"/>
  <c r="J24" i="21"/>
  <c r="H35" i="21"/>
  <c r="N39" i="21"/>
  <c r="Q23" i="21"/>
  <c r="Y31" i="21"/>
  <c r="M14" i="21"/>
  <c r="Q28" i="21"/>
  <c r="F21" i="21"/>
  <c r="C43" i="21"/>
  <c r="Q19" i="21"/>
  <c r="O2" i="21"/>
  <c r="M30" i="21"/>
  <c r="U12" i="21"/>
  <c r="G39" i="21"/>
  <c r="T31" i="21"/>
  <c r="H23" i="21"/>
  <c r="H14" i="21"/>
  <c r="I4" i="21"/>
  <c r="G25" i="21"/>
  <c r="G19" i="21"/>
  <c r="G13" i="21"/>
  <c r="G7" i="21"/>
  <c r="D10" i="21"/>
  <c r="D4" i="21"/>
  <c r="C37" i="21"/>
  <c r="C31" i="21"/>
  <c r="C25" i="21"/>
  <c r="C19" i="21"/>
  <c r="C13" i="21"/>
  <c r="C7" i="21"/>
  <c r="N33" i="21"/>
  <c r="N27" i="21"/>
  <c r="N21" i="21"/>
  <c r="N15" i="21"/>
  <c r="N9" i="21"/>
  <c r="N3" i="21"/>
  <c r="L35" i="21"/>
  <c r="L29" i="21"/>
  <c r="L23" i="21"/>
  <c r="L17" i="21"/>
  <c r="L11" i="21"/>
  <c r="L5" i="21"/>
  <c r="W16" i="21"/>
  <c r="F34" i="21"/>
  <c r="Y13" i="21"/>
  <c r="P31" i="21"/>
  <c r="U5" i="21"/>
  <c r="P24" i="21"/>
  <c r="H40" i="21"/>
  <c r="F17" i="21"/>
  <c r="J34" i="21"/>
</calcChain>
</file>

<file path=xl/sharedStrings.xml><?xml version="1.0" encoding="utf-8"?>
<sst xmlns="http://schemas.openxmlformats.org/spreadsheetml/2006/main" count="48" uniqueCount="29">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</sst>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EV-PV-Storage_Data_for_Simul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3\Distribution_Network_PT3_2020.xlsx" TargetMode="External"/><Relationship Id="rId1" Type="http://schemas.openxmlformats.org/officeDocument/2006/relationships/externalLinkPath" Target="/Projects/shared-resources-planning-v3/data/Simulations/PT1/Distribution_Network_PT3/Distribution_Network_PT3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5\Distribution_Network_PT5_2020.xlsx" TargetMode="External"/><Relationship Id="rId1" Type="http://schemas.openxmlformats.org/officeDocument/2006/relationships/externalLinkPath" Target="Distribution_Network_PT5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">
          <cell r="L4">
            <v>1.1688498151207616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>
        <row r="1">
          <cell r="C1">
            <v>4.59</v>
          </cell>
          <cell r="D1">
            <v>0.46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DownFlex, Winter"/>
      <sheetName val="UpFlex, Winter"/>
      <sheetName val="CostFlex, Wi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  <row r="26">
          <cell r="B26">
            <v>18.309999999999999</v>
          </cell>
          <cell r="C26">
            <v>18.79</v>
          </cell>
          <cell r="D26">
            <v>22.38</v>
          </cell>
          <cell r="E26">
            <v>24.35</v>
          </cell>
          <cell r="F26">
            <v>25.01</v>
          </cell>
          <cell r="G26">
            <v>20.48</v>
          </cell>
          <cell r="H26">
            <v>22.13</v>
          </cell>
          <cell r="I26">
            <v>12.36</v>
          </cell>
          <cell r="J26">
            <v>5.59</v>
          </cell>
          <cell r="K26">
            <v>4.01</v>
          </cell>
          <cell r="L26">
            <v>3.49</v>
          </cell>
          <cell r="M26">
            <v>5.14</v>
          </cell>
          <cell r="N26">
            <v>3.99</v>
          </cell>
          <cell r="O26">
            <v>4.29</v>
          </cell>
          <cell r="P26">
            <v>4.4000000000000004</v>
          </cell>
          <cell r="Q26">
            <v>4.49</v>
          </cell>
          <cell r="R26">
            <v>3.99</v>
          </cell>
          <cell r="S26">
            <v>3.99</v>
          </cell>
          <cell r="T26">
            <v>4.6399999999999997</v>
          </cell>
          <cell r="U26">
            <v>5.39</v>
          </cell>
          <cell r="V26">
            <v>3.99</v>
          </cell>
          <cell r="W26">
            <v>3.99</v>
          </cell>
          <cell r="X26">
            <v>5.99</v>
          </cell>
          <cell r="Y26">
            <v>9.5500000000000007</v>
          </cell>
        </row>
        <row r="27">
          <cell r="B27">
            <v>18.309999999999999</v>
          </cell>
          <cell r="C27">
            <v>18.79</v>
          </cell>
          <cell r="D27">
            <v>22.38</v>
          </cell>
          <cell r="E27">
            <v>24.35</v>
          </cell>
          <cell r="F27">
            <v>25.01</v>
          </cell>
          <cell r="G27">
            <v>20.48</v>
          </cell>
          <cell r="H27">
            <v>22.13</v>
          </cell>
          <cell r="I27">
            <v>12.36</v>
          </cell>
          <cell r="J27">
            <v>5.59</v>
          </cell>
          <cell r="K27">
            <v>4.01</v>
          </cell>
          <cell r="L27">
            <v>3.49</v>
          </cell>
          <cell r="M27">
            <v>5.14</v>
          </cell>
          <cell r="N27">
            <v>3.99</v>
          </cell>
          <cell r="O27">
            <v>4.29</v>
          </cell>
          <cell r="P27">
            <v>4.4000000000000004</v>
          </cell>
          <cell r="Q27">
            <v>4.49</v>
          </cell>
          <cell r="R27">
            <v>3.99</v>
          </cell>
          <cell r="S27">
            <v>3.99</v>
          </cell>
          <cell r="T27">
            <v>4.6399999999999997</v>
          </cell>
          <cell r="U27">
            <v>5.39</v>
          </cell>
          <cell r="V27">
            <v>3.99</v>
          </cell>
          <cell r="W27">
            <v>3.99</v>
          </cell>
          <cell r="X27">
            <v>5.99</v>
          </cell>
          <cell r="Y27">
            <v>9.5500000000000007</v>
          </cell>
        </row>
        <row r="28">
          <cell r="B28">
            <v>18.309999999999999</v>
          </cell>
          <cell r="C28">
            <v>18.79</v>
          </cell>
          <cell r="D28">
            <v>22.38</v>
          </cell>
          <cell r="E28">
            <v>24.35</v>
          </cell>
          <cell r="F28">
            <v>25.01</v>
          </cell>
          <cell r="G28">
            <v>20.48</v>
          </cell>
          <cell r="H28">
            <v>22.13</v>
          </cell>
          <cell r="I28">
            <v>12.36</v>
          </cell>
          <cell r="J28">
            <v>5.59</v>
          </cell>
          <cell r="K28">
            <v>4.01</v>
          </cell>
          <cell r="L28">
            <v>3.49</v>
          </cell>
          <cell r="M28">
            <v>5.14</v>
          </cell>
          <cell r="N28">
            <v>3.99</v>
          </cell>
          <cell r="O28">
            <v>4.29</v>
          </cell>
          <cell r="P28">
            <v>4.4000000000000004</v>
          </cell>
          <cell r="Q28">
            <v>4.49</v>
          </cell>
          <cell r="R28">
            <v>3.99</v>
          </cell>
          <cell r="S28">
            <v>3.99</v>
          </cell>
          <cell r="T28">
            <v>4.6399999999999997</v>
          </cell>
          <cell r="U28">
            <v>5.39</v>
          </cell>
          <cell r="V28">
            <v>3.99</v>
          </cell>
          <cell r="W28">
            <v>3.99</v>
          </cell>
          <cell r="X28">
            <v>5.99</v>
          </cell>
          <cell r="Y28">
            <v>9.5500000000000007</v>
          </cell>
        </row>
        <row r="29">
          <cell r="B29">
            <v>18.309999999999999</v>
          </cell>
          <cell r="C29">
            <v>18.79</v>
          </cell>
          <cell r="D29">
            <v>22.38</v>
          </cell>
          <cell r="E29">
            <v>24.35</v>
          </cell>
          <cell r="F29">
            <v>25.01</v>
          </cell>
          <cell r="G29">
            <v>20.48</v>
          </cell>
          <cell r="H29">
            <v>22.13</v>
          </cell>
          <cell r="I29">
            <v>12.36</v>
          </cell>
          <cell r="J29">
            <v>5.59</v>
          </cell>
          <cell r="K29">
            <v>4.01</v>
          </cell>
          <cell r="L29">
            <v>3.49</v>
          </cell>
          <cell r="M29">
            <v>5.14</v>
          </cell>
          <cell r="N29">
            <v>3.99</v>
          </cell>
          <cell r="O29">
            <v>4.29</v>
          </cell>
          <cell r="P29">
            <v>4.4000000000000004</v>
          </cell>
          <cell r="Q29">
            <v>4.49</v>
          </cell>
          <cell r="R29">
            <v>3.99</v>
          </cell>
          <cell r="S29">
            <v>3.99</v>
          </cell>
          <cell r="T29">
            <v>4.6399999999999997</v>
          </cell>
          <cell r="U29">
            <v>5.39</v>
          </cell>
          <cell r="V29">
            <v>3.99</v>
          </cell>
          <cell r="W29">
            <v>3.99</v>
          </cell>
          <cell r="X29">
            <v>5.99</v>
          </cell>
          <cell r="Y29">
            <v>9.5500000000000007</v>
          </cell>
        </row>
        <row r="30">
          <cell r="B30">
            <v>18.309999999999999</v>
          </cell>
          <cell r="C30">
            <v>18.79</v>
          </cell>
          <cell r="D30">
            <v>22.38</v>
          </cell>
          <cell r="E30">
            <v>24.35</v>
          </cell>
          <cell r="F30">
            <v>25.01</v>
          </cell>
          <cell r="G30">
            <v>20.48</v>
          </cell>
          <cell r="H30">
            <v>22.13</v>
          </cell>
          <cell r="I30">
            <v>12.36</v>
          </cell>
          <cell r="J30">
            <v>5.59</v>
          </cell>
          <cell r="K30">
            <v>4.01</v>
          </cell>
          <cell r="L30">
            <v>3.49</v>
          </cell>
          <cell r="M30">
            <v>5.14</v>
          </cell>
          <cell r="N30">
            <v>3.99</v>
          </cell>
          <cell r="O30">
            <v>4.29</v>
          </cell>
          <cell r="P30">
            <v>4.4000000000000004</v>
          </cell>
          <cell r="Q30">
            <v>4.49</v>
          </cell>
          <cell r="R30">
            <v>3.99</v>
          </cell>
          <cell r="S30">
            <v>3.99</v>
          </cell>
          <cell r="T30">
            <v>4.6399999999999997</v>
          </cell>
          <cell r="U30">
            <v>5.39</v>
          </cell>
          <cell r="V30">
            <v>3.99</v>
          </cell>
          <cell r="W30">
            <v>3.99</v>
          </cell>
          <cell r="X30">
            <v>5.99</v>
          </cell>
          <cell r="Y30">
            <v>9.5500000000000007</v>
          </cell>
        </row>
        <row r="31">
          <cell r="B31">
            <v>18.309999999999999</v>
          </cell>
          <cell r="C31">
            <v>18.79</v>
          </cell>
          <cell r="D31">
            <v>22.38</v>
          </cell>
          <cell r="E31">
            <v>24.35</v>
          </cell>
          <cell r="F31">
            <v>25.01</v>
          </cell>
          <cell r="G31">
            <v>20.48</v>
          </cell>
          <cell r="H31">
            <v>22.13</v>
          </cell>
          <cell r="I31">
            <v>12.36</v>
          </cell>
          <cell r="J31">
            <v>5.59</v>
          </cell>
          <cell r="K31">
            <v>4.01</v>
          </cell>
          <cell r="L31">
            <v>3.49</v>
          </cell>
          <cell r="M31">
            <v>5.14</v>
          </cell>
          <cell r="N31">
            <v>3.99</v>
          </cell>
          <cell r="O31">
            <v>4.29</v>
          </cell>
          <cell r="P31">
            <v>4.4000000000000004</v>
          </cell>
          <cell r="Q31">
            <v>4.49</v>
          </cell>
          <cell r="R31">
            <v>3.99</v>
          </cell>
          <cell r="S31">
            <v>3.99</v>
          </cell>
          <cell r="T31">
            <v>4.6399999999999997</v>
          </cell>
          <cell r="U31">
            <v>5.39</v>
          </cell>
          <cell r="V31">
            <v>3.99</v>
          </cell>
          <cell r="W31">
            <v>3.99</v>
          </cell>
          <cell r="X31">
            <v>5.99</v>
          </cell>
          <cell r="Y31">
            <v>9.5500000000000007</v>
          </cell>
        </row>
        <row r="32">
          <cell r="B32">
            <v>18.309999999999999</v>
          </cell>
          <cell r="C32">
            <v>18.79</v>
          </cell>
          <cell r="D32">
            <v>22.38</v>
          </cell>
          <cell r="E32">
            <v>24.35</v>
          </cell>
          <cell r="F32">
            <v>25.01</v>
          </cell>
          <cell r="G32">
            <v>20.48</v>
          </cell>
          <cell r="H32">
            <v>22.13</v>
          </cell>
          <cell r="I32">
            <v>12.36</v>
          </cell>
          <cell r="J32">
            <v>5.59</v>
          </cell>
          <cell r="K32">
            <v>4.01</v>
          </cell>
          <cell r="L32">
            <v>3.49</v>
          </cell>
          <cell r="M32">
            <v>5.14</v>
          </cell>
          <cell r="N32">
            <v>3.99</v>
          </cell>
          <cell r="O32">
            <v>4.29</v>
          </cell>
          <cell r="P32">
            <v>4.4000000000000004</v>
          </cell>
          <cell r="Q32">
            <v>4.49</v>
          </cell>
          <cell r="R32">
            <v>3.99</v>
          </cell>
          <cell r="S32">
            <v>3.99</v>
          </cell>
          <cell r="T32">
            <v>4.6399999999999997</v>
          </cell>
          <cell r="U32">
            <v>5.39</v>
          </cell>
          <cell r="V32">
            <v>3.99</v>
          </cell>
          <cell r="W32">
            <v>3.99</v>
          </cell>
          <cell r="X32">
            <v>5.99</v>
          </cell>
          <cell r="Y32">
            <v>9.5500000000000007</v>
          </cell>
        </row>
        <row r="33">
          <cell r="B33">
            <v>18.309999999999999</v>
          </cell>
          <cell r="C33">
            <v>18.79</v>
          </cell>
          <cell r="D33">
            <v>22.38</v>
          </cell>
          <cell r="E33">
            <v>24.35</v>
          </cell>
          <cell r="F33">
            <v>25.01</v>
          </cell>
          <cell r="G33">
            <v>20.48</v>
          </cell>
          <cell r="H33">
            <v>22.13</v>
          </cell>
          <cell r="I33">
            <v>12.36</v>
          </cell>
          <cell r="J33">
            <v>5.59</v>
          </cell>
          <cell r="K33">
            <v>4.01</v>
          </cell>
          <cell r="L33">
            <v>3.49</v>
          </cell>
          <cell r="M33">
            <v>5.14</v>
          </cell>
          <cell r="N33">
            <v>3.99</v>
          </cell>
          <cell r="O33">
            <v>4.29</v>
          </cell>
          <cell r="P33">
            <v>4.4000000000000004</v>
          </cell>
          <cell r="Q33">
            <v>4.49</v>
          </cell>
          <cell r="R33">
            <v>3.99</v>
          </cell>
          <cell r="S33">
            <v>3.99</v>
          </cell>
          <cell r="T33">
            <v>4.6399999999999997</v>
          </cell>
          <cell r="U33">
            <v>5.39</v>
          </cell>
          <cell r="V33">
            <v>3.99</v>
          </cell>
          <cell r="W33">
            <v>3.99</v>
          </cell>
          <cell r="X33">
            <v>5.99</v>
          </cell>
          <cell r="Y33">
            <v>9.5500000000000007</v>
          </cell>
        </row>
        <row r="34">
          <cell r="B34">
            <v>18.309999999999999</v>
          </cell>
          <cell r="C34">
            <v>18.79</v>
          </cell>
          <cell r="D34">
            <v>22.38</v>
          </cell>
          <cell r="E34">
            <v>24.35</v>
          </cell>
          <cell r="F34">
            <v>25.01</v>
          </cell>
          <cell r="G34">
            <v>20.48</v>
          </cell>
          <cell r="H34">
            <v>22.13</v>
          </cell>
          <cell r="I34">
            <v>12.36</v>
          </cell>
          <cell r="J34">
            <v>5.59</v>
          </cell>
          <cell r="K34">
            <v>4.01</v>
          </cell>
          <cell r="L34">
            <v>3.49</v>
          </cell>
          <cell r="M34">
            <v>5.14</v>
          </cell>
          <cell r="N34">
            <v>3.99</v>
          </cell>
          <cell r="O34">
            <v>4.29</v>
          </cell>
          <cell r="P34">
            <v>4.4000000000000004</v>
          </cell>
          <cell r="Q34">
            <v>4.49</v>
          </cell>
          <cell r="R34">
            <v>3.99</v>
          </cell>
          <cell r="S34">
            <v>3.99</v>
          </cell>
          <cell r="T34">
            <v>4.6399999999999997</v>
          </cell>
          <cell r="U34">
            <v>5.39</v>
          </cell>
          <cell r="V34">
            <v>3.99</v>
          </cell>
          <cell r="W34">
            <v>3.99</v>
          </cell>
          <cell r="X34">
            <v>5.99</v>
          </cell>
          <cell r="Y34">
            <v>9.5500000000000007</v>
          </cell>
        </row>
        <row r="35">
          <cell r="B35">
            <v>18.309999999999999</v>
          </cell>
          <cell r="C35">
            <v>18.79</v>
          </cell>
          <cell r="D35">
            <v>22.38</v>
          </cell>
          <cell r="E35">
            <v>24.35</v>
          </cell>
          <cell r="F35">
            <v>25.01</v>
          </cell>
          <cell r="G35">
            <v>20.48</v>
          </cell>
          <cell r="H35">
            <v>22.13</v>
          </cell>
          <cell r="I35">
            <v>12.36</v>
          </cell>
          <cell r="J35">
            <v>5.59</v>
          </cell>
          <cell r="K35">
            <v>4.01</v>
          </cell>
          <cell r="L35">
            <v>3.49</v>
          </cell>
          <cell r="M35">
            <v>5.14</v>
          </cell>
          <cell r="N35">
            <v>3.99</v>
          </cell>
          <cell r="O35">
            <v>4.29</v>
          </cell>
          <cell r="P35">
            <v>4.4000000000000004</v>
          </cell>
          <cell r="Q35">
            <v>4.49</v>
          </cell>
          <cell r="R35">
            <v>3.99</v>
          </cell>
          <cell r="S35">
            <v>3.99</v>
          </cell>
          <cell r="T35">
            <v>4.6399999999999997</v>
          </cell>
          <cell r="U35">
            <v>5.39</v>
          </cell>
          <cell r="V35">
            <v>3.99</v>
          </cell>
          <cell r="W35">
            <v>3.99</v>
          </cell>
          <cell r="X35">
            <v>5.99</v>
          </cell>
          <cell r="Y35">
            <v>9.5500000000000007</v>
          </cell>
        </row>
        <row r="36">
          <cell r="B36">
            <v>18.309999999999999</v>
          </cell>
          <cell r="C36">
            <v>18.79</v>
          </cell>
          <cell r="D36">
            <v>22.38</v>
          </cell>
          <cell r="E36">
            <v>24.35</v>
          </cell>
          <cell r="F36">
            <v>25.01</v>
          </cell>
          <cell r="G36">
            <v>20.48</v>
          </cell>
          <cell r="H36">
            <v>22.13</v>
          </cell>
          <cell r="I36">
            <v>12.36</v>
          </cell>
          <cell r="J36">
            <v>5.59</v>
          </cell>
          <cell r="K36">
            <v>4.01</v>
          </cell>
          <cell r="L36">
            <v>3.49</v>
          </cell>
          <cell r="M36">
            <v>5.14</v>
          </cell>
          <cell r="N36">
            <v>3.99</v>
          </cell>
          <cell r="O36">
            <v>4.29</v>
          </cell>
          <cell r="P36">
            <v>4.4000000000000004</v>
          </cell>
          <cell r="Q36">
            <v>4.49</v>
          </cell>
          <cell r="R36">
            <v>3.99</v>
          </cell>
          <cell r="S36">
            <v>3.99</v>
          </cell>
          <cell r="T36">
            <v>4.6399999999999997</v>
          </cell>
          <cell r="U36">
            <v>5.39</v>
          </cell>
          <cell r="V36">
            <v>3.99</v>
          </cell>
          <cell r="W36">
            <v>3.99</v>
          </cell>
          <cell r="X36">
            <v>5.99</v>
          </cell>
          <cell r="Y36">
            <v>9.5500000000000007</v>
          </cell>
        </row>
        <row r="37">
          <cell r="B37">
            <v>18.309999999999999</v>
          </cell>
          <cell r="C37">
            <v>18.79</v>
          </cell>
          <cell r="D37">
            <v>22.38</v>
          </cell>
          <cell r="E37">
            <v>24.35</v>
          </cell>
          <cell r="F37">
            <v>25.01</v>
          </cell>
          <cell r="G37">
            <v>20.48</v>
          </cell>
          <cell r="H37">
            <v>22.13</v>
          </cell>
          <cell r="I37">
            <v>12.36</v>
          </cell>
          <cell r="J37">
            <v>5.59</v>
          </cell>
          <cell r="K37">
            <v>4.01</v>
          </cell>
          <cell r="L37">
            <v>3.49</v>
          </cell>
          <cell r="M37">
            <v>5.14</v>
          </cell>
          <cell r="N37">
            <v>3.99</v>
          </cell>
          <cell r="O37">
            <v>4.29</v>
          </cell>
          <cell r="P37">
            <v>4.4000000000000004</v>
          </cell>
          <cell r="Q37">
            <v>4.49</v>
          </cell>
          <cell r="R37">
            <v>3.99</v>
          </cell>
          <cell r="S37">
            <v>3.99</v>
          </cell>
          <cell r="T37">
            <v>4.6399999999999997</v>
          </cell>
          <cell r="U37">
            <v>5.39</v>
          </cell>
          <cell r="V37">
            <v>3.99</v>
          </cell>
          <cell r="W37">
            <v>3.99</v>
          </cell>
          <cell r="X37">
            <v>5.99</v>
          </cell>
          <cell r="Y37">
            <v>9.5500000000000007</v>
          </cell>
        </row>
        <row r="38">
          <cell r="B38">
            <v>18.309999999999999</v>
          </cell>
          <cell r="C38">
            <v>18.79</v>
          </cell>
          <cell r="D38">
            <v>22.38</v>
          </cell>
          <cell r="E38">
            <v>24.35</v>
          </cell>
          <cell r="F38">
            <v>25.01</v>
          </cell>
          <cell r="G38">
            <v>20.48</v>
          </cell>
          <cell r="H38">
            <v>22.13</v>
          </cell>
          <cell r="I38">
            <v>12.36</v>
          </cell>
          <cell r="J38">
            <v>5.59</v>
          </cell>
          <cell r="K38">
            <v>4.01</v>
          </cell>
          <cell r="L38">
            <v>3.49</v>
          </cell>
          <cell r="M38">
            <v>5.14</v>
          </cell>
          <cell r="N38">
            <v>3.99</v>
          </cell>
          <cell r="O38">
            <v>4.29</v>
          </cell>
          <cell r="P38">
            <v>4.4000000000000004</v>
          </cell>
          <cell r="Q38">
            <v>4.49</v>
          </cell>
          <cell r="R38">
            <v>3.99</v>
          </cell>
          <cell r="S38">
            <v>3.99</v>
          </cell>
          <cell r="T38">
            <v>4.6399999999999997</v>
          </cell>
          <cell r="U38">
            <v>5.39</v>
          </cell>
          <cell r="V38">
            <v>3.99</v>
          </cell>
          <cell r="W38">
            <v>3.99</v>
          </cell>
          <cell r="X38">
            <v>5.99</v>
          </cell>
          <cell r="Y38">
            <v>9.5500000000000007</v>
          </cell>
        </row>
        <row r="39">
          <cell r="B39">
            <v>18.309999999999999</v>
          </cell>
          <cell r="C39">
            <v>18.79</v>
          </cell>
          <cell r="D39">
            <v>22.38</v>
          </cell>
          <cell r="E39">
            <v>24.35</v>
          </cell>
          <cell r="F39">
            <v>25.01</v>
          </cell>
          <cell r="G39">
            <v>20.48</v>
          </cell>
          <cell r="H39">
            <v>22.13</v>
          </cell>
          <cell r="I39">
            <v>12.36</v>
          </cell>
          <cell r="J39">
            <v>5.59</v>
          </cell>
          <cell r="K39">
            <v>4.01</v>
          </cell>
          <cell r="L39">
            <v>3.49</v>
          </cell>
          <cell r="M39">
            <v>5.14</v>
          </cell>
          <cell r="N39">
            <v>3.99</v>
          </cell>
          <cell r="O39">
            <v>4.29</v>
          </cell>
          <cell r="P39">
            <v>4.4000000000000004</v>
          </cell>
          <cell r="Q39">
            <v>4.49</v>
          </cell>
          <cell r="R39">
            <v>3.99</v>
          </cell>
          <cell r="S39">
            <v>3.99</v>
          </cell>
          <cell r="T39">
            <v>4.6399999999999997</v>
          </cell>
          <cell r="U39">
            <v>5.39</v>
          </cell>
          <cell r="V39">
            <v>3.99</v>
          </cell>
          <cell r="W39">
            <v>3.99</v>
          </cell>
          <cell r="X39">
            <v>5.99</v>
          </cell>
          <cell r="Y39">
            <v>9.5500000000000007</v>
          </cell>
        </row>
        <row r="40">
          <cell r="B40">
            <v>18.309999999999999</v>
          </cell>
          <cell r="C40">
            <v>18.79</v>
          </cell>
          <cell r="D40">
            <v>22.38</v>
          </cell>
          <cell r="E40">
            <v>24.35</v>
          </cell>
          <cell r="F40">
            <v>25.01</v>
          </cell>
          <cell r="G40">
            <v>20.48</v>
          </cell>
          <cell r="H40">
            <v>22.13</v>
          </cell>
          <cell r="I40">
            <v>12.36</v>
          </cell>
          <cell r="J40">
            <v>5.59</v>
          </cell>
          <cell r="K40">
            <v>4.01</v>
          </cell>
          <cell r="L40">
            <v>3.49</v>
          </cell>
          <cell r="M40">
            <v>5.14</v>
          </cell>
          <cell r="N40">
            <v>3.99</v>
          </cell>
          <cell r="O40">
            <v>4.29</v>
          </cell>
          <cell r="P40">
            <v>4.4000000000000004</v>
          </cell>
          <cell r="Q40">
            <v>4.49</v>
          </cell>
          <cell r="R40">
            <v>3.99</v>
          </cell>
          <cell r="S40">
            <v>3.99</v>
          </cell>
          <cell r="T40">
            <v>4.6399999999999997</v>
          </cell>
          <cell r="U40">
            <v>5.39</v>
          </cell>
          <cell r="V40">
            <v>3.99</v>
          </cell>
          <cell r="W40">
            <v>3.99</v>
          </cell>
          <cell r="X40">
            <v>5.99</v>
          </cell>
          <cell r="Y40">
            <v>9.5500000000000007</v>
          </cell>
        </row>
        <row r="41">
          <cell r="B41">
            <v>18.309999999999999</v>
          </cell>
          <cell r="C41">
            <v>18.79</v>
          </cell>
          <cell r="D41">
            <v>22.38</v>
          </cell>
          <cell r="E41">
            <v>24.35</v>
          </cell>
          <cell r="F41">
            <v>25.01</v>
          </cell>
          <cell r="G41">
            <v>20.48</v>
          </cell>
          <cell r="H41">
            <v>22.13</v>
          </cell>
          <cell r="I41">
            <v>12.36</v>
          </cell>
          <cell r="J41">
            <v>5.59</v>
          </cell>
          <cell r="K41">
            <v>4.01</v>
          </cell>
          <cell r="L41">
            <v>3.49</v>
          </cell>
          <cell r="M41">
            <v>5.14</v>
          </cell>
          <cell r="N41">
            <v>3.99</v>
          </cell>
          <cell r="O41">
            <v>4.29</v>
          </cell>
          <cell r="P41">
            <v>4.4000000000000004</v>
          </cell>
          <cell r="Q41">
            <v>4.49</v>
          </cell>
          <cell r="R41">
            <v>3.99</v>
          </cell>
          <cell r="S41">
            <v>3.99</v>
          </cell>
          <cell r="T41">
            <v>4.6399999999999997</v>
          </cell>
          <cell r="U41">
            <v>5.39</v>
          </cell>
          <cell r="V41">
            <v>3.99</v>
          </cell>
          <cell r="W41">
            <v>3.99</v>
          </cell>
          <cell r="X41">
            <v>5.99</v>
          </cell>
          <cell r="Y41">
            <v>9.5500000000000007</v>
          </cell>
        </row>
        <row r="42">
          <cell r="B42">
            <v>18.309999999999999</v>
          </cell>
          <cell r="C42">
            <v>18.79</v>
          </cell>
          <cell r="D42">
            <v>22.38</v>
          </cell>
          <cell r="E42">
            <v>24.35</v>
          </cell>
          <cell r="F42">
            <v>25.01</v>
          </cell>
          <cell r="G42">
            <v>20.48</v>
          </cell>
          <cell r="H42">
            <v>22.13</v>
          </cell>
          <cell r="I42">
            <v>12.36</v>
          </cell>
          <cell r="J42">
            <v>5.59</v>
          </cell>
          <cell r="K42">
            <v>4.01</v>
          </cell>
          <cell r="L42">
            <v>3.49</v>
          </cell>
          <cell r="M42">
            <v>5.14</v>
          </cell>
          <cell r="N42">
            <v>3.99</v>
          </cell>
          <cell r="O42">
            <v>4.29</v>
          </cell>
          <cell r="P42">
            <v>4.4000000000000004</v>
          </cell>
          <cell r="Q42">
            <v>4.49</v>
          </cell>
          <cell r="R42">
            <v>3.99</v>
          </cell>
          <cell r="S42">
            <v>3.99</v>
          </cell>
          <cell r="T42">
            <v>4.6399999999999997</v>
          </cell>
          <cell r="U42">
            <v>5.39</v>
          </cell>
          <cell r="V42">
            <v>3.99</v>
          </cell>
          <cell r="W42">
            <v>3.99</v>
          </cell>
          <cell r="X42">
            <v>5.99</v>
          </cell>
          <cell r="Y42">
            <v>9.5500000000000007</v>
          </cell>
        </row>
        <row r="43">
          <cell r="B43">
            <v>18.309999999999999</v>
          </cell>
          <cell r="C43">
            <v>18.79</v>
          </cell>
          <cell r="D43">
            <v>22.38</v>
          </cell>
          <cell r="E43">
            <v>24.35</v>
          </cell>
          <cell r="F43">
            <v>25.01</v>
          </cell>
          <cell r="G43">
            <v>20.48</v>
          </cell>
          <cell r="H43">
            <v>22.13</v>
          </cell>
          <cell r="I43">
            <v>12.36</v>
          </cell>
          <cell r="J43">
            <v>5.59</v>
          </cell>
          <cell r="K43">
            <v>4.01</v>
          </cell>
          <cell r="L43">
            <v>3.49</v>
          </cell>
          <cell r="M43">
            <v>5.14</v>
          </cell>
          <cell r="N43">
            <v>3.99</v>
          </cell>
          <cell r="O43">
            <v>4.29</v>
          </cell>
          <cell r="P43">
            <v>4.4000000000000004</v>
          </cell>
          <cell r="Q43">
            <v>4.49</v>
          </cell>
          <cell r="R43">
            <v>3.99</v>
          </cell>
          <cell r="S43">
            <v>3.99</v>
          </cell>
          <cell r="T43">
            <v>4.6399999999999997</v>
          </cell>
          <cell r="U43">
            <v>5.39</v>
          </cell>
          <cell r="V43">
            <v>3.99</v>
          </cell>
          <cell r="W43">
            <v>3.99</v>
          </cell>
          <cell r="X43">
            <v>5.99</v>
          </cell>
          <cell r="Y43">
            <v>9.5500000000000007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16.000000976999999</v>
          </cell>
          <cell r="C2">
            <v>16.000000976999999</v>
          </cell>
          <cell r="D2">
            <v>16.000000976999999</v>
          </cell>
          <cell r="E2">
            <v>16.000000976999999</v>
          </cell>
          <cell r="F2">
            <v>16.000000976999999</v>
          </cell>
          <cell r="G2">
            <v>16.000000976999999</v>
          </cell>
          <cell r="H2">
            <v>16.000000976999999</v>
          </cell>
          <cell r="I2">
            <v>16.000000976999999</v>
          </cell>
          <cell r="J2">
            <v>16.000000976999999</v>
          </cell>
          <cell r="K2">
            <v>16.000000976999999</v>
          </cell>
          <cell r="L2">
            <v>16.000000976999999</v>
          </cell>
          <cell r="M2">
            <v>16.000000976999999</v>
          </cell>
          <cell r="N2">
            <v>16.000000976999999</v>
          </cell>
          <cell r="O2">
            <v>16.000000976999999</v>
          </cell>
          <cell r="P2">
            <v>16.000000976999999</v>
          </cell>
          <cell r="Q2">
            <v>16.000000976999999</v>
          </cell>
          <cell r="R2">
            <v>16.000000976999999</v>
          </cell>
          <cell r="S2">
            <v>16.000000976999999</v>
          </cell>
          <cell r="T2">
            <v>16.000000976999999</v>
          </cell>
          <cell r="U2">
            <v>16.000000976999999</v>
          </cell>
          <cell r="V2">
            <v>16.000000976999999</v>
          </cell>
          <cell r="W2">
            <v>16.000000976999999</v>
          </cell>
          <cell r="X2">
            <v>16.000000976999999</v>
          </cell>
          <cell r="Y2">
            <v>16.000000976999999</v>
          </cell>
        </row>
        <row r="3">
          <cell r="B3">
            <v>2.0000001219999999</v>
          </cell>
          <cell r="C3">
            <v>2.0000001219999999</v>
          </cell>
          <cell r="D3">
            <v>2.0000001219999999</v>
          </cell>
          <cell r="E3">
            <v>2.0000001219999999</v>
          </cell>
          <cell r="F3">
            <v>2.0000001219999999</v>
          </cell>
          <cell r="G3">
            <v>2.0000001219999999</v>
          </cell>
          <cell r="H3">
            <v>2.0000001219999999</v>
          </cell>
          <cell r="I3">
            <v>2.0000001219999999</v>
          </cell>
          <cell r="J3">
            <v>2.0000001219999999</v>
          </cell>
          <cell r="K3">
            <v>2.0000001219999999</v>
          </cell>
          <cell r="L3">
            <v>2.0000001219999999</v>
          </cell>
          <cell r="M3">
            <v>2.0000001219999999</v>
          </cell>
          <cell r="N3">
            <v>2.0000001219999999</v>
          </cell>
          <cell r="O3">
            <v>2.0000001219999999</v>
          </cell>
          <cell r="P3">
            <v>2.0000001219999999</v>
          </cell>
          <cell r="Q3">
            <v>2.0000001219999999</v>
          </cell>
          <cell r="R3">
            <v>2.0000001219999999</v>
          </cell>
          <cell r="S3">
            <v>2.0000001219999999</v>
          </cell>
          <cell r="T3">
            <v>2.0000001219999999</v>
          </cell>
          <cell r="U3">
            <v>2.0000001219999999</v>
          </cell>
          <cell r="V3">
            <v>2.0000001219999999</v>
          </cell>
          <cell r="W3">
            <v>2.0000001219999999</v>
          </cell>
          <cell r="X3">
            <v>2.0000001219999999</v>
          </cell>
          <cell r="Y3">
            <v>2.0000001219999999</v>
          </cell>
        </row>
        <row r="4">
          <cell r="B4">
            <v>2.0000001219999999</v>
          </cell>
          <cell r="C4">
            <v>2.0000001219999999</v>
          </cell>
          <cell r="D4">
            <v>2.0000001219999999</v>
          </cell>
          <cell r="E4">
            <v>2.0000001219999999</v>
          </cell>
          <cell r="F4">
            <v>2.0000001219999999</v>
          </cell>
          <cell r="G4">
            <v>2.0000001219999999</v>
          </cell>
          <cell r="H4">
            <v>2.0000001219999999</v>
          </cell>
          <cell r="I4">
            <v>2.0000001219999999</v>
          </cell>
          <cell r="J4">
            <v>2.0000001219999999</v>
          </cell>
          <cell r="K4">
            <v>2.0000001219999999</v>
          </cell>
          <cell r="L4">
            <v>2.0000001219999999</v>
          </cell>
          <cell r="M4">
            <v>2.0000001219999999</v>
          </cell>
          <cell r="N4">
            <v>2.0000001219999999</v>
          </cell>
          <cell r="O4">
            <v>2.0000001219999999</v>
          </cell>
          <cell r="P4">
            <v>2.0000001219999999</v>
          </cell>
          <cell r="Q4">
            <v>2.0000001219999999</v>
          </cell>
          <cell r="R4">
            <v>2.0000001219999999</v>
          </cell>
          <cell r="S4">
            <v>2.0000001219999999</v>
          </cell>
          <cell r="T4">
            <v>2.0000001219999999</v>
          </cell>
          <cell r="U4">
            <v>2.0000001219999999</v>
          </cell>
          <cell r="V4">
            <v>2.0000001219999999</v>
          </cell>
          <cell r="W4">
            <v>2.0000001219999999</v>
          </cell>
          <cell r="X4">
            <v>2.0000001219999999</v>
          </cell>
          <cell r="Y4">
            <v>2.0000001219999999</v>
          </cell>
        </row>
        <row r="5">
          <cell r="B5">
            <v>6.7779942499999997E-3</v>
          </cell>
          <cell r="C5">
            <v>3.3072550000000003E-3</v>
          </cell>
          <cell r="D5">
            <v>2.852364E-3</v>
          </cell>
          <cell r="E5">
            <v>4.3126699999999994E-3</v>
          </cell>
          <cell r="F5">
            <v>3.8712384999999997E-3</v>
          </cell>
          <cell r="G5">
            <v>3.90143325E-3</v>
          </cell>
          <cell r="H5">
            <v>2.6727210000000003E-3</v>
          </cell>
          <cell r="I5">
            <v>3.19154025E-3</v>
          </cell>
          <cell r="J5">
            <v>8.4576752500000012E-3</v>
          </cell>
          <cell r="K5">
            <v>1.5364316249999999E-2</v>
          </cell>
          <cell r="L5">
            <v>1.83985495E-2</v>
          </cell>
          <cell r="M5">
            <v>1.8106758249999997E-2</v>
          </cell>
          <cell r="N5">
            <v>9.3050920000000027E-3</v>
          </cell>
          <cell r="O5">
            <v>9.6313419999999993E-3</v>
          </cell>
          <cell r="P5">
            <v>1.47288175E-2</v>
          </cell>
          <cell r="Q5">
            <v>1.5688529E-2</v>
          </cell>
          <cell r="R5">
            <v>1.5187395000000001E-2</v>
          </cell>
          <cell r="S5">
            <v>9.1007512499999988E-3</v>
          </cell>
          <cell r="T5">
            <v>6.6962080000000004E-3</v>
          </cell>
          <cell r="U5">
            <v>4.4572019999999995E-3</v>
          </cell>
          <cell r="V5">
            <v>3.4901067499999998E-3</v>
          </cell>
          <cell r="W5">
            <v>3.1883677500000001E-3</v>
          </cell>
          <cell r="X5">
            <v>3.92815675E-3</v>
          </cell>
          <cell r="Y5">
            <v>3.2382837499999994E-3</v>
          </cell>
        </row>
        <row r="6">
          <cell r="B6">
            <v>1.8644879499999999E-2</v>
          </cell>
          <cell r="C6">
            <v>1.1500810000000002E-2</v>
          </cell>
          <cell r="D6">
            <v>5.6729522500000001E-3</v>
          </cell>
          <cell r="E6">
            <v>1.0535635000000002E-3</v>
          </cell>
          <cell r="F6">
            <v>2.9133907500000005E-3</v>
          </cell>
          <cell r="G6">
            <v>3.1837885000000001E-3</v>
          </cell>
          <cell r="H6">
            <v>2.3854265000000001E-3</v>
          </cell>
          <cell r="I6">
            <v>3.6035560000000004E-3</v>
          </cell>
          <cell r="J6">
            <v>4.0973139999999995E-3</v>
          </cell>
          <cell r="K6">
            <v>2.4449067499999998E-3</v>
          </cell>
          <cell r="L6">
            <v>2.7344324999999999E-3</v>
          </cell>
          <cell r="M6">
            <v>4.1055359999999999E-3</v>
          </cell>
          <cell r="N6">
            <v>2.6199477500000001E-3</v>
          </cell>
          <cell r="O6">
            <v>1.9154707499999999E-3</v>
          </cell>
          <cell r="P6">
            <v>2.9291237500000001E-3</v>
          </cell>
          <cell r="Q6">
            <v>2.1584165E-3</v>
          </cell>
          <cell r="R6">
            <v>4.1602455000000005E-3</v>
          </cell>
          <cell r="S6">
            <v>4.9466355000000002E-3</v>
          </cell>
          <cell r="T6">
            <v>1.1571972499999999E-3</v>
          </cell>
          <cell r="U6">
            <v>2.4035855000000004E-3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1.8829511E-2</v>
          </cell>
          <cell r="C7">
            <v>1.8802220000000001E-2</v>
          </cell>
          <cell r="D7">
            <v>1.86796945E-2</v>
          </cell>
          <cell r="E7">
            <v>1.8688614000000003E-2</v>
          </cell>
          <cell r="F7">
            <v>1.885271375E-2</v>
          </cell>
          <cell r="G7">
            <v>1.909326075E-2</v>
          </cell>
          <cell r="H7">
            <v>2.010972125E-2</v>
          </cell>
          <cell r="I7">
            <v>2.0991586249999996E-2</v>
          </cell>
          <cell r="J7">
            <v>2.1750614750000001E-2</v>
          </cell>
          <cell r="K7">
            <v>2.2061678000000001E-2</v>
          </cell>
          <cell r="L7">
            <v>2.194587475E-2</v>
          </cell>
          <cell r="M7">
            <v>2.2205336500000002E-2</v>
          </cell>
          <cell r="N7">
            <v>2.1778706499999998E-2</v>
          </cell>
          <cell r="O7">
            <v>2.1950911750000003E-2</v>
          </cell>
          <cell r="P7">
            <v>2.2052002250000001E-2</v>
          </cell>
          <cell r="Q7">
            <v>2.2190155249999999E-2</v>
          </cell>
          <cell r="R7">
            <v>2.209999075E-2</v>
          </cell>
          <cell r="S7">
            <v>2.2195801249999998E-2</v>
          </cell>
          <cell r="T7">
            <v>2.1383351999999998E-2</v>
          </cell>
          <cell r="U7">
            <v>2.036172E-2</v>
          </cell>
          <cell r="V7">
            <v>2.0367773249999999E-2</v>
          </cell>
          <cell r="W7">
            <v>2.0160453749999998E-2</v>
          </cell>
          <cell r="X7">
            <v>1.97214065E-2</v>
          </cell>
          <cell r="Y7">
            <v>1.9018862250000001E-2</v>
          </cell>
        </row>
        <row r="8">
          <cell r="B8">
            <v>1.3176412500000001E-3</v>
          </cell>
          <cell r="C8">
            <v>9.6243425000000005E-4</v>
          </cell>
          <cell r="D8">
            <v>1.15904175E-3</v>
          </cell>
          <cell r="E8">
            <v>1.68052E-3</v>
          </cell>
          <cell r="F8">
            <v>1.5210027500000001E-3</v>
          </cell>
          <cell r="G8">
            <v>1.7524892500000002E-3</v>
          </cell>
          <cell r="H8">
            <v>9.2543874999999993E-4</v>
          </cell>
          <cell r="I8">
            <v>1.49147525E-3</v>
          </cell>
          <cell r="J8">
            <v>2.01065675E-3</v>
          </cell>
          <cell r="K8">
            <v>4.2999377499999998E-3</v>
          </cell>
          <cell r="L8">
            <v>4.5583359999999996E-3</v>
          </cell>
          <cell r="M8">
            <v>4.7241172499999998E-3</v>
          </cell>
          <cell r="N8">
            <v>8.8023092499999993E-3</v>
          </cell>
          <cell r="O8">
            <v>1.0006748249999999E-2</v>
          </cell>
          <cell r="P8">
            <v>9.6103904999999996E-3</v>
          </cell>
          <cell r="Q8">
            <v>9.5865619999999999E-3</v>
          </cell>
          <cell r="R8">
            <v>7.7446204999999995E-3</v>
          </cell>
          <cell r="S8">
            <v>4.3694340000000002E-3</v>
          </cell>
          <cell r="T8">
            <v>3.3742199999999998E-3</v>
          </cell>
          <cell r="U8">
            <v>1.4589697500000001E-3</v>
          </cell>
          <cell r="V8">
            <v>8.8367274999999999E-4</v>
          </cell>
          <cell r="W8">
            <v>6.2139025000000007E-4</v>
          </cell>
          <cell r="X8">
            <v>1.3088489999999999E-3</v>
          </cell>
          <cell r="Y8">
            <v>1.5005752499999997E-3</v>
          </cell>
        </row>
        <row r="9">
          <cell r="B9">
            <v>2.815044425E-2</v>
          </cell>
          <cell r="C9">
            <v>2.8509688999999998E-2</v>
          </cell>
          <cell r="D9">
            <v>3.0261703250000001E-2</v>
          </cell>
          <cell r="E9">
            <v>2.8546600499999998E-2</v>
          </cell>
          <cell r="F9">
            <v>3.0208432E-2</v>
          </cell>
          <cell r="G9">
            <v>2.72484775E-2</v>
          </cell>
          <cell r="H9">
            <v>3.0858129500000001E-2</v>
          </cell>
          <cell r="I9">
            <v>4.8395439999999998E-2</v>
          </cell>
          <cell r="J9">
            <v>5.7530163000000002E-2</v>
          </cell>
          <cell r="K9">
            <v>6.2521387999999997E-2</v>
          </cell>
          <cell r="L9">
            <v>6.6148588000000008E-2</v>
          </cell>
          <cell r="M9">
            <v>6.4035167000000004E-2</v>
          </cell>
          <cell r="N9">
            <v>5.6079956E-2</v>
          </cell>
          <cell r="O9">
            <v>5.3909434999999999E-2</v>
          </cell>
          <cell r="P9">
            <v>5.3942967249999994E-2</v>
          </cell>
          <cell r="Q9">
            <v>5.4428291500000003E-2</v>
          </cell>
          <cell r="R9">
            <v>5.4729466749999997E-2</v>
          </cell>
          <cell r="S9">
            <v>5.5288480750000001E-2</v>
          </cell>
          <cell r="T9">
            <v>5.4337637000000001E-2</v>
          </cell>
          <cell r="U9">
            <v>5.4579928499999993E-2</v>
          </cell>
          <cell r="V9">
            <v>5.325455975E-2</v>
          </cell>
          <cell r="W9">
            <v>5.144896425E-2</v>
          </cell>
          <cell r="X9">
            <v>3.6198033500000004E-2</v>
          </cell>
          <cell r="Y9">
            <v>2.9620483499999999E-2</v>
          </cell>
        </row>
        <row r="10">
          <cell r="B10">
            <v>3.22E-7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6.5213999999999989E-5</v>
          </cell>
          <cell r="U10">
            <v>1.6357749999999999E-4</v>
          </cell>
          <cell r="V10">
            <v>1.9999525000000002E-4</v>
          </cell>
          <cell r="W10">
            <v>1.7837500000000001E-4</v>
          </cell>
          <cell r="X10">
            <v>1.0860075E-4</v>
          </cell>
          <cell r="Y10">
            <v>5.6448750000000004E-5</v>
          </cell>
        </row>
        <row r="11">
          <cell r="B11">
            <v>5.2428060749999998E-2</v>
          </cell>
          <cell r="C11">
            <v>3.7602704250000001E-2</v>
          </cell>
          <cell r="D11">
            <v>3.4519476E-2</v>
          </cell>
          <cell r="E11">
            <v>3.7242775249999992E-2</v>
          </cell>
          <cell r="F11">
            <v>3.2093825249999999E-2</v>
          </cell>
          <cell r="G11">
            <v>3.6658249749999997E-2</v>
          </cell>
          <cell r="H11">
            <v>5.2065918749999995E-2</v>
          </cell>
          <cell r="I11">
            <v>7.5360122999999987E-2</v>
          </cell>
          <cell r="J11">
            <v>7.9088359750000004E-2</v>
          </cell>
          <cell r="K11">
            <v>9.0254379250000002E-2</v>
          </cell>
          <cell r="L11">
            <v>9.213100225000001E-2</v>
          </cell>
          <cell r="M11">
            <v>9.1527334249999995E-2</v>
          </cell>
          <cell r="N11">
            <v>8.1198511249999994E-2</v>
          </cell>
          <cell r="O11">
            <v>8.1502924000000004E-2</v>
          </cell>
          <cell r="P11">
            <v>7.5051359250000005E-2</v>
          </cell>
          <cell r="Q11">
            <v>7.4756742500000001E-2</v>
          </cell>
          <cell r="R11">
            <v>7.618067575000001E-2</v>
          </cell>
          <cell r="S11">
            <v>7.9124126749999996E-2</v>
          </cell>
          <cell r="T11">
            <v>7.9111683000000002E-2</v>
          </cell>
          <cell r="U11">
            <v>7.7727908999999998E-2</v>
          </cell>
          <cell r="V11">
            <v>7.4915429749999998E-2</v>
          </cell>
          <cell r="W11">
            <v>6.8390312249999988E-2</v>
          </cell>
          <cell r="X11">
            <v>5.7436257499999997E-2</v>
          </cell>
          <cell r="Y11">
            <v>4.8209711999999995E-2</v>
          </cell>
        </row>
        <row r="12">
          <cell r="B12">
            <v>2.7907675E-2</v>
          </cell>
          <cell r="C12">
            <v>2.8884403500000003E-2</v>
          </cell>
          <cell r="D12">
            <v>3.0116511499999998E-2</v>
          </cell>
          <cell r="E12">
            <v>2.8529299500000001E-2</v>
          </cell>
          <cell r="F12">
            <v>3.2077946750000003E-2</v>
          </cell>
          <cell r="G12">
            <v>4.1142675249999996E-2</v>
          </cell>
          <cell r="H12">
            <v>5.1436243E-2</v>
          </cell>
          <cell r="I12">
            <v>7.2664344750000012E-2</v>
          </cell>
          <cell r="J12">
            <v>9.0958210000000012E-2</v>
          </cell>
          <cell r="K12">
            <v>9.8238039250000006E-2</v>
          </cell>
          <cell r="L12">
            <v>0.10196888725</v>
          </cell>
          <cell r="M12">
            <v>0.10080999175000001</v>
          </cell>
          <cell r="N12">
            <v>9.1077564249999993E-2</v>
          </cell>
          <cell r="O12">
            <v>8.1242155249999989E-2</v>
          </cell>
          <cell r="P12">
            <v>7.9143140750000007E-2</v>
          </cell>
          <cell r="Q12">
            <v>7.7787788250000003E-2</v>
          </cell>
          <cell r="R12">
            <v>6.9583053500000006E-2</v>
          </cell>
          <cell r="S12">
            <v>6.5486111499999999E-2</v>
          </cell>
          <cell r="T12">
            <v>6.3363700999999995E-2</v>
          </cell>
          <cell r="U12">
            <v>4.8194025250000001E-2</v>
          </cell>
          <cell r="V12">
            <v>4.2554933500000003E-2</v>
          </cell>
          <cell r="W12">
            <v>4.1966953500000001E-2</v>
          </cell>
          <cell r="X12">
            <v>3.6309248000000002E-2</v>
          </cell>
          <cell r="Y12">
            <v>2.4266135250000001E-2</v>
          </cell>
        </row>
        <row r="13">
          <cell r="B13">
            <v>9.7422112500000005E-3</v>
          </cell>
          <cell r="C13">
            <v>9.6048525000000003E-3</v>
          </cell>
          <cell r="D13">
            <v>9.8208607500000003E-3</v>
          </cell>
          <cell r="E13">
            <v>9.8771380000000006E-3</v>
          </cell>
          <cell r="F13">
            <v>9.9070830000000006E-3</v>
          </cell>
          <cell r="G13">
            <v>1.0725257750000002E-2</v>
          </cell>
          <cell r="H13">
            <v>8.1715875000000007E-3</v>
          </cell>
          <cell r="I13">
            <v>2.0007255999999998E-2</v>
          </cell>
          <cell r="J13">
            <v>3.8768034E-2</v>
          </cell>
          <cell r="K13">
            <v>4.5799785749999995E-2</v>
          </cell>
          <cell r="L13">
            <v>4.5861829E-2</v>
          </cell>
          <cell r="M13">
            <v>4.5135435250000001E-2</v>
          </cell>
          <cell r="N13">
            <v>4.5647906499999995E-2</v>
          </cell>
          <cell r="O13">
            <v>4.5839595750000003E-2</v>
          </cell>
          <cell r="P13">
            <v>4.6290092499999998E-2</v>
          </cell>
          <cell r="Q13">
            <v>4.7478655000000002E-2</v>
          </cell>
          <cell r="R13">
            <v>4.6403481249999996E-2</v>
          </cell>
          <cell r="S13">
            <v>3.5118124000000001E-2</v>
          </cell>
          <cell r="T13">
            <v>1.5756289499999999E-2</v>
          </cell>
          <cell r="U13">
            <v>1.072623025E-2</v>
          </cell>
          <cell r="V13">
            <v>8.0774450000000008E-3</v>
          </cell>
          <cell r="W13">
            <v>1.1184090999999998E-2</v>
          </cell>
          <cell r="X13">
            <v>9.4298375000000014E-3</v>
          </cell>
          <cell r="Y13">
            <v>1.287157725E-2</v>
          </cell>
        </row>
        <row r="14">
          <cell r="B14">
            <v>4.4013950000000004E-4</v>
          </cell>
          <cell r="C14">
            <v>1.8024450000000001E-4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4.9155800000000001E-4</v>
          </cell>
          <cell r="M14">
            <v>1.35967425E-3</v>
          </cell>
          <cell r="N14">
            <v>1.20786375E-3</v>
          </cell>
          <cell r="O14">
            <v>1.1245492499999997E-3</v>
          </cell>
          <cell r="P14">
            <v>1.21211275E-3</v>
          </cell>
          <cell r="Q14">
            <v>1.2316545000000002E-3</v>
          </cell>
          <cell r="R14">
            <v>7.8845149999999986E-4</v>
          </cell>
          <cell r="S14">
            <v>2.1071075000000001E-4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2.23246E-4</v>
          </cell>
        </row>
        <row r="15">
          <cell r="B15">
            <v>8.8684925250000005E-2</v>
          </cell>
          <cell r="C15">
            <v>8.6501386500000013E-2</v>
          </cell>
          <cell r="D15">
            <v>7.7682068000000007E-2</v>
          </cell>
          <cell r="E15">
            <v>7.182608800000001E-2</v>
          </cell>
          <cell r="F15">
            <v>7.298893175E-2</v>
          </cell>
          <cell r="G15">
            <v>7.3169868500000013E-2</v>
          </cell>
          <cell r="H15">
            <v>9.3750969000000003E-2</v>
          </cell>
          <cell r="I15">
            <v>0.13384582149999999</v>
          </cell>
          <cell r="J15">
            <v>0.14390161499999998</v>
          </cell>
          <cell r="K15">
            <v>0.15832994450000001</v>
          </cell>
          <cell r="L15">
            <v>0.16007307450000002</v>
          </cell>
          <cell r="M15">
            <v>0.1578600885</v>
          </cell>
          <cell r="N15">
            <v>0.1452532195</v>
          </cell>
          <cell r="O15">
            <v>0.13885419474999999</v>
          </cell>
          <cell r="P15">
            <v>0.14228990550000001</v>
          </cell>
          <cell r="Q15">
            <v>0.14326924150000003</v>
          </cell>
          <cell r="R15">
            <v>0.1404184835</v>
          </cell>
          <cell r="S15">
            <v>0.14599316425</v>
          </cell>
          <cell r="T15">
            <v>0.15834971249999999</v>
          </cell>
          <cell r="U15">
            <v>0.17919818124999998</v>
          </cell>
          <cell r="V15">
            <v>0.19215526225000001</v>
          </cell>
          <cell r="W15">
            <v>0.16457865900000002</v>
          </cell>
          <cell r="X15">
            <v>0.12965830049999999</v>
          </cell>
          <cell r="Y15">
            <v>8.2700714000000008E-2</v>
          </cell>
        </row>
        <row r="16">
          <cell r="B16">
            <v>0.31477664949999995</v>
          </cell>
          <cell r="C16">
            <v>0.31275371549999997</v>
          </cell>
          <cell r="D16">
            <v>0.31670552824999998</v>
          </cell>
          <cell r="E16">
            <v>0.32751866150000003</v>
          </cell>
          <cell r="F16">
            <v>0.31660267624999999</v>
          </cell>
          <cell r="G16">
            <v>0.30945276649999992</v>
          </cell>
          <cell r="H16">
            <v>0.32933500674999999</v>
          </cell>
          <cell r="I16">
            <v>0.35973107125000003</v>
          </cell>
          <cell r="J16">
            <v>0.36036118325000005</v>
          </cell>
          <cell r="K16">
            <v>0.33871834550000002</v>
          </cell>
          <cell r="L16">
            <v>0.34083806625000002</v>
          </cell>
          <cell r="M16">
            <v>0.31510909274999999</v>
          </cell>
          <cell r="N16">
            <v>0.29355771649999995</v>
          </cell>
          <cell r="O16">
            <v>0.29106712325</v>
          </cell>
          <cell r="P16">
            <v>0.29177793899999999</v>
          </cell>
          <cell r="Q16">
            <v>0.28974304949999996</v>
          </cell>
          <cell r="R16">
            <v>0.29328049449999999</v>
          </cell>
          <cell r="S16">
            <v>0.3114043735</v>
          </cell>
          <cell r="T16">
            <v>0.3202752915</v>
          </cell>
          <cell r="U16">
            <v>0.33700647750000001</v>
          </cell>
          <cell r="V16">
            <v>0.34229065674999998</v>
          </cell>
          <cell r="W16">
            <v>0.34321189099999999</v>
          </cell>
          <cell r="X16">
            <v>0.31301333599999998</v>
          </cell>
          <cell r="Y16">
            <v>0.320971222</v>
          </cell>
        </row>
        <row r="17">
          <cell r="B17">
            <v>7.1594480500000002E-2</v>
          </cell>
          <cell r="C17">
            <v>6.7595821249999993E-2</v>
          </cell>
          <cell r="D17">
            <v>6.577662175E-2</v>
          </cell>
          <cell r="E17">
            <v>6.4089076750000001E-2</v>
          </cell>
          <cell r="F17">
            <v>6.5561280999999999E-2</v>
          </cell>
          <cell r="G17">
            <v>6.5129226999999998E-2</v>
          </cell>
          <cell r="H17">
            <v>5.5264626249999997E-2</v>
          </cell>
          <cell r="I17">
            <v>4.9506046249999998E-2</v>
          </cell>
          <cell r="J17">
            <v>4.5574845500000002E-2</v>
          </cell>
          <cell r="K17">
            <v>4.5471579500000005E-2</v>
          </cell>
          <cell r="L17">
            <v>4.4662627250000003E-2</v>
          </cell>
          <cell r="M17">
            <v>4.4697718749999997E-2</v>
          </cell>
          <cell r="N17">
            <v>4.5375996500000002E-2</v>
          </cell>
          <cell r="O17">
            <v>4.6375623750000004E-2</v>
          </cell>
          <cell r="P17">
            <v>4.3268874500000006E-2</v>
          </cell>
          <cell r="Q17">
            <v>4.5188551000000007E-2</v>
          </cell>
          <cell r="R17">
            <v>4.6787613000000006E-2</v>
          </cell>
          <cell r="S17">
            <v>4.5905444250000003E-2</v>
          </cell>
          <cell r="T17">
            <v>4.4934417750000011E-2</v>
          </cell>
          <cell r="U17">
            <v>3.852386075E-2</v>
          </cell>
          <cell r="V17">
            <v>3.904885575E-2</v>
          </cell>
          <cell r="W17">
            <v>3.7560108250000002E-2</v>
          </cell>
          <cell r="X17">
            <v>3.9384056000000001E-2</v>
          </cell>
          <cell r="Y17">
            <v>3.9551875249999993E-2</v>
          </cell>
        </row>
        <row r="18">
          <cell r="B18">
            <v>5.5559870000000004E-2</v>
          </cell>
          <cell r="C18">
            <v>5.0258420999999998E-2</v>
          </cell>
          <cell r="D18">
            <v>4.9393336249999996E-2</v>
          </cell>
          <cell r="E18">
            <v>4.8394258250000002E-2</v>
          </cell>
          <cell r="F18">
            <v>4.6330457749999998E-2</v>
          </cell>
          <cell r="G18">
            <v>4.5580022249999998E-2</v>
          </cell>
          <cell r="H18">
            <v>4.1530812250000007E-2</v>
          </cell>
          <cell r="I18">
            <v>3.3016465250000002E-2</v>
          </cell>
          <cell r="J18">
            <v>3.063870875E-2</v>
          </cell>
          <cell r="K18">
            <v>3.0595445249999999E-2</v>
          </cell>
          <cell r="L18">
            <v>3.1471838499999995E-2</v>
          </cell>
          <cell r="M18">
            <v>3.0585875999999998E-2</v>
          </cell>
          <cell r="N18">
            <v>3.0631922750000002E-2</v>
          </cell>
          <cell r="O18">
            <v>2.6526886E-2</v>
          </cell>
          <cell r="P18">
            <v>2.613811575E-2</v>
          </cell>
          <cell r="Q18">
            <v>2.69245335E-2</v>
          </cell>
          <cell r="R18">
            <v>2.9246731750000001E-2</v>
          </cell>
          <cell r="S18">
            <v>3.1992712249999999E-2</v>
          </cell>
          <cell r="T18">
            <v>3.7514454999999995E-2</v>
          </cell>
          <cell r="U18">
            <v>4.4841157749999999E-2</v>
          </cell>
          <cell r="V18">
            <v>5.4308890250000005E-2</v>
          </cell>
          <cell r="W18">
            <v>5.5955789750000005E-2</v>
          </cell>
          <cell r="X18">
            <v>5.6538845250000004E-2</v>
          </cell>
          <cell r="Y18">
            <v>5.0684622000000006E-2</v>
          </cell>
        </row>
        <row r="19">
          <cell r="B19">
            <v>3.9015895750000001E-2</v>
          </cell>
          <cell r="C19">
            <v>3.087395075E-2</v>
          </cell>
          <cell r="D19">
            <v>2.3937618000000001E-2</v>
          </cell>
          <cell r="E19">
            <v>1.9193788749999999E-2</v>
          </cell>
          <cell r="F19">
            <v>1.8569514500000002E-2</v>
          </cell>
          <cell r="G19">
            <v>1.8075687999999999E-2</v>
          </cell>
          <cell r="H19">
            <v>1.755191E-2</v>
          </cell>
          <cell r="I19">
            <v>1.8556970749999999E-2</v>
          </cell>
          <cell r="J19">
            <v>2.1305286E-2</v>
          </cell>
          <cell r="K19">
            <v>2.6132024E-2</v>
          </cell>
          <cell r="L19">
            <v>2.7625117750000001E-2</v>
          </cell>
          <cell r="M19">
            <v>3.2661340750000004E-2</v>
          </cell>
          <cell r="N19">
            <v>3.712213525E-2</v>
          </cell>
          <cell r="O19">
            <v>3.6022515249999998E-2</v>
          </cell>
          <cell r="P19">
            <v>2.7850476500000002E-2</v>
          </cell>
          <cell r="Q19">
            <v>2.385092175E-2</v>
          </cell>
          <cell r="R19">
            <v>2.407255975E-2</v>
          </cell>
          <cell r="S19">
            <v>3.3120423750000003E-2</v>
          </cell>
          <cell r="T19">
            <v>4.2815176999999996E-2</v>
          </cell>
          <cell r="U19">
            <v>6.0492049249999992E-2</v>
          </cell>
          <cell r="V19">
            <v>6.7145561249999999E-2</v>
          </cell>
          <cell r="W19">
            <v>6.3861845E-2</v>
          </cell>
          <cell r="X19">
            <v>5.6262060999999995E-2</v>
          </cell>
          <cell r="Y19">
            <v>4.7240115000000006E-2</v>
          </cell>
        </row>
        <row r="20">
          <cell r="B20">
            <v>2.3628591250000004E-2</v>
          </cell>
          <cell r="C20">
            <v>2.0351295000000002E-2</v>
          </cell>
          <cell r="D20">
            <v>1.9211246250000001E-2</v>
          </cell>
          <cell r="E20">
            <v>1.9040277000000001E-2</v>
          </cell>
          <cell r="F20">
            <v>1.969502675E-2</v>
          </cell>
          <cell r="G20">
            <v>1.8737780249999999E-2</v>
          </cell>
          <cell r="H20">
            <v>1.8971763500000002E-2</v>
          </cell>
          <cell r="I20">
            <v>2.3682936750000001E-2</v>
          </cell>
          <cell r="J20">
            <v>2.6716813500000002E-2</v>
          </cell>
          <cell r="K20">
            <v>2.6058818499999997E-2</v>
          </cell>
          <cell r="L20">
            <v>2.6053812499999999E-2</v>
          </cell>
          <cell r="M20">
            <v>2.8869899750000001E-2</v>
          </cell>
          <cell r="N20">
            <v>2.9882963249999998E-2</v>
          </cell>
          <cell r="O20">
            <v>2.8848092000000002E-2</v>
          </cell>
          <cell r="P20">
            <v>2.39137725E-2</v>
          </cell>
          <cell r="Q20">
            <v>2.2237145000000003E-2</v>
          </cell>
          <cell r="R20">
            <v>1.8977896250000001E-2</v>
          </cell>
          <cell r="S20">
            <v>2.3183337499999998E-2</v>
          </cell>
          <cell r="T20">
            <v>3.7074736999999997E-2</v>
          </cell>
          <cell r="U20">
            <v>4.7397963499999994E-2</v>
          </cell>
          <cell r="V20">
            <v>4.9239072000000002E-2</v>
          </cell>
          <cell r="W20">
            <v>4.5076072500000001E-2</v>
          </cell>
          <cell r="X20">
            <v>4.3351999250000002E-2</v>
          </cell>
          <cell r="Y20">
            <v>3.5582183999999996E-2</v>
          </cell>
        </row>
        <row r="21">
          <cell r="B21">
            <v>9.1035735E-3</v>
          </cell>
          <cell r="C21">
            <v>7.6414274999999999E-3</v>
          </cell>
          <cell r="D21">
            <v>6.9350047500000003E-3</v>
          </cell>
          <cell r="E21">
            <v>6.8742632500000001E-3</v>
          </cell>
          <cell r="F21">
            <v>6.4244440000000005E-3</v>
          </cell>
          <cell r="G21">
            <v>7.2248655000000002E-3</v>
          </cell>
          <cell r="H21">
            <v>8.0648747499999993E-3</v>
          </cell>
          <cell r="I21">
            <v>9.0651252500000001E-3</v>
          </cell>
          <cell r="J21">
            <v>1.00788695E-2</v>
          </cell>
          <cell r="K21">
            <v>9.9758327500000001E-3</v>
          </cell>
          <cell r="L21">
            <v>1.019858125E-2</v>
          </cell>
          <cell r="M21">
            <v>1.0086120000000001E-2</v>
          </cell>
          <cell r="N21">
            <v>1.0263053999999999E-2</v>
          </cell>
          <cell r="O21">
            <v>8.3956062499999998E-3</v>
          </cell>
          <cell r="P21">
            <v>6.8649465E-3</v>
          </cell>
          <cell r="Q21">
            <v>6.5705480000000007E-3</v>
          </cell>
          <cell r="R21">
            <v>7.2549812500000005E-3</v>
          </cell>
          <cell r="S21">
            <v>9.0816539999999998E-3</v>
          </cell>
          <cell r="T21">
            <v>1.015414525E-2</v>
          </cell>
          <cell r="U21">
            <v>1.4298680750000001E-2</v>
          </cell>
          <cell r="V21">
            <v>1.6421878249999997E-2</v>
          </cell>
          <cell r="W21">
            <v>1.498593675E-2</v>
          </cell>
          <cell r="X21">
            <v>1.309623075E-2</v>
          </cell>
          <cell r="Y21">
            <v>1.1450239999999999E-2</v>
          </cell>
        </row>
        <row r="22">
          <cell r="B22">
            <v>6.6456210249999995E-2</v>
          </cell>
          <cell r="C22">
            <v>5.1073750750000001E-2</v>
          </cell>
          <cell r="D22">
            <v>4.9777124249999999E-2</v>
          </cell>
          <cell r="E22">
            <v>4.8849898500000002E-2</v>
          </cell>
          <cell r="F22">
            <v>4.8883325749999998E-2</v>
          </cell>
          <cell r="G22">
            <v>4.9938057000000001E-2</v>
          </cell>
          <cell r="H22">
            <v>4.9756023499999996E-2</v>
          </cell>
          <cell r="I22">
            <v>5.3348438249999998E-2</v>
          </cell>
          <cell r="J22">
            <v>5.9368919749999999E-2</v>
          </cell>
          <cell r="K22">
            <v>6.331995E-2</v>
          </cell>
          <cell r="L22">
            <v>6.2020175000000004E-2</v>
          </cell>
          <cell r="M22">
            <v>7.2542211500000009E-2</v>
          </cell>
          <cell r="N22">
            <v>8.0403268749999993E-2</v>
          </cell>
          <cell r="O22">
            <v>7.7204265749999987E-2</v>
          </cell>
          <cell r="P22">
            <v>5.928681475E-2</v>
          </cell>
          <cell r="Q22">
            <v>5.5727684999999999E-2</v>
          </cell>
          <cell r="R22">
            <v>6.0588986499999997E-2</v>
          </cell>
          <cell r="S22">
            <v>6.570877E-2</v>
          </cell>
          <cell r="T22">
            <v>7.8239873749999994E-2</v>
          </cell>
          <cell r="U22">
            <v>9.5358922999999984E-2</v>
          </cell>
          <cell r="V22">
            <v>0.10120480525</v>
          </cell>
          <cell r="W22">
            <v>0.10228685174999999</v>
          </cell>
          <cell r="X22">
            <v>9.2342710500000008E-2</v>
          </cell>
          <cell r="Y22">
            <v>7.5044201000000005E-2</v>
          </cell>
        </row>
        <row r="23">
          <cell r="B23">
            <v>3.3922684500000001E-2</v>
          </cell>
          <cell r="C23">
            <v>2.9735863750000001E-2</v>
          </cell>
          <cell r="D23">
            <v>2.8636626000000002E-2</v>
          </cell>
          <cell r="E23">
            <v>2.6066153749999998E-2</v>
          </cell>
          <cell r="F23">
            <v>2.36203395E-2</v>
          </cell>
          <cell r="G23">
            <v>2.188183925E-2</v>
          </cell>
          <cell r="H23">
            <v>2.137410075E-2</v>
          </cell>
          <cell r="I23">
            <v>2.1315006000000001E-2</v>
          </cell>
          <cell r="J23">
            <v>2.1878087000000001E-2</v>
          </cell>
          <cell r="K23">
            <v>3.1664348500000002E-2</v>
          </cell>
          <cell r="L23">
            <v>3.6915697999999997E-2</v>
          </cell>
          <cell r="M23">
            <v>4.1195922749999996E-2</v>
          </cell>
          <cell r="N23">
            <v>4.3571044999999996E-2</v>
          </cell>
          <cell r="O23">
            <v>4.262480049999999E-2</v>
          </cell>
          <cell r="P23">
            <v>3.8125620750000005E-2</v>
          </cell>
          <cell r="Q23">
            <v>3.9202983000000004E-2</v>
          </cell>
          <cell r="R23">
            <v>3.8101922999999996E-2</v>
          </cell>
          <cell r="S23">
            <v>4.0747350749999994E-2</v>
          </cell>
          <cell r="T23">
            <v>4.6188876000000004E-2</v>
          </cell>
          <cell r="U23">
            <v>4.9563554000000003E-2</v>
          </cell>
          <cell r="V23">
            <v>5.7734625749999997E-2</v>
          </cell>
          <cell r="W23">
            <v>5.5947302749999997E-2</v>
          </cell>
          <cell r="X23">
            <v>4.9546951249999999E-2</v>
          </cell>
          <cell r="Y23">
            <v>4.2190505000000003E-2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B25">
            <v>2.5207757999999997E-2</v>
          </cell>
          <cell r="C25">
            <v>2.5174852500000001E-2</v>
          </cell>
          <cell r="D25">
            <v>2.4546786000000001E-2</v>
          </cell>
          <cell r="E25">
            <v>2.1670787750000003E-2</v>
          </cell>
          <cell r="F25">
            <v>2.1836167749999996E-2</v>
          </cell>
          <cell r="G25">
            <v>2.4692652750000002E-2</v>
          </cell>
          <cell r="H25">
            <v>2.578070725E-2</v>
          </cell>
          <cell r="I25">
            <v>3.2742774750000002E-2</v>
          </cell>
          <cell r="J25">
            <v>4.3472101249999999E-2</v>
          </cell>
          <cell r="K25">
            <v>5.1979866999999999E-2</v>
          </cell>
          <cell r="L25">
            <v>5.8249015750000008E-2</v>
          </cell>
          <cell r="M25">
            <v>5.9436420499999996E-2</v>
          </cell>
          <cell r="N25">
            <v>5.9242403749999999E-2</v>
          </cell>
          <cell r="O25">
            <v>5.9207948500000003E-2</v>
          </cell>
          <cell r="P25">
            <v>6.1044065749999994E-2</v>
          </cell>
          <cell r="Q25">
            <v>6.2993135749999998E-2</v>
          </cell>
          <cell r="R25">
            <v>6.109549425E-2</v>
          </cell>
          <cell r="S25">
            <v>6.0193935500000004E-2</v>
          </cell>
          <cell r="T25">
            <v>5.9698967000000006E-2</v>
          </cell>
          <cell r="U25">
            <v>5.9179049500000004E-2</v>
          </cell>
          <cell r="V25">
            <v>5.7097997749999997E-2</v>
          </cell>
          <cell r="W25">
            <v>4.9528720999999998E-2</v>
          </cell>
          <cell r="X25">
            <v>4.1505618999999994E-2</v>
          </cell>
          <cell r="Y25">
            <v>3.4443048250000004E-2</v>
          </cell>
        </row>
        <row r="26">
          <cell r="B26">
            <v>6.6442489999999996E-3</v>
          </cell>
          <cell r="C26">
            <v>7.2146992499999996E-3</v>
          </cell>
          <cell r="D26">
            <v>4.4620072500000003E-3</v>
          </cell>
          <cell r="E26">
            <v>8.9057725000000001E-4</v>
          </cell>
          <cell r="F26">
            <v>1.4036710000000002E-3</v>
          </cell>
          <cell r="G26">
            <v>3.49785375E-3</v>
          </cell>
          <cell r="H26">
            <v>5.4087544999999997E-3</v>
          </cell>
          <cell r="I26">
            <v>1.1764396000000002E-2</v>
          </cell>
          <cell r="J26">
            <v>1.796082375E-2</v>
          </cell>
          <cell r="K26">
            <v>2.0540092999999999E-2</v>
          </cell>
          <cell r="L26">
            <v>2.3743001E-2</v>
          </cell>
          <cell r="M26">
            <v>2.36566E-2</v>
          </cell>
          <cell r="N26">
            <v>2.2859367499999998E-2</v>
          </cell>
          <cell r="O26">
            <v>2.0432145749999998E-2</v>
          </cell>
          <cell r="P26">
            <v>2.3205060499999999E-2</v>
          </cell>
          <cell r="Q26">
            <v>2.310637225E-2</v>
          </cell>
          <cell r="R26">
            <v>2.3529412749999999E-2</v>
          </cell>
          <cell r="S26">
            <v>2.178439725E-2</v>
          </cell>
          <cell r="T26">
            <v>2.0605996750000001E-2</v>
          </cell>
          <cell r="U26">
            <v>2.0999817749999997E-2</v>
          </cell>
          <cell r="V26">
            <v>1.9827319750000003E-2</v>
          </cell>
          <cell r="W26">
            <v>1.2373058000000001E-2</v>
          </cell>
          <cell r="X26">
            <v>8.0560595000000006E-3</v>
          </cell>
          <cell r="Y26">
            <v>7.5414232500000001E-3</v>
          </cell>
        </row>
        <row r="27">
          <cell r="B27">
            <v>7.5642253750000013E-2</v>
          </cell>
          <cell r="C27">
            <v>6.6139769749999994E-2</v>
          </cell>
          <cell r="D27">
            <v>6.0438767249999997E-2</v>
          </cell>
          <cell r="E27">
            <v>5.4946553249999995E-2</v>
          </cell>
          <cell r="F27">
            <v>5.0873368250000002E-2</v>
          </cell>
          <cell r="G27">
            <v>5.1829888249999997E-2</v>
          </cell>
          <cell r="H27">
            <v>5.0957712250000002E-2</v>
          </cell>
          <cell r="I27">
            <v>6.0612318999999998E-2</v>
          </cell>
          <cell r="J27">
            <v>6.0109854750000004E-2</v>
          </cell>
          <cell r="K27">
            <v>6.8242383749999996E-2</v>
          </cell>
          <cell r="L27">
            <v>6.8790271749999993E-2</v>
          </cell>
          <cell r="M27">
            <v>7.227283100000001E-2</v>
          </cell>
          <cell r="N27">
            <v>7.6393018500000007E-2</v>
          </cell>
          <cell r="O27">
            <v>7.8532720749999993E-2</v>
          </cell>
          <cell r="P27">
            <v>7.7538660249999988E-2</v>
          </cell>
          <cell r="Q27">
            <v>7.8631625999999996E-2</v>
          </cell>
          <cell r="R27">
            <v>7.6773237249999987E-2</v>
          </cell>
          <cell r="S27">
            <v>8.5666479250000011E-2</v>
          </cell>
          <cell r="T27">
            <v>0.11907648850000001</v>
          </cell>
          <cell r="U27">
            <v>0.14316902549999999</v>
          </cell>
          <cell r="V27">
            <v>0.14459069425000001</v>
          </cell>
          <cell r="W27">
            <v>0.14332284525</v>
          </cell>
          <cell r="X27">
            <v>0.12645487024999999</v>
          </cell>
          <cell r="Y27">
            <v>9.523859975E-2</v>
          </cell>
        </row>
        <row r="28">
          <cell r="B28">
            <v>1.484975E-5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1.3028955E-3</v>
          </cell>
          <cell r="I28">
            <v>5.1721989999999997E-3</v>
          </cell>
          <cell r="J28">
            <v>1.064771225E-2</v>
          </cell>
          <cell r="K28">
            <v>2.0248565249999999E-2</v>
          </cell>
          <cell r="L28">
            <v>2.067731125E-2</v>
          </cell>
          <cell r="M28">
            <v>2.1104125250000001E-2</v>
          </cell>
          <cell r="N28">
            <v>2.036981375E-2</v>
          </cell>
          <cell r="O28">
            <v>1.569952925E-2</v>
          </cell>
          <cell r="P28">
            <v>1.517215775E-2</v>
          </cell>
          <cell r="Q28">
            <v>1.5608546000000001E-2</v>
          </cell>
          <cell r="R28">
            <v>1.5643275750000001E-2</v>
          </cell>
          <cell r="S28">
            <v>1.3641642999999998E-2</v>
          </cell>
          <cell r="T28">
            <v>1.3988308E-2</v>
          </cell>
          <cell r="U28">
            <v>1.2927514999999999E-2</v>
          </cell>
          <cell r="V28">
            <v>1.171582675E-2</v>
          </cell>
          <cell r="W28">
            <v>9.463186749999998E-3</v>
          </cell>
          <cell r="X28">
            <v>7.1015849999999997E-3</v>
          </cell>
          <cell r="Y28">
            <v>5.7661355000000001E-3</v>
          </cell>
        </row>
        <row r="29">
          <cell r="B29">
            <v>2.4808322499999995E-3</v>
          </cell>
          <cell r="C29">
            <v>2.4659542500000001E-3</v>
          </cell>
          <cell r="D29">
            <v>2.4356187500000001E-3</v>
          </cell>
          <cell r="E29">
            <v>2.4276732500000003E-3</v>
          </cell>
          <cell r="F29">
            <v>2.4324659999999999E-3</v>
          </cell>
          <cell r="G29">
            <v>2.4318895000000002E-3</v>
          </cell>
          <cell r="H29">
            <v>2.4288592500000001E-3</v>
          </cell>
          <cell r="I29">
            <v>2.4371017499999997E-3</v>
          </cell>
          <cell r="J29">
            <v>2.4567740000000001E-3</v>
          </cell>
          <cell r="K29">
            <v>2.4671745000000001E-3</v>
          </cell>
          <cell r="L29">
            <v>2.46416075E-3</v>
          </cell>
          <cell r="M29">
            <v>2.497576E-3</v>
          </cell>
          <cell r="N29">
            <v>2.5032995000000002E-3</v>
          </cell>
          <cell r="O29">
            <v>2.5090997499999999E-3</v>
          </cell>
          <cell r="P29">
            <v>2.4693162500000003E-3</v>
          </cell>
          <cell r="Q29">
            <v>2.4684447499999998E-3</v>
          </cell>
          <cell r="R29">
            <v>2.4797845000000002E-3</v>
          </cell>
          <cell r="S29">
            <v>2.4887264999999999E-3</v>
          </cell>
          <cell r="T29">
            <v>2.6133394999999999E-3</v>
          </cell>
          <cell r="U29">
            <v>2.737265E-3</v>
          </cell>
          <cell r="V29">
            <v>2.7535792499999998E-3</v>
          </cell>
          <cell r="W29">
            <v>2.6835640000000003E-3</v>
          </cell>
          <cell r="X29">
            <v>2.6569322500000002E-3</v>
          </cell>
          <cell r="Y29">
            <v>2.5757965000000002E-3</v>
          </cell>
        </row>
        <row r="30">
          <cell r="B30">
            <v>6.2696734250000011E-2</v>
          </cell>
          <cell r="C30">
            <v>5.5526330999999998E-2</v>
          </cell>
          <cell r="D30">
            <v>5.2859589499999998E-2</v>
          </cell>
          <cell r="E30">
            <v>4.5923553499999999E-2</v>
          </cell>
          <cell r="F30">
            <v>4.5641597499999999E-2</v>
          </cell>
          <cell r="G30">
            <v>4.6140102250000002E-2</v>
          </cell>
          <cell r="H30">
            <v>4.1829917750000001E-2</v>
          </cell>
          <cell r="I30">
            <v>3.9209780499999999E-2</v>
          </cell>
          <cell r="J30">
            <v>5.5194305249999999E-2</v>
          </cell>
          <cell r="K30">
            <v>5.8925774749999993E-2</v>
          </cell>
          <cell r="L30">
            <v>6.2022433500000002E-2</v>
          </cell>
          <cell r="M30">
            <v>6.6555486750000004E-2</v>
          </cell>
          <cell r="N30">
            <v>7.4565881750000007E-2</v>
          </cell>
          <cell r="O30">
            <v>6.9842067500000007E-2</v>
          </cell>
          <cell r="P30">
            <v>6.0725605000000002E-2</v>
          </cell>
          <cell r="Q30">
            <v>5.6318673999999999E-2</v>
          </cell>
          <cell r="R30">
            <v>5.5840492249999998E-2</v>
          </cell>
          <cell r="S30">
            <v>5.8932857749999998E-2</v>
          </cell>
          <cell r="T30">
            <v>5.9734761250000004E-2</v>
          </cell>
          <cell r="U30">
            <v>7.0339604249999993E-2</v>
          </cell>
          <cell r="V30">
            <v>8.5318092250000005E-2</v>
          </cell>
          <cell r="W30">
            <v>9.1489787999999989E-2</v>
          </cell>
          <cell r="X30">
            <v>9.0484060500000005E-2</v>
          </cell>
          <cell r="Y30">
            <v>7.9164893999999986E-2</v>
          </cell>
        </row>
        <row r="31">
          <cell r="B31">
            <v>4.8507611250000006E-2</v>
          </cell>
          <cell r="C31">
            <v>3.7280281249999998E-2</v>
          </cell>
          <cell r="D31">
            <v>3.2787667999999999E-2</v>
          </cell>
          <cell r="E31">
            <v>3.1527491749999997E-2</v>
          </cell>
          <cell r="F31">
            <v>3.2776063750000001E-2</v>
          </cell>
          <cell r="G31">
            <v>3.3477589500000002E-2</v>
          </cell>
          <cell r="H31">
            <v>3.7627744499999997E-2</v>
          </cell>
          <cell r="I31">
            <v>4.1031981750000002E-2</v>
          </cell>
          <cell r="J31">
            <v>4.2581814750000002E-2</v>
          </cell>
          <cell r="K31">
            <v>4.4834423749999998E-2</v>
          </cell>
          <cell r="L31">
            <v>4.4976696000000004E-2</v>
          </cell>
          <cell r="M31">
            <v>4.7478783500000003E-2</v>
          </cell>
          <cell r="N31">
            <v>4.9048802499999995E-2</v>
          </cell>
          <cell r="O31">
            <v>4.9303641000000002E-2</v>
          </cell>
          <cell r="P31">
            <v>4.1214838749999996E-2</v>
          </cell>
          <cell r="Q31">
            <v>4.1444952E-2</v>
          </cell>
          <cell r="R31">
            <v>4.0001726250000001E-2</v>
          </cell>
          <cell r="S31">
            <v>4.5147853749999994E-2</v>
          </cell>
          <cell r="T31">
            <v>6.1944601249999995E-2</v>
          </cell>
          <cell r="U31">
            <v>7.7127324999999997E-2</v>
          </cell>
          <cell r="V31">
            <v>7.784796699999999E-2</v>
          </cell>
          <cell r="W31">
            <v>7.3484222500000002E-2</v>
          </cell>
          <cell r="X31">
            <v>6.6841489749999997E-2</v>
          </cell>
          <cell r="Y31">
            <v>5.3119036500000001E-2</v>
          </cell>
        </row>
        <row r="32">
          <cell r="B32">
            <v>2.9302790749999998E-2</v>
          </cell>
          <cell r="C32">
            <v>2.7336858749999998E-2</v>
          </cell>
          <cell r="D32">
            <v>2.5546818249999999E-2</v>
          </cell>
          <cell r="E32">
            <v>2.4485166249999999E-2</v>
          </cell>
          <cell r="F32">
            <v>1.9914056749999999E-2</v>
          </cell>
          <cell r="G32">
            <v>1.9328165000000001E-2</v>
          </cell>
          <cell r="H32">
            <v>1.9867701000000005E-2</v>
          </cell>
          <cell r="I32">
            <v>1.95040015E-2</v>
          </cell>
          <cell r="J32">
            <v>2.06717415E-2</v>
          </cell>
          <cell r="K32">
            <v>2.5491034749999999E-2</v>
          </cell>
          <cell r="L32">
            <v>2.6020993249999999E-2</v>
          </cell>
          <cell r="M32">
            <v>2.845730925E-2</v>
          </cell>
          <cell r="N32">
            <v>2.8482183249999998E-2</v>
          </cell>
          <cell r="O32">
            <v>2.8651799749999998E-2</v>
          </cell>
          <cell r="P32">
            <v>2.8814238999999998E-2</v>
          </cell>
          <cell r="Q32">
            <v>2.8375529999999996E-2</v>
          </cell>
          <cell r="R32">
            <v>2.8533099249999999E-2</v>
          </cell>
          <cell r="S32">
            <v>3.3346934750000001E-2</v>
          </cell>
          <cell r="T32">
            <v>4.4330282000000006E-2</v>
          </cell>
          <cell r="U32">
            <v>5.2200079249999996E-2</v>
          </cell>
          <cell r="V32">
            <v>5.6014194500000003E-2</v>
          </cell>
          <cell r="W32">
            <v>5.589612175E-2</v>
          </cell>
          <cell r="X32">
            <v>5.1535748499999999E-2</v>
          </cell>
          <cell r="Y32">
            <v>4.5026177249999993E-2</v>
          </cell>
        </row>
        <row r="33">
          <cell r="B33">
            <v>6.6310380750000009E-2</v>
          </cell>
          <cell r="C33">
            <v>5.4405162749999993E-2</v>
          </cell>
          <cell r="D33">
            <v>5.0621201499999997E-2</v>
          </cell>
          <cell r="E33">
            <v>5.0565866500000001E-2</v>
          </cell>
          <cell r="F33">
            <v>4.6754749249999998E-2</v>
          </cell>
          <cell r="G33">
            <v>4.7949268500000003E-2</v>
          </cell>
          <cell r="H33">
            <v>4.5441906749999997E-2</v>
          </cell>
          <cell r="I33">
            <v>5.4729866000000002E-2</v>
          </cell>
          <cell r="J33">
            <v>6.0436543250000002E-2</v>
          </cell>
          <cell r="K33">
            <v>6.4147300749999997E-2</v>
          </cell>
          <cell r="L33">
            <v>7.1807304249999995E-2</v>
          </cell>
          <cell r="M33">
            <v>7.5623564000000004E-2</v>
          </cell>
          <cell r="N33">
            <v>7.9389120000000007E-2</v>
          </cell>
          <cell r="O33">
            <v>7.4059848999999997E-2</v>
          </cell>
          <cell r="P33">
            <v>7.0682069750000007E-2</v>
          </cell>
          <cell r="Q33">
            <v>6.8080369750000008E-2</v>
          </cell>
          <cell r="R33">
            <v>7.0121196749999989E-2</v>
          </cell>
          <cell r="S33">
            <v>7.0055275E-2</v>
          </cell>
          <cell r="T33">
            <v>7.1940358999999995E-2</v>
          </cell>
          <cell r="U33">
            <v>7.3545385249999998E-2</v>
          </cell>
          <cell r="V33">
            <v>7.2913707750000001E-2</v>
          </cell>
          <cell r="W33">
            <v>7.4143190250000005E-2</v>
          </cell>
          <cell r="X33">
            <v>7.1427493999999994E-2</v>
          </cell>
          <cell r="Y33">
            <v>6.4206213999999984E-2</v>
          </cell>
        </row>
        <row r="34">
          <cell r="B34">
            <v>3.2607164499999994E-2</v>
          </cell>
          <cell r="C34">
            <v>2.5928187999999998E-2</v>
          </cell>
          <cell r="D34">
            <v>2.1690015999999999E-2</v>
          </cell>
          <cell r="E34">
            <v>2.0330342250000001E-2</v>
          </cell>
          <cell r="F34">
            <v>1.9557341999999998E-2</v>
          </cell>
          <cell r="G34">
            <v>2.0554900250000001E-2</v>
          </cell>
          <cell r="H34">
            <v>2.0320499500000002E-2</v>
          </cell>
          <cell r="I34">
            <v>2.0737477500000004E-2</v>
          </cell>
          <cell r="J34">
            <v>2.7747715500000002E-2</v>
          </cell>
          <cell r="K34">
            <v>2.8991362749999999E-2</v>
          </cell>
          <cell r="L34">
            <v>2.9451871500000001E-2</v>
          </cell>
          <cell r="M34">
            <v>2.9498674000000003E-2</v>
          </cell>
          <cell r="N34">
            <v>3.1133951999999999E-2</v>
          </cell>
          <cell r="O34">
            <v>2.8504416750000001E-2</v>
          </cell>
          <cell r="P34">
            <v>2.8985862999999997E-2</v>
          </cell>
          <cell r="Q34">
            <v>2.8676601499999999E-2</v>
          </cell>
          <cell r="R34">
            <v>2.9781876499999999E-2</v>
          </cell>
          <cell r="S34">
            <v>3.5083577250000005E-2</v>
          </cell>
          <cell r="T34">
            <v>4.6256090999999999E-2</v>
          </cell>
          <cell r="U34">
            <v>5.6598170250000003E-2</v>
          </cell>
          <cell r="V34">
            <v>5.6476435750000005E-2</v>
          </cell>
          <cell r="W34">
            <v>4.9474927000000002E-2</v>
          </cell>
          <cell r="X34">
            <v>4.4700394500000004E-2</v>
          </cell>
          <cell r="Y34">
            <v>3.7350814999999996E-2</v>
          </cell>
        </row>
        <row r="35">
          <cell r="B35">
            <v>3.79235505E-2</v>
          </cell>
          <cell r="C35">
            <v>3.0025070500000001E-2</v>
          </cell>
          <cell r="D35">
            <v>2.5979847E-2</v>
          </cell>
          <cell r="E35">
            <v>2.331758125E-2</v>
          </cell>
          <cell r="F35">
            <v>2.1901944749999999E-2</v>
          </cell>
          <cell r="G35">
            <v>2.1864297749999997E-2</v>
          </cell>
          <cell r="H35">
            <v>1.9912638749999999E-2</v>
          </cell>
          <cell r="I35">
            <v>1.98493065E-2</v>
          </cell>
          <cell r="J35">
            <v>2.4847171499999997E-2</v>
          </cell>
          <cell r="K35">
            <v>2.7942638750000005E-2</v>
          </cell>
          <cell r="L35">
            <v>3.3139191999999998E-2</v>
          </cell>
          <cell r="M35">
            <v>3.3604437000000001E-2</v>
          </cell>
          <cell r="N35">
            <v>3.5427242250000004E-2</v>
          </cell>
          <cell r="O35">
            <v>3.6628025000000002E-2</v>
          </cell>
          <cell r="P35">
            <v>3.4579991250000004E-2</v>
          </cell>
          <cell r="Q35">
            <v>3.4195791499999996E-2</v>
          </cell>
          <cell r="R35">
            <v>3.4029150000000001E-2</v>
          </cell>
          <cell r="S35">
            <v>3.6146517500000003E-2</v>
          </cell>
          <cell r="T35">
            <v>4.1378942249999995E-2</v>
          </cell>
          <cell r="U35">
            <v>4.4565694000000003E-2</v>
          </cell>
          <cell r="V35">
            <v>4.7573933499999999E-2</v>
          </cell>
          <cell r="W35">
            <v>4.6198438500000001E-2</v>
          </cell>
          <cell r="X35">
            <v>4.5294468999999997E-2</v>
          </cell>
          <cell r="Y35">
            <v>4.1382338499999997E-2</v>
          </cell>
        </row>
        <row r="36">
          <cell r="B36">
            <v>2.8180006499999997E-2</v>
          </cell>
          <cell r="C36">
            <v>2.2539627E-2</v>
          </cell>
          <cell r="D36">
            <v>2.0743582E-2</v>
          </cell>
          <cell r="E36">
            <v>2.1279523999999998E-2</v>
          </cell>
          <cell r="F36">
            <v>2.1153005749999999E-2</v>
          </cell>
          <cell r="G36">
            <v>2.1730411999999998E-2</v>
          </cell>
          <cell r="H36">
            <v>2.1254191999999998E-2</v>
          </cell>
          <cell r="I36">
            <v>2.134764825E-2</v>
          </cell>
          <cell r="J36">
            <v>2.3406771749999999E-2</v>
          </cell>
          <cell r="K36">
            <v>2.5375485499999996E-2</v>
          </cell>
          <cell r="L36">
            <v>2.6608428E-2</v>
          </cell>
          <cell r="M36">
            <v>2.8894778250000003E-2</v>
          </cell>
          <cell r="N36">
            <v>3.155333925E-2</v>
          </cell>
          <cell r="O36">
            <v>3.0160099250000003E-2</v>
          </cell>
          <cell r="P36">
            <v>2.9079139750000003E-2</v>
          </cell>
          <cell r="Q36">
            <v>2.9705027999999998E-2</v>
          </cell>
          <cell r="R36">
            <v>3.0102638250000001E-2</v>
          </cell>
          <cell r="S36">
            <v>3.3206073749999995E-2</v>
          </cell>
          <cell r="T36">
            <v>4.4852815499999997E-2</v>
          </cell>
          <cell r="U36">
            <v>5.2687133000000004E-2</v>
          </cell>
          <cell r="V36">
            <v>5.3000449000000005E-2</v>
          </cell>
          <cell r="W36">
            <v>5.1585616000000001E-2</v>
          </cell>
          <cell r="X36">
            <v>4.8683814249999999E-2</v>
          </cell>
          <cell r="Y36">
            <v>4.4097358749999996E-2</v>
          </cell>
        </row>
        <row r="37">
          <cell r="B37">
            <v>9.5597735000000003E-3</v>
          </cell>
          <cell r="C37">
            <v>9.6177752500000002E-3</v>
          </cell>
          <cell r="D37">
            <v>9.8890622500000004E-3</v>
          </cell>
          <cell r="E37">
            <v>9.4328867499999993E-3</v>
          </cell>
          <cell r="F37">
            <v>8.5710317500000011E-3</v>
          </cell>
          <cell r="G37">
            <v>7.8233762499999998E-3</v>
          </cell>
          <cell r="H37">
            <v>6.2251572499999993E-3</v>
          </cell>
          <cell r="I37">
            <v>6.0384034999999992E-3</v>
          </cell>
          <cell r="J37">
            <v>4.9509412499999994E-3</v>
          </cell>
          <cell r="K37">
            <v>4.8683714999999995E-3</v>
          </cell>
          <cell r="L37">
            <v>3.7110719999999997E-3</v>
          </cell>
          <cell r="M37">
            <v>3.6208307500000003E-3</v>
          </cell>
          <cell r="N37">
            <v>3.5353192500000006E-3</v>
          </cell>
          <cell r="O37">
            <v>3.4339564999999999E-3</v>
          </cell>
          <cell r="P37">
            <v>3.5050017499999998E-3</v>
          </cell>
          <cell r="Q37">
            <v>3.2422135E-3</v>
          </cell>
          <cell r="R37">
            <v>3.7197922499999994E-3</v>
          </cell>
          <cell r="S37">
            <v>6.2298384999999994E-3</v>
          </cell>
          <cell r="T37">
            <v>1.2588896E-2</v>
          </cell>
          <cell r="U37">
            <v>1.5507980499999999E-2</v>
          </cell>
          <cell r="V37">
            <v>1.5633675499999999E-2</v>
          </cell>
          <cell r="W37">
            <v>1.5292627000000001E-2</v>
          </cell>
          <cell r="X37">
            <v>1.354737975E-2</v>
          </cell>
          <cell r="Y37">
            <v>1.2015956E-2</v>
          </cell>
        </row>
        <row r="38">
          <cell r="B38">
            <v>2.5571292999999998E-2</v>
          </cell>
          <cell r="C38">
            <v>2.5565396499999997E-2</v>
          </cell>
          <cell r="D38">
            <v>2.2975676E-2</v>
          </cell>
          <cell r="E38">
            <v>2.1491675499999998E-2</v>
          </cell>
          <cell r="F38">
            <v>2.0974595499999998E-2</v>
          </cell>
          <cell r="G38">
            <v>2.174592975E-2</v>
          </cell>
          <cell r="H38">
            <v>2.1462436749999998E-2</v>
          </cell>
          <cell r="I38">
            <v>2.0424071749999998E-2</v>
          </cell>
          <cell r="J38">
            <v>1.8220819499999999E-2</v>
          </cell>
          <cell r="K38">
            <v>1.449023375E-2</v>
          </cell>
          <cell r="L38">
            <v>1.4503509249999999E-2</v>
          </cell>
          <cell r="M38">
            <v>1.4385367E-2</v>
          </cell>
          <cell r="N38">
            <v>1.4508022750000002E-2</v>
          </cell>
          <cell r="O38">
            <v>1.476195525E-2</v>
          </cell>
          <cell r="P38">
            <v>1.2960711250000001E-2</v>
          </cell>
          <cell r="Q38">
            <v>1.2634753749999998E-2</v>
          </cell>
          <cell r="R38">
            <v>1.2752183E-2</v>
          </cell>
          <cell r="S38">
            <v>1.5227050000000001E-2</v>
          </cell>
          <cell r="T38">
            <v>1.9472742499999997E-2</v>
          </cell>
          <cell r="U38">
            <v>2.2977888249999998E-2</v>
          </cell>
          <cell r="V38">
            <v>2.507761775E-2</v>
          </cell>
          <cell r="W38">
            <v>2.8204849000000001E-2</v>
          </cell>
          <cell r="X38">
            <v>2.7978729500000001E-2</v>
          </cell>
          <cell r="Y38">
            <v>2.6959185249999996E-2</v>
          </cell>
        </row>
        <row r="39">
          <cell r="B39">
            <v>3.3374174999999996E-4</v>
          </cell>
          <cell r="C39">
            <v>2.1765724999999998E-4</v>
          </cell>
          <cell r="D39">
            <v>1.9018675E-4</v>
          </cell>
          <cell r="E39">
            <v>1.040595E-4</v>
          </cell>
          <cell r="F39">
            <v>1.2390249999999999E-4</v>
          </cell>
          <cell r="G39">
            <v>1.3114500000000002E-4</v>
          </cell>
          <cell r="H39">
            <v>9.9098999999999994E-5</v>
          </cell>
          <cell r="I39">
            <v>1.2048250000000001E-4</v>
          </cell>
          <cell r="J39">
            <v>1.4591024999999999E-4</v>
          </cell>
          <cell r="K39">
            <v>1.49758E-4</v>
          </cell>
          <cell r="L39">
            <v>1.1681174999999999E-4</v>
          </cell>
          <cell r="M39">
            <v>2.2297300000000001E-4</v>
          </cell>
          <cell r="N39">
            <v>1.9748300000000001E-4</v>
          </cell>
          <cell r="O39">
            <v>1.2726949999999998E-4</v>
          </cell>
          <cell r="P39">
            <v>8.9492750000000001E-5</v>
          </cell>
          <cell r="Q39">
            <v>2.0103E-5</v>
          </cell>
          <cell r="R39">
            <v>2.0270250000000001E-5</v>
          </cell>
          <cell r="S39">
            <v>2.8022599999999996E-4</v>
          </cell>
          <cell r="T39">
            <v>5.1723450000000005E-4</v>
          </cell>
          <cell r="U39">
            <v>8.7510775000000001E-4</v>
          </cell>
          <cell r="V39">
            <v>1.0237515E-3</v>
          </cell>
          <cell r="W39">
            <v>9.7785074999999998E-4</v>
          </cell>
          <cell r="X39">
            <v>7.1241275000000009E-4</v>
          </cell>
          <cell r="Y39">
            <v>5.080432500000001E-4</v>
          </cell>
        </row>
        <row r="40">
          <cell r="B40">
            <v>4.2076435249999995E-2</v>
          </cell>
          <cell r="C40">
            <v>3.6427809749999998E-2</v>
          </cell>
          <cell r="D40">
            <v>3.296077025E-2</v>
          </cell>
          <cell r="E40">
            <v>3.1833054499999999E-2</v>
          </cell>
          <cell r="F40">
            <v>3.1639405500000002E-2</v>
          </cell>
          <cell r="G40">
            <v>3.2241382249999999E-2</v>
          </cell>
          <cell r="H40">
            <v>3.2473252500000001E-2</v>
          </cell>
          <cell r="I40">
            <v>3.1647133500000001E-2</v>
          </cell>
          <cell r="J40">
            <v>3.4501171999999997E-2</v>
          </cell>
          <cell r="K40">
            <v>3.7690963750000001E-2</v>
          </cell>
          <cell r="L40">
            <v>3.7544710250000002E-2</v>
          </cell>
          <cell r="M40">
            <v>4.0046597249999996E-2</v>
          </cell>
          <cell r="N40">
            <v>3.9938050250000003E-2</v>
          </cell>
          <cell r="O40">
            <v>3.9192987499999998E-2</v>
          </cell>
          <cell r="P40">
            <v>3.7553263500000003E-2</v>
          </cell>
          <cell r="Q40">
            <v>3.6549612249999995E-2</v>
          </cell>
          <cell r="R40">
            <v>3.6981016999999991E-2</v>
          </cell>
          <cell r="S40">
            <v>4.0463458000000001E-2</v>
          </cell>
          <cell r="T40">
            <v>5.0654606749999997E-2</v>
          </cell>
          <cell r="U40">
            <v>5.5534050000000008E-2</v>
          </cell>
          <cell r="V40">
            <v>5.6260473250000005E-2</v>
          </cell>
          <cell r="W40">
            <v>5.4044625249999999E-2</v>
          </cell>
          <cell r="X40">
            <v>4.6555781250000004E-2</v>
          </cell>
          <cell r="Y40">
            <v>4.0434158250000005E-2</v>
          </cell>
        </row>
        <row r="41">
          <cell r="B41">
            <v>1.2869510999999998E-2</v>
          </cell>
          <cell r="C41">
            <v>1.215742825E-2</v>
          </cell>
          <cell r="D41">
            <v>1.2495672999999999E-2</v>
          </cell>
          <cell r="E41">
            <v>1.0922445250000001E-2</v>
          </cell>
          <cell r="F41">
            <v>1.2250341500000001E-2</v>
          </cell>
          <cell r="G41">
            <v>1.5013158E-2</v>
          </cell>
          <cell r="H41">
            <v>1.8486880249999997E-2</v>
          </cell>
          <cell r="I41">
            <v>2.3276137249999999E-2</v>
          </cell>
          <cell r="J41">
            <v>4.5629702750000001E-2</v>
          </cell>
          <cell r="K41">
            <v>5.9394595999999994E-2</v>
          </cell>
          <cell r="L41">
            <v>5.8228958000000004E-2</v>
          </cell>
          <cell r="M41">
            <v>5.9346195999999997E-2</v>
          </cell>
          <cell r="N41">
            <v>5.9012341499999996E-2</v>
          </cell>
          <cell r="O41">
            <v>5.9569875500000001E-2</v>
          </cell>
          <cell r="P41">
            <v>6.4737720499999998E-2</v>
          </cell>
          <cell r="Q41">
            <v>6.4402005999999998E-2</v>
          </cell>
          <cell r="R41">
            <v>6.5939853749999999E-2</v>
          </cell>
          <cell r="S41">
            <v>6.0504908250000003E-2</v>
          </cell>
          <cell r="T41">
            <v>6.0420990000000001E-2</v>
          </cell>
          <cell r="U41">
            <v>5.8842663999999996E-2</v>
          </cell>
          <cell r="V41">
            <v>5.9988265249999999E-2</v>
          </cell>
          <cell r="W41">
            <v>5.0422922999999994E-2</v>
          </cell>
          <cell r="X41">
            <v>4.5328610500000005E-2</v>
          </cell>
          <cell r="Y41">
            <v>3.9135773749999998E-2</v>
          </cell>
        </row>
        <row r="42">
          <cell r="B42">
            <v>1.8667952250000001E-2</v>
          </cell>
          <cell r="C42">
            <v>1.2745317500000001E-2</v>
          </cell>
          <cell r="D42">
            <v>1.0564694000000001E-2</v>
          </cell>
          <cell r="E42">
            <v>7.6909512499999996E-3</v>
          </cell>
          <cell r="F42">
            <v>7.5119159999999996E-3</v>
          </cell>
          <cell r="G42">
            <v>7.1005307499999986E-3</v>
          </cell>
          <cell r="H42">
            <v>1.08287035E-2</v>
          </cell>
          <cell r="I42">
            <v>1.468190525E-2</v>
          </cell>
          <cell r="J42">
            <v>2.0104268999999998E-2</v>
          </cell>
          <cell r="K42">
            <v>2.0020000999999999E-2</v>
          </cell>
          <cell r="L42">
            <v>2.0760196499999998E-2</v>
          </cell>
          <cell r="M42">
            <v>2.0770530749999998E-2</v>
          </cell>
          <cell r="N42">
            <v>2.0893035500000004E-2</v>
          </cell>
          <cell r="O42">
            <v>2.0056445499999999E-2</v>
          </cell>
          <cell r="P42">
            <v>1.7880519500000001E-2</v>
          </cell>
          <cell r="Q42">
            <v>1.7659665500000001E-2</v>
          </cell>
          <cell r="R42">
            <v>1.8300433250000001E-2</v>
          </cell>
          <cell r="S42">
            <v>1.9443400499999999E-2</v>
          </cell>
          <cell r="T42">
            <v>2.2619918250000003E-2</v>
          </cell>
          <cell r="U42">
            <v>3.173056975E-2</v>
          </cell>
          <cell r="V42">
            <v>3.6840775499999999E-2</v>
          </cell>
          <cell r="W42">
            <v>3.3311457000000003E-2</v>
          </cell>
          <cell r="X42">
            <v>2.7158677749999999E-2</v>
          </cell>
          <cell r="Y42">
            <v>2.5814576249999999E-2</v>
          </cell>
        </row>
        <row r="43">
          <cell r="B43">
            <v>3.6870887750000005E-2</v>
          </cell>
          <cell r="C43">
            <v>3.4075487750000001E-2</v>
          </cell>
          <cell r="D43">
            <v>3.2526755499999997E-2</v>
          </cell>
          <cell r="E43">
            <v>3.2487262500000003E-2</v>
          </cell>
          <cell r="F43">
            <v>3.2733333250000003E-2</v>
          </cell>
          <cell r="G43">
            <v>3.2524094500000003E-2</v>
          </cell>
          <cell r="H43">
            <v>3.1875003499999999E-2</v>
          </cell>
          <cell r="I43">
            <v>3.3889510000000005E-2</v>
          </cell>
          <cell r="J43">
            <v>3.9265054500000007E-2</v>
          </cell>
          <cell r="K43">
            <v>4.0476696999999999E-2</v>
          </cell>
          <cell r="L43">
            <v>4.0397004E-2</v>
          </cell>
          <cell r="M43">
            <v>4.0205288999999991E-2</v>
          </cell>
          <cell r="N43">
            <v>4.4187651750000001E-2</v>
          </cell>
          <cell r="O43">
            <v>4.4459226750000004E-2</v>
          </cell>
          <cell r="P43">
            <v>3.9935934999999999E-2</v>
          </cell>
          <cell r="Q43">
            <v>3.843593025E-2</v>
          </cell>
          <cell r="R43">
            <v>3.6526327000000004E-2</v>
          </cell>
          <cell r="S43">
            <v>4.4671782500000007E-2</v>
          </cell>
          <cell r="T43">
            <v>5.7703191000000001E-2</v>
          </cell>
          <cell r="U43">
            <v>6.7996368250000008E-2</v>
          </cell>
          <cell r="V43">
            <v>6.8470236000000004E-2</v>
          </cell>
          <cell r="W43">
            <v>6.6591461249999997E-2</v>
          </cell>
          <cell r="X43">
            <v>5.721268275E-2</v>
          </cell>
          <cell r="Y43">
            <v>4.8072302999999997E-2</v>
          </cell>
        </row>
      </sheetData>
      <sheetData sheetId="2">
        <row r="2">
          <cell r="B2">
            <v>16.000000976999999</v>
          </cell>
          <cell r="C2">
            <v>16.000000976999999</v>
          </cell>
          <cell r="D2">
            <v>16.000000976999999</v>
          </cell>
          <cell r="E2">
            <v>16.000000976999999</v>
          </cell>
          <cell r="F2">
            <v>16.000000976999999</v>
          </cell>
          <cell r="G2">
            <v>16.000000976999999</v>
          </cell>
          <cell r="H2">
            <v>16.000000976999999</v>
          </cell>
          <cell r="I2">
            <v>16.000000976999999</v>
          </cell>
          <cell r="J2">
            <v>16.000000976999999</v>
          </cell>
          <cell r="K2">
            <v>16.000000976999999</v>
          </cell>
          <cell r="L2">
            <v>16.000000976999999</v>
          </cell>
          <cell r="M2">
            <v>16.000000976999999</v>
          </cell>
          <cell r="N2">
            <v>16.000000976999999</v>
          </cell>
          <cell r="O2">
            <v>16.000000976999999</v>
          </cell>
          <cell r="P2">
            <v>16.000000976999999</v>
          </cell>
          <cell r="Q2">
            <v>16.000000976999999</v>
          </cell>
          <cell r="R2">
            <v>16.000000976999999</v>
          </cell>
          <cell r="S2">
            <v>16.000000976999999</v>
          </cell>
          <cell r="T2">
            <v>16.000000976999999</v>
          </cell>
          <cell r="U2">
            <v>16.000000976999999</v>
          </cell>
          <cell r="V2">
            <v>16.000000976999999</v>
          </cell>
          <cell r="W2">
            <v>16.000000976999999</v>
          </cell>
          <cell r="X2">
            <v>16.000000976999999</v>
          </cell>
          <cell r="Y2">
            <v>16.000000976999999</v>
          </cell>
        </row>
        <row r="3">
          <cell r="B3">
            <v>2.0000001219999999</v>
          </cell>
          <cell r="C3">
            <v>2.0000001219999999</v>
          </cell>
          <cell r="D3">
            <v>2.0000001219999999</v>
          </cell>
          <cell r="E3">
            <v>2.0000001219999999</v>
          </cell>
          <cell r="F3">
            <v>2.0000001219999999</v>
          </cell>
          <cell r="G3">
            <v>2.0000001219999999</v>
          </cell>
          <cell r="H3">
            <v>2.0000001219999999</v>
          </cell>
          <cell r="I3">
            <v>2.0000001219999999</v>
          </cell>
          <cell r="J3">
            <v>2.0000001219999999</v>
          </cell>
          <cell r="K3">
            <v>2.0000001219999999</v>
          </cell>
          <cell r="L3">
            <v>2.0000001219999999</v>
          </cell>
          <cell r="M3">
            <v>2.0000001219999999</v>
          </cell>
          <cell r="N3">
            <v>2.0000001219999999</v>
          </cell>
          <cell r="O3">
            <v>2.0000001219999999</v>
          </cell>
          <cell r="P3">
            <v>2.0000001219999999</v>
          </cell>
          <cell r="Q3">
            <v>2.0000001219999999</v>
          </cell>
          <cell r="R3">
            <v>2.0000001219999999</v>
          </cell>
          <cell r="S3">
            <v>2.0000001219999999</v>
          </cell>
          <cell r="T3">
            <v>2.0000001219999999</v>
          </cell>
          <cell r="U3">
            <v>2.0000001219999999</v>
          </cell>
          <cell r="V3">
            <v>2.0000001219999999</v>
          </cell>
          <cell r="W3">
            <v>2.0000001219999999</v>
          </cell>
          <cell r="X3">
            <v>2.0000001219999999</v>
          </cell>
          <cell r="Y3">
            <v>2.0000001219999999</v>
          </cell>
        </row>
        <row r="4">
          <cell r="B4">
            <v>2.0000001219999999</v>
          </cell>
          <cell r="C4">
            <v>2.0000001219999999</v>
          </cell>
          <cell r="D4">
            <v>2.0000001219999999</v>
          </cell>
          <cell r="E4">
            <v>2.0000001219999999</v>
          </cell>
          <cell r="F4">
            <v>2.0000001219999999</v>
          </cell>
          <cell r="G4">
            <v>2.0000001219999999</v>
          </cell>
          <cell r="H4">
            <v>2.0000001219999999</v>
          </cell>
          <cell r="I4">
            <v>2.0000001219999999</v>
          </cell>
          <cell r="J4">
            <v>2.0000001219999999</v>
          </cell>
          <cell r="K4">
            <v>2.0000001219999999</v>
          </cell>
          <cell r="L4">
            <v>2.0000001219999999</v>
          </cell>
          <cell r="M4">
            <v>2.0000001219999999</v>
          </cell>
          <cell r="N4">
            <v>2.0000001219999999</v>
          </cell>
          <cell r="O4">
            <v>2.0000001219999999</v>
          </cell>
          <cell r="P4">
            <v>2.0000001219999999</v>
          </cell>
          <cell r="Q4">
            <v>2.0000001219999999</v>
          </cell>
          <cell r="R4">
            <v>2.0000001219999999</v>
          </cell>
          <cell r="S4">
            <v>2.0000001219999999</v>
          </cell>
          <cell r="T4">
            <v>2.0000001219999999</v>
          </cell>
          <cell r="U4">
            <v>2.0000001219999999</v>
          </cell>
          <cell r="V4">
            <v>2.0000001219999999</v>
          </cell>
          <cell r="W4">
            <v>2.0000001219999999</v>
          </cell>
          <cell r="X4">
            <v>2.0000001219999999</v>
          </cell>
          <cell r="Y4">
            <v>2.0000001219999999</v>
          </cell>
        </row>
        <row r="5">
          <cell r="B5">
            <v>2.1307884999999999E-3</v>
          </cell>
          <cell r="C5">
            <v>2.0116184999999999E-3</v>
          </cell>
          <cell r="D5">
            <v>1.9776992499999997E-3</v>
          </cell>
          <cell r="E5">
            <v>2.02759925E-3</v>
          </cell>
          <cell r="F5">
            <v>1.9792257499999999E-3</v>
          </cell>
          <cell r="G5">
            <v>2.0164919999999999E-3</v>
          </cell>
          <cell r="H5">
            <v>1.9623434999999998E-3</v>
          </cell>
          <cell r="I5">
            <v>1.9968162500000001E-3</v>
          </cell>
          <cell r="J5">
            <v>2.1799820000000004E-3</v>
          </cell>
          <cell r="K5">
            <v>2.1733187500000001E-3</v>
          </cell>
          <cell r="L5">
            <v>2.2032585000000006E-3</v>
          </cell>
          <cell r="M5">
            <v>2.3262852499999999E-3</v>
          </cell>
          <cell r="N5">
            <v>2.4916287500000001E-3</v>
          </cell>
          <cell r="O5">
            <v>2.3364104999999999E-3</v>
          </cell>
          <cell r="P5">
            <v>2.2108062499999995E-3</v>
          </cell>
          <cell r="Q5">
            <v>2.1714669999999998E-3</v>
          </cell>
          <cell r="R5">
            <v>2.17989725E-3</v>
          </cell>
          <cell r="S5">
            <v>2.4144287499999998E-3</v>
          </cell>
          <cell r="T5">
            <v>3.0170980000000002E-3</v>
          </cell>
          <cell r="U5">
            <v>3.2776699999999999E-3</v>
          </cell>
          <cell r="V5">
            <v>3.344138E-3</v>
          </cell>
          <cell r="W5">
            <v>3.2738182499999998E-3</v>
          </cell>
          <cell r="X5">
            <v>2.8435442499999998E-3</v>
          </cell>
          <cell r="Y5">
            <v>2.6153510000000001E-3</v>
          </cell>
        </row>
        <row r="6">
          <cell r="B6">
            <v>2.73491675E-3</v>
          </cell>
          <cell r="C6">
            <v>1.9794082500000001E-3</v>
          </cell>
          <cell r="D6">
            <v>1.1003370000000001E-3</v>
          </cell>
          <cell r="E6">
            <v>1.1657099999999999E-3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7.6540425E-4</v>
          </cell>
          <cell r="O6">
            <v>3.4761524999999999E-4</v>
          </cell>
          <cell r="P6">
            <v>1.0637365000000002E-3</v>
          </cell>
          <cell r="Q6">
            <v>6.8758050000000009E-4</v>
          </cell>
          <cell r="R6">
            <v>2.1444374999999999E-4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1.8638256499999999E-2</v>
          </cell>
          <cell r="C7">
            <v>1.8730897749999999E-2</v>
          </cell>
          <cell r="D7">
            <v>1.8775263E-2</v>
          </cell>
          <cell r="E7">
            <v>1.8737397249999999E-2</v>
          </cell>
          <cell r="F7">
            <v>1.878911175E-2</v>
          </cell>
          <cell r="G7">
            <v>1.89125905E-2</v>
          </cell>
          <cell r="H7">
            <v>1.997316E-2</v>
          </cell>
          <cell r="I7">
            <v>2.0637113499999998E-2</v>
          </cell>
          <cell r="J7">
            <v>2.1902367249999999E-2</v>
          </cell>
          <cell r="K7">
            <v>2.2475057750000003E-2</v>
          </cell>
          <cell r="L7">
            <v>2.2875359750000001E-2</v>
          </cell>
          <cell r="M7">
            <v>2.2614740750000004E-2</v>
          </cell>
          <cell r="N7">
            <v>2.2641393500000002E-2</v>
          </cell>
          <cell r="O7">
            <v>2.2929363750000001E-2</v>
          </cell>
          <cell r="P7">
            <v>2.2793839999999999E-2</v>
          </cell>
          <cell r="Q7">
            <v>2.2884701749999996E-2</v>
          </cell>
          <cell r="R7">
            <v>2.2701617499999997E-2</v>
          </cell>
          <cell r="S7">
            <v>2.2397846749999995E-2</v>
          </cell>
          <cell r="T7">
            <v>2.1840931500000001E-2</v>
          </cell>
          <cell r="U7">
            <v>2.2102564749999998E-2</v>
          </cell>
          <cell r="V7">
            <v>2.1109028999999998E-2</v>
          </cell>
          <cell r="W7">
            <v>2.0407837999999998E-2</v>
          </cell>
          <cell r="X7">
            <v>1.9439969999999997E-2</v>
          </cell>
          <cell r="Y7">
            <v>1.9623241750000003E-2</v>
          </cell>
        </row>
        <row r="8">
          <cell r="B8">
            <v>1.38783825E-3</v>
          </cell>
          <cell r="C8">
            <v>7.5370299999999988E-4</v>
          </cell>
          <cell r="D8">
            <v>8.0623899999999994E-4</v>
          </cell>
          <cell r="E8">
            <v>7.7993200000000011E-4</v>
          </cell>
          <cell r="F8">
            <v>8.5494049999999984E-4</v>
          </cell>
          <cell r="G8">
            <v>6.6494575000000005E-4</v>
          </cell>
          <cell r="H8">
            <v>5.7302549999999996E-4</v>
          </cell>
          <cell r="I8">
            <v>7.3518300000000004E-4</v>
          </cell>
          <cell r="J8">
            <v>7.6723450000000006E-4</v>
          </cell>
          <cell r="K8">
            <v>9.5362475000000007E-4</v>
          </cell>
          <cell r="L8">
            <v>8.4167450000000011E-4</v>
          </cell>
          <cell r="M8">
            <v>7.1859449999999998E-4</v>
          </cell>
          <cell r="N8">
            <v>7.4201649999999992E-4</v>
          </cell>
          <cell r="O8">
            <v>8.0803500000000002E-4</v>
          </cell>
          <cell r="P8">
            <v>7.5438650000000007E-4</v>
          </cell>
          <cell r="Q8">
            <v>7.6484525000000008E-4</v>
          </cell>
          <cell r="R8">
            <v>7.6789375E-4</v>
          </cell>
          <cell r="S8">
            <v>5.9707575000000001E-4</v>
          </cell>
          <cell r="T8">
            <v>2.1204150000000001E-4</v>
          </cell>
          <cell r="U8">
            <v>1.8796625E-4</v>
          </cell>
          <cell r="V8">
            <v>3.8096425E-4</v>
          </cell>
          <cell r="W8">
            <v>2.8031900000000001E-4</v>
          </cell>
          <cell r="X8">
            <v>2.5420575000000001E-4</v>
          </cell>
          <cell r="Y8">
            <v>2.6288875000000001E-4</v>
          </cell>
        </row>
        <row r="9">
          <cell r="B9">
            <v>3.2093229000000001E-2</v>
          </cell>
          <cell r="C9">
            <v>2.8812230000000001E-2</v>
          </cell>
          <cell r="D9">
            <v>2.8742774500000002E-2</v>
          </cell>
          <cell r="E9">
            <v>2.9664266250000002E-2</v>
          </cell>
          <cell r="F9">
            <v>2.6167790249999996E-2</v>
          </cell>
          <cell r="G9">
            <v>3.7820810999999996E-2</v>
          </cell>
          <cell r="H9">
            <v>3.6895156999999998E-2</v>
          </cell>
          <cell r="I9">
            <v>4.0147537249999997E-2</v>
          </cell>
          <cell r="J9">
            <v>6.2599046500000005E-2</v>
          </cell>
          <cell r="K9">
            <v>6.8148729249999998E-2</v>
          </cell>
          <cell r="L9">
            <v>6.9416350249999995E-2</v>
          </cell>
          <cell r="M9">
            <v>6.9105369750000006E-2</v>
          </cell>
          <cell r="N9">
            <v>6.8897611750000004E-2</v>
          </cell>
          <cell r="O9">
            <v>6.9033849750000001E-2</v>
          </cell>
          <cell r="P9">
            <v>6.710039525E-2</v>
          </cell>
          <cell r="Q9">
            <v>6.8083625750000015E-2</v>
          </cell>
          <cell r="R9">
            <v>7.0638513499999986E-2</v>
          </cell>
          <cell r="S9">
            <v>6.7127826749999994E-2</v>
          </cell>
          <cell r="T9">
            <v>6.4942527749999993E-2</v>
          </cell>
          <cell r="U9">
            <v>6.6511510750000002E-2</v>
          </cell>
          <cell r="V9">
            <v>6.0871971999999996E-2</v>
          </cell>
          <cell r="W9">
            <v>5.728894625E-2</v>
          </cell>
          <cell r="X9">
            <v>4.9454446750000006E-2</v>
          </cell>
          <cell r="Y9">
            <v>4.7511498499999999E-2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B11">
            <v>4.8143545000000003E-2</v>
          </cell>
          <cell r="C11">
            <v>3.3117730000000005E-2</v>
          </cell>
          <cell r="D11">
            <v>3.5027033000000006E-2</v>
          </cell>
          <cell r="E11">
            <v>3.5273362000000003E-2</v>
          </cell>
          <cell r="F11">
            <v>3.7166640250000001E-2</v>
          </cell>
          <cell r="G11">
            <v>3.62558755E-2</v>
          </cell>
          <cell r="H11">
            <v>5.5373573500000002E-2</v>
          </cell>
          <cell r="I11">
            <v>8.4401846000000003E-2</v>
          </cell>
          <cell r="J11">
            <v>8.9469244000000003E-2</v>
          </cell>
          <cell r="K11">
            <v>0.10094589424999999</v>
          </cell>
          <cell r="L11">
            <v>0.10208137499999999</v>
          </cell>
          <cell r="M11">
            <v>0.10120084</v>
          </cell>
          <cell r="N11">
            <v>0.10094589225</v>
          </cell>
          <cell r="O11">
            <v>0.10465098950000001</v>
          </cell>
          <cell r="P11">
            <v>9.8505212750000001E-2</v>
          </cell>
          <cell r="Q11">
            <v>9.9350784500000011E-2</v>
          </cell>
          <cell r="R11">
            <v>9.7063671000000018E-2</v>
          </cell>
          <cell r="S11">
            <v>9.837372975E-2</v>
          </cell>
          <cell r="T11">
            <v>0.10106996899999998</v>
          </cell>
          <cell r="U11">
            <v>9.4985260000000002E-2</v>
          </cell>
          <cell r="V11">
            <v>8.3303625249999999E-2</v>
          </cell>
          <cell r="W11">
            <v>8.0030036999999998E-2</v>
          </cell>
          <cell r="X11">
            <v>7.0403354749999994E-2</v>
          </cell>
          <cell r="Y11">
            <v>5.0218491749999997E-2</v>
          </cell>
        </row>
        <row r="12">
          <cell r="B12">
            <v>2.0654280749999997E-2</v>
          </cell>
          <cell r="C12">
            <v>2.2347648750000001E-2</v>
          </cell>
          <cell r="D12">
            <v>2.2605907749999998E-2</v>
          </cell>
          <cell r="E12">
            <v>1.9300993000000002E-2</v>
          </cell>
          <cell r="F12">
            <v>2.0913553499999998E-2</v>
          </cell>
          <cell r="G12">
            <v>2.7096457999999997E-2</v>
          </cell>
          <cell r="H12">
            <v>5.0082388249999991E-2</v>
          </cell>
          <cell r="I12">
            <v>7.1126155999999996E-2</v>
          </cell>
          <cell r="J12">
            <v>9.4112646250000001E-2</v>
          </cell>
          <cell r="K12">
            <v>0.11087722400000001</v>
          </cell>
          <cell r="L12">
            <v>0.11130609675</v>
          </cell>
          <cell r="M12">
            <v>9.8193735000000004E-2</v>
          </cell>
          <cell r="N12">
            <v>8.0550487500000004E-2</v>
          </cell>
          <cell r="O12">
            <v>6.4424210499999995E-2</v>
          </cell>
          <cell r="P12">
            <v>6.4498617250000001E-2</v>
          </cell>
          <cell r="Q12">
            <v>6.5133640249999999E-2</v>
          </cell>
          <cell r="R12">
            <v>6.3717588499999991E-2</v>
          </cell>
          <cell r="S12">
            <v>5.686928275E-2</v>
          </cell>
          <cell r="T12">
            <v>5.5443849749999996E-2</v>
          </cell>
          <cell r="U12">
            <v>5.0546649249999999E-2</v>
          </cell>
          <cell r="V12">
            <v>4.6449115000000006E-2</v>
          </cell>
          <cell r="W12">
            <v>4.7806868500000009E-2</v>
          </cell>
          <cell r="X12">
            <v>4.5561382250000004E-2</v>
          </cell>
          <cell r="Y12">
            <v>4.6956105249999998E-2</v>
          </cell>
        </row>
        <row r="13">
          <cell r="B13">
            <v>7.4787880000000001E-3</v>
          </cell>
          <cell r="C13">
            <v>7.7574332499999992E-3</v>
          </cell>
          <cell r="D13">
            <v>7.7132144999999992E-3</v>
          </cell>
          <cell r="E13">
            <v>7.647432E-3</v>
          </cell>
          <cell r="F13">
            <v>7.7198417499999995E-3</v>
          </cell>
          <cell r="G13">
            <v>7.3589455000000002E-3</v>
          </cell>
          <cell r="H13">
            <v>7.7350555E-3</v>
          </cell>
          <cell r="I13">
            <v>7.055983E-3</v>
          </cell>
          <cell r="J13">
            <v>7.015042E-3</v>
          </cell>
          <cell r="K13">
            <v>5.5947575000000003E-3</v>
          </cell>
          <cell r="L13">
            <v>3.5173432499999999E-3</v>
          </cell>
          <cell r="M13">
            <v>3.7390742499999997E-3</v>
          </cell>
          <cell r="N13">
            <v>3.5940259999999997E-3</v>
          </cell>
          <cell r="O13">
            <v>3.7097797499999995E-3</v>
          </cell>
          <cell r="P13">
            <v>3.6921117500000001E-3</v>
          </cell>
          <cell r="Q13">
            <v>3.7307709999999999E-3</v>
          </cell>
          <cell r="R13">
            <v>3.8737294999999995E-3</v>
          </cell>
          <cell r="S13">
            <v>4.7715817499999992E-3</v>
          </cell>
          <cell r="T13">
            <v>6.4704755000000004E-3</v>
          </cell>
          <cell r="U13">
            <v>6.7262357500000002E-3</v>
          </cell>
          <cell r="V13">
            <v>7.4918712499999988E-3</v>
          </cell>
          <cell r="W13">
            <v>7.3628047500000002E-3</v>
          </cell>
          <cell r="X13">
            <v>6.6764755E-3</v>
          </cell>
          <cell r="Y13">
            <v>6.6513542499999998E-3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B15">
            <v>3.5330638749999997E-2</v>
          </cell>
          <cell r="C15">
            <v>3.4049943000000006E-2</v>
          </cell>
          <cell r="D15">
            <v>3.3922214250000006E-2</v>
          </cell>
          <cell r="E15">
            <v>3.4162102500000006E-2</v>
          </cell>
          <cell r="F15">
            <v>3.4005664000000005E-2</v>
          </cell>
          <cell r="G15">
            <v>3.6448614250000004E-2</v>
          </cell>
          <cell r="H15">
            <v>4.0480852249999998E-2</v>
          </cell>
          <cell r="I15">
            <v>4.5767687750000008E-2</v>
          </cell>
          <cell r="J15">
            <v>4.8542921999999995E-2</v>
          </cell>
          <cell r="K15">
            <v>5.0432254999999995E-2</v>
          </cell>
          <cell r="L15">
            <v>4.9598407749999997E-2</v>
          </cell>
          <cell r="M15">
            <v>4.8976593999999998E-2</v>
          </cell>
          <cell r="N15">
            <v>4.2613258500000001E-2</v>
          </cell>
          <cell r="O15">
            <v>3.9348761499999996E-2</v>
          </cell>
          <cell r="P15">
            <v>3.7408500500000004E-2</v>
          </cell>
          <cell r="Q15">
            <v>3.6791412250000002E-2</v>
          </cell>
          <cell r="R15">
            <v>3.7321708750000002E-2</v>
          </cell>
          <cell r="S15">
            <v>3.6872197999999995E-2</v>
          </cell>
          <cell r="T15">
            <v>3.6343027000000007E-2</v>
          </cell>
          <cell r="U15">
            <v>3.6486423500000004E-2</v>
          </cell>
          <cell r="V15">
            <v>3.6219022750000003E-2</v>
          </cell>
          <cell r="W15">
            <v>2.9446890750000003E-2</v>
          </cell>
          <cell r="X15">
            <v>2.4937646500000001E-2</v>
          </cell>
          <cell r="Y15">
            <v>2.4281142249999998E-2</v>
          </cell>
        </row>
        <row r="16">
          <cell r="B16">
            <v>1.8518436749999999E-2</v>
          </cell>
          <cell r="C16">
            <v>5.5574627499999996E-3</v>
          </cell>
          <cell r="D16">
            <v>6.4319149999999999E-3</v>
          </cell>
          <cell r="E16">
            <v>7.3599125000000003E-3</v>
          </cell>
          <cell r="F16">
            <v>7.07202675E-3</v>
          </cell>
          <cell r="G16">
            <v>5.0647085E-3</v>
          </cell>
          <cell r="H16">
            <v>6.141606E-3</v>
          </cell>
          <cell r="I16">
            <v>7.80523625E-3</v>
          </cell>
          <cell r="J16">
            <v>6.6040072500000001E-3</v>
          </cell>
          <cell r="K16">
            <v>7.1853415000000002E-3</v>
          </cell>
          <cell r="L16">
            <v>7.808975499999999E-3</v>
          </cell>
          <cell r="M16">
            <v>1.2479210999999999E-2</v>
          </cell>
          <cell r="N16">
            <v>1.3083240750000001E-2</v>
          </cell>
          <cell r="O16">
            <v>1.3627115499999998E-2</v>
          </cell>
          <cell r="P16">
            <v>1.3646781999999998E-2</v>
          </cell>
          <cell r="Q16">
            <v>1.2823836E-2</v>
          </cell>
          <cell r="R16">
            <v>1.3721315000000001E-2</v>
          </cell>
          <cell r="S16">
            <v>1.2786156500000001E-2</v>
          </cell>
          <cell r="T16">
            <v>1.391544175E-2</v>
          </cell>
          <cell r="U16">
            <v>1.40446205E-2</v>
          </cell>
          <cell r="V16">
            <v>1.4748790999999999E-2</v>
          </cell>
          <cell r="W16">
            <v>2.2183085499999998E-2</v>
          </cell>
          <cell r="X16">
            <v>3.4285876749999999E-2</v>
          </cell>
          <cell r="Y16">
            <v>3.6902106000000004E-2</v>
          </cell>
        </row>
        <row r="17">
          <cell r="B17">
            <v>4.2936159000000002E-2</v>
          </cell>
          <cell r="C17">
            <v>4.3008263499999998E-2</v>
          </cell>
          <cell r="D17">
            <v>3.9162184000000003E-2</v>
          </cell>
          <cell r="E17">
            <v>3.9812642249999995E-2</v>
          </cell>
          <cell r="F17">
            <v>3.9335853499999997E-2</v>
          </cell>
          <cell r="G17">
            <v>3.9131428999999995E-2</v>
          </cell>
          <cell r="H17">
            <v>3.7552810749999999E-2</v>
          </cell>
          <cell r="I17">
            <v>3.1222259750000002E-2</v>
          </cell>
          <cell r="J17">
            <v>2.3662575249999998E-2</v>
          </cell>
          <cell r="K17">
            <v>2.2804511249999999E-2</v>
          </cell>
          <cell r="L17">
            <v>2.3914635750000003E-2</v>
          </cell>
          <cell r="M17">
            <v>2.3517884250000003E-2</v>
          </cell>
          <cell r="N17">
            <v>2.4228825999999998E-2</v>
          </cell>
          <cell r="O17">
            <v>2.3606341499999999E-2</v>
          </cell>
          <cell r="P17">
            <v>2.3631663250000004E-2</v>
          </cell>
          <cell r="Q17">
            <v>2.3751764500000001E-2</v>
          </cell>
          <cell r="R17">
            <v>2.3384803500000002E-2</v>
          </cell>
          <cell r="S17">
            <v>2.2931999500000001E-2</v>
          </cell>
          <cell r="T17">
            <v>2.3294917500000005E-2</v>
          </cell>
          <cell r="U17">
            <v>2.3898981250000003E-2</v>
          </cell>
          <cell r="V17">
            <v>2.4874259000000003E-2</v>
          </cell>
          <cell r="W17">
            <v>2.9214167500000002E-2</v>
          </cell>
          <cell r="X17">
            <v>3.200391725E-2</v>
          </cell>
          <cell r="Y17">
            <v>3.517388925E-2</v>
          </cell>
        </row>
        <row r="18">
          <cell r="B18">
            <v>5.8573642749999995E-2</v>
          </cell>
          <cell r="C18">
            <v>5.4746335E-2</v>
          </cell>
          <cell r="D18">
            <v>5.3688805499999999E-2</v>
          </cell>
          <cell r="E18">
            <v>5.3298483000000008E-2</v>
          </cell>
          <cell r="F18">
            <v>5.3327268749999997E-2</v>
          </cell>
          <cell r="G18">
            <v>5.3265973000000001E-2</v>
          </cell>
          <cell r="H18">
            <v>5.7319202500000006E-2</v>
          </cell>
          <cell r="I18">
            <v>5.9682391250000001E-2</v>
          </cell>
          <cell r="J18">
            <v>6.1961865750000004E-2</v>
          </cell>
          <cell r="K18">
            <v>5.9545885E-2</v>
          </cell>
          <cell r="L18">
            <v>5.9667407000000006E-2</v>
          </cell>
          <cell r="M18">
            <v>5.9866414999999999E-2</v>
          </cell>
          <cell r="N18">
            <v>5.9840282250000001E-2</v>
          </cell>
          <cell r="O18">
            <v>5.5734097250000003E-2</v>
          </cell>
          <cell r="P18">
            <v>5.2951485749999999E-2</v>
          </cell>
          <cell r="Q18">
            <v>5.0788418000000002E-2</v>
          </cell>
          <cell r="R18">
            <v>5.0650194249999995E-2</v>
          </cell>
          <cell r="S18">
            <v>5.5501111749999998E-2</v>
          </cell>
          <cell r="T18">
            <v>6.5642635249999998E-2</v>
          </cell>
          <cell r="U18">
            <v>7.5351610250000006E-2</v>
          </cell>
          <cell r="V18">
            <v>7.4940439249999991E-2</v>
          </cell>
          <cell r="W18">
            <v>6.9873033499999987E-2</v>
          </cell>
          <cell r="X18">
            <v>6.6090175500000001E-2</v>
          </cell>
          <cell r="Y18">
            <v>6.2568019000000002E-2</v>
          </cell>
        </row>
        <row r="19">
          <cell r="B19">
            <v>4.0399381750000005E-2</v>
          </cell>
          <cell r="C19">
            <v>3.4080589249999994E-2</v>
          </cell>
          <cell r="D19">
            <v>2.7223372500000002E-2</v>
          </cell>
          <cell r="E19">
            <v>2.50608225E-2</v>
          </cell>
          <cell r="F19">
            <v>2.4091420749999998E-2</v>
          </cell>
          <cell r="G19">
            <v>2.5135894249999999E-2</v>
          </cell>
          <cell r="H19">
            <v>2.4759342750000003E-2</v>
          </cell>
          <cell r="I19">
            <v>2.5091032999999999E-2</v>
          </cell>
          <cell r="J19">
            <v>3.423827275E-2</v>
          </cell>
          <cell r="K19">
            <v>3.9416311250000002E-2</v>
          </cell>
          <cell r="L19">
            <v>4.1324457250000002E-2</v>
          </cell>
          <cell r="M19">
            <v>4.3272613500000001E-2</v>
          </cell>
          <cell r="N19">
            <v>4.6925924500000001E-2</v>
          </cell>
          <cell r="O19">
            <v>4.488953675E-2</v>
          </cell>
          <cell r="P19">
            <v>4.362392725E-2</v>
          </cell>
          <cell r="Q19">
            <v>4.2224909749999998E-2</v>
          </cell>
          <cell r="R19">
            <v>4.1088995999999996E-2</v>
          </cell>
          <cell r="S19">
            <v>4.128876699999999E-2</v>
          </cell>
          <cell r="T19">
            <v>4.8071611250000007E-2</v>
          </cell>
          <cell r="U19">
            <v>5.3831920749999998E-2</v>
          </cell>
          <cell r="V19">
            <v>5.6566454999999995E-2</v>
          </cell>
          <cell r="W19">
            <v>5.3279401749999997E-2</v>
          </cell>
          <cell r="X19">
            <v>4.5515874000000005E-2</v>
          </cell>
          <cell r="Y19">
            <v>4.0483960000000006E-2</v>
          </cell>
        </row>
        <row r="20">
          <cell r="B20">
            <v>2.71714165E-2</v>
          </cell>
          <cell r="C20">
            <v>2.2992954249999999E-2</v>
          </cell>
          <cell r="D20">
            <v>1.8669637000000003E-2</v>
          </cell>
          <cell r="E20">
            <v>1.6429214500000001E-2</v>
          </cell>
          <cell r="F20">
            <v>1.7333774749999999E-2</v>
          </cell>
          <cell r="G20">
            <v>1.7126124749999999E-2</v>
          </cell>
          <cell r="H20">
            <v>1.8858866249999998E-2</v>
          </cell>
          <cell r="I20">
            <v>2.1141281750000001E-2</v>
          </cell>
          <cell r="J20">
            <v>2.0947463999999999E-2</v>
          </cell>
          <cell r="K20">
            <v>2.0468147749999999E-2</v>
          </cell>
          <cell r="L20">
            <v>2.077259E-2</v>
          </cell>
          <cell r="M20">
            <v>2.1105703E-2</v>
          </cell>
          <cell r="N20">
            <v>2.2966763250000001E-2</v>
          </cell>
          <cell r="O20">
            <v>2.45051625E-2</v>
          </cell>
          <cell r="P20">
            <v>2.4055886250000002E-2</v>
          </cell>
          <cell r="Q20">
            <v>2.0935085499999999E-2</v>
          </cell>
          <cell r="R20">
            <v>2.0598126000000001E-2</v>
          </cell>
          <cell r="S20">
            <v>2.7335600249999998E-2</v>
          </cell>
          <cell r="T20">
            <v>4.0490654999999993E-2</v>
          </cell>
          <cell r="U20">
            <v>4.8565584000000002E-2</v>
          </cell>
          <cell r="V20">
            <v>5.0944434250000004E-2</v>
          </cell>
          <cell r="W20">
            <v>4.818516925E-2</v>
          </cell>
          <cell r="X20">
            <v>4.0017007750000007E-2</v>
          </cell>
          <cell r="Y20">
            <v>3.2864542749999996E-2</v>
          </cell>
        </row>
        <row r="21">
          <cell r="B21">
            <v>1.0103372499999999E-2</v>
          </cell>
          <cell r="C21">
            <v>8.6883215000000003E-3</v>
          </cell>
          <cell r="D21">
            <v>7.6387460000000001E-3</v>
          </cell>
          <cell r="E21">
            <v>7.8893135000000017E-3</v>
          </cell>
          <cell r="F21">
            <v>7.8455999999999994E-3</v>
          </cell>
          <cell r="G21">
            <v>7.9069729999999994E-3</v>
          </cell>
          <cell r="H21">
            <v>8.5451857499999999E-3</v>
          </cell>
          <cell r="I21">
            <v>8.5121970000000009E-3</v>
          </cell>
          <cell r="J21">
            <v>8.41667875E-3</v>
          </cell>
          <cell r="K21">
            <v>9.0386765000000004E-3</v>
          </cell>
          <cell r="L21">
            <v>9.4457164999999996E-3</v>
          </cell>
          <cell r="M21">
            <v>9.9536034999999998E-3</v>
          </cell>
          <cell r="N21">
            <v>1.0570066249999999E-2</v>
          </cell>
          <cell r="O21">
            <v>1.0493104499999999E-2</v>
          </cell>
          <cell r="P21">
            <v>1.03698035E-2</v>
          </cell>
          <cell r="Q21">
            <v>1.0478357500000002E-2</v>
          </cell>
          <cell r="R21">
            <v>1.054177075E-2</v>
          </cell>
          <cell r="S21">
            <v>1.0988656499999999E-2</v>
          </cell>
          <cell r="T21">
            <v>1.3210008000000001E-2</v>
          </cell>
          <cell r="U21">
            <v>1.4675067999999998E-2</v>
          </cell>
          <cell r="V21">
            <v>1.587607475E-2</v>
          </cell>
          <cell r="W21">
            <v>1.560491575E-2</v>
          </cell>
          <cell r="X21">
            <v>1.4859102500000001E-2</v>
          </cell>
          <cell r="Y21">
            <v>1.2843944499999999E-2</v>
          </cell>
        </row>
        <row r="22">
          <cell r="B22">
            <v>7.4556301249999998E-2</v>
          </cell>
          <cell r="C22">
            <v>5.7965682249999997E-2</v>
          </cell>
          <cell r="D22">
            <v>5.4304838250000001E-2</v>
          </cell>
          <cell r="E22">
            <v>4.8615330499999998E-2</v>
          </cell>
          <cell r="F22">
            <v>4.2707492E-2</v>
          </cell>
          <cell r="G22">
            <v>4.2059928999999996E-2</v>
          </cell>
          <cell r="H22">
            <v>4.0532416499999994E-2</v>
          </cell>
          <cell r="I22">
            <v>4.2779562E-2</v>
          </cell>
          <cell r="J22">
            <v>4.2499562999999997E-2</v>
          </cell>
          <cell r="K22">
            <v>4.7647830999999995E-2</v>
          </cell>
          <cell r="L22">
            <v>5.0305543000000001E-2</v>
          </cell>
          <cell r="M22">
            <v>5.754420675E-2</v>
          </cell>
          <cell r="N22">
            <v>5.5507601499999996E-2</v>
          </cell>
          <cell r="O22">
            <v>5.6714094249999999E-2</v>
          </cell>
          <cell r="P22">
            <v>5.5504646249999998E-2</v>
          </cell>
          <cell r="Q22">
            <v>5.6862883750000003E-2</v>
          </cell>
          <cell r="R22">
            <v>5.8029137499999994E-2</v>
          </cell>
          <cell r="S22">
            <v>6.834061625E-2</v>
          </cell>
          <cell r="T22">
            <v>9.3172367249999999E-2</v>
          </cell>
          <cell r="U22">
            <v>0.11531593700000001</v>
          </cell>
          <cell r="V22">
            <v>0.11686655599999998</v>
          </cell>
          <cell r="W22">
            <v>0.1089115065</v>
          </cell>
          <cell r="X22">
            <v>9.717785050000001E-2</v>
          </cell>
          <cell r="Y22">
            <v>7.7099656999999988E-2</v>
          </cell>
        </row>
        <row r="23">
          <cell r="B23">
            <v>4.0260136750000002E-2</v>
          </cell>
          <cell r="C23">
            <v>3.7021884999999997E-2</v>
          </cell>
          <cell r="D23">
            <v>3.1612534749999997E-2</v>
          </cell>
          <cell r="E23">
            <v>2.5276865999999999E-2</v>
          </cell>
          <cell r="F23">
            <v>2.5458810750000001E-2</v>
          </cell>
          <cell r="G23">
            <v>2.2891617E-2</v>
          </cell>
          <cell r="H23">
            <v>2.2465983250000002E-2</v>
          </cell>
          <cell r="I23">
            <v>2.4765084999999999E-2</v>
          </cell>
          <cell r="J23">
            <v>2.862069125E-2</v>
          </cell>
          <cell r="K23">
            <v>3.7408516750000002E-2</v>
          </cell>
          <cell r="L23">
            <v>4.2979648500000002E-2</v>
          </cell>
          <cell r="M23">
            <v>5.0180927249999993E-2</v>
          </cell>
          <cell r="N23">
            <v>5.4873605749999999E-2</v>
          </cell>
          <cell r="O23">
            <v>5.3340464499999997E-2</v>
          </cell>
          <cell r="P23">
            <v>5.1913114499999996E-2</v>
          </cell>
          <cell r="Q23">
            <v>5.0231323250000001E-2</v>
          </cell>
          <cell r="R23">
            <v>4.62425645E-2</v>
          </cell>
          <cell r="S23">
            <v>4.9116162999999997E-2</v>
          </cell>
          <cell r="T23">
            <v>5.58669995E-2</v>
          </cell>
          <cell r="U23">
            <v>6.3676162500000008E-2</v>
          </cell>
          <cell r="V23">
            <v>6.4495561499999993E-2</v>
          </cell>
          <cell r="W23">
            <v>6.5620645500000005E-2</v>
          </cell>
          <cell r="X23">
            <v>5.9068053500000002E-2</v>
          </cell>
          <cell r="Y23">
            <v>5.3011514749999995E-2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B25">
            <v>2.1873917499999996E-2</v>
          </cell>
          <cell r="C25">
            <v>1.9631803499999999E-2</v>
          </cell>
          <cell r="D25">
            <v>1.8155311500000004E-2</v>
          </cell>
          <cell r="E25">
            <v>1.7549972500000004E-2</v>
          </cell>
          <cell r="F25">
            <v>1.5806444500000003E-2</v>
          </cell>
          <cell r="G25">
            <v>1.5274280750000001E-2</v>
          </cell>
          <cell r="H25">
            <v>1.5538663750000001E-2</v>
          </cell>
          <cell r="I25">
            <v>1.5330132750000001E-2</v>
          </cell>
          <cell r="J25">
            <v>1.6835117E-2</v>
          </cell>
          <cell r="K25">
            <v>1.8981981250000002E-2</v>
          </cell>
          <cell r="L25">
            <v>2.2422782999999998E-2</v>
          </cell>
          <cell r="M25">
            <v>2.8274261500000002E-2</v>
          </cell>
          <cell r="N25">
            <v>3.0345803250000001E-2</v>
          </cell>
          <cell r="O25">
            <v>2.8540470250000002E-2</v>
          </cell>
          <cell r="P25">
            <v>2.8336827750000002E-2</v>
          </cell>
          <cell r="Q25">
            <v>2.626830975E-2</v>
          </cell>
          <cell r="R25">
            <v>2.6568749999999999E-2</v>
          </cell>
          <cell r="S25">
            <v>2.8362506000000003E-2</v>
          </cell>
          <cell r="T25">
            <v>3.0633373499999998E-2</v>
          </cell>
          <cell r="U25">
            <v>3.3451516000000001E-2</v>
          </cell>
          <cell r="V25">
            <v>3.7604336750000002E-2</v>
          </cell>
          <cell r="W25">
            <v>3.5234112750000005E-2</v>
          </cell>
          <cell r="X25">
            <v>3.2709934250000003E-2</v>
          </cell>
          <cell r="Y25">
            <v>2.63138025E-2</v>
          </cell>
        </row>
        <row r="26">
          <cell r="B26">
            <v>6.9761924999999997E-3</v>
          </cell>
          <cell r="C26">
            <v>4.8394512499999997E-3</v>
          </cell>
          <cell r="D26">
            <v>5.7680677500000005E-3</v>
          </cell>
          <cell r="E26">
            <v>4.0600847499999999E-3</v>
          </cell>
          <cell r="F26">
            <v>3.6248405000000004E-3</v>
          </cell>
          <cell r="G26">
            <v>3.8595275000000004E-3</v>
          </cell>
          <cell r="H26">
            <v>5.7441945000000008E-3</v>
          </cell>
          <cell r="I26">
            <v>8.2667812500000007E-3</v>
          </cell>
          <cell r="J26">
            <v>1.6242920750000004E-2</v>
          </cell>
          <cell r="K26">
            <v>1.9837055999999999E-2</v>
          </cell>
          <cell r="L26">
            <v>2.0823805999999997E-2</v>
          </cell>
          <cell r="M26">
            <v>2.1303285000000002E-2</v>
          </cell>
          <cell r="N26">
            <v>2.0188947000000002E-2</v>
          </cell>
          <cell r="O26">
            <v>1.1429275499999999E-2</v>
          </cell>
          <cell r="P26">
            <v>1.1599941500000001E-2</v>
          </cell>
          <cell r="Q26">
            <v>1.0234944249999999E-2</v>
          </cell>
          <cell r="R26">
            <v>1.1372783000000001E-2</v>
          </cell>
          <cell r="S26">
            <v>9.4490865000000004E-3</v>
          </cell>
          <cell r="T26">
            <v>7.5663885E-3</v>
          </cell>
          <cell r="U26">
            <v>8.3651060000000006E-3</v>
          </cell>
          <cell r="V26">
            <v>7.8644579999999995E-3</v>
          </cell>
          <cell r="W26">
            <v>7.8739062499999998E-3</v>
          </cell>
          <cell r="X26">
            <v>7.9802604999999992E-3</v>
          </cell>
          <cell r="Y26">
            <v>8.8718422499999994E-3</v>
          </cell>
        </row>
        <row r="27">
          <cell r="B27">
            <v>7.6118778499999984E-2</v>
          </cell>
          <cell r="C27">
            <v>6.9618787749999994E-2</v>
          </cell>
          <cell r="D27">
            <v>6.9531595250000008E-2</v>
          </cell>
          <cell r="E27">
            <v>6.8741769750000001E-2</v>
          </cell>
          <cell r="F27">
            <v>6.2905589250000005E-2</v>
          </cell>
          <cell r="G27">
            <v>6.2384349749999998E-2</v>
          </cell>
          <cell r="H27">
            <v>6.4256469750000003E-2</v>
          </cell>
          <cell r="I27">
            <v>6.6260498000000001E-2</v>
          </cell>
          <cell r="J27">
            <v>7.4373517999999986E-2</v>
          </cell>
          <cell r="K27">
            <v>7.753065499999999E-2</v>
          </cell>
          <cell r="L27">
            <v>7.749378400000001E-2</v>
          </cell>
          <cell r="M27">
            <v>9.1139576E-2</v>
          </cell>
          <cell r="N27">
            <v>9.8918630500000007E-2</v>
          </cell>
          <cell r="O27">
            <v>9.0696771750000016E-2</v>
          </cell>
          <cell r="P27">
            <v>8.5737972250000002E-2</v>
          </cell>
          <cell r="Q27">
            <v>8.2670105249999987E-2</v>
          </cell>
          <cell r="R27">
            <v>7.7802938500000002E-2</v>
          </cell>
          <cell r="S27">
            <v>8.1889368249999983E-2</v>
          </cell>
          <cell r="T27">
            <v>0.106222025</v>
          </cell>
          <cell r="U27">
            <v>0.12725354375</v>
          </cell>
          <cell r="V27">
            <v>0.12759113699999999</v>
          </cell>
          <cell r="W27">
            <v>0.11311026749999999</v>
          </cell>
          <cell r="X27">
            <v>9.9477081250000002E-2</v>
          </cell>
          <cell r="Y27">
            <v>8.5559290250000003E-2</v>
          </cell>
        </row>
        <row r="28">
          <cell r="B28">
            <v>6.0983700000000012E-4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3.4737499999999997E-4</v>
          </cell>
          <cell r="J28">
            <v>5.6965595000000001E-3</v>
          </cell>
          <cell r="K28">
            <v>1.20944305E-2</v>
          </cell>
          <cell r="L28">
            <v>1.399604975E-2</v>
          </cell>
          <cell r="M28">
            <v>1.520143625E-2</v>
          </cell>
          <cell r="N28">
            <v>1.46722325E-2</v>
          </cell>
          <cell r="O28">
            <v>1.3833037499999999E-2</v>
          </cell>
          <cell r="P28">
            <v>1.3998839000000001E-2</v>
          </cell>
          <cell r="Q28">
            <v>1.2140748500000001E-2</v>
          </cell>
          <cell r="R28">
            <v>1.1985044000000002E-2</v>
          </cell>
          <cell r="S28">
            <v>1.1374847749999998E-2</v>
          </cell>
          <cell r="T28">
            <v>1.15760455E-2</v>
          </cell>
          <cell r="U28">
            <v>1.2015442500000001E-2</v>
          </cell>
          <cell r="V28">
            <v>1.1392144500000001E-2</v>
          </cell>
          <cell r="W28">
            <v>1.1655668000000001E-2</v>
          </cell>
          <cell r="X28">
            <v>1.0103062249999999E-2</v>
          </cell>
          <cell r="Y28">
            <v>6.7608544999999999E-3</v>
          </cell>
        </row>
        <row r="29">
          <cell r="B29">
            <v>2.46048775E-3</v>
          </cell>
          <cell r="C29">
            <v>2.4131697499999998E-3</v>
          </cell>
          <cell r="D29">
            <v>2.41966675E-3</v>
          </cell>
          <cell r="E29">
            <v>2.3884797500000002E-3</v>
          </cell>
          <cell r="F29">
            <v>2.373011E-3</v>
          </cell>
          <cell r="G29">
            <v>2.3850727499999998E-3</v>
          </cell>
          <cell r="H29">
            <v>2.4012822500000001E-3</v>
          </cell>
          <cell r="I29">
            <v>2.4461959999999994E-3</v>
          </cell>
          <cell r="J29">
            <v>2.4898864999999999E-3</v>
          </cell>
          <cell r="K29">
            <v>2.49582275E-3</v>
          </cell>
          <cell r="L29">
            <v>2.4829137500000003E-3</v>
          </cell>
          <cell r="M29">
            <v>2.4903042500000003E-3</v>
          </cell>
          <cell r="N29">
            <v>2.4816259999999998E-3</v>
          </cell>
          <cell r="O29">
            <v>2.4921907500000001E-3</v>
          </cell>
          <cell r="P29">
            <v>2.4958707499999999E-3</v>
          </cell>
          <cell r="Q29">
            <v>2.4625989999999998E-3</v>
          </cell>
          <cell r="R29">
            <v>2.4587462499999998E-3</v>
          </cell>
          <cell r="S29">
            <v>2.4884702499999999E-3</v>
          </cell>
          <cell r="T29">
            <v>2.57173325E-3</v>
          </cell>
          <cell r="U29">
            <v>2.6993489999999998E-3</v>
          </cell>
          <cell r="V29">
            <v>2.7448339999999998E-3</v>
          </cell>
          <cell r="W29">
            <v>2.6947797500000005E-3</v>
          </cell>
          <cell r="X29">
            <v>2.6393867499999997E-3</v>
          </cell>
          <cell r="Y29">
            <v>2.5349362500000005E-3</v>
          </cell>
        </row>
        <row r="30">
          <cell r="B30">
            <v>5.909770575E-2</v>
          </cell>
          <cell r="C30">
            <v>5.2444784000000001E-2</v>
          </cell>
          <cell r="D30">
            <v>5.1166869749999996E-2</v>
          </cell>
          <cell r="E30">
            <v>4.6692085000000008E-2</v>
          </cell>
          <cell r="F30">
            <v>4.7022605749999995E-2</v>
          </cell>
          <cell r="G30">
            <v>4.6941025000000004E-2</v>
          </cell>
          <cell r="H30">
            <v>4.8043409249999995E-2</v>
          </cell>
          <cell r="I30">
            <v>4.6788801500000005E-2</v>
          </cell>
          <cell r="J30">
            <v>4.8262853750000001E-2</v>
          </cell>
          <cell r="K30">
            <v>4.9745279249999996E-2</v>
          </cell>
          <cell r="L30">
            <v>5.1174631000000005E-2</v>
          </cell>
          <cell r="M30">
            <v>5.3520122500000003E-2</v>
          </cell>
          <cell r="N30">
            <v>5.5220558249999996E-2</v>
          </cell>
          <cell r="O30">
            <v>5.5567766249999997E-2</v>
          </cell>
          <cell r="P30">
            <v>5.5317988499999998E-2</v>
          </cell>
          <cell r="Q30">
            <v>5.1467782249999997E-2</v>
          </cell>
          <cell r="R30">
            <v>5.2929600750000007E-2</v>
          </cell>
          <cell r="S30">
            <v>6.1468517250000007E-2</v>
          </cell>
          <cell r="T30">
            <v>6.8667566999999999E-2</v>
          </cell>
          <cell r="U30">
            <v>8.2886087499999997E-2</v>
          </cell>
          <cell r="V30">
            <v>8.9794265749999991E-2</v>
          </cell>
          <cell r="W30">
            <v>8.7493179250000011E-2</v>
          </cell>
          <cell r="X30">
            <v>7.5391212749999992E-2</v>
          </cell>
          <cell r="Y30">
            <v>6.7216306749999996E-2</v>
          </cell>
        </row>
        <row r="31">
          <cell r="B31">
            <v>6.2118035500000002E-2</v>
          </cell>
          <cell r="C31">
            <v>5.7611237250000003E-2</v>
          </cell>
          <cell r="D31">
            <v>5.2721358499999996E-2</v>
          </cell>
          <cell r="E31">
            <v>5.0289832999999999E-2</v>
          </cell>
          <cell r="F31">
            <v>4.944050975E-2</v>
          </cell>
          <cell r="G31">
            <v>4.928608525E-2</v>
          </cell>
          <cell r="H31">
            <v>4.7468032E-2</v>
          </cell>
          <cell r="I31">
            <v>4.8254256000000002E-2</v>
          </cell>
          <cell r="J31">
            <v>5.1623751499999995E-2</v>
          </cell>
          <cell r="K31">
            <v>5.3336771750000005E-2</v>
          </cell>
          <cell r="L31">
            <v>5.3597243500000002E-2</v>
          </cell>
          <cell r="M31">
            <v>5.3056906749999994E-2</v>
          </cell>
          <cell r="N31">
            <v>5.3292799000000002E-2</v>
          </cell>
          <cell r="O31">
            <v>5.3744092E-2</v>
          </cell>
          <cell r="P31">
            <v>5.3273029249999992E-2</v>
          </cell>
          <cell r="Q31">
            <v>5.3271174500000004E-2</v>
          </cell>
          <cell r="R31">
            <v>5.4070191500000003E-2</v>
          </cell>
          <cell r="S31">
            <v>5.8157352250000002E-2</v>
          </cell>
          <cell r="T31">
            <v>6.9963867249999992E-2</v>
          </cell>
          <cell r="U31">
            <v>8.445646100000001E-2</v>
          </cell>
          <cell r="V31">
            <v>8.8318965999999999E-2</v>
          </cell>
          <cell r="W31">
            <v>8.3434621999999986E-2</v>
          </cell>
          <cell r="X31">
            <v>7.4188615749999992E-2</v>
          </cell>
          <cell r="Y31">
            <v>6.2824434999999998E-2</v>
          </cell>
        </row>
        <row r="32">
          <cell r="B32">
            <v>3.4969427499999997E-2</v>
          </cell>
          <cell r="C32">
            <v>2.9646282749999999E-2</v>
          </cell>
          <cell r="D32">
            <v>2.7946200500000004E-2</v>
          </cell>
          <cell r="E32">
            <v>2.5896614249999998E-2</v>
          </cell>
          <cell r="F32">
            <v>2.6388882249999999E-2</v>
          </cell>
          <cell r="G32">
            <v>2.5989513999999998E-2</v>
          </cell>
          <cell r="H32">
            <v>2.6453207249999999E-2</v>
          </cell>
          <cell r="I32">
            <v>2.5875762E-2</v>
          </cell>
          <cell r="J32">
            <v>2.5949447E-2</v>
          </cell>
          <cell r="K32">
            <v>2.7553968999999998E-2</v>
          </cell>
          <cell r="L32">
            <v>2.9451148500000003E-2</v>
          </cell>
          <cell r="M32">
            <v>3.0083950249999998E-2</v>
          </cell>
          <cell r="N32">
            <v>3.2907732249999995E-2</v>
          </cell>
          <cell r="O32">
            <v>3.3502474749999997E-2</v>
          </cell>
          <cell r="P32">
            <v>3.3279182250000004E-2</v>
          </cell>
          <cell r="Q32">
            <v>3.3203833750000002E-2</v>
          </cell>
          <cell r="R32">
            <v>3.2695548749999997E-2</v>
          </cell>
          <cell r="S32">
            <v>3.8318673000000004E-2</v>
          </cell>
          <cell r="T32">
            <v>5.3008132999999992E-2</v>
          </cell>
          <cell r="U32">
            <v>6.6514976500000003E-2</v>
          </cell>
          <cell r="V32">
            <v>6.7933582249999999E-2</v>
          </cell>
          <cell r="W32">
            <v>6.6633138499999994E-2</v>
          </cell>
          <cell r="X32">
            <v>5.9932006000000003E-2</v>
          </cell>
          <cell r="Y32">
            <v>5.1049177250000001E-2</v>
          </cell>
        </row>
        <row r="33">
          <cell r="B33">
            <v>3.8822179749999998E-2</v>
          </cell>
          <cell r="C33">
            <v>3.5775799750000004E-2</v>
          </cell>
          <cell r="D33">
            <v>3.4239126999999994E-2</v>
          </cell>
          <cell r="E33">
            <v>3.28100505E-2</v>
          </cell>
          <cell r="F33">
            <v>3.2783424749999998E-2</v>
          </cell>
          <cell r="G33">
            <v>3.6944800999999999E-2</v>
          </cell>
          <cell r="H33">
            <v>3.8680803499999999E-2</v>
          </cell>
          <cell r="I33">
            <v>4.5164154750000005E-2</v>
          </cell>
          <cell r="J33">
            <v>5.3997303000000003E-2</v>
          </cell>
          <cell r="K33">
            <v>6.09249745E-2</v>
          </cell>
          <cell r="L33">
            <v>6.5336484749999993E-2</v>
          </cell>
          <cell r="M33">
            <v>6.6598194250000006E-2</v>
          </cell>
          <cell r="N33">
            <v>6.7595992999999993E-2</v>
          </cell>
          <cell r="O33">
            <v>6.1241162000000002E-2</v>
          </cell>
          <cell r="P33">
            <v>6.2435906499999999E-2</v>
          </cell>
          <cell r="Q33">
            <v>6.3732767999999995E-2</v>
          </cell>
          <cell r="R33">
            <v>6.2799340999999995E-2</v>
          </cell>
          <cell r="S33">
            <v>6.3419821749999994E-2</v>
          </cell>
          <cell r="T33">
            <v>6.4009600750000006E-2</v>
          </cell>
          <cell r="U33">
            <v>6.3234470500000001E-2</v>
          </cell>
          <cell r="V33">
            <v>6.2555543000000005E-2</v>
          </cell>
          <cell r="W33">
            <v>5.9663983500000004E-2</v>
          </cell>
          <cell r="X33">
            <v>5.2476611249999999E-2</v>
          </cell>
          <cell r="Y33">
            <v>4.2428658500000001E-2</v>
          </cell>
        </row>
        <row r="34">
          <cell r="B34">
            <v>3.1467957999999997E-2</v>
          </cell>
          <cell r="C34">
            <v>3.1082592499999999E-2</v>
          </cell>
          <cell r="D34">
            <v>2.7369326999999999E-2</v>
          </cell>
          <cell r="E34">
            <v>2.564152225E-2</v>
          </cell>
          <cell r="F34">
            <v>2.5311707499999999E-2</v>
          </cell>
          <cell r="G34">
            <v>2.6324123749999997E-2</v>
          </cell>
          <cell r="H34">
            <v>2.7209103750000001E-2</v>
          </cell>
          <cell r="I34">
            <v>2.8260372499999999E-2</v>
          </cell>
          <cell r="J34">
            <v>3.0646768500000001E-2</v>
          </cell>
          <cell r="K34">
            <v>3.1111944000000002E-2</v>
          </cell>
          <cell r="L34">
            <v>3.1087014500000003E-2</v>
          </cell>
          <cell r="M34">
            <v>3.1844485249999999E-2</v>
          </cell>
          <cell r="N34">
            <v>3.289413075E-2</v>
          </cell>
          <cell r="O34">
            <v>2.9471056499999999E-2</v>
          </cell>
          <cell r="P34">
            <v>2.7415799249999998E-2</v>
          </cell>
          <cell r="Q34">
            <v>2.7505442249999998E-2</v>
          </cell>
          <cell r="R34">
            <v>2.7135565E-2</v>
          </cell>
          <cell r="S34">
            <v>3.0511564750000001E-2</v>
          </cell>
          <cell r="T34">
            <v>3.5258875000000002E-2</v>
          </cell>
          <cell r="U34">
            <v>4.16263095E-2</v>
          </cell>
          <cell r="V34">
            <v>4.5022836499999996E-2</v>
          </cell>
          <cell r="W34">
            <v>4.3399292749999999E-2</v>
          </cell>
          <cell r="X34">
            <v>4.0677596000000003E-2</v>
          </cell>
          <cell r="Y34">
            <v>3.8021814500000008E-2</v>
          </cell>
        </row>
        <row r="35">
          <cell r="B35">
            <v>3.3305884500000001E-2</v>
          </cell>
          <cell r="C35">
            <v>2.6698039E-2</v>
          </cell>
          <cell r="D35">
            <v>2.5557275250000001E-2</v>
          </cell>
          <cell r="E35">
            <v>2.633648475E-2</v>
          </cell>
          <cell r="F35">
            <v>2.6359029999999999E-2</v>
          </cell>
          <cell r="G35">
            <v>2.6139494000000003E-2</v>
          </cell>
          <cell r="H35">
            <v>2.5571943750000003E-2</v>
          </cell>
          <cell r="I35">
            <v>2.6345973500000001E-2</v>
          </cell>
          <cell r="J35">
            <v>3.0720427749999998E-2</v>
          </cell>
          <cell r="K35">
            <v>3.4080646999999999E-2</v>
          </cell>
          <cell r="L35">
            <v>3.8258394250000001E-2</v>
          </cell>
          <cell r="M35">
            <v>3.9993675249999992E-2</v>
          </cell>
          <cell r="N35">
            <v>4.0667111500000006E-2</v>
          </cell>
          <cell r="O35">
            <v>3.7947968499999998E-2</v>
          </cell>
          <cell r="P35">
            <v>3.6271212499999997E-2</v>
          </cell>
          <cell r="Q35">
            <v>3.5873218499999991E-2</v>
          </cell>
          <cell r="R35">
            <v>3.4248731499999997E-2</v>
          </cell>
          <cell r="S35">
            <v>3.733336625E-2</v>
          </cell>
          <cell r="T35">
            <v>4.0321493E-2</v>
          </cell>
          <cell r="U35">
            <v>4.3305908000000004E-2</v>
          </cell>
          <cell r="V35">
            <v>4.4529269999999996E-2</v>
          </cell>
          <cell r="W35">
            <v>4.4416516500000003E-2</v>
          </cell>
          <cell r="X35">
            <v>4.1917737249999996E-2</v>
          </cell>
          <cell r="Y35">
            <v>3.6823729749999999E-2</v>
          </cell>
        </row>
        <row r="36">
          <cell r="B36">
            <v>3.4507838500000006E-2</v>
          </cell>
          <cell r="C36">
            <v>3.2863183749999997E-2</v>
          </cell>
          <cell r="D36">
            <v>3.1948181749999999E-2</v>
          </cell>
          <cell r="E36">
            <v>3.1098703000000002E-2</v>
          </cell>
          <cell r="F36">
            <v>3.1211665249999999E-2</v>
          </cell>
          <cell r="G36">
            <v>3.1091899000000003E-2</v>
          </cell>
          <cell r="H36">
            <v>3.1273092500000002E-2</v>
          </cell>
          <cell r="I36">
            <v>3.1211655749999997E-2</v>
          </cell>
          <cell r="J36">
            <v>3.5165632499999995E-2</v>
          </cell>
          <cell r="K36">
            <v>3.5215227000000002E-2</v>
          </cell>
          <cell r="L36">
            <v>3.5722966250000002E-2</v>
          </cell>
          <cell r="M36">
            <v>3.644798875E-2</v>
          </cell>
          <cell r="N36">
            <v>3.7312604749999999E-2</v>
          </cell>
          <cell r="O36">
            <v>3.72813055E-2</v>
          </cell>
          <cell r="P36">
            <v>3.6640293999999997E-2</v>
          </cell>
          <cell r="Q36">
            <v>3.4873701E-2</v>
          </cell>
          <cell r="R36">
            <v>3.5441729499999998E-2</v>
          </cell>
          <cell r="S36">
            <v>3.6204179750000003E-2</v>
          </cell>
          <cell r="T36">
            <v>4.1435850250000003E-2</v>
          </cell>
          <cell r="U36">
            <v>4.8438744499999999E-2</v>
          </cell>
          <cell r="V36">
            <v>4.8299274249999996E-2</v>
          </cell>
          <cell r="W36">
            <v>4.5571862000000005E-2</v>
          </cell>
          <cell r="X36">
            <v>4.1500079250000002E-2</v>
          </cell>
          <cell r="Y36">
            <v>3.85873755E-2</v>
          </cell>
        </row>
        <row r="37">
          <cell r="B37">
            <v>1.0884524499999999E-2</v>
          </cell>
          <cell r="C37">
            <v>1.0596706999999999E-2</v>
          </cell>
          <cell r="D37">
            <v>1.0147877750000001E-2</v>
          </cell>
          <cell r="E37">
            <v>9.63730925E-3</v>
          </cell>
          <cell r="F37">
            <v>1.0075629250000001E-2</v>
          </cell>
          <cell r="G37">
            <v>9.5431372500000018E-3</v>
          </cell>
          <cell r="H37">
            <v>7.7462062500000001E-3</v>
          </cell>
          <cell r="I37">
            <v>6.3750169999999993E-3</v>
          </cell>
          <cell r="J37">
            <v>5.3434152499999997E-3</v>
          </cell>
          <cell r="K37">
            <v>5.3633697499999994E-3</v>
          </cell>
          <cell r="L37">
            <v>5.6386079999999998E-3</v>
          </cell>
          <cell r="M37">
            <v>5.3911157499999989E-3</v>
          </cell>
          <cell r="N37">
            <v>5.0633770000000008E-3</v>
          </cell>
          <cell r="O37">
            <v>4.2828267499999996E-3</v>
          </cell>
          <cell r="P37">
            <v>4.2898845000000005E-3</v>
          </cell>
          <cell r="Q37">
            <v>3.9760012500000006E-3</v>
          </cell>
          <cell r="R37">
            <v>4.7704204999999998E-3</v>
          </cell>
          <cell r="S37">
            <v>6.3697504999999993E-3</v>
          </cell>
          <cell r="T37">
            <v>7.3880262500000005E-3</v>
          </cell>
          <cell r="U37">
            <v>9.3656687499999985E-3</v>
          </cell>
          <cell r="V37">
            <v>1.203413425E-2</v>
          </cell>
          <cell r="W37">
            <v>1.4088854000000001E-2</v>
          </cell>
          <cell r="X37">
            <v>1.4160263750000001E-2</v>
          </cell>
          <cell r="Y37">
            <v>1.3290413750000001E-2</v>
          </cell>
        </row>
        <row r="38">
          <cell r="B38">
            <v>2.4987464000000004E-2</v>
          </cell>
          <cell r="C38">
            <v>2.4446308999999999E-2</v>
          </cell>
          <cell r="D38">
            <v>2.259037975E-2</v>
          </cell>
          <cell r="E38">
            <v>2.2892016250000001E-2</v>
          </cell>
          <cell r="F38">
            <v>2.3321564250000003E-2</v>
          </cell>
          <cell r="G38">
            <v>2.0081050499999999E-2</v>
          </cell>
          <cell r="H38">
            <v>1.7859044250000001E-2</v>
          </cell>
          <cell r="I38">
            <v>1.460299E-2</v>
          </cell>
          <cell r="J38">
            <v>1.4094498E-2</v>
          </cell>
          <cell r="K38">
            <v>1.4442376250000001E-2</v>
          </cell>
          <cell r="L38">
            <v>1.3855089750000001E-2</v>
          </cell>
          <cell r="M38">
            <v>1.40695205E-2</v>
          </cell>
          <cell r="N38">
            <v>1.4385083250000002E-2</v>
          </cell>
          <cell r="O38">
            <v>1.4487652500000002E-2</v>
          </cell>
          <cell r="P38">
            <v>1.4108638999999999E-2</v>
          </cell>
          <cell r="Q38">
            <v>1.37392595E-2</v>
          </cell>
          <cell r="R38">
            <v>1.4993098500000001E-2</v>
          </cell>
          <cell r="S38">
            <v>1.428880125E-2</v>
          </cell>
          <cell r="T38">
            <v>1.375977275E-2</v>
          </cell>
          <cell r="U38">
            <v>1.4936792250000001E-2</v>
          </cell>
          <cell r="V38">
            <v>1.6737810750000002E-2</v>
          </cell>
          <cell r="W38">
            <v>2.2409167999999997E-2</v>
          </cell>
          <cell r="X38">
            <v>2.6064122999999998E-2</v>
          </cell>
          <cell r="Y38">
            <v>2.6457214500000003E-2</v>
          </cell>
        </row>
        <row r="39">
          <cell r="B39">
            <v>4.4529224999999994E-4</v>
          </cell>
          <cell r="C39">
            <v>3.4264000000000001E-4</v>
          </cell>
          <cell r="D39">
            <v>1.6767099999999999E-4</v>
          </cell>
          <cell r="E39">
            <v>1.0532475000000001E-4</v>
          </cell>
          <cell r="F39">
            <v>1.1420474999999999E-4</v>
          </cell>
          <cell r="G39">
            <v>1.2319274999999998E-4</v>
          </cell>
          <cell r="H39">
            <v>1.26298E-4</v>
          </cell>
          <cell r="I39">
            <v>1.4977149999999999E-4</v>
          </cell>
          <cell r="J39">
            <v>2.3300999999999999E-4</v>
          </cell>
          <cell r="K39">
            <v>3.0020099999999999E-4</v>
          </cell>
          <cell r="L39">
            <v>3.1471724999999998E-4</v>
          </cell>
          <cell r="M39">
            <v>3.3923375000000002E-4</v>
          </cell>
          <cell r="N39">
            <v>3.6285800000000003E-4</v>
          </cell>
          <cell r="O39">
            <v>3.0938325000000002E-4</v>
          </cell>
          <cell r="P39">
            <v>2.4620524999999997E-4</v>
          </cell>
          <cell r="Q39">
            <v>2.2097224999999997E-4</v>
          </cell>
          <cell r="R39">
            <v>2.1956700000000002E-4</v>
          </cell>
          <cell r="S39">
            <v>3.5620924999999999E-4</v>
          </cell>
          <cell r="T39">
            <v>5.8441625000000001E-4</v>
          </cell>
          <cell r="U39">
            <v>9.6258750000000016E-4</v>
          </cell>
          <cell r="V39">
            <v>1.1821749999999999E-3</v>
          </cell>
          <cell r="W39">
            <v>9.2886824999999999E-4</v>
          </cell>
          <cell r="X39">
            <v>7.2276300000000007E-4</v>
          </cell>
          <cell r="Y39">
            <v>5.1610175000000008E-4</v>
          </cell>
        </row>
        <row r="40">
          <cell r="B40">
            <v>4.086899075E-2</v>
          </cell>
          <cell r="C40">
            <v>4.0172370499999999E-2</v>
          </cell>
          <cell r="D40">
            <v>3.7094244000000005E-2</v>
          </cell>
          <cell r="E40">
            <v>3.4111532000000007E-2</v>
          </cell>
          <cell r="F40">
            <v>3.4330122000000005E-2</v>
          </cell>
          <cell r="G40">
            <v>3.3732637249999996E-2</v>
          </cell>
          <cell r="H40">
            <v>3.4145589749999997E-2</v>
          </cell>
          <cell r="I40">
            <v>3.4193150499999998E-2</v>
          </cell>
          <cell r="J40">
            <v>3.5593054749999999E-2</v>
          </cell>
          <cell r="K40">
            <v>3.5654781249999996E-2</v>
          </cell>
          <cell r="L40">
            <v>3.6544402999999996E-2</v>
          </cell>
          <cell r="M40">
            <v>3.6948734250000004E-2</v>
          </cell>
          <cell r="N40">
            <v>3.8687966250000004E-2</v>
          </cell>
          <cell r="O40">
            <v>3.7712987750000003E-2</v>
          </cell>
          <cell r="P40">
            <v>3.6451860249999996E-2</v>
          </cell>
          <cell r="Q40">
            <v>3.6757559750000002E-2</v>
          </cell>
          <cell r="R40">
            <v>3.8134823750000005E-2</v>
          </cell>
          <cell r="S40">
            <v>4.0437509499999996E-2</v>
          </cell>
          <cell r="T40">
            <v>4.5726346000000001E-2</v>
          </cell>
          <cell r="U40">
            <v>5.3566458749999997E-2</v>
          </cell>
          <cell r="V40">
            <v>5.7829741499999997E-2</v>
          </cell>
          <cell r="W40">
            <v>5.6626538500000011E-2</v>
          </cell>
          <cell r="X40">
            <v>5.3709547999999996E-2</v>
          </cell>
          <cell r="Y40">
            <v>4.5949277000000004E-2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2.7233528999999999E-2</v>
          </cell>
          <cell r="K41">
            <v>3.4674068499999995E-2</v>
          </cell>
          <cell r="L41">
            <v>3.7780424000000007E-2</v>
          </cell>
          <cell r="M41">
            <v>3.8339058000000002E-2</v>
          </cell>
          <cell r="N41">
            <v>3.3728238000000001E-2</v>
          </cell>
          <cell r="O41">
            <v>2.7876539000000002E-2</v>
          </cell>
          <cell r="P41">
            <v>2.5474889750000004E-2</v>
          </cell>
          <cell r="Q41">
            <v>2.3905145499999999E-2</v>
          </cell>
          <cell r="R41">
            <v>1.8569560750000002E-2</v>
          </cell>
          <cell r="S41">
            <v>1.6994780500000001E-2</v>
          </cell>
          <cell r="T41">
            <v>1.6356079749999999E-2</v>
          </cell>
          <cell r="U41">
            <v>1.6825505249999997E-2</v>
          </cell>
          <cell r="V41">
            <v>1.7678687249999998E-2</v>
          </cell>
          <cell r="W41">
            <v>1.6904271500000002E-2</v>
          </cell>
          <cell r="X41">
            <v>1.4352897749999999E-2</v>
          </cell>
          <cell r="Y41">
            <v>1.1634448500000002E-2</v>
          </cell>
        </row>
        <row r="42">
          <cell r="B42">
            <v>2.1218084749999998E-2</v>
          </cell>
          <cell r="C42">
            <v>2.1968304750000001E-2</v>
          </cell>
          <cell r="D42">
            <v>1.826369425E-2</v>
          </cell>
          <cell r="E42">
            <v>1.9258057999999998E-2</v>
          </cell>
          <cell r="F42">
            <v>1.894244925E-2</v>
          </cell>
          <cell r="G42">
            <v>1.870652175E-2</v>
          </cell>
          <cell r="H42">
            <v>1.8897848249999998E-2</v>
          </cell>
          <cell r="I42">
            <v>1.8832456250000001E-2</v>
          </cell>
          <cell r="J42">
            <v>1.8475038000000003E-2</v>
          </cell>
          <cell r="K42">
            <v>1.911738675E-2</v>
          </cell>
          <cell r="L42">
            <v>1.9047163000000002E-2</v>
          </cell>
          <cell r="M42">
            <v>1.890194525E-2</v>
          </cell>
          <cell r="N42">
            <v>2.112570875E-2</v>
          </cell>
          <cell r="O42">
            <v>2.1727406750000001E-2</v>
          </cell>
          <cell r="P42">
            <v>2.2453797750000001E-2</v>
          </cell>
          <cell r="Q42">
            <v>2.2311068E-2</v>
          </cell>
          <cell r="R42">
            <v>2.2153619749999999E-2</v>
          </cell>
          <cell r="S42">
            <v>2.1929087500000003E-2</v>
          </cell>
          <cell r="T42">
            <v>2.7431525250000002E-2</v>
          </cell>
          <cell r="U42">
            <v>3.7596918E-2</v>
          </cell>
          <cell r="V42">
            <v>4.3161091749999998E-2</v>
          </cell>
          <cell r="W42">
            <v>3.9340691499999997E-2</v>
          </cell>
          <cell r="X42">
            <v>3.2412554499999996E-2</v>
          </cell>
          <cell r="Y42">
            <v>3.0716134499999999E-2</v>
          </cell>
        </row>
        <row r="43">
          <cell r="B43">
            <v>3.1317625000000002E-2</v>
          </cell>
          <cell r="C43">
            <v>2.6427572499999996E-2</v>
          </cell>
          <cell r="D43">
            <v>2.4701560999999997E-2</v>
          </cell>
          <cell r="E43">
            <v>2.2042385999999997E-2</v>
          </cell>
          <cell r="F43">
            <v>2.143398325E-2</v>
          </cell>
          <cell r="G43">
            <v>2.1489027500000004E-2</v>
          </cell>
          <cell r="H43">
            <v>2.0233421000000001E-2</v>
          </cell>
          <cell r="I43">
            <v>1.9540678749999998E-2</v>
          </cell>
          <cell r="J43">
            <v>2.5513003999999995E-2</v>
          </cell>
          <cell r="K43">
            <v>3.3091340000000004E-2</v>
          </cell>
          <cell r="L43">
            <v>3.5268609999999992E-2</v>
          </cell>
          <cell r="M43">
            <v>3.7404535249999996E-2</v>
          </cell>
          <cell r="N43">
            <v>3.935342E-2</v>
          </cell>
          <cell r="O43">
            <v>3.9465496000000003E-2</v>
          </cell>
          <cell r="P43">
            <v>3.9007763000000001E-2</v>
          </cell>
          <cell r="Q43">
            <v>3.8560861750000001E-2</v>
          </cell>
          <cell r="R43">
            <v>3.6809373749999999E-2</v>
          </cell>
          <cell r="S43">
            <v>4.0083644749999994E-2</v>
          </cell>
          <cell r="T43">
            <v>4.9038393249999999E-2</v>
          </cell>
          <cell r="U43">
            <v>5.3897015749999992E-2</v>
          </cell>
          <cell r="V43">
            <v>5.1673041000000003E-2</v>
          </cell>
          <cell r="W43">
            <v>4.7397354750000002E-2</v>
          </cell>
          <cell r="X43">
            <v>4.4227719249999999E-2</v>
          </cell>
          <cell r="Y43">
            <v>4.1256048249999996E-2</v>
          </cell>
        </row>
      </sheetData>
      <sheetData sheetId="3">
        <row r="2">
          <cell r="B2">
            <v>16.000000976999999</v>
          </cell>
          <cell r="C2">
            <v>16.000000976999999</v>
          </cell>
          <cell r="D2">
            <v>16.000000976999999</v>
          </cell>
          <cell r="E2">
            <v>16.000000976999999</v>
          </cell>
          <cell r="F2">
            <v>16.000000976999999</v>
          </cell>
          <cell r="G2">
            <v>16.000000976999999</v>
          </cell>
          <cell r="H2">
            <v>16.000000976999999</v>
          </cell>
          <cell r="I2">
            <v>16.000000976999999</v>
          </cell>
          <cell r="J2">
            <v>16.000000976999999</v>
          </cell>
          <cell r="K2">
            <v>16.000000976999999</v>
          </cell>
          <cell r="L2">
            <v>16.000000976999999</v>
          </cell>
          <cell r="M2">
            <v>16.000000976999999</v>
          </cell>
          <cell r="N2">
            <v>16.000000976999999</v>
          </cell>
          <cell r="O2">
            <v>16.000000976999999</v>
          </cell>
          <cell r="P2">
            <v>16.000000976999999</v>
          </cell>
          <cell r="Q2">
            <v>16.000000976999999</v>
          </cell>
          <cell r="R2">
            <v>16.000000976999999</v>
          </cell>
          <cell r="S2">
            <v>16.000000976999999</v>
          </cell>
          <cell r="T2">
            <v>16.000000976999999</v>
          </cell>
          <cell r="U2">
            <v>16.000000976999999</v>
          </cell>
          <cell r="V2">
            <v>16.000000976999999</v>
          </cell>
          <cell r="W2">
            <v>16.000000976999999</v>
          </cell>
          <cell r="X2">
            <v>16.000000976999999</v>
          </cell>
          <cell r="Y2">
            <v>16.000000976999999</v>
          </cell>
        </row>
        <row r="3">
          <cell r="B3">
            <v>2.0000001219999999</v>
          </cell>
          <cell r="C3">
            <v>2.0000001219999999</v>
          </cell>
          <cell r="D3">
            <v>2.0000001219999999</v>
          </cell>
          <cell r="E3">
            <v>2.0000001219999999</v>
          </cell>
          <cell r="F3">
            <v>2.0000001219999999</v>
          </cell>
          <cell r="G3">
            <v>2.0000001219999999</v>
          </cell>
          <cell r="H3">
            <v>2.0000001219999999</v>
          </cell>
          <cell r="I3">
            <v>2.0000001219999999</v>
          </cell>
          <cell r="J3">
            <v>2.0000001219999999</v>
          </cell>
          <cell r="K3">
            <v>2.0000001219999999</v>
          </cell>
          <cell r="L3">
            <v>2.0000001219999999</v>
          </cell>
          <cell r="M3">
            <v>2.0000001219999999</v>
          </cell>
          <cell r="N3">
            <v>2.0000001219999999</v>
          </cell>
          <cell r="O3">
            <v>2.0000001219999999</v>
          </cell>
          <cell r="P3">
            <v>2.0000001219999999</v>
          </cell>
          <cell r="Q3">
            <v>2.0000001219999999</v>
          </cell>
          <cell r="R3">
            <v>2.0000001219999999</v>
          </cell>
          <cell r="S3">
            <v>2.0000001219999999</v>
          </cell>
          <cell r="T3">
            <v>2.0000001219999999</v>
          </cell>
          <cell r="U3">
            <v>2.0000001219999999</v>
          </cell>
          <cell r="V3">
            <v>2.0000001219999999</v>
          </cell>
          <cell r="W3">
            <v>2.0000001219999999</v>
          </cell>
          <cell r="X3">
            <v>2.0000001219999999</v>
          </cell>
          <cell r="Y3">
            <v>2.0000001219999999</v>
          </cell>
        </row>
        <row r="4">
          <cell r="B4">
            <v>2.0000001219999999</v>
          </cell>
          <cell r="C4">
            <v>2.0000001219999999</v>
          </cell>
          <cell r="D4">
            <v>2.0000001219999999</v>
          </cell>
          <cell r="E4">
            <v>2.0000001219999999</v>
          </cell>
          <cell r="F4">
            <v>2.0000001219999999</v>
          </cell>
          <cell r="G4">
            <v>2.0000001219999999</v>
          </cell>
          <cell r="H4">
            <v>2.0000001219999999</v>
          </cell>
          <cell r="I4">
            <v>2.0000001219999999</v>
          </cell>
          <cell r="J4">
            <v>2.0000001219999999</v>
          </cell>
          <cell r="K4">
            <v>2.0000001219999999</v>
          </cell>
          <cell r="L4">
            <v>2.0000001219999999</v>
          </cell>
          <cell r="M4">
            <v>2.0000001219999999</v>
          </cell>
          <cell r="N4">
            <v>2.0000001219999999</v>
          </cell>
          <cell r="O4">
            <v>2.0000001219999999</v>
          </cell>
          <cell r="P4">
            <v>2.0000001219999999</v>
          </cell>
          <cell r="Q4">
            <v>2.0000001219999999</v>
          </cell>
          <cell r="R4">
            <v>2.0000001219999999</v>
          </cell>
          <cell r="S4">
            <v>2.0000001219999999</v>
          </cell>
          <cell r="T4">
            <v>2.0000001219999999</v>
          </cell>
          <cell r="U4">
            <v>2.0000001219999999</v>
          </cell>
          <cell r="V4">
            <v>2.0000001219999999</v>
          </cell>
          <cell r="W4">
            <v>2.0000001219999999</v>
          </cell>
          <cell r="X4">
            <v>2.0000001219999999</v>
          </cell>
          <cell r="Y4">
            <v>2.0000001219999999</v>
          </cell>
        </row>
        <row r="5">
          <cell r="B5">
            <v>2.1565414999999998E-3</v>
          </cell>
          <cell r="C5">
            <v>1.9711697500000001E-3</v>
          </cell>
          <cell r="D5">
            <v>1.7211295000000002E-3</v>
          </cell>
          <cell r="E5">
            <v>1.6665397500000001E-3</v>
          </cell>
          <cell r="F5">
            <v>1.6335807500000002E-3</v>
          </cell>
          <cell r="G5">
            <v>1.6184770000000001E-3</v>
          </cell>
          <cell r="H5">
            <v>1.60949175E-3</v>
          </cell>
          <cell r="I5">
            <v>1.6760295000000001E-3</v>
          </cell>
          <cell r="J5">
            <v>1.722045E-3</v>
          </cell>
          <cell r="K5">
            <v>1.7701635000000001E-3</v>
          </cell>
          <cell r="L5">
            <v>1.848894E-3</v>
          </cell>
          <cell r="M5">
            <v>1.9997917499999999E-3</v>
          </cell>
          <cell r="N5">
            <v>1.9852310000000001E-3</v>
          </cell>
          <cell r="O5">
            <v>1.9085445E-3</v>
          </cell>
          <cell r="P5">
            <v>1.8259945E-3</v>
          </cell>
          <cell r="Q5">
            <v>1.8404362500000001E-3</v>
          </cell>
          <cell r="R5">
            <v>1.8216305000000003E-3</v>
          </cell>
          <cell r="S5">
            <v>1.91358375E-3</v>
          </cell>
          <cell r="T5">
            <v>2.5237915000000002E-3</v>
          </cell>
          <cell r="U5">
            <v>3.2059487500000002E-3</v>
          </cell>
          <cell r="V5">
            <v>3.4193259999999999E-3</v>
          </cell>
          <cell r="W5">
            <v>3.2390670000000004E-3</v>
          </cell>
          <cell r="X5">
            <v>2.9246272499999998E-3</v>
          </cell>
          <cell r="Y5">
            <v>2.4515852499999999E-3</v>
          </cell>
        </row>
        <row r="6">
          <cell r="B6">
            <v>4.4101907500000001E-3</v>
          </cell>
          <cell r="C6">
            <v>2.6651115000000001E-3</v>
          </cell>
          <cell r="D6">
            <v>2.5640572499999997E-3</v>
          </cell>
          <cell r="E6">
            <v>8.4672799999999993E-4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3.4541500000000001E-4</v>
          </cell>
          <cell r="K6">
            <v>3.4390642500000002E-3</v>
          </cell>
          <cell r="L6">
            <v>5.2104710000000004E-3</v>
          </cell>
          <cell r="M6">
            <v>5.0147170000000001E-3</v>
          </cell>
          <cell r="N6">
            <v>1.0637735E-3</v>
          </cell>
          <cell r="O6">
            <v>3.3827325000000002E-4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5.3712075000000002E-4</v>
          </cell>
          <cell r="X6">
            <v>2.9972074999999999E-4</v>
          </cell>
          <cell r="Y6">
            <v>0</v>
          </cell>
        </row>
        <row r="7">
          <cell r="B7">
            <v>1.9594710499999998E-2</v>
          </cell>
          <cell r="C7">
            <v>1.8690376999999998E-2</v>
          </cell>
          <cell r="D7">
            <v>1.869650975E-2</v>
          </cell>
          <cell r="E7">
            <v>1.8607883499999998E-2</v>
          </cell>
          <cell r="F7">
            <v>1.8762556E-2</v>
          </cell>
          <cell r="G7">
            <v>1.902989725E-2</v>
          </cell>
          <cell r="H7">
            <v>2.021044525E-2</v>
          </cell>
          <cell r="I7">
            <v>2.0574185749999998E-2</v>
          </cell>
          <cell r="J7">
            <v>2.1001120749999998E-2</v>
          </cell>
          <cell r="K7">
            <v>2.1882113749999998E-2</v>
          </cell>
          <cell r="L7">
            <v>2.1974873999999998E-2</v>
          </cell>
          <cell r="M7">
            <v>2.2005345749999999E-2</v>
          </cell>
          <cell r="N7">
            <v>2.2068150250000002E-2</v>
          </cell>
          <cell r="O7">
            <v>2.2083548499999998E-2</v>
          </cell>
          <cell r="P7">
            <v>2.2116399250000002E-2</v>
          </cell>
          <cell r="Q7">
            <v>2.2169866999999999E-2</v>
          </cell>
          <cell r="R7">
            <v>2.20838745E-2</v>
          </cell>
          <cell r="S7">
            <v>2.1957556749999999E-2</v>
          </cell>
          <cell r="T7">
            <v>2.2257258749999998E-2</v>
          </cell>
          <cell r="U7">
            <v>2.1808618499999998E-2</v>
          </cell>
          <cell r="V7">
            <v>2.0575260249999998E-2</v>
          </cell>
          <cell r="W7">
            <v>2.0341757749999998E-2</v>
          </cell>
          <cell r="X7">
            <v>1.99146155E-2</v>
          </cell>
          <cell r="Y7">
            <v>1.936107125E-2</v>
          </cell>
        </row>
        <row r="8">
          <cell r="B8">
            <v>4.6282500000000001E-6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6.8612499999999997E-6</v>
          </cell>
          <cell r="T8">
            <v>9.2068000000000014E-5</v>
          </cell>
          <cell r="U8">
            <v>2.0360450000000001E-4</v>
          </cell>
          <cell r="V8">
            <v>3.0607925000000004E-4</v>
          </cell>
          <cell r="W8">
            <v>2.4322174999999999E-4</v>
          </cell>
          <cell r="X8">
            <v>1.3986625E-4</v>
          </cell>
          <cell r="Y8">
            <v>2.7974749999999998E-5</v>
          </cell>
        </row>
        <row r="9">
          <cell r="B9">
            <v>2.2727515750000003E-2</v>
          </cell>
          <cell r="C9">
            <v>2.5596585749999994E-2</v>
          </cell>
          <cell r="D9">
            <v>2.3395372500000001E-2</v>
          </cell>
          <cell r="E9">
            <v>2.7323694750000002E-2</v>
          </cell>
          <cell r="F9">
            <v>2.5910908999999999E-2</v>
          </cell>
          <cell r="G9">
            <v>2.4070056249999999E-2</v>
          </cell>
          <cell r="H9">
            <v>4.3211502999999998E-2</v>
          </cell>
          <cell r="I9">
            <v>5.7198425999999997E-2</v>
          </cell>
          <cell r="J9">
            <v>6.7049406000000006E-2</v>
          </cell>
          <cell r="K9">
            <v>6.7389471999999992E-2</v>
          </cell>
          <cell r="L9">
            <v>6.5764361500000007E-2</v>
          </cell>
          <cell r="M9">
            <v>6.7599657000000007E-2</v>
          </cell>
          <cell r="N9">
            <v>6.618941225000001E-2</v>
          </cell>
          <cell r="O9">
            <v>6.6335302500000012E-2</v>
          </cell>
          <cell r="P9">
            <v>6.7480835249999996E-2</v>
          </cell>
          <cell r="Q9">
            <v>6.8953705749999997E-2</v>
          </cell>
          <cell r="R9">
            <v>6.6105590499999992E-2</v>
          </cell>
          <cell r="S9">
            <v>6.5958114499999998E-2</v>
          </cell>
          <cell r="T9">
            <v>6.5135080499999998E-2</v>
          </cell>
          <cell r="U9">
            <v>6.5509649249999996E-2</v>
          </cell>
          <cell r="V9">
            <v>5.5062946500000001E-2</v>
          </cell>
          <cell r="W9">
            <v>4.5419456249999997E-2</v>
          </cell>
          <cell r="X9">
            <v>4.2498291999999993E-2</v>
          </cell>
          <cell r="Y9">
            <v>3.7133985250000001E-2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B11">
            <v>3.5514093250000003E-2</v>
          </cell>
          <cell r="C11">
            <v>3.0773407999999995E-2</v>
          </cell>
          <cell r="D11">
            <v>3.3858236250000007E-2</v>
          </cell>
          <cell r="E11">
            <v>3.122682475E-2</v>
          </cell>
          <cell r="F11">
            <v>3.6931928499999996E-2</v>
          </cell>
          <cell r="G11">
            <v>3.3833572249999999E-2</v>
          </cell>
          <cell r="H11">
            <v>3.4471369500000001E-2</v>
          </cell>
          <cell r="I11">
            <v>5.2865939000000001E-2</v>
          </cell>
          <cell r="J11">
            <v>7.6615482250000005E-2</v>
          </cell>
          <cell r="K11">
            <v>9.9068725999999996E-2</v>
          </cell>
          <cell r="L11">
            <v>0.10016448975</v>
          </cell>
          <cell r="M11">
            <v>9.5195720750000004E-2</v>
          </cell>
          <cell r="N11">
            <v>9.755630324999999E-2</v>
          </cell>
          <cell r="O11">
            <v>9.7784147250000009E-2</v>
          </cell>
          <cell r="P11">
            <v>9.3047775250000006E-2</v>
          </cell>
          <cell r="Q11">
            <v>9.897641774999999E-2</v>
          </cell>
          <cell r="R11">
            <v>9.6758186499999996E-2</v>
          </cell>
          <cell r="S11">
            <v>9.9895816999999998E-2</v>
          </cell>
          <cell r="T11">
            <v>0.10130515125</v>
          </cell>
          <cell r="U11">
            <v>9.3839002500000004E-2</v>
          </cell>
          <cell r="V11">
            <v>8.3766471749999988E-2</v>
          </cell>
          <cell r="W11">
            <v>6.5262166750000003E-2</v>
          </cell>
          <cell r="X11">
            <v>3.9231409250000002E-2</v>
          </cell>
          <cell r="Y11">
            <v>3.7062314999999998E-2</v>
          </cell>
        </row>
        <row r="12">
          <cell r="B12">
            <v>2.1127713250000003E-2</v>
          </cell>
          <cell r="C12">
            <v>2.4929392749999998E-2</v>
          </cell>
          <cell r="D12">
            <v>1.9319247250000001E-2</v>
          </cell>
          <cell r="E12">
            <v>1.8940907749999996E-2</v>
          </cell>
          <cell r="F12">
            <v>2.6012655749999999E-2</v>
          </cell>
          <cell r="G12">
            <v>2.2660056999999997E-2</v>
          </cell>
          <cell r="H12">
            <v>3.0223416250000003E-2</v>
          </cell>
          <cell r="I12">
            <v>4.1190639499999994E-2</v>
          </cell>
          <cell r="J12">
            <v>6.1590563500000001E-2</v>
          </cell>
          <cell r="K12">
            <v>7.8207181999999986E-2</v>
          </cell>
          <cell r="L12">
            <v>8.1297643499999989E-2</v>
          </cell>
          <cell r="M12">
            <v>8.7151724E-2</v>
          </cell>
          <cell r="N12">
            <v>8.3769178250000007E-2</v>
          </cell>
          <cell r="O12">
            <v>8.0153072500000005E-2</v>
          </cell>
          <cell r="P12">
            <v>8.3143363999999997E-2</v>
          </cell>
          <cell r="Q12">
            <v>8.5886186749999996E-2</v>
          </cell>
          <cell r="R12">
            <v>8.5279706999999982E-2</v>
          </cell>
          <cell r="S12">
            <v>8.2035225000000003E-2</v>
          </cell>
          <cell r="T12">
            <v>6.8320226750000004E-2</v>
          </cell>
          <cell r="U12">
            <v>6.1160765499999999E-2</v>
          </cell>
          <cell r="V12">
            <v>4.5089078249999998E-2</v>
          </cell>
          <cell r="W12">
            <v>3.5308348250000003E-2</v>
          </cell>
          <cell r="X12">
            <v>3.5839839999999998E-2</v>
          </cell>
          <cell r="Y12">
            <v>2.12892225E-2</v>
          </cell>
        </row>
        <row r="13">
          <cell r="B13">
            <v>5.6439159999999997E-3</v>
          </cell>
          <cell r="C13">
            <v>5.0988365000000004E-3</v>
          </cell>
          <cell r="D13">
            <v>4.8101037500000001E-3</v>
          </cell>
          <cell r="E13">
            <v>4.5780447500000003E-3</v>
          </cell>
          <cell r="F13">
            <v>4.4205252499999997E-3</v>
          </cell>
          <cell r="G13">
            <v>4.5420555000000003E-3</v>
          </cell>
          <cell r="H13">
            <v>5.1467500000000003E-3</v>
          </cell>
          <cell r="I13">
            <v>5.5522189999999997E-3</v>
          </cell>
          <cell r="J13">
            <v>5.8914355000000002E-3</v>
          </cell>
          <cell r="K13">
            <v>6.0355465000000007E-3</v>
          </cell>
          <cell r="L13">
            <v>6.006642500000001E-3</v>
          </cell>
          <cell r="M13">
            <v>6.1715812500000005E-3</v>
          </cell>
          <cell r="N13">
            <v>5.9632415000000008E-3</v>
          </cell>
          <cell r="O13">
            <v>5.9335187500000001E-3</v>
          </cell>
          <cell r="P13">
            <v>5.5585614999999998E-3</v>
          </cell>
          <cell r="Q13">
            <v>5.5424757499999994E-3</v>
          </cell>
          <cell r="R13">
            <v>5.4559549999999993E-3</v>
          </cell>
          <cell r="S13">
            <v>5.9189177499999997E-3</v>
          </cell>
          <cell r="T13">
            <v>7.5271057500000006E-3</v>
          </cell>
          <cell r="U13">
            <v>8.88847475E-3</v>
          </cell>
          <cell r="V13">
            <v>8.8344232500000008E-3</v>
          </cell>
          <cell r="W13">
            <v>9.0488759999999991E-3</v>
          </cell>
          <cell r="X13">
            <v>8.6269087500000004E-3</v>
          </cell>
          <cell r="Y13">
            <v>8.0517290000000005E-3</v>
          </cell>
        </row>
        <row r="14">
          <cell r="B14">
            <v>8.5025000000000003E-7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3.2425000000000001E-7</v>
          </cell>
          <cell r="K14">
            <v>2.0565000000000001E-6</v>
          </cell>
          <cell r="L14">
            <v>6.3950000000000008E-7</v>
          </cell>
          <cell r="M14">
            <v>1.9117499999999999E-6</v>
          </cell>
          <cell r="N14">
            <v>1.20175E-6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1.082E-6</v>
          </cell>
          <cell r="T14">
            <v>1.8542750000000001E-5</v>
          </cell>
          <cell r="U14">
            <v>3.9537249999999995E-5</v>
          </cell>
          <cell r="V14">
            <v>5.1643750000000005E-5</v>
          </cell>
          <cell r="W14">
            <v>4.2180499999999994E-5</v>
          </cell>
          <cell r="X14">
            <v>2.8680999999999999E-5</v>
          </cell>
          <cell r="Y14">
            <v>1.729075E-5</v>
          </cell>
        </row>
        <row r="15">
          <cell r="B15">
            <v>3.6456789999999996E-2</v>
          </cell>
          <cell r="C15">
            <v>3.5069104250000004E-2</v>
          </cell>
          <cell r="D15">
            <v>3.5660787499999999E-2</v>
          </cell>
          <cell r="E15">
            <v>3.5801376249999996E-2</v>
          </cell>
          <cell r="F15">
            <v>3.7005307249999994E-2</v>
          </cell>
          <cell r="G15">
            <v>3.7741304249999996E-2</v>
          </cell>
          <cell r="H15">
            <v>3.5732258750000002E-2</v>
          </cell>
          <cell r="I15">
            <v>3.6097753750000003E-2</v>
          </cell>
          <cell r="J15">
            <v>3.5917167750000006E-2</v>
          </cell>
          <cell r="K15">
            <v>3.5145105250000003E-2</v>
          </cell>
          <cell r="L15">
            <v>3.5325573749999999E-2</v>
          </cell>
          <cell r="M15">
            <v>3.4724084750000002E-2</v>
          </cell>
          <cell r="N15">
            <v>3.566764175E-2</v>
          </cell>
          <cell r="O15">
            <v>3.4793708E-2</v>
          </cell>
          <cell r="P15">
            <v>3.5273474499999999E-2</v>
          </cell>
          <cell r="Q15">
            <v>3.5107194999999994E-2</v>
          </cell>
          <cell r="R15">
            <v>3.5441215499999998E-2</v>
          </cell>
          <cell r="S15">
            <v>3.56998605E-2</v>
          </cell>
          <cell r="T15">
            <v>3.5065616749999994E-2</v>
          </cell>
          <cell r="U15">
            <v>3.6401105500000003E-2</v>
          </cell>
          <cell r="V15">
            <v>3.7877550249999996E-2</v>
          </cell>
          <cell r="W15">
            <v>4.5370655249999996E-2</v>
          </cell>
          <cell r="X15">
            <v>5.4293839499999996E-2</v>
          </cell>
          <cell r="Y15">
            <v>5.7940886750000004E-2</v>
          </cell>
        </row>
        <row r="16">
          <cell r="B16">
            <v>2.8876170249999996E-2</v>
          </cell>
          <cell r="C16">
            <v>2.3875973250000002E-2</v>
          </cell>
          <cell r="D16">
            <v>2.1002211250000003E-2</v>
          </cell>
          <cell r="E16">
            <v>2.2530697750000002E-2</v>
          </cell>
          <cell r="F16">
            <v>2.4224768000000001E-2</v>
          </cell>
          <cell r="G16">
            <v>1.9291055249999998E-2</v>
          </cell>
          <cell r="H16">
            <v>1.12586605E-2</v>
          </cell>
          <cell r="I16">
            <v>2.4282902499999999E-3</v>
          </cell>
          <cell r="J16">
            <v>6.5089122500000002E-3</v>
          </cell>
          <cell r="K16">
            <v>5.0315522499999998E-3</v>
          </cell>
          <cell r="L16">
            <v>2.7414500000000003E-3</v>
          </cell>
          <cell r="M16">
            <v>5.144366E-3</v>
          </cell>
          <cell r="N16">
            <v>7.5623487499999996E-3</v>
          </cell>
          <cell r="O16">
            <v>7.5199027499999998E-3</v>
          </cell>
          <cell r="P16">
            <v>2.9916555000000004E-3</v>
          </cell>
          <cell r="Q16">
            <v>9.7256214999999983E-3</v>
          </cell>
          <cell r="R16">
            <v>9.2329582499999993E-3</v>
          </cell>
          <cell r="S16">
            <v>7.0768572499999996E-3</v>
          </cell>
          <cell r="T16">
            <v>6.5292385000000003E-3</v>
          </cell>
          <cell r="U16">
            <v>7.93757275E-3</v>
          </cell>
          <cell r="V16">
            <v>1.687287925E-2</v>
          </cell>
          <cell r="W16">
            <v>6.3705062749999999E-2</v>
          </cell>
          <cell r="X16">
            <v>8.0004161749999997E-2</v>
          </cell>
          <cell r="Y16">
            <v>8.3630607750000002E-2</v>
          </cell>
        </row>
        <row r="17">
          <cell r="B17">
            <v>3.9316712499999996E-2</v>
          </cell>
          <cell r="C17">
            <v>3.7927632250000003E-2</v>
          </cell>
          <cell r="D17">
            <v>3.7793067999999999E-2</v>
          </cell>
          <cell r="E17">
            <v>3.8635744E-2</v>
          </cell>
          <cell r="F17">
            <v>3.8779122249999999E-2</v>
          </cell>
          <cell r="G17">
            <v>3.8616886999999996E-2</v>
          </cell>
          <cell r="H17">
            <v>3.785854525E-2</v>
          </cell>
          <cell r="I17">
            <v>2.9665723249999998E-2</v>
          </cell>
          <cell r="J17">
            <v>1.9087099249999996E-2</v>
          </cell>
          <cell r="K17">
            <v>1.4999259750000002E-2</v>
          </cell>
          <cell r="L17">
            <v>1.4692487750000002E-2</v>
          </cell>
          <cell r="M17">
            <v>1.6052070250000001E-2</v>
          </cell>
          <cell r="N17">
            <v>1.6057197000000002E-2</v>
          </cell>
          <cell r="O17">
            <v>1.505235525E-2</v>
          </cell>
          <cell r="P17">
            <v>1.5038660000000001E-2</v>
          </cell>
          <cell r="Q17">
            <v>1.5089507999999998E-2</v>
          </cell>
          <cell r="R17">
            <v>1.5395753750000001E-2</v>
          </cell>
          <cell r="S17">
            <v>1.914488525E-2</v>
          </cell>
          <cell r="T17">
            <v>2.7958248999999994E-2</v>
          </cell>
          <cell r="U17">
            <v>3.7523685250000001E-2</v>
          </cell>
          <cell r="V17">
            <v>3.7797913500000002E-2</v>
          </cell>
          <cell r="W17">
            <v>3.7740498500000004E-2</v>
          </cell>
          <cell r="X17">
            <v>3.8243989749999999E-2</v>
          </cell>
          <cell r="Y17">
            <v>3.862008275E-2</v>
          </cell>
        </row>
        <row r="18">
          <cell r="B18">
            <v>6.07309865E-2</v>
          </cell>
          <cell r="C18">
            <v>5.7004299250000001E-2</v>
          </cell>
          <cell r="D18">
            <v>5.6133916750000006E-2</v>
          </cell>
          <cell r="E18">
            <v>5.3948150749999993E-2</v>
          </cell>
          <cell r="F18">
            <v>5.41626365E-2</v>
          </cell>
          <cell r="G18">
            <v>5.3045194750000003E-2</v>
          </cell>
          <cell r="H18">
            <v>5.3895311999999994E-2</v>
          </cell>
          <cell r="I18">
            <v>5.6655097999999994E-2</v>
          </cell>
          <cell r="J18">
            <v>5.8435217999999997E-2</v>
          </cell>
          <cell r="K18">
            <v>6.3320875249999992E-2</v>
          </cell>
          <cell r="L18">
            <v>6.3758390499999998E-2</v>
          </cell>
          <cell r="M18">
            <v>6.4690983500000007E-2</v>
          </cell>
          <cell r="N18">
            <v>6.7249378249999991E-2</v>
          </cell>
          <cell r="O18">
            <v>6.5894706000000011E-2</v>
          </cell>
          <cell r="P18">
            <v>6.1305970000000001E-2</v>
          </cell>
          <cell r="Q18">
            <v>5.4327183500000001E-2</v>
          </cell>
          <cell r="R18">
            <v>5.5322841499999997E-2</v>
          </cell>
          <cell r="S18">
            <v>6.0807739500000006E-2</v>
          </cell>
          <cell r="T18">
            <v>6.6931554749999997E-2</v>
          </cell>
          <cell r="U18">
            <v>7.6278883000000006E-2</v>
          </cell>
          <cell r="V18">
            <v>8.5826992249999998E-2</v>
          </cell>
          <cell r="W18">
            <v>8.4882184999999999E-2</v>
          </cell>
          <cell r="X18">
            <v>7.5994884499999998E-2</v>
          </cell>
          <cell r="Y18">
            <v>6.8026443249999999E-2</v>
          </cell>
        </row>
        <row r="19">
          <cell r="B19">
            <v>5.6984238500000006E-2</v>
          </cell>
          <cell r="C19">
            <v>4.3665926999999993E-2</v>
          </cell>
          <cell r="D19">
            <v>3.3427735250000007E-2</v>
          </cell>
          <cell r="E19">
            <v>3.5013804250000002E-2</v>
          </cell>
          <cell r="F19">
            <v>3.3443161000000006E-2</v>
          </cell>
          <cell r="G19">
            <v>2.6852978749999999E-2</v>
          </cell>
          <cell r="H19">
            <v>2.5983228750000004E-2</v>
          </cell>
          <cell r="I19">
            <v>2.5476379499999997E-2</v>
          </cell>
          <cell r="J19">
            <v>3.1124119750000005E-2</v>
          </cell>
          <cell r="K19">
            <v>5.0331002E-2</v>
          </cell>
          <cell r="L19">
            <v>5.3593539499999988E-2</v>
          </cell>
          <cell r="M19">
            <v>6.3968750000000005E-2</v>
          </cell>
          <cell r="N19">
            <v>6.6242433249999996E-2</v>
          </cell>
          <cell r="O19">
            <v>5.9001834750000003E-2</v>
          </cell>
          <cell r="P19">
            <v>5.8519470499999997E-2</v>
          </cell>
          <cell r="Q19">
            <v>5.821648125E-2</v>
          </cell>
          <cell r="R19">
            <v>4.8118521000000004E-2</v>
          </cell>
          <cell r="S19">
            <v>5.8346571E-2</v>
          </cell>
          <cell r="T19">
            <v>6.4195693000000012E-2</v>
          </cell>
          <cell r="U19">
            <v>8.41103515E-2</v>
          </cell>
          <cell r="V19">
            <v>9.5208257500000004E-2</v>
          </cell>
          <cell r="W19">
            <v>8.7474656999999997E-2</v>
          </cell>
          <cell r="X19">
            <v>8.682474124999999E-2</v>
          </cell>
          <cell r="Y19">
            <v>7.3627524500000013E-2</v>
          </cell>
        </row>
        <row r="20">
          <cell r="B20">
            <v>2.8941035999999996E-2</v>
          </cell>
          <cell r="C20">
            <v>2.1378309250000001E-2</v>
          </cell>
          <cell r="D20">
            <v>1.9057702750000002E-2</v>
          </cell>
          <cell r="E20">
            <v>1.7826054249999997E-2</v>
          </cell>
          <cell r="F20">
            <v>1.7288177000000002E-2</v>
          </cell>
          <cell r="G20">
            <v>1.9396017749999998E-2</v>
          </cell>
          <cell r="H20">
            <v>2.8181288250000002E-2</v>
          </cell>
          <cell r="I20">
            <v>3.4671024750000001E-2</v>
          </cell>
          <cell r="J20">
            <v>3.7055001249999997E-2</v>
          </cell>
          <cell r="K20">
            <v>3.6662090250000008E-2</v>
          </cell>
          <cell r="L20">
            <v>3.6408090499999997E-2</v>
          </cell>
          <cell r="M20">
            <v>4.0542631999999995E-2</v>
          </cell>
          <cell r="N20">
            <v>4.3987925750000004E-2</v>
          </cell>
          <cell r="O20">
            <v>3.9935241749999996E-2</v>
          </cell>
          <cell r="P20">
            <v>3.4052622999999997E-2</v>
          </cell>
          <cell r="Q20">
            <v>3.2771707499999997E-2</v>
          </cell>
          <cell r="R20">
            <v>3.3974617999999998E-2</v>
          </cell>
          <cell r="S20">
            <v>3.4383510499999999E-2</v>
          </cell>
          <cell r="T20">
            <v>4.7996849249999994E-2</v>
          </cell>
          <cell r="U20">
            <v>6.1095483499999999E-2</v>
          </cell>
          <cell r="V20">
            <v>5.9608737750000002E-2</v>
          </cell>
          <cell r="W20">
            <v>5.1966236249999992E-2</v>
          </cell>
          <cell r="X20">
            <v>4.7533167000000008E-2</v>
          </cell>
          <cell r="Y20">
            <v>4.5203151500000004E-2</v>
          </cell>
        </row>
        <row r="21">
          <cell r="B21">
            <v>9.8951872499999996E-3</v>
          </cell>
          <cell r="C21">
            <v>8.6502639999999995E-3</v>
          </cell>
          <cell r="D21">
            <v>8.2228410000000016E-3</v>
          </cell>
          <cell r="E21">
            <v>7.8878850000000007E-3</v>
          </cell>
          <cell r="F21">
            <v>7.5899215000000001E-3</v>
          </cell>
          <cell r="G21">
            <v>8.2538957500000003E-3</v>
          </cell>
          <cell r="H21">
            <v>8.0972252499999994E-3</v>
          </cell>
          <cell r="I21">
            <v>8.2870257499999996E-3</v>
          </cell>
          <cell r="J21">
            <v>8.9741664999999984E-3</v>
          </cell>
          <cell r="K21">
            <v>9.2324204999999996E-3</v>
          </cell>
          <cell r="L21">
            <v>9.7094272500000012E-3</v>
          </cell>
          <cell r="M21">
            <v>1.1642606750000003E-2</v>
          </cell>
          <cell r="N21">
            <v>1.1882513500000001E-2</v>
          </cell>
          <cell r="O21">
            <v>1.1214122000000002E-2</v>
          </cell>
          <cell r="P21">
            <v>1.0559777249999999E-2</v>
          </cell>
          <cell r="Q21">
            <v>8.4176914999999995E-3</v>
          </cell>
          <cell r="R21">
            <v>8.3778019999999984E-3</v>
          </cell>
          <cell r="S21">
            <v>8.8571689999999998E-3</v>
          </cell>
          <cell r="T21">
            <v>1.2211770000000002E-2</v>
          </cell>
          <cell r="U21">
            <v>1.5126092000000001E-2</v>
          </cell>
          <cell r="V21">
            <v>1.5384871E-2</v>
          </cell>
          <cell r="W21">
            <v>1.3637991750000002E-2</v>
          </cell>
          <cell r="X21">
            <v>1.18219975E-2</v>
          </cell>
          <cell r="Y21">
            <v>1.0594184750000001E-2</v>
          </cell>
        </row>
        <row r="22">
          <cell r="B22">
            <v>6.2818013249999999E-2</v>
          </cell>
          <cell r="C22">
            <v>5.6190908500000004E-2</v>
          </cell>
          <cell r="D22">
            <v>4.7224260249999997E-2</v>
          </cell>
          <cell r="E22">
            <v>4.7113316500000002E-2</v>
          </cell>
          <cell r="F22">
            <v>4.573516074999999E-2</v>
          </cell>
          <cell r="G22">
            <v>4.6450988749999998E-2</v>
          </cell>
          <cell r="H22">
            <v>4.4122657750000002E-2</v>
          </cell>
          <cell r="I22">
            <v>4.2858359249999999E-2</v>
          </cell>
          <cell r="J22">
            <v>5.3251165250000003E-2</v>
          </cell>
          <cell r="K22">
            <v>6.2614771999999999E-2</v>
          </cell>
          <cell r="L22">
            <v>6.8278446249999999E-2</v>
          </cell>
          <cell r="M22">
            <v>6.810708800000001E-2</v>
          </cell>
          <cell r="N22">
            <v>6.794884675E-2</v>
          </cell>
          <cell r="O22">
            <v>6.4824660249999999E-2</v>
          </cell>
          <cell r="P22">
            <v>6.1960405249999996E-2</v>
          </cell>
          <cell r="Q22">
            <v>5.7326454249999999E-2</v>
          </cell>
          <cell r="R22">
            <v>5.6443049500000002E-2</v>
          </cell>
          <cell r="S22">
            <v>5.7441028749999998E-2</v>
          </cell>
          <cell r="T22">
            <v>7.3457691250000012E-2</v>
          </cell>
          <cell r="U22">
            <v>7.9528495750000011E-2</v>
          </cell>
          <cell r="V22">
            <v>8.9027881499999989E-2</v>
          </cell>
          <cell r="W22">
            <v>8.908640675E-2</v>
          </cell>
          <cell r="X22">
            <v>7.712961774999999E-2</v>
          </cell>
          <cell r="Y22">
            <v>6.4631714749999999E-2</v>
          </cell>
        </row>
        <row r="23">
          <cell r="B23">
            <v>5.4387131749999998E-2</v>
          </cell>
          <cell r="C23">
            <v>4.8108359250000003E-2</v>
          </cell>
          <cell r="D23">
            <v>4.7010386750000001E-2</v>
          </cell>
          <cell r="E23">
            <v>4.6446614249999997E-2</v>
          </cell>
          <cell r="F23">
            <v>4.3865444000000003E-2</v>
          </cell>
          <cell r="G23">
            <v>4.42528555E-2</v>
          </cell>
          <cell r="H23">
            <v>4.0797796250000004E-2</v>
          </cell>
          <cell r="I23">
            <v>4.1245612250000001E-2</v>
          </cell>
          <cell r="J23">
            <v>4.4206063249999997E-2</v>
          </cell>
          <cell r="K23">
            <v>5.3300444499999995E-2</v>
          </cell>
          <cell r="L23">
            <v>5.6023050000000005E-2</v>
          </cell>
          <cell r="M23">
            <v>6.0103729250000001E-2</v>
          </cell>
          <cell r="N23">
            <v>6.731256125E-2</v>
          </cell>
          <cell r="O23">
            <v>6.7026746749999991E-2</v>
          </cell>
          <cell r="P23">
            <v>6.3837371749999997E-2</v>
          </cell>
          <cell r="Q23">
            <v>6.1010114499999997E-2</v>
          </cell>
          <cell r="R23">
            <v>5.9177240250000006E-2</v>
          </cell>
          <cell r="S23">
            <v>5.9630991749999994E-2</v>
          </cell>
          <cell r="T23">
            <v>6.6505779249999994E-2</v>
          </cell>
          <cell r="U23">
            <v>7.0723461000000001E-2</v>
          </cell>
          <cell r="V23">
            <v>7.3939756499999995E-2</v>
          </cell>
          <cell r="W23">
            <v>7.3856271749999994E-2</v>
          </cell>
          <cell r="X23">
            <v>7.0362447500000008E-2</v>
          </cell>
          <cell r="Y23">
            <v>6.3508268500000006E-2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B25">
            <v>2.6473127499999999E-2</v>
          </cell>
          <cell r="C25">
            <v>2.1940427499999998E-2</v>
          </cell>
          <cell r="D25">
            <v>1.8710995999999997E-2</v>
          </cell>
          <cell r="E25">
            <v>1.8559925500000001E-2</v>
          </cell>
          <cell r="F25">
            <v>1.8873196499999998E-2</v>
          </cell>
          <cell r="G25">
            <v>1.901981875E-2</v>
          </cell>
          <cell r="H25">
            <v>1.8900753499999999E-2</v>
          </cell>
          <cell r="I25">
            <v>2.1220080500000002E-2</v>
          </cell>
          <cell r="J25">
            <v>2.58629685E-2</v>
          </cell>
          <cell r="K25">
            <v>2.8498820250000001E-2</v>
          </cell>
          <cell r="L25">
            <v>2.8717245749999998E-2</v>
          </cell>
          <cell r="M25">
            <v>2.9042578499999999E-2</v>
          </cell>
          <cell r="N25">
            <v>2.9975574500000001E-2</v>
          </cell>
          <cell r="O25">
            <v>3.1588385500000003E-2</v>
          </cell>
          <cell r="P25">
            <v>3.072062175E-2</v>
          </cell>
          <cell r="Q25">
            <v>3.1570861749999998E-2</v>
          </cell>
          <cell r="R25">
            <v>3.1093595999999998E-2</v>
          </cell>
          <cell r="S25">
            <v>3.0818464749999996E-2</v>
          </cell>
          <cell r="T25">
            <v>3.6210722000000001E-2</v>
          </cell>
          <cell r="U25">
            <v>4.3659802499999997E-2</v>
          </cell>
          <cell r="V25">
            <v>4.3242401999999999E-2</v>
          </cell>
          <cell r="W25">
            <v>4.2163600000000002E-2</v>
          </cell>
          <cell r="X25">
            <v>4.0004865750000007E-2</v>
          </cell>
          <cell r="Y25">
            <v>3.2917789749999996E-2</v>
          </cell>
        </row>
        <row r="26">
          <cell r="B26">
            <v>4.7291587500000003E-3</v>
          </cell>
          <cell r="C26">
            <v>4.4399702500000004E-3</v>
          </cell>
          <cell r="D26">
            <v>4.0116435000000002E-3</v>
          </cell>
          <cell r="E26">
            <v>3.6782235000000002E-3</v>
          </cell>
          <cell r="F26">
            <v>3.6956175000000002E-3</v>
          </cell>
          <cell r="G26">
            <v>3.6503225000000003E-3</v>
          </cell>
          <cell r="H26">
            <v>3.7698594999999997E-3</v>
          </cell>
          <cell r="I26">
            <v>4.17639225E-3</v>
          </cell>
          <cell r="J26">
            <v>4.7933812500000001E-3</v>
          </cell>
          <cell r="K26">
            <v>4.7783777500000008E-3</v>
          </cell>
          <cell r="L26">
            <v>4.8158814999999999E-3</v>
          </cell>
          <cell r="M26">
            <v>5.10101575E-3</v>
          </cell>
          <cell r="N26">
            <v>5.1354397499999999E-3</v>
          </cell>
          <cell r="O26">
            <v>5.0921762499999993E-3</v>
          </cell>
          <cell r="P26">
            <v>4.9062630000000001E-3</v>
          </cell>
          <cell r="Q26">
            <v>4.5048304999999993E-3</v>
          </cell>
          <cell r="R26">
            <v>4.3443650000000002E-3</v>
          </cell>
          <cell r="S26">
            <v>4.4587645000000002E-3</v>
          </cell>
          <cell r="T26">
            <v>5.1840407499999996E-3</v>
          </cell>
          <cell r="U26">
            <v>6.4469369999999989E-3</v>
          </cell>
          <cell r="V26">
            <v>7.0853662499999999E-3</v>
          </cell>
          <cell r="W26">
            <v>6.7551484999999996E-3</v>
          </cell>
          <cell r="X26">
            <v>6.0789114999999999E-3</v>
          </cell>
          <cell r="Y26">
            <v>5.0853469999999996E-3</v>
          </cell>
        </row>
        <row r="27">
          <cell r="B27">
            <v>0.10655630675000001</v>
          </cell>
          <cell r="C27">
            <v>8.9648128499999993E-2</v>
          </cell>
          <cell r="D27">
            <v>6.2741433999999999E-2</v>
          </cell>
          <cell r="E27">
            <v>4.4226014000000008E-2</v>
          </cell>
          <cell r="F27">
            <v>2.788445275E-2</v>
          </cell>
          <cell r="G27">
            <v>2.5351810499999999E-2</v>
          </cell>
          <cell r="H27">
            <v>2.4279169E-2</v>
          </cell>
          <cell r="I27">
            <v>3.4258383750000003E-2</v>
          </cell>
          <cell r="J27">
            <v>5.5689830749999995E-2</v>
          </cell>
          <cell r="K27">
            <v>7.3215240500000001E-2</v>
          </cell>
          <cell r="L27">
            <v>9.0285257250000001E-2</v>
          </cell>
          <cell r="M27">
            <v>0.10283384300000001</v>
          </cell>
          <cell r="N27">
            <v>0.1125330945</v>
          </cell>
          <cell r="O27">
            <v>0.11259424975</v>
          </cell>
          <cell r="P27">
            <v>0.11221257224999999</v>
          </cell>
          <cell r="Q27">
            <v>0.10066050125000001</v>
          </cell>
          <cell r="R27">
            <v>9.5846714E-2</v>
          </cell>
          <cell r="S27">
            <v>0.101356497</v>
          </cell>
          <cell r="T27">
            <v>0.12346089749999999</v>
          </cell>
          <cell r="U27">
            <v>0.14611796924999998</v>
          </cell>
          <cell r="V27">
            <v>0.15560897825</v>
          </cell>
          <cell r="W27">
            <v>0.14705691525</v>
          </cell>
          <cell r="X27">
            <v>0.13072549250000001</v>
          </cell>
          <cell r="Y27">
            <v>0.11016127575</v>
          </cell>
        </row>
        <row r="28">
          <cell r="B28">
            <v>2.12210825E-3</v>
          </cell>
          <cell r="C28">
            <v>1.1110612500000001E-3</v>
          </cell>
          <cell r="D28">
            <v>3.2060499999999996E-5</v>
          </cell>
          <cell r="E28">
            <v>0</v>
          </cell>
          <cell r="F28">
            <v>2.340485E-4</v>
          </cell>
          <cell r="G28">
            <v>1.299145E-4</v>
          </cell>
          <cell r="H28">
            <v>0</v>
          </cell>
          <cell r="I28">
            <v>2.0140169999999999E-3</v>
          </cell>
          <cell r="J28">
            <v>7.4590565000000001E-3</v>
          </cell>
          <cell r="K28">
            <v>1.2712372249999999E-2</v>
          </cell>
          <cell r="L28">
            <v>1.3986729750000003E-2</v>
          </cell>
          <cell r="M28">
            <v>1.6493546500000001E-2</v>
          </cell>
          <cell r="N28">
            <v>1.6435265750000004E-2</v>
          </cell>
          <cell r="O28">
            <v>1.3080865500000002E-2</v>
          </cell>
          <cell r="P28">
            <v>1.3048341749999999E-2</v>
          </cell>
          <cell r="Q28">
            <v>1.2646858E-2</v>
          </cell>
          <cell r="R28">
            <v>1.3048486750000001E-2</v>
          </cell>
          <cell r="S28">
            <v>1.2629439749999999E-2</v>
          </cell>
          <cell r="T28">
            <v>1.308537725E-2</v>
          </cell>
          <cell r="U28">
            <v>1.2802217249999998E-2</v>
          </cell>
          <cell r="V28">
            <v>1.1128282749999999E-2</v>
          </cell>
          <cell r="W28">
            <v>9.5752667500000003E-3</v>
          </cell>
          <cell r="X28">
            <v>5.9980835000000001E-3</v>
          </cell>
          <cell r="Y28">
            <v>4.0913060000000003E-3</v>
          </cell>
        </row>
        <row r="29">
          <cell r="B29">
            <v>2.5148095E-3</v>
          </cell>
          <cell r="C29">
            <v>2.4787340000000002E-3</v>
          </cell>
          <cell r="D29">
            <v>2.44378075E-3</v>
          </cell>
          <cell r="E29">
            <v>2.4189525E-3</v>
          </cell>
          <cell r="F29">
            <v>2.3989212499999999E-3</v>
          </cell>
          <cell r="G29">
            <v>2.4048462499999998E-3</v>
          </cell>
          <cell r="H29">
            <v>2.4120460000000002E-3</v>
          </cell>
          <cell r="I29">
            <v>2.4173692500000002E-3</v>
          </cell>
          <cell r="J29">
            <v>2.46320175E-3</v>
          </cell>
          <cell r="K29">
            <v>2.4750605E-3</v>
          </cell>
          <cell r="L29">
            <v>2.47958975E-3</v>
          </cell>
          <cell r="M29">
            <v>2.4769805000000003E-3</v>
          </cell>
          <cell r="N29">
            <v>2.4826459999999998E-3</v>
          </cell>
          <cell r="O29">
            <v>2.4451404999999999E-3</v>
          </cell>
          <cell r="P29">
            <v>2.404317E-3</v>
          </cell>
          <cell r="Q29">
            <v>2.4161395000000005E-3</v>
          </cell>
          <cell r="R29">
            <v>2.4089032500000003E-3</v>
          </cell>
          <cell r="S29">
            <v>2.4557345E-3</v>
          </cell>
          <cell r="T29">
            <v>2.5476050000000001E-3</v>
          </cell>
          <cell r="U29">
            <v>2.6527180000000001E-3</v>
          </cell>
          <cell r="V29">
            <v>2.7494922500000004E-3</v>
          </cell>
          <cell r="W29">
            <v>2.7551672500000005E-3</v>
          </cell>
          <cell r="X29">
            <v>2.7195099999999996E-3</v>
          </cell>
          <cell r="Y29">
            <v>2.6226602500000001E-3</v>
          </cell>
        </row>
        <row r="30">
          <cell r="B30">
            <v>7.6404613749999989E-2</v>
          </cell>
          <cell r="C30">
            <v>7.1062278749999999E-2</v>
          </cell>
          <cell r="D30">
            <v>6.4052947999999998E-2</v>
          </cell>
          <cell r="E30">
            <v>6.0290443250000006E-2</v>
          </cell>
          <cell r="F30">
            <v>5.7605891249999999E-2</v>
          </cell>
          <cell r="G30">
            <v>5.8303880749999995E-2</v>
          </cell>
          <cell r="H30">
            <v>5.0980423999999996E-2</v>
          </cell>
          <cell r="I30">
            <v>4.9577399250000001E-2</v>
          </cell>
          <cell r="J30">
            <v>4.3312214750000001E-2</v>
          </cell>
          <cell r="K30">
            <v>5.3992329750000005E-2</v>
          </cell>
          <cell r="L30">
            <v>5.8022380750000005E-2</v>
          </cell>
          <cell r="M30">
            <v>5.9536367500000006E-2</v>
          </cell>
          <cell r="N30">
            <v>6.4014043749999999E-2</v>
          </cell>
          <cell r="O30">
            <v>5.8585930750000001E-2</v>
          </cell>
          <cell r="P30">
            <v>6.0346012999999997E-2</v>
          </cell>
          <cell r="Q30">
            <v>5.91199855E-2</v>
          </cell>
          <cell r="R30">
            <v>5.9848338250000001E-2</v>
          </cell>
          <cell r="S30">
            <v>5.8703444250000007E-2</v>
          </cell>
          <cell r="T30">
            <v>5.8690664249999996E-2</v>
          </cell>
          <cell r="U30">
            <v>6.6424258250000007E-2</v>
          </cell>
          <cell r="V30">
            <v>8.1488863000000009E-2</v>
          </cell>
          <cell r="W30">
            <v>9.3254972749999998E-2</v>
          </cell>
          <cell r="X30">
            <v>9.5314584499999994E-2</v>
          </cell>
          <cell r="Y30">
            <v>8.748323999999999E-2</v>
          </cell>
        </row>
        <row r="31">
          <cell r="B31">
            <v>4.9271996749999998E-2</v>
          </cell>
          <cell r="C31">
            <v>4.7718586E-2</v>
          </cell>
          <cell r="D31">
            <v>4.7056534499999997E-2</v>
          </cell>
          <cell r="E31">
            <v>4.7161689749999992E-2</v>
          </cell>
          <cell r="F31">
            <v>4.3443015249999994E-2</v>
          </cell>
          <cell r="G31">
            <v>4.3815493750000004E-2</v>
          </cell>
          <cell r="H31">
            <v>4.292540475E-2</v>
          </cell>
          <cell r="I31">
            <v>4.3374428E-2</v>
          </cell>
          <cell r="J31">
            <v>4.6719864E-2</v>
          </cell>
          <cell r="K31">
            <v>5.1725599000000004E-2</v>
          </cell>
          <cell r="L31">
            <v>5.1160831500000004E-2</v>
          </cell>
          <cell r="M31">
            <v>5.1581756499999999E-2</v>
          </cell>
          <cell r="N31">
            <v>5.3159968250000002E-2</v>
          </cell>
          <cell r="O31">
            <v>5.0499959000000004E-2</v>
          </cell>
          <cell r="P31">
            <v>5.1403736249999998E-2</v>
          </cell>
          <cell r="Q31">
            <v>5.0883932999999999E-2</v>
          </cell>
          <cell r="R31">
            <v>5.1702281000000003E-2</v>
          </cell>
          <cell r="S31">
            <v>5.6246037499999998E-2</v>
          </cell>
          <cell r="T31">
            <v>6.5728633000000009E-2</v>
          </cell>
          <cell r="U31">
            <v>7.3972566749999982E-2</v>
          </cell>
          <cell r="V31">
            <v>7.9399933000000006E-2</v>
          </cell>
          <cell r="W31">
            <v>7.6573761000000004E-2</v>
          </cell>
          <cell r="X31">
            <v>6.9062477250000004E-2</v>
          </cell>
          <cell r="Y31">
            <v>6.3984997500000002E-2</v>
          </cell>
        </row>
        <row r="32">
          <cell r="B32">
            <v>3.27714905E-2</v>
          </cell>
          <cell r="C32">
            <v>2.7284823250000003E-2</v>
          </cell>
          <cell r="D32">
            <v>2.1022934E-2</v>
          </cell>
          <cell r="E32">
            <v>1.98060545E-2</v>
          </cell>
          <cell r="F32">
            <v>1.6979841999999998E-2</v>
          </cell>
          <cell r="G32">
            <v>1.6714105500000003E-2</v>
          </cell>
          <cell r="H32">
            <v>1.7002221750000001E-2</v>
          </cell>
          <cell r="I32">
            <v>1.8510318500000001E-2</v>
          </cell>
          <cell r="J32">
            <v>2.4631029249999999E-2</v>
          </cell>
          <cell r="K32">
            <v>2.91830145E-2</v>
          </cell>
          <cell r="L32">
            <v>3.250718725E-2</v>
          </cell>
          <cell r="M32">
            <v>3.7471486249999998E-2</v>
          </cell>
          <cell r="N32">
            <v>4.3266646499999999E-2</v>
          </cell>
          <cell r="O32">
            <v>4.4194263500000004E-2</v>
          </cell>
          <cell r="P32">
            <v>4.4392704000000005E-2</v>
          </cell>
          <cell r="Q32">
            <v>4.1004618749999999E-2</v>
          </cell>
          <cell r="R32">
            <v>4.0619142749999997E-2</v>
          </cell>
          <cell r="S32">
            <v>4.1861338749999998E-2</v>
          </cell>
          <cell r="T32">
            <v>4.5443314499999998E-2</v>
          </cell>
          <cell r="U32">
            <v>5.0574708750000009E-2</v>
          </cell>
          <cell r="V32">
            <v>5.3283204749999993E-2</v>
          </cell>
          <cell r="W32">
            <v>5.3169099999999997E-2</v>
          </cell>
          <cell r="X32">
            <v>4.8823846749999997E-2</v>
          </cell>
          <cell r="Y32">
            <v>4.3944941500000001E-2</v>
          </cell>
        </row>
        <row r="33">
          <cell r="B33">
            <v>3.7485977249999997E-2</v>
          </cell>
          <cell r="C33">
            <v>3.3720132999999999E-2</v>
          </cell>
          <cell r="D33">
            <v>3.2988275499999997E-2</v>
          </cell>
          <cell r="E33">
            <v>3.2976557749999996E-2</v>
          </cell>
          <cell r="F33">
            <v>3.3163136500000003E-2</v>
          </cell>
          <cell r="G33">
            <v>3.7218889250000005E-2</v>
          </cell>
          <cell r="H33">
            <v>3.6958996750000001E-2</v>
          </cell>
          <cell r="I33">
            <v>4.1257235500000003E-2</v>
          </cell>
          <cell r="J33">
            <v>4.9025491749999997E-2</v>
          </cell>
          <cell r="K33">
            <v>5.6473778749999995E-2</v>
          </cell>
          <cell r="L33">
            <v>5.6600872250000003E-2</v>
          </cell>
          <cell r="M33">
            <v>5.9042076999999998E-2</v>
          </cell>
          <cell r="N33">
            <v>5.9027083250000001E-2</v>
          </cell>
          <cell r="O33">
            <v>5.9739042499999999E-2</v>
          </cell>
          <cell r="P33">
            <v>5.9438237499999998E-2</v>
          </cell>
          <cell r="Q33">
            <v>6.031348425E-2</v>
          </cell>
          <cell r="R33">
            <v>5.8710328250000006E-2</v>
          </cell>
          <cell r="S33">
            <v>5.531135375E-2</v>
          </cell>
          <cell r="T33">
            <v>5.2120076249999994E-2</v>
          </cell>
          <cell r="U33">
            <v>4.63953535E-2</v>
          </cell>
          <cell r="V33">
            <v>4.0639605250000002E-2</v>
          </cell>
          <cell r="W33">
            <v>4.1739401750000002E-2</v>
          </cell>
          <cell r="X33">
            <v>4.0718255999999994E-2</v>
          </cell>
          <cell r="Y33">
            <v>3.9055192000000002E-2</v>
          </cell>
        </row>
        <row r="34">
          <cell r="B34">
            <v>3.7468274250000003E-2</v>
          </cell>
          <cell r="C34">
            <v>3.6296323749999998E-2</v>
          </cell>
          <cell r="D34">
            <v>3.5035478750000001E-2</v>
          </cell>
          <cell r="E34">
            <v>3.3254291249999998E-2</v>
          </cell>
          <cell r="F34">
            <v>3.2840267999999992E-2</v>
          </cell>
          <cell r="G34">
            <v>3.358511275E-2</v>
          </cell>
          <cell r="H34">
            <v>3.3251380999999997E-2</v>
          </cell>
          <cell r="I34">
            <v>4.0195138999999998E-2</v>
          </cell>
          <cell r="J34">
            <v>4.5931130249999993E-2</v>
          </cell>
          <cell r="K34">
            <v>4.2737237999999997E-2</v>
          </cell>
          <cell r="L34">
            <v>4.3627066249999999E-2</v>
          </cell>
          <cell r="M34">
            <v>4.6350618250000003E-2</v>
          </cell>
          <cell r="N34">
            <v>5.0248437E-2</v>
          </cell>
          <cell r="O34">
            <v>4.6601387000000001E-2</v>
          </cell>
          <cell r="P34">
            <v>3.736831275E-2</v>
          </cell>
          <cell r="Q34">
            <v>3.6150497500000003E-2</v>
          </cell>
          <cell r="R34">
            <v>3.7510150000000006E-2</v>
          </cell>
          <cell r="S34">
            <v>3.8635651749999993E-2</v>
          </cell>
          <cell r="T34">
            <v>5.2519039000000003E-2</v>
          </cell>
          <cell r="U34">
            <v>6.6038312750000008E-2</v>
          </cell>
          <cell r="V34">
            <v>6.708717924999999E-2</v>
          </cell>
          <cell r="W34">
            <v>6.6336559249999996E-2</v>
          </cell>
          <cell r="X34">
            <v>6.2018862750000001E-2</v>
          </cell>
          <cell r="Y34">
            <v>5.3473701499999998E-2</v>
          </cell>
        </row>
        <row r="35">
          <cell r="B35">
            <v>2.8329616999999998E-2</v>
          </cell>
          <cell r="C35">
            <v>2.6226381E-2</v>
          </cell>
          <cell r="D35">
            <v>2.3977332000000001E-2</v>
          </cell>
          <cell r="E35">
            <v>2.4636011499999999E-2</v>
          </cell>
          <cell r="F35">
            <v>2.4284331750000002E-2</v>
          </cell>
          <cell r="G35">
            <v>2.5096962749999997E-2</v>
          </cell>
          <cell r="H35">
            <v>2.5062685500000001E-2</v>
          </cell>
          <cell r="I35">
            <v>2.4401889249999999E-2</v>
          </cell>
          <cell r="J35">
            <v>2.8178331499999997E-2</v>
          </cell>
          <cell r="K35">
            <v>3.3454009999999999E-2</v>
          </cell>
          <cell r="L35">
            <v>3.5542000749999997E-2</v>
          </cell>
          <cell r="M35">
            <v>3.9653750250000001E-2</v>
          </cell>
          <cell r="N35">
            <v>4.1841430749999999E-2</v>
          </cell>
          <cell r="O35">
            <v>4.0923376999999997E-2</v>
          </cell>
          <cell r="P35">
            <v>3.8596676750000003E-2</v>
          </cell>
          <cell r="Q35">
            <v>3.8425408500000001E-2</v>
          </cell>
          <cell r="R35">
            <v>3.8710325250000004E-2</v>
          </cell>
          <cell r="S35">
            <v>3.802019425E-2</v>
          </cell>
          <cell r="T35">
            <v>4.1454287749999999E-2</v>
          </cell>
          <cell r="U35">
            <v>4.4891548249999996E-2</v>
          </cell>
          <cell r="V35">
            <v>4.7580410000000004E-2</v>
          </cell>
          <cell r="W35">
            <v>4.6620013250000002E-2</v>
          </cell>
          <cell r="X35">
            <v>4.426079275E-2</v>
          </cell>
          <cell r="Y35">
            <v>4.0612844500000002E-2</v>
          </cell>
        </row>
        <row r="36">
          <cell r="B36">
            <v>3.4047029249999999E-2</v>
          </cell>
          <cell r="C36">
            <v>3.3068181249999995E-2</v>
          </cell>
          <cell r="D36">
            <v>3.2907989499999998E-2</v>
          </cell>
          <cell r="E36">
            <v>3.3741146999999999E-2</v>
          </cell>
          <cell r="F36">
            <v>3.3496043250000003E-2</v>
          </cell>
          <cell r="G36">
            <v>3.3254808499999997E-2</v>
          </cell>
          <cell r="H36">
            <v>3.3553056749999997E-2</v>
          </cell>
          <cell r="I36">
            <v>3.3715697249999996E-2</v>
          </cell>
          <cell r="J36">
            <v>3.3402908500000002E-2</v>
          </cell>
          <cell r="K36">
            <v>3.6075896250000003E-2</v>
          </cell>
          <cell r="L36">
            <v>3.5687628999999998E-2</v>
          </cell>
          <cell r="M36">
            <v>3.6422531000000008E-2</v>
          </cell>
          <cell r="N36">
            <v>3.575103625E-2</v>
          </cell>
          <cell r="O36">
            <v>3.3061694000000003E-2</v>
          </cell>
          <cell r="P36">
            <v>3.1286184750000001E-2</v>
          </cell>
          <cell r="Q36">
            <v>3.090410125E-2</v>
          </cell>
          <cell r="R36">
            <v>3.1280652999999999E-2</v>
          </cell>
          <cell r="S36">
            <v>3.6089937000000002E-2</v>
          </cell>
          <cell r="T36">
            <v>4.6818459250000007E-2</v>
          </cell>
          <cell r="U36">
            <v>5.4464716000000003E-2</v>
          </cell>
          <cell r="V36">
            <v>5.4893540249999997E-2</v>
          </cell>
          <cell r="W36">
            <v>5.4128609499999994E-2</v>
          </cell>
          <cell r="X36">
            <v>4.6000067749999998E-2</v>
          </cell>
          <cell r="Y36">
            <v>3.8432336750000004E-2</v>
          </cell>
        </row>
        <row r="37">
          <cell r="B37">
            <v>7.49428625E-3</v>
          </cell>
          <cell r="C37">
            <v>6.9163580000000009E-3</v>
          </cell>
          <cell r="D37">
            <v>7.3005844999999995E-3</v>
          </cell>
          <cell r="E37">
            <v>7.0529912500000005E-3</v>
          </cell>
          <cell r="F37">
            <v>7.0458270000000002E-3</v>
          </cell>
          <cell r="G37">
            <v>6.6885929999999988E-3</v>
          </cell>
          <cell r="H37">
            <v>6.0887960000000005E-3</v>
          </cell>
          <cell r="I37">
            <v>5.0768162500000004E-3</v>
          </cell>
          <cell r="J37">
            <v>5.2373637499999997E-3</v>
          </cell>
          <cell r="K37">
            <v>5.0721047500000005E-3</v>
          </cell>
          <cell r="L37">
            <v>5.1820314999999999E-3</v>
          </cell>
          <cell r="M37">
            <v>4.8285055E-3</v>
          </cell>
          <cell r="N37">
            <v>5.3502122499999999E-3</v>
          </cell>
          <cell r="O37">
            <v>4.8202297500000001E-3</v>
          </cell>
          <cell r="P37">
            <v>4.0992877500000005E-3</v>
          </cell>
          <cell r="Q37">
            <v>3.9645165000000001E-3</v>
          </cell>
          <cell r="R37">
            <v>4.3167677500000005E-3</v>
          </cell>
          <cell r="S37">
            <v>7.0497859999999997E-3</v>
          </cell>
          <cell r="T37">
            <v>9.3337802499999997E-3</v>
          </cell>
          <cell r="U37">
            <v>1.134138325E-2</v>
          </cell>
          <cell r="V37">
            <v>1.141247225E-2</v>
          </cell>
          <cell r="W37">
            <v>1.2655275999999998E-2</v>
          </cell>
          <cell r="X37">
            <v>1.2148139499999999E-2</v>
          </cell>
          <cell r="Y37">
            <v>1.2069343750000001E-2</v>
          </cell>
        </row>
        <row r="38">
          <cell r="B38">
            <v>2.7447304250000002E-2</v>
          </cell>
          <cell r="C38">
            <v>2.5449324249999995E-2</v>
          </cell>
          <cell r="D38">
            <v>2.1809900499999996E-2</v>
          </cell>
          <cell r="E38">
            <v>2.1995011000000002E-2</v>
          </cell>
          <cell r="F38">
            <v>1.942628775E-2</v>
          </cell>
          <cell r="G38">
            <v>1.9522095999999999E-2</v>
          </cell>
          <cell r="H38">
            <v>1.6606578249999997E-2</v>
          </cell>
          <cell r="I38">
            <v>1.7088685999999999E-2</v>
          </cell>
          <cell r="J38">
            <v>1.9297970000000001E-2</v>
          </cell>
          <cell r="K38">
            <v>1.923533975E-2</v>
          </cell>
          <cell r="L38">
            <v>1.9035910999999999E-2</v>
          </cell>
          <cell r="M38">
            <v>1.890879375E-2</v>
          </cell>
          <cell r="N38">
            <v>1.8502275749999998E-2</v>
          </cell>
          <cell r="O38">
            <v>1.5284424749999999E-2</v>
          </cell>
          <cell r="P38">
            <v>1.3811879250000001E-2</v>
          </cell>
          <cell r="Q38">
            <v>1.4052013500000002E-2</v>
          </cell>
          <cell r="R38">
            <v>1.2875655E-2</v>
          </cell>
          <cell r="S38">
            <v>1.4328468E-2</v>
          </cell>
          <cell r="T38">
            <v>1.3249564E-2</v>
          </cell>
          <cell r="U38">
            <v>1.7808235500000002E-2</v>
          </cell>
          <cell r="V38">
            <v>2.2352868000000001E-2</v>
          </cell>
          <cell r="W38">
            <v>2.6586945000000004E-2</v>
          </cell>
          <cell r="X38">
            <v>2.7256235500000003E-2</v>
          </cell>
          <cell r="Y38">
            <v>2.7333260749999998E-2</v>
          </cell>
        </row>
        <row r="39">
          <cell r="B39">
            <v>5.6207974999999998E-4</v>
          </cell>
          <cell r="C39">
            <v>4.4633650000000004E-4</v>
          </cell>
          <cell r="D39">
            <v>2.3549749999999999E-4</v>
          </cell>
          <cell r="E39">
            <v>1.2005350000000001E-4</v>
          </cell>
          <cell r="F39">
            <v>1.1799175E-4</v>
          </cell>
          <cell r="G39">
            <v>1.2892099999999999E-4</v>
          </cell>
          <cell r="H39">
            <v>1.1182125000000002E-4</v>
          </cell>
          <cell r="I39">
            <v>1.6329974999999998E-4</v>
          </cell>
          <cell r="J39">
            <v>2.2537574999999997E-4</v>
          </cell>
          <cell r="K39">
            <v>2.5207425E-4</v>
          </cell>
          <cell r="L39">
            <v>2.5327225E-4</v>
          </cell>
          <cell r="M39">
            <v>3.4857324999999995E-4</v>
          </cell>
          <cell r="N39">
            <v>4.6340950000000003E-4</v>
          </cell>
          <cell r="O39">
            <v>4.4986799999999997E-4</v>
          </cell>
          <cell r="P39">
            <v>2.6470175000000004E-4</v>
          </cell>
          <cell r="Q39">
            <v>2.8398774999999996E-4</v>
          </cell>
          <cell r="R39">
            <v>2.4440575000000004E-4</v>
          </cell>
          <cell r="S39">
            <v>3.1037400000000003E-4</v>
          </cell>
          <cell r="T39">
            <v>7.0241674999999991E-4</v>
          </cell>
          <cell r="U39">
            <v>9.3930724999999988E-4</v>
          </cell>
          <cell r="V39">
            <v>1.0739325000000003E-3</v>
          </cell>
          <cell r="W39">
            <v>1.09541E-3</v>
          </cell>
          <cell r="X39">
            <v>9.5926475000000008E-4</v>
          </cell>
          <cell r="Y39">
            <v>6.7937849999999997E-4</v>
          </cell>
        </row>
        <row r="40">
          <cell r="B40">
            <v>4.1490932500000001E-2</v>
          </cell>
          <cell r="C40">
            <v>3.8454425E-2</v>
          </cell>
          <cell r="D40">
            <v>3.6223164749999995E-2</v>
          </cell>
          <cell r="E40">
            <v>3.5251779749999997E-2</v>
          </cell>
          <cell r="F40">
            <v>3.3695155999999997E-2</v>
          </cell>
          <cell r="G40">
            <v>3.5401571999999999E-2</v>
          </cell>
          <cell r="H40">
            <v>3.2349758249999999E-2</v>
          </cell>
          <cell r="I40">
            <v>3.2530329750000003E-2</v>
          </cell>
          <cell r="J40">
            <v>3.5109243999999998E-2</v>
          </cell>
          <cell r="K40">
            <v>4.2204103499999999E-2</v>
          </cell>
          <cell r="L40">
            <v>4.8788934749999999E-2</v>
          </cell>
          <cell r="M40">
            <v>5.4765693750000004E-2</v>
          </cell>
          <cell r="N40">
            <v>5.7665702749999999E-2</v>
          </cell>
          <cell r="O40">
            <v>5.5172290250000006E-2</v>
          </cell>
          <cell r="P40">
            <v>5.0622280000000006E-2</v>
          </cell>
          <cell r="Q40">
            <v>5.1808664250000004E-2</v>
          </cell>
          <cell r="R40">
            <v>5.024073775E-2</v>
          </cell>
          <cell r="S40">
            <v>5.5074225500000004E-2</v>
          </cell>
          <cell r="T40">
            <v>5.9115988750000001E-2</v>
          </cell>
          <cell r="U40">
            <v>6.2598230500000004E-2</v>
          </cell>
          <cell r="V40">
            <v>6.6235679749999998E-2</v>
          </cell>
          <cell r="W40">
            <v>6.4910909500000002E-2</v>
          </cell>
          <cell r="X40">
            <v>5.6744726999999995E-2</v>
          </cell>
          <cell r="Y40">
            <v>5.0591748249999999E-2</v>
          </cell>
        </row>
        <row r="41">
          <cell r="B41">
            <v>2.2288898999999997E-2</v>
          </cell>
          <cell r="C41">
            <v>2.1894119E-2</v>
          </cell>
          <cell r="D41">
            <v>2.2112954250000001E-2</v>
          </cell>
          <cell r="E41">
            <v>1.896124075E-2</v>
          </cell>
          <cell r="F41">
            <v>1.8211683749999999E-2</v>
          </cell>
          <cell r="G41">
            <v>1.642005975E-2</v>
          </cell>
          <cell r="H41">
            <v>1.542026975E-2</v>
          </cell>
          <cell r="I41">
            <v>1.14362905E-2</v>
          </cell>
          <cell r="J41">
            <v>7.5949222499999995E-3</v>
          </cell>
          <cell r="K41">
            <v>7.6132642500000005E-3</v>
          </cell>
          <cell r="L41">
            <v>4.6963842499999995E-3</v>
          </cell>
          <cell r="M41">
            <v>4.7551865000000004E-3</v>
          </cell>
          <cell r="N41">
            <v>4.4998152499999989E-3</v>
          </cell>
          <cell r="O41">
            <v>3.9117599999999994E-3</v>
          </cell>
          <cell r="P41">
            <v>2.2573667500000003E-3</v>
          </cell>
          <cell r="Q41">
            <v>1.93788925E-3</v>
          </cell>
          <cell r="R41">
            <v>2.2474962500000002E-3</v>
          </cell>
          <cell r="S41">
            <v>3.5872972499999996E-3</v>
          </cell>
          <cell r="T41">
            <v>7.5835377500000009E-3</v>
          </cell>
          <cell r="U41">
            <v>1.343732525E-2</v>
          </cell>
          <cell r="V41">
            <v>1.95903155E-2</v>
          </cell>
          <cell r="W41">
            <v>2.4685951250000001E-2</v>
          </cell>
          <cell r="X41">
            <v>2.3977291000000001E-2</v>
          </cell>
          <cell r="Y41">
            <v>2.1172067249999999E-2</v>
          </cell>
        </row>
        <row r="42">
          <cell r="B42">
            <v>2.2914701999999999E-2</v>
          </cell>
          <cell r="C42">
            <v>1.9880373749999999E-2</v>
          </cell>
          <cell r="D42">
            <v>2.0378893999999998E-2</v>
          </cell>
          <cell r="E42">
            <v>2.0082153500000002E-2</v>
          </cell>
          <cell r="F42">
            <v>2.0301015500000002E-2</v>
          </cell>
          <cell r="G42">
            <v>1.9543529749999997E-2</v>
          </cell>
          <cell r="H42">
            <v>2.0058670000000001E-2</v>
          </cell>
          <cell r="I42">
            <v>2.0282610750000003E-2</v>
          </cell>
          <cell r="J42">
            <v>2.0007170500000001E-2</v>
          </cell>
          <cell r="K42">
            <v>2.0390310499999998E-2</v>
          </cell>
          <cell r="L42">
            <v>2.0641160249999999E-2</v>
          </cell>
          <cell r="M42">
            <v>2.2625918750000001E-2</v>
          </cell>
          <cell r="N42">
            <v>2.271991525E-2</v>
          </cell>
          <cell r="O42">
            <v>2.3071281999999995E-2</v>
          </cell>
          <cell r="P42">
            <v>2.2547053250000001E-2</v>
          </cell>
          <cell r="Q42">
            <v>2.3164144749999997E-2</v>
          </cell>
          <cell r="R42">
            <v>2.3567325750000003E-2</v>
          </cell>
          <cell r="S42">
            <v>2.495628725E-2</v>
          </cell>
          <cell r="T42">
            <v>2.9823511500000004E-2</v>
          </cell>
          <cell r="U42">
            <v>3.6095857750000002E-2</v>
          </cell>
          <cell r="V42">
            <v>4.3568588249999998E-2</v>
          </cell>
          <cell r="W42">
            <v>4.4743023E-2</v>
          </cell>
          <cell r="X42">
            <v>4.0790085750000003E-2</v>
          </cell>
          <cell r="Y42">
            <v>3.3770743499999999E-2</v>
          </cell>
        </row>
        <row r="43">
          <cell r="B43">
            <v>3.1118710500000001E-2</v>
          </cell>
          <cell r="C43">
            <v>3.032443575E-2</v>
          </cell>
          <cell r="D43">
            <v>2.4883065250000003E-2</v>
          </cell>
          <cell r="E43">
            <v>2.2390820250000002E-2</v>
          </cell>
          <cell r="F43">
            <v>2.3036428500000001E-2</v>
          </cell>
          <cell r="G43">
            <v>2.3304123499999999E-2</v>
          </cell>
          <cell r="H43">
            <v>2.2872644000000001E-2</v>
          </cell>
          <cell r="I43">
            <v>2.5136843249999999E-2</v>
          </cell>
          <cell r="J43">
            <v>3.1058970000000002E-2</v>
          </cell>
          <cell r="K43">
            <v>3.7835530500000006E-2</v>
          </cell>
          <cell r="L43">
            <v>3.8556054999999999E-2</v>
          </cell>
          <cell r="M43">
            <v>4.0324599999999995E-2</v>
          </cell>
          <cell r="N43">
            <v>4.3832025749999996E-2</v>
          </cell>
          <cell r="O43">
            <v>4.1966459249999997E-2</v>
          </cell>
          <cell r="P43">
            <v>3.896890175E-2</v>
          </cell>
          <cell r="Q43">
            <v>3.7987213249999999E-2</v>
          </cell>
          <cell r="R43">
            <v>3.5974008500000001E-2</v>
          </cell>
          <cell r="S43">
            <v>3.8908818499999998E-2</v>
          </cell>
          <cell r="T43">
            <v>4.4886744499999999E-2</v>
          </cell>
          <cell r="U43">
            <v>5.1113918499999994E-2</v>
          </cell>
          <cell r="V43">
            <v>5.2161018249999996E-2</v>
          </cell>
          <cell r="W43">
            <v>4.9914198999999999E-2</v>
          </cell>
          <cell r="X43">
            <v>4.5702408750000006E-2</v>
          </cell>
          <cell r="Y43">
            <v>3.8941325999999998E-2</v>
          </cell>
        </row>
      </sheetData>
      <sheetData sheetId="4">
        <row r="2">
          <cell r="B2">
            <v>6.3236050139163025</v>
          </cell>
          <cell r="C2">
            <v>6.3236050139163025</v>
          </cell>
          <cell r="D2">
            <v>6.3236050139163025</v>
          </cell>
          <cell r="E2">
            <v>6.3236050139163025</v>
          </cell>
          <cell r="F2">
            <v>6.3236050139163025</v>
          </cell>
          <cell r="G2">
            <v>6.3236050139163025</v>
          </cell>
          <cell r="H2">
            <v>6.3236050139163025</v>
          </cell>
          <cell r="I2">
            <v>6.3236050139163025</v>
          </cell>
          <cell r="J2">
            <v>6.3236050139163025</v>
          </cell>
          <cell r="K2">
            <v>6.3236050139163025</v>
          </cell>
          <cell r="L2">
            <v>6.3236050139163025</v>
          </cell>
          <cell r="M2">
            <v>6.3236050139163025</v>
          </cell>
          <cell r="N2">
            <v>6.3236050139163025</v>
          </cell>
          <cell r="O2">
            <v>6.3236050139163025</v>
          </cell>
          <cell r="P2">
            <v>6.3236050139163025</v>
          </cell>
          <cell r="Q2">
            <v>6.3236050139163025</v>
          </cell>
          <cell r="R2">
            <v>6.3236050139163025</v>
          </cell>
          <cell r="S2">
            <v>6.3236050139163025</v>
          </cell>
          <cell r="T2">
            <v>6.3236050139163025</v>
          </cell>
          <cell r="U2">
            <v>6.3236050139163025</v>
          </cell>
          <cell r="V2">
            <v>6.3236050139163025</v>
          </cell>
          <cell r="W2">
            <v>6.3236050139163025</v>
          </cell>
          <cell r="X2">
            <v>6.3236050139163025</v>
          </cell>
          <cell r="Y2">
            <v>6.3236050139163025</v>
          </cell>
        </row>
        <row r="3">
          <cell r="B3">
            <v>0.79045062669013466</v>
          </cell>
          <cell r="C3">
            <v>0.79045062669013466</v>
          </cell>
          <cell r="D3">
            <v>0.79045062669013466</v>
          </cell>
          <cell r="E3">
            <v>0.79045062669013466</v>
          </cell>
          <cell r="F3">
            <v>0.79045062669013466</v>
          </cell>
          <cell r="G3">
            <v>0.79045062669013466</v>
          </cell>
          <cell r="H3">
            <v>0.79045062669013466</v>
          </cell>
          <cell r="I3">
            <v>0.79045062669013466</v>
          </cell>
          <cell r="J3">
            <v>0.79045062669013466</v>
          </cell>
          <cell r="K3">
            <v>0.79045062669013466</v>
          </cell>
          <cell r="L3">
            <v>0.79045062669013466</v>
          </cell>
          <cell r="M3">
            <v>0.79045062669013466</v>
          </cell>
          <cell r="N3">
            <v>0.79045062669013466</v>
          </cell>
          <cell r="O3">
            <v>0.79045062669013466</v>
          </cell>
          <cell r="P3">
            <v>0.79045062669013466</v>
          </cell>
          <cell r="Q3">
            <v>0.79045062669013466</v>
          </cell>
          <cell r="R3">
            <v>0.79045062669013466</v>
          </cell>
          <cell r="S3">
            <v>0.79045062669013466</v>
          </cell>
          <cell r="T3">
            <v>0.79045062669013466</v>
          </cell>
          <cell r="U3">
            <v>0.79045062669013466</v>
          </cell>
          <cell r="V3">
            <v>0.79045062669013466</v>
          </cell>
          <cell r="W3">
            <v>0.79045062669013466</v>
          </cell>
          <cell r="X3">
            <v>0.79045062669013466</v>
          </cell>
          <cell r="Y3">
            <v>0.79045062669013466</v>
          </cell>
        </row>
        <row r="4">
          <cell r="B4">
            <v>0.79045062669013466</v>
          </cell>
          <cell r="C4">
            <v>0.79045062669013466</v>
          </cell>
          <cell r="D4">
            <v>0.79045062669013466</v>
          </cell>
          <cell r="E4">
            <v>0.79045062669013466</v>
          </cell>
          <cell r="F4">
            <v>0.79045062669013466</v>
          </cell>
          <cell r="G4">
            <v>0.79045062669013466</v>
          </cell>
          <cell r="H4">
            <v>0.79045062669013466</v>
          </cell>
          <cell r="I4">
            <v>0.79045062669013466</v>
          </cell>
          <cell r="J4">
            <v>0.79045062669013466</v>
          </cell>
          <cell r="K4">
            <v>0.79045062669013466</v>
          </cell>
          <cell r="L4">
            <v>0.79045062669013466</v>
          </cell>
          <cell r="M4">
            <v>0.79045062669013466</v>
          </cell>
          <cell r="N4">
            <v>0.79045062669013466</v>
          </cell>
          <cell r="O4">
            <v>0.79045062669013466</v>
          </cell>
          <cell r="P4">
            <v>0.79045062669013466</v>
          </cell>
          <cell r="Q4">
            <v>0.79045062669013466</v>
          </cell>
          <cell r="R4">
            <v>0.79045062669013466</v>
          </cell>
          <cell r="S4">
            <v>0.79045062669013466</v>
          </cell>
          <cell r="T4">
            <v>0.79045062669013466</v>
          </cell>
          <cell r="U4">
            <v>0.79045062669013466</v>
          </cell>
          <cell r="V4">
            <v>0.79045062669013466</v>
          </cell>
          <cell r="W4">
            <v>0.79045062669013466</v>
          </cell>
          <cell r="X4">
            <v>0.79045062669013466</v>
          </cell>
          <cell r="Y4">
            <v>0.79045062669013466</v>
          </cell>
        </row>
        <row r="5">
          <cell r="B5">
            <v>3.4724694539483608E-3</v>
          </cell>
          <cell r="C5">
            <v>1.6943569941679996E-3</v>
          </cell>
          <cell r="D5">
            <v>1.4613094222589466E-3</v>
          </cell>
          <cell r="E5">
            <v>2.2094463771431317E-3</v>
          </cell>
          <cell r="F5">
            <v>1.9832943116171679E-3</v>
          </cell>
          <cell r="G5">
            <v>1.9987635408872583E-3</v>
          </cell>
          <cell r="H5">
            <v>1.3692755834701861E-3</v>
          </cell>
          <cell r="I5">
            <v>1.6350745693199304E-3</v>
          </cell>
          <cell r="J5">
            <v>4.3329955549962383E-3</v>
          </cell>
          <cell r="K5">
            <v>7.8713726939097697E-3</v>
          </cell>
          <cell r="L5">
            <v>9.4258564966629901E-3</v>
          </cell>
          <cell r="M5">
            <v>9.2763674051733643E-3</v>
          </cell>
          <cell r="N5">
            <v>4.7671400335252958E-3</v>
          </cell>
          <cell r="O5">
            <v>4.9342828662815568E-3</v>
          </cell>
          <cell r="P5">
            <v>7.545797027126433E-3</v>
          </cell>
          <cell r="Q5">
            <v>8.0374718125325977E-3</v>
          </cell>
          <cell r="R5">
            <v>7.7807332490062329E-3</v>
          </cell>
          <cell r="S5">
            <v>4.6624531620998886E-3</v>
          </cell>
          <cell r="T5">
            <v>3.4305691152341482E-3</v>
          </cell>
          <cell r="U5">
            <v>2.2834923170785434E-3</v>
          </cell>
          <cell r="V5">
            <v>1.7880347243425278E-3</v>
          </cell>
          <cell r="W5">
            <v>1.6334492493600247E-3</v>
          </cell>
          <cell r="X5">
            <v>2.0124543960325825E-3</v>
          </cell>
          <cell r="Y5">
            <v>1.6590219746929335E-3</v>
          </cell>
        </row>
        <row r="6">
          <cell r="B6">
            <v>9.5520550989399242E-3</v>
          </cell>
          <cell r="C6">
            <v>5.8920397314683242E-3</v>
          </cell>
          <cell r="D6">
            <v>2.9063396449226296E-3</v>
          </cell>
          <cell r="E6">
            <v>5.397565911987788E-4</v>
          </cell>
          <cell r="F6">
            <v>1.492574353657899E-3</v>
          </cell>
          <cell r="G6">
            <v>1.6311032299978821E-3</v>
          </cell>
          <cell r="H6">
            <v>1.2220902453390174E-3</v>
          </cell>
          <cell r="I6">
            <v>1.8461564991136337E-3</v>
          </cell>
          <cell r="J6">
            <v>2.0991162257529171E-3</v>
          </cell>
          <cell r="K6">
            <v>1.2525628812870653E-3</v>
          </cell>
          <cell r="L6">
            <v>1.4008913226997279E-3</v>
          </cell>
          <cell r="M6">
            <v>2.1033284812959734E-3</v>
          </cell>
          <cell r="N6">
            <v>1.3422390455429696E-3</v>
          </cell>
          <cell r="O6">
            <v>9.8132477307819434E-4</v>
          </cell>
          <cell r="P6">
            <v>1.5006346086395212E-3</v>
          </cell>
          <cell r="Q6">
            <v>1.1057895726524305E-3</v>
          </cell>
          <cell r="R6">
            <v>2.1313569895218079E-3</v>
          </cell>
          <cell r="S6">
            <v>2.5342365366519122E-3</v>
          </cell>
          <cell r="T6">
            <v>5.9284973616170375E-4</v>
          </cell>
          <cell r="U6">
            <v>1.2313933769865911E-3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9.6466446220848674E-3</v>
          </cell>
          <cell r="C7">
            <v>9.6326630280657091E-3</v>
          </cell>
          <cell r="D7">
            <v>9.5698913524952019E-3</v>
          </cell>
          <cell r="E7">
            <v>9.5744609478875999E-3</v>
          </cell>
          <cell r="F7">
            <v>9.6585317435032136E-3</v>
          </cell>
          <cell r="G7">
            <v>9.781767627000594E-3</v>
          </cell>
          <cell r="H7">
            <v>1.0302515787475217E-2</v>
          </cell>
          <cell r="I7">
            <v>1.075430862796135E-2</v>
          </cell>
          <cell r="J7">
            <v>1.1143170462850962E-2</v>
          </cell>
          <cell r="K7">
            <v>1.1302532892801519E-2</v>
          </cell>
          <cell r="L7">
            <v>1.1243205128058587E-2</v>
          </cell>
          <cell r="M7">
            <v>1.137613132541306E-2</v>
          </cell>
          <cell r="N7">
            <v>1.115756229326347E-2</v>
          </cell>
          <cell r="O7">
            <v>1.1245785659701784E-2</v>
          </cell>
          <cell r="P7">
            <v>1.1297575859042005E-2</v>
          </cell>
          <cell r="Q7">
            <v>1.1368353740340936E-2</v>
          </cell>
          <cell r="R7">
            <v>1.1322161096834262E-2</v>
          </cell>
          <cell r="S7">
            <v>1.1371246271938614E-2</v>
          </cell>
          <cell r="T7">
            <v>1.0955016175032251E-2</v>
          </cell>
          <cell r="U7">
            <v>1.0431618576520542E-2</v>
          </cell>
          <cell r="V7">
            <v>1.0434719748481865E-2</v>
          </cell>
          <cell r="W7">
            <v>1.0328506818165814E-2</v>
          </cell>
          <cell r="X7">
            <v>1.0103576240146362E-2</v>
          </cell>
          <cell r="Y7">
            <v>9.7436521448770186E-3</v>
          </cell>
        </row>
        <row r="8">
          <cell r="B8">
            <v>6.7504763549885505E-4</v>
          </cell>
          <cell r="C8">
            <v>4.9306969160658413E-4</v>
          </cell>
          <cell r="D8">
            <v>5.9379470154107201E-4</v>
          </cell>
          <cell r="E8">
            <v>8.6095593349747967E-4</v>
          </cell>
          <cell r="F8">
            <v>7.7923282226839534E-4</v>
          </cell>
          <cell r="G8">
            <v>8.9782687393071665E-4</v>
          </cell>
          <cell r="H8">
            <v>4.7411633476601923E-4</v>
          </cell>
          <cell r="I8">
            <v>7.6410543531296087E-4</v>
          </cell>
          <cell r="J8">
            <v>1.0300900073425242E-3</v>
          </cell>
          <cell r="K8">
            <v>2.2029234519864698E-3</v>
          </cell>
          <cell r="L8">
            <v>2.3353048021297973E-3</v>
          </cell>
          <cell r="M8">
            <v>2.4202370557478022E-3</v>
          </cell>
          <cell r="N8">
            <v>4.509556790319216E-3</v>
          </cell>
          <cell r="O8">
            <v>5.1266091929004238E-3</v>
          </cell>
          <cell r="P8">
            <v>4.9235490944486288E-3</v>
          </cell>
          <cell r="Q8">
            <v>4.9113413917962695E-3</v>
          </cell>
          <cell r="R8">
            <v>3.9676867708573638E-3</v>
          </cell>
          <cell r="S8">
            <v>2.2385274369395346E-3</v>
          </cell>
          <cell r="T8">
            <v>1.7286641812807139E-3</v>
          </cell>
          <cell r="U8">
            <v>7.4745237370327895E-4</v>
          </cell>
          <cell r="V8">
            <v>4.5271897828204067E-4</v>
          </cell>
          <cell r="W8">
            <v>3.1834766783792056E-4</v>
          </cell>
          <cell r="X8">
            <v>6.705432322151731E-4</v>
          </cell>
          <cell r="Y8">
            <v>7.6876750359826948E-4</v>
          </cell>
        </row>
        <row r="9">
          <cell r="B9">
            <v>1.4421900368711773E-2</v>
          </cell>
          <cell r="C9">
            <v>1.4605946913287451E-2</v>
          </cell>
          <cell r="D9">
            <v>1.5503530437499979E-2</v>
          </cell>
          <cell r="E9">
            <v>1.4624857235651536E-2</v>
          </cell>
          <cell r="F9">
            <v>1.547623876660506E-2</v>
          </cell>
          <cell r="G9">
            <v>1.3959809096230673E-2</v>
          </cell>
          <cell r="H9">
            <v>1.5809088668780266E-2</v>
          </cell>
          <cell r="I9">
            <v>2.4793719338193694E-2</v>
          </cell>
          <cell r="J9">
            <v>2.9473576744059673E-2</v>
          </cell>
          <cell r="K9">
            <v>3.2030657159152001E-2</v>
          </cell>
          <cell r="L9">
            <v>3.3888926838764308E-2</v>
          </cell>
          <cell r="M9">
            <v>3.2806189144521936E-2</v>
          </cell>
          <cell r="N9">
            <v>2.8730613660341787E-2</v>
          </cell>
          <cell r="O9">
            <v>2.7618622768397102E-2</v>
          </cell>
          <cell r="P9">
            <v>2.7635801849634468E-2</v>
          </cell>
          <cell r="Q9">
            <v>2.7884440837987908E-2</v>
          </cell>
          <cell r="R9">
            <v>2.8038737495278555E-2</v>
          </cell>
          <cell r="S9">
            <v>2.8325128862360275E-2</v>
          </cell>
          <cell r="T9">
            <v>2.7837997160035103E-2</v>
          </cell>
          <cell r="U9">
            <v>2.7962126777392227E-2</v>
          </cell>
          <cell r="V9">
            <v>2.7283120226214836E-2</v>
          </cell>
          <cell r="W9">
            <v>2.6358086213396571E-2</v>
          </cell>
          <cell r="X9">
            <v>1.8544802634164151E-2</v>
          </cell>
          <cell r="Y9">
            <v>1.5175023815479253E-2</v>
          </cell>
        </row>
        <row r="10">
          <cell r="B10">
            <v>1.6496549317246354E-7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3.3410123204189554E-5</v>
          </cell>
          <cell r="U10">
            <v>8.3803239004405768E-5</v>
          </cell>
          <cell r="V10">
            <v>1.0246060574037309E-4</v>
          </cell>
          <cell r="W10">
            <v>9.1384223119994368E-5</v>
          </cell>
          <cell r="X10">
            <v>5.56378145423895E-5</v>
          </cell>
          <cell r="Y10">
            <v>2.8919552430804659E-5</v>
          </cell>
        </row>
        <row r="11">
          <cell r="B11">
            <v>2.6859692228880835E-2</v>
          </cell>
          <cell r="C11">
            <v>1.9264436805029633E-2</v>
          </cell>
          <cell r="D11">
            <v>1.7684852119239189E-2</v>
          </cell>
          <cell r="E11">
            <v>1.9080039708780961E-2</v>
          </cell>
          <cell r="F11">
            <v>1.6442154379369918E-2</v>
          </cell>
          <cell r="G11">
            <v>1.8780578412571702E-2</v>
          </cell>
          <cell r="H11">
            <v>2.6674161379102997E-2</v>
          </cell>
          <cell r="I11">
            <v>3.8608136199479851E-2</v>
          </cell>
          <cell r="J11">
            <v>4.0518168541490582E-2</v>
          </cell>
          <cell r="K11">
            <v>4.6238690012269601E-2</v>
          </cell>
          <cell r="L11">
            <v>4.720011249268509E-2</v>
          </cell>
          <cell r="M11">
            <v>4.6890844202832807E-2</v>
          </cell>
          <cell r="N11">
            <v>4.1599231221199004E-2</v>
          </cell>
          <cell r="O11">
            <v>4.1755186498937322E-2</v>
          </cell>
          <cell r="P11">
            <v>3.8449951838322935E-2</v>
          </cell>
          <cell r="Q11">
            <v>3.8299015200246471E-2</v>
          </cell>
          <cell r="R11">
            <v>3.9028517842578526E-2</v>
          </cell>
          <cell r="S11">
            <v>4.0536492519112628E-2</v>
          </cell>
          <cell r="T11">
            <v>4.053011739689006E-2</v>
          </cell>
          <cell r="U11">
            <v>3.9821188948600525E-2</v>
          </cell>
          <cell r="V11">
            <v>3.8380313089862728E-2</v>
          </cell>
          <cell r="W11">
            <v>3.503739623770194E-2</v>
          </cell>
          <cell r="X11">
            <v>2.9425467529404063E-2</v>
          </cell>
          <cell r="Y11">
            <v>2.4698568061436131E-2</v>
          </cell>
        </row>
        <row r="12">
          <cell r="B12">
            <v>1.4297525992769664E-2</v>
          </cell>
          <cell r="C12">
            <v>1.4797918845869354E-2</v>
          </cell>
          <cell r="D12">
            <v>1.5429146497613882E-2</v>
          </cell>
          <cell r="E12">
            <v>1.4615993670442289E-2</v>
          </cell>
          <cell r="F12">
            <v>1.6434019582527253E-2</v>
          </cell>
          <cell r="G12">
            <v>2.1078017742393661E-2</v>
          </cell>
          <cell r="H12">
            <v>2.6351568923707071E-2</v>
          </cell>
          <cell r="I12">
            <v>3.7227048036452375E-2</v>
          </cell>
          <cell r="J12">
            <v>4.6599273201038842E-2</v>
          </cell>
          <cell r="K12">
            <v>5.0328840351466085E-2</v>
          </cell>
          <cell r="L12">
            <v>5.2240210476532857E-2</v>
          </cell>
          <cell r="M12">
            <v>5.1646490701089225E-2</v>
          </cell>
          <cell r="N12">
            <v>4.6660420197043438E-2</v>
          </cell>
          <cell r="O12">
            <v>4.1621590705621422E-2</v>
          </cell>
          <cell r="P12">
            <v>4.0546233680252938E-2</v>
          </cell>
          <cell r="Q12">
            <v>3.985186599831185E-2</v>
          </cell>
          <cell r="R12">
            <v>3.5648455705196945E-2</v>
          </cell>
          <cell r="S12">
            <v>3.3549530060697011E-2</v>
          </cell>
          <cell r="T12">
            <v>3.2462186908998512E-2</v>
          </cell>
          <cell r="U12">
            <v>2.4690531501032332E-2</v>
          </cell>
          <cell r="V12">
            <v>2.1801539104810218E-2</v>
          </cell>
          <cell r="W12">
            <v>2.1500308015755729E-2</v>
          </cell>
          <cell r="X12">
            <v>1.8601779512550574E-2</v>
          </cell>
          <cell r="Y12">
            <v>1.2431909841322831E-2</v>
          </cell>
        </row>
        <row r="13">
          <cell r="B13">
            <v>4.9910828678464986E-3</v>
          </cell>
          <cell r="C13">
            <v>4.9207118928921417E-3</v>
          </cell>
          <cell r="D13">
            <v>5.0313762018690689E-3</v>
          </cell>
          <cell r="E13">
            <v>5.0602078922437283E-3</v>
          </cell>
          <cell r="F13">
            <v>5.0755491707935698E-3</v>
          </cell>
          <cell r="G13">
            <v>5.4947125283557035E-3</v>
          </cell>
          <cell r="H13">
            <v>4.1864284532280695E-3</v>
          </cell>
          <cell r="I13">
            <v>1.0250021282819037E-2</v>
          </cell>
          <cell r="J13">
            <v>1.9861452944524332E-2</v>
          </cell>
          <cell r="K13">
            <v>2.3463926221869307E-2</v>
          </cell>
          <cell r="L13">
            <v>2.3495711921665191E-2</v>
          </cell>
          <cell r="M13">
            <v>2.3123569365124368E-2</v>
          </cell>
          <cell r="N13">
            <v>2.3386116174108712E-2</v>
          </cell>
          <cell r="O13">
            <v>2.3484321489829547E-2</v>
          </cell>
          <cell r="P13">
            <v>2.3715117820687751E-2</v>
          </cell>
          <cell r="Q13">
            <v>2.4324036451056685E-2</v>
          </cell>
          <cell r="R13">
            <v>2.3773208600389489E-2</v>
          </cell>
          <cell r="S13">
            <v>1.799154858680661E-2</v>
          </cell>
          <cell r="T13">
            <v>8.0721865463838794E-3</v>
          </cell>
          <cell r="U13">
            <v>5.495210754883996E-3</v>
          </cell>
          <cell r="V13">
            <v>4.1381978198709625E-3</v>
          </cell>
          <cell r="W13">
            <v>5.7297797748469288E-3</v>
          </cell>
          <cell r="X13">
            <v>4.831049048831337E-3</v>
          </cell>
          <cell r="Y13">
            <v>6.5943046240798516E-3</v>
          </cell>
        </row>
        <row r="14">
          <cell r="B14">
            <v>2.254901542924892E-4</v>
          </cell>
          <cell r="C14">
            <v>9.2341996379267398E-5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2.5183263320767028E-4</v>
          </cell>
          <cell r="M14">
            <v>6.9658178014021593E-4</v>
          </cell>
          <cell r="N14">
            <v>6.1880695404935174E-4</v>
          </cell>
          <cell r="O14">
            <v>5.7612366963656527E-4</v>
          </cell>
          <cell r="P14">
            <v>6.2098378131795356E-4</v>
          </cell>
          <cell r="Q14">
            <v>6.3099531680305587E-4</v>
          </cell>
          <cell r="R14">
            <v>4.0393568490704548E-4</v>
          </cell>
          <cell r="S14">
            <v>1.0795031922512322E-4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1.1437231828813602E-4</v>
          </cell>
        </row>
        <row r="15">
          <cell r="B15">
            <v>4.5434634878351914E-2</v>
          </cell>
          <cell r="C15">
            <v>4.4315974795262052E-2</v>
          </cell>
          <cell r="D15">
            <v>3.9797703907692064E-2</v>
          </cell>
          <cell r="E15">
            <v>3.6797596365120394E-2</v>
          </cell>
          <cell r="F15">
            <v>3.7393338889037377E-2</v>
          </cell>
          <cell r="G15">
            <v>3.7486035535611202E-2</v>
          </cell>
          <cell r="H15">
            <v>4.8030046076029009E-2</v>
          </cell>
          <cell r="I15">
            <v>6.8571248300686422E-2</v>
          </cell>
          <cell r="J15">
            <v>7.3722984120462687E-2</v>
          </cell>
          <cell r="K15">
            <v>8.1114836578917021E-2</v>
          </cell>
          <cell r="L15">
            <v>8.2007868566847816E-2</v>
          </cell>
          <cell r="M15">
            <v>8.087412221009703E-2</v>
          </cell>
          <cell r="N15">
            <v>7.4415431645048435E-2</v>
          </cell>
          <cell r="O15">
            <v>7.1137114024841769E-2</v>
          </cell>
          <cell r="P15">
            <v>7.2897280851772467E-2</v>
          </cell>
          <cell r="Q15">
            <v>7.3399009566746207E-2</v>
          </cell>
          <cell r="R15">
            <v>7.1938522922692344E-2</v>
          </cell>
          <cell r="S15">
            <v>7.4794516584812815E-2</v>
          </cell>
          <cell r="T15">
            <v>8.1124964025715271E-2</v>
          </cell>
          <cell r="U15">
            <v>9.1805951383586215E-2</v>
          </cell>
          <cell r="V15">
            <v>9.8444060878122103E-2</v>
          </cell>
          <cell r="W15">
            <v>8.4316147973905908E-2</v>
          </cell>
          <cell r="X15">
            <v>6.6425917658030978E-2</v>
          </cell>
          <cell r="Y15">
            <v>4.2368832517779072E-2</v>
          </cell>
        </row>
        <row r="16">
          <cell r="B16">
            <v>0.16126486094392301</v>
          </cell>
          <cell r="C16">
            <v>0.16022848111483806</v>
          </cell>
          <cell r="D16">
            <v>0.16225305483915167</v>
          </cell>
          <cell r="E16">
            <v>0.16779278732152997</v>
          </cell>
          <cell r="F16">
            <v>0.16220036219659334</v>
          </cell>
          <cell r="G16">
            <v>0.15853735478029723</v>
          </cell>
          <cell r="H16">
            <v>0.16872332859462844</v>
          </cell>
          <cell r="I16">
            <v>0.18429569434228221</v>
          </cell>
          <cell r="J16">
            <v>0.18461851029518248</v>
          </cell>
          <cell r="K16">
            <v>0.17353055562723105</v>
          </cell>
          <cell r="L16">
            <v>0.17461652077913062</v>
          </cell>
          <cell r="M16">
            <v>0.16143517667276805</v>
          </cell>
          <cell r="N16">
            <v>0.15039407912113273</v>
          </cell>
          <cell r="O16">
            <v>0.14911811035163505</v>
          </cell>
          <cell r="P16">
            <v>0.14948227206204964</v>
          </cell>
          <cell r="Q16">
            <v>0.14843976724863669</v>
          </cell>
          <cell r="R16">
            <v>0.15025205407781517</v>
          </cell>
          <cell r="S16">
            <v>0.15953719270338365</v>
          </cell>
          <cell r="T16">
            <v>0.16408189879891932</v>
          </cell>
          <cell r="U16">
            <v>0.1726535396369635</v>
          </cell>
          <cell r="V16">
            <v>0.17536070496611858</v>
          </cell>
          <cell r="W16">
            <v>0.17583266727164223</v>
          </cell>
          <cell r="X16">
            <v>0.16036148864222993</v>
          </cell>
          <cell r="Y16">
            <v>0.16443843456955989</v>
          </cell>
        </row>
        <row r="17">
          <cell r="B17">
            <v>3.6678940323319323E-2</v>
          </cell>
          <cell r="C17">
            <v>3.4630366425167522E-2</v>
          </cell>
          <cell r="D17">
            <v>3.3698362876420321E-2</v>
          </cell>
          <cell r="E17">
            <v>3.2833807928669613E-2</v>
          </cell>
          <cell r="F17">
            <v>3.3588040537836844E-2</v>
          </cell>
          <cell r="G17">
            <v>3.3366692708063132E-2</v>
          </cell>
          <cell r="H17">
            <v>2.8312907839512812E-2</v>
          </cell>
          <cell r="I17">
            <v>2.5362699797049814E-2</v>
          </cell>
          <cell r="J17">
            <v>2.3348685913560038E-2</v>
          </cell>
          <cell r="K17">
            <v>2.3295781172510507E-2</v>
          </cell>
          <cell r="L17">
            <v>2.2881342641845215E-2</v>
          </cell>
          <cell r="M17">
            <v>2.289932055055224E-2</v>
          </cell>
          <cell r="N17">
            <v>2.3246812549113295E-2</v>
          </cell>
          <cell r="O17">
            <v>2.3758936779811689E-2</v>
          </cell>
          <cell r="P17">
            <v>2.2167301928291715E-2</v>
          </cell>
          <cell r="Q17">
            <v>2.3150781371006277E-2</v>
          </cell>
          <cell r="R17">
            <v>2.3970005133252693E-2</v>
          </cell>
          <cell r="S17">
            <v>2.3518056677025719E-2</v>
          </cell>
          <cell r="T17">
            <v>2.3020585045174687E-2</v>
          </cell>
          <cell r="U17">
            <v>1.9736359278046775E-2</v>
          </cell>
          <cell r="V17">
            <v>2.000532219446937E-2</v>
          </cell>
          <cell r="W17">
            <v>1.9242614226932814E-2</v>
          </cell>
          <cell r="X17">
            <v>2.0177050376310315E-2</v>
          </cell>
          <cell r="Y17">
            <v>2.0263026728298151E-2</v>
          </cell>
        </row>
        <row r="18">
          <cell r="B18">
            <v>2.1958665690682597E-2</v>
          </cell>
          <cell r="C18">
            <v>1.986339897628598E-2</v>
          </cell>
          <cell r="D18">
            <v>1.9521495605753295E-2</v>
          </cell>
          <cell r="E18">
            <v>1.9126634714233644E-2</v>
          </cell>
          <cell r="F18">
            <v>1.8310968564695072E-2</v>
          </cell>
          <cell r="G18">
            <v>1.8014377477154366E-2</v>
          </cell>
          <cell r="H18">
            <v>1.6414027283725749E-2</v>
          </cell>
          <cell r="I18">
            <v>1.3048942027992314E-2</v>
          </cell>
          <cell r="J18">
            <v>1.2109192527546263E-2</v>
          </cell>
          <cell r="K18">
            <v>1.2092093698245387E-2</v>
          </cell>
          <cell r="L18">
            <v>1.24384664739614E-2</v>
          </cell>
          <cell r="M18">
            <v>1.2088311688646365E-2</v>
          </cell>
          <cell r="N18">
            <v>1.2106510528733506E-2</v>
          </cell>
          <cell r="O18">
            <v>1.0484096191889012E-2</v>
          </cell>
          <cell r="P18">
            <v>1.0330444357386285E-2</v>
          </cell>
          <cell r="Q18">
            <v>1.0641256540090615E-2</v>
          </cell>
          <cell r="R18">
            <v>1.1559048015110951E-2</v>
          </cell>
          <cell r="S18">
            <v>1.2644328952460759E-2</v>
          </cell>
          <cell r="T18">
            <v>1.4826661327918088E-2</v>
          </cell>
          <cell r="U18">
            <v>1.7722359541435414E-2</v>
          </cell>
          <cell r="V18">
            <v>2.1464246857160068E-2</v>
          </cell>
          <cell r="W18">
            <v>2.2115143188390723E-2</v>
          </cell>
          <cell r="X18">
            <v>2.2345581467019052E-2</v>
          </cell>
          <cell r="Y18">
            <v>2.0031844389783785E-2</v>
          </cell>
        </row>
        <row r="19">
          <cell r="B19">
            <v>1.5420068682608042E-2</v>
          </cell>
          <cell r="C19">
            <v>1.2202166115036795E-2</v>
          </cell>
          <cell r="D19">
            <v>9.4607519976786531E-3</v>
          </cell>
          <cell r="E19">
            <v>7.5858707102596642E-3</v>
          </cell>
          <cell r="F19">
            <v>7.3391417392406257E-3</v>
          </cell>
          <cell r="G19">
            <v>7.1439690179455643E-3</v>
          </cell>
          <cell r="H19">
            <v>6.9369587063999403E-3</v>
          </cell>
          <cell r="I19">
            <v>7.3341841320187671E-3</v>
          </cell>
          <cell r="J19">
            <v>8.4203878216126214E-3</v>
          </cell>
          <cell r="K19">
            <v>1.0328036743730578E-2</v>
          </cell>
          <cell r="L19">
            <v>1.0918145152931278E-2</v>
          </cell>
          <cell r="M19">
            <v>1.2908587844764908E-2</v>
          </cell>
          <cell r="N19">
            <v>1.4671606641251216E-2</v>
          </cell>
          <cell r="O19">
            <v>1.4237009008701168E-2</v>
          </cell>
          <cell r="P19">
            <v>1.1007212630081965E-2</v>
          </cell>
          <cell r="Q19">
            <v>9.4264874471966988E-3</v>
          </cell>
          <cell r="R19">
            <v>9.5140843898524584E-3</v>
          </cell>
          <cell r="S19">
            <v>1.3090029056223388E-2</v>
          </cell>
          <cell r="T19">
            <v>1.6921640713529439E-2</v>
          </cell>
          <cell r="U19">
            <v>2.3907987661329247E-2</v>
          </cell>
          <cell r="V19">
            <v>2.6537623865966604E-2</v>
          </cell>
          <cell r="W19">
            <v>2.5239816161290334E-2</v>
          </cell>
          <cell r="X19">
            <v>2.223618933175674E-2</v>
          </cell>
          <cell r="Y19">
            <v>1.867048811443224E-2</v>
          </cell>
        </row>
        <row r="20">
          <cell r="B20">
            <v>9.3386168110281415E-3</v>
          </cell>
          <cell r="C20">
            <v>8.0433464527087696E-3</v>
          </cell>
          <cell r="D20">
            <v>7.5927703557465091E-3</v>
          </cell>
          <cell r="E20">
            <v>7.5251989844647401E-3</v>
          </cell>
          <cell r="F20">
            <v>7.7839726437859023E-3</v>
          </cell>
          <cell r="G20">
            <v>7.405644618952943E-3</v>
          </cell>
          <cell r="H20">
            <v>7.498120716610648E-3</v>
          </cell>
          <cell r="I20">
            <v>9.3600955269843352E-3</v>
          </cell>
          <cell r="J20">
            <v>1.0559160343010444E-2</v>
          </cell>
          <cell r="K20">
            <v>1.0299104078819388E-2</v>
          </cell>
          <cell r="L20">
            <v>1.0297125581021473E-2</v>
          </cell>
          <cell r="M20">
            <v>1.1410114478917448E-2</v>
          </cell>
          <cell r="N20">
            <v>1.181050279371971E-2</v>
          </cell>
          <cell r="O20">
            <v>1.1401495504616103E-2</v>
          </cell>
          <cell r="P20">
            <v>9.4513276530441698E-3</v>
          </cell>
          <cell r="Q20">
            <v>8.7886820644150921E-3</v>
          </cell>
          <cell r="R20">
            <v>7.500544534503213E-3</v>
          </cell>
          <cell r="S20">
            <v>9.162641268900833E-3</v>
          </cell>
          <cell r="T20">
            <v>1.4652873654185669E-2</v>
          </cell>
          <cell r="U20">
            <v>1.8732873833500262E-2</v>
          </cell>
          <cell r="V20">
            <v>1.946052647292822E-2</v>
          </cell>
          <cell r="W20">
            <v>1.7815203791450046E-2</v>
          </cell>
          <cell r="X20">
            <v>1.7133806442554182E-2</v>
          </cell>
          <cell r="Y20">
            <v>1.4062978963060125E-2</v>
          </cell>
        </row>
        <row r="21">
          <cell r="B21">
            <v>3.5979624696216412E-3</v>
          </cell>
          <cell r="C21">
            <v>3.0200853938659056E-3</v>
          </cell>
          <cell r="D21">
            <v>2.7408892581740362E-3</v>
          </cell>
          <cell r="E21">
            <v>2.7168826812678875E-3</v>
          </cell>
          <cell r="F21">
            <v>2.5391027380825709E-3</v>
          </cell>
          <cell r="G21">
            <v>2.8554495569310437E-3</v>
          </cell>
          <cell r="H21">
            <v>3.1874424557234819E-3</v>
          </cell>
          <cell r="I21">
            <v>3.5827667488947603E-3</v>
          </cell>
          <cell r="J21">
            <v>3.983424113312671E-3</v>
          </cell>
          <cell r="K21">
            <v>3.9427013839919509E-3</v>
          </cell>
          <cell r="L21">
            <v>4.030737224331408E-3</v>
          </cell>
          <cell r="M21">
            <v>3.9862896942722791E-3</v>
          </cell>
          <cell r="N21">
            <v>4.0562184855980187E-3</v>
          </cell>
          <cell r="O21">
            <v>3.3181559084705455E-3</v>
          </cell>
          <cell r="P21">
            <v>2.713200466054395E-3</v>
          </cell>
          <cell r="Q21">
            <v>2.596846733741155E-3</v>
          </cell>
          <cell r="R21">
            <v>2.8673520629353627E-3</v>
          </cell>
          <cell r="S21">
            <v>3.589299328894225E-3</v>
          </cell>
          <cell r="T21">
            <v>4.013174993378903E-3</v>
          </cell>
          <cell r="U21">
            <v>5.6512002351166183E-3</v>
          </cell>
          <cell r="V21">
            <v>6.4903415811599589E-3</v>
          </cell>
          <cell r="W21">
            <v>5.9228211864960183E-3</v>
          </cell>
          <cell r="X21">
            <v>5.1759615860743997E-3</v>
          </cell>
          <cell r="Y21">
            <v>4.5254244158253343E-3</v>
          </cell>
        </row>
        <row r="22">
          <cell r="B22">
            <v>2.6265174917606257E-2</v>
          </cell>
          <cell r="C22">
            <v>2.0185637912552706E-2</v>
          </cell>
          <cell r="D22">
            <v>1.9673178329058721E-2</v>
          </cell>
          <cell r="E22">
            <v>1.9306715263827604E-2</v>
          </cell>
          <cell r="F22">
            <v>1.9319926558377234E-2</v>
          </cell>
          <cell r="G22">
            <v>1.973678302172507E-2</v>
          </cell>
          <cell r="H22">
            <v>1.966483877903687E-2</v>
          </cell>
          <cell r="I22">
            <v>2.1084651937662457E-2</v>
          </cell>
          <cell r="J22">
            <v>2.3464098479841902E-2</v>
          </cell>
          <cell r="K22">
            <v>2.5025645553179619E-2</v>
          </cell>
          <cell r="L22">
            <v>2.4511941602862474E-2</v>
          </cell>
          <cell r="M22">
            <v>2.8670516521930142E-2</v>
          </cell>
          <cell r="N22">
            <v>3.1777405147264702E-2</v>
          </cell>
          <cell r="O22">
            <v>3.0513078261321824E-2</v>
          </cell>
          <cell r="P22">
            <v>2.3431648507469149E-2</v>
          </cell>
          <cell r="Q22">
            <v>2.2024990422595796E-2</v>
          </cell>
          <cell r="R22">
            <v>2.3946299713998274E-2</v>
          </cell>
          <cell r="S22">
            <v>2.5969767628613135E-2</v>
          </cell>
          <cell r="T22">
            <v>3.0922376732657277E-2</v>
          </cell>
          <cell r="U22">
            <v>3.7688257923939421E-2</v>
          </cell>
          <cell r="V22">
            <v>3.9998698427037169E-2</v>
          </cell>
          <cell r="W22">
            <v>4.0426350567966812E-2</v>
          </cell>
          <cell r="X22">
            <v>3.6496174466228701E-2</v>
          </cell>
          <cell r="Y22">
            <v>2.9659366045733888E-2</v>
          </cell>
        </row>
        <row r="23">
          <cell r="B23">
            <v>1.3407102793185089E-2</v>
          </cell>
          <cell r="C23">
            <v>1.1752365351285696E-2</v>
          </cell>
          <cell r="D23">
            <v>1.1317918793602456E-2</v>
          </cell>
          <cell r="E23">
            <v>1.0302003155122259E-2</v>
          </cell>
          <cell r="F23">
            <v>9.3353555107476855E-3</v>
          </cell>
          <cell r="G23">
            <v>8.6482562466040133E-3</v>
          </cell>
          <cell r="H23">
            <v>8.4475851510850963E-3</v>
          </cell>
          <cell r="I23">
            <v>8.4242294114239974E-3</v>
          </cell>
          <cell r="J23">
            <v>8.6467732625124753E-3</v>
          </cell>
          <cell r="K23">
            <v>1.2514551294392284E-2</v>
          </cell>
          <cell r="L23">
            <v>1.4590017419410814E-2</v>
          </cell>
          <cell r="M23">
            <v>1.6281670484226036E-2</v>
          </cell>
          <cell r="N23">
            <v>1.7220378862453919E-2</v>
          </cell>
          <cell r="O23">
            <v>1.6846399106253136E-2</v>
          </cell>
          <cell r="P23">
            <v>1.5068209488233173E-2</v>
          </cell>
          <cell r="Q23">
            <v>1.549401029510172E-2</v>
          </cell>
          <cell r="R23">
            <v>1.5058843538135174E-2</v>
          </cell>
          <cell r="S23">
            <v>1.6104383485782723E-2</v>
          </cell>
          <cell r="T23">
            <v>1.8255011876600741E-2</v>
          </cell>
          <cell r="U23">
            <v>1.95887699652302E-2</v>
          </cell>
          <cell r="V23">
            <v>2.2818184160994712E-2</v>
          </cell>
          <cell r="W23">
            <v>2.2111788911360977E-2</v>
          </cell>
          <cell r="X23">
            <v>1.9582208138559331E-2</v>
          </cell>
          <cell r="Y23">
            <v>1.6674754541651605E-2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B25">
            <v>9.9627434465492798E-3</v>
          </cell>
          <cell r="C25">
            <v>9.9497383607943125E-3</v>
          </cell>
          <cell r="D25">
            <v>9.7015105966721665E-3</v>
          </cell>
          <cell r="E25">
            <v>8.5648433564727532E-3</v>
          </cell>
          <cell r="F25">
            <v>8.630205714806655E-3</v>
          </cell>
          <cell r="G25">
            <v>9.7591608251308797E-3</v>
          </cell>
          <cell r="H25">
            <v>1.0189187479598264E-2</v>
          </cell>
          <cell r="I25">
            <v>1.2940772620968578E-2</v>
          </cell>
          <cell r="J25">
            <v>1.7181273790242046E-2</v>
          </cell>
          <cell r="K25">
            <v>2.054375796954069E-2</v>
          </cell>
          <cell r="L25">
            <v>2.3021484097524983E-2</v>
          </cell>
          <cell r="M25">
            <v>2.3490776483284317E-2</v>
          </cell>
          <cell r="N25">
            <v>2.341409615714888E-2</v>
          </cell>
          <cell r="O25">
            <v>2.3400478571001918E-2</v>
          </cell>
          <cell r="P25">
            <v>2.4126158542204974E-2</v>
          </cell>
          <cell r="Q25">
            <v>2.4896480296696819E-2</v>
          </cell>
          <cell r="R25">
            <v>2.4146484385992466E-2</v>
          </cell>
          <cell r="S25">
            <v>2.3790165568260174E-2</v>
          </cell>
          <cell r="T25">
            <v>2.3594541499684808E-2</v>
          </cell>
          <cell r="U25">
            <v>2.3389056955368276E-2</v>
          </cell>
          <cell r="V25">
            <v>2.2566572675558769E-2</v>
          </cell>
          <cell r="W25">
            <v>1.9575003082730229E-2</v>
          </cell>
          <cell r="X25">
            <v>1.6404070274207695E-2</v>
          </cell>
          <cell r="Y25">
            <v>1.361276370678694E-2</v>
          </cell>
        </row>
        <row r="26">
          <cell r="B26">
            <v>2.6259752327831612E-3</v>
          </cell>
          <cell r="C26">
            <v>2.8514315978343456E-3</v>
          </cell>
          <cell r="D26">
            <v>1.7634981059558277E-3</v>
          </cell>
          <cell r="E26">
            <v>3.5197865121854065E-4</v>
          </cell>
          <cell r="F26">
            <v>5.5476627696764114E-4</v>
          </cell>
          <cell r="G26">
            <v>1.3824402600501131E-3</v>
          </cell>
          <cell r="H26">
            <v>2.1376765616707731E-3</v>
          </cell>
          <cell r="I26">
            <v>4.6495868117906614E-3</v>
          </cell>
          <cell r="J26">
            <v>7.0985717615164E-3</v>
          </cell>
          <cell r="K26">
            <v>8.117964196866008E-3</v>
          </cell>
          <cell r="L26">
            <v>9.3838344375633473E-3</v>
          </cell>
          <cell r="M26">
            <v>9.3496865773480386E-3</v>
          </cell>
          <cell r="N26">
            <v>9.0346001319469415E-3</v>
          </cell>
          <cell r="O26">
            <v>8.0753007137624924E-3</v>
          </cell>
          <cell r="P26">
            <v>9.171226747858913E-3</v>
          </cell>
          <cell r="Q26">
            <v>9.1322226557084378E-3</v>
          </cell>
          <cell r="R26">
            <v>9.2994189596796156E-3</v>
          </cell>
          <cell r="S26">
            <v>8.6097447039702475E-3</v>
          </cell>
          <cell r="T26">
            <v>8.1440110255215168E-3</v>
          </cell>
          <cell r="U26">
            <v>8.2996590441538551E-3</v>
          </cell>
          <cell r="V26">
            <v>7.8362581829748441E-3</v>
          </cell>
          <cell r="W26">
            <v>4.8901454267878206E-3</v>
          </cell>
          <cell r="X26">
            <v>3.1839584459925413E-3</v>
          </cell>
          <cell r="Y26">
            <v>2.9805611852347937E-3</v>
          </cell>
        </row>
        <row r="27">
          <cell r="B27">
            <v>2.989573161683122E-2</v>
          </cell>
          <cell r="C27">
            <v>2.6140109629467671E-2</v>
          </cell>
          <cell r="D27">
            <v>2.3886929267468163E-2</v>
          </cell>
          <cell r="E27">
            <v>2.1716267400770366E-2</v>
          </cell>
          <cell r="F27">
            <v>2.010644168103231E-2</v>
          </cell>
          <cell r="G27">
            <v>2.0484482574692639E-2</v>
          </cell>
          <cell r="H27">
            <v>2.0139776562827661E-2</v>
          </cell>
          <cell r="I27">
            <v>2.3955521308059381E-2</v>
          </cell>
          <cell r="J27">
            <v>2.3756934729522214E-2</v>
          </cell>
          <cell r="K27">
            <v>2.6971115855770014E-2</v>
          </cell>
          <cell r="L27">
            <v>2.7187655049039128E-2</v>
          </cell>
          <cell r="M27">
            <v>2.8564050535903013E-2</v>
          </cell>
          <cell r="N27">
            <v>3.0192452832298409E-2</v>
          </cell>
          <cell r="O27">
            <v>3.1038117272934269E-2</v>
          </cell>
          <cell r="P27">
            <v>3.0645239424303361E-2</v>
          </cell>
          <cell r="Q27">
            <v>3.1077207128972509E-2</v>
          </cell>
          <cell r="R27">
            <v>3.0342724897740231E-2</v>
          </cell>
          <cell r="S27">
            <v>3.3857559039438864E-2</v>
          </cell>
          <cell r="T27">
            <v>4.7062039608658394E-2</v>
          </cell>
          <cell r="U27">
            <v>5.6584019512920247E-2</v>
          </cell>
          <cell r="V27">
            <v>5.7145898955837236E-2</v>
          </cell>
          <cell r="W27">
            <v>5.6644812968104259E-2</v>
          </cell>
          <cell r="X27">
            <v>4.9978162669898164E-2</v>
          </cell>
          <cell r="Y27">
            <v>3.7640703132656314E-2</v>
          </cell>
        </row>
        <row r="28">
          <cell r="B28">
            <v>5.8689967388371124E-6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5.1493725083220584E-4</v>
          </cell>
          <cell r="I28">
            <v>2.0441838457628293E-3</v>
          </cell>
          <cell r="J28">
            <v>4.2082451537114075E-3</v>
          </cell>
          <cell r="K28">
            <v>8.0027450575518456E-3</v>
          </cell>
          <cell r="L28">
            <v>8.1721963194107631E-3</v>
          </cell>
          <cell r="M28">
            <v>8.3408840060108739E-3</v>
          </cell>
          <cell r="N28">
            <v>8.0506655310338144E-3</v>
          </cell>
          <cell r="O28">
            <v>6.2048509887053897E-3</v>
          </cell>
          <cell r="P28">
            <v>5.9964204350828965E-3</v>
          </cell>
          <cell r="Q28">
            <v>6.1688921074084793E-3</v>
          </cell>
          <cell r="R28">
            <v>6.1826181828973353E-3</v>
          </cell>
          <cell r="S28">
            <v>5.3915223003336843E-3</v>
          </cell>
          <cell r="T28">
            <v>5.5285330752267948E-3</v>
          </cell>
          <cell r="U28">
            <v>5.1092808549819263E-3</v>
          </cell>
          <cell r="V28">
            <v>4.6303910159114199E-3</v>
          </cell>
          <cell r="W28">
            <v>3.7400907203661059E-3</v>
          </cell>
          <cell r="X28">
            <v>2.806725985661345E-3</v>
          </cell>
          <cell r="Y28">
            <v>2.2789225707633399E-3</v>
          </cell>
        </row>
        <row r="29">
          <cell r="B29">
            <v>9.8048764355305237E-4</v>
          </cell>
          <cell r="C29">
            <v>9.7460748169979426E-4</v>
          </cell>
          <cell r="D29">
            <v>9.6261812493816565E-4</v>
          </cell>
          <cell r="E29">
            <v>9.5947786240253852E-4</v>
          </cell>
          <cell r="F29">
            <v>9.6137207840752586E-4</v>
          </cell>
          <cell r="G29">
            <v>9.6114423102828107E-4</v>
          </cell>
          <cell r="H29">
            <v>9.5994659959557267E-4</v>
          </cell>
          <cell r="I29">
            <v>9.632042440421031E-4</v>
          </cell>
          <cell r="J29">
            <v>9.7097921473828246E-4</v>
          </cell>
          <cell r="K29">
            <v>9.7508975535898483E-4</v>
          </cell>
          <cell r="L29">
            <v>9.7389864514354878E-4</v>
          </cell>
          <cell r="M29">
            <v>9.8710519698970282E-4</v>
          </cell>
          <cell r="N29">
            <v>9.893672689326471E-4</v>
          </cell>
          <cell r="O29">
            <v>9.9165967441653996E-4</v>
          </cell>
          <cell r="P29">
            <v>9.7593622912220683E-4</v>
          </cell>
          <cell r="Q29">
            <v>9.7559179028263734E-4</v>
          </cell>
          <cell r="R29">
            <v>9.8007354625625478E-4</v>
          </cell>
          <cell r="S29">
            <v>9.8360765079260606E-4</v>
          </cell>
          <cell r="T29">
            <v>1.0328578597602123E-3</v>
          </cell>
          <cell r="U29">
            <v>1.0818363513414684E-3</v>
          </cell>
          <cell r="V29">
            <v>1.088284155516392E-3</v>
          </cell>
          <cell r="W29">
            <v>1.0606123580841884E-3</v>
          </cell>
          <cell r="X29">
            <v>1.0500868169875689E-3</v>
          </cell>
          <cell r="Y29">
            <v>1.0180199167264129E-3</v>
          </cell>
        </row>
        <row r="30">
          <cell r="B30">
            <v>2.4779334928129233E-2</v>
          </cell>
          <cell r="C30">
            <v>2.1945410229706901E-2</v>
          </cell>
          <cell r="D30">
            <v>2.0891446549050893E-2</v>
          </cell>
          <cell r="E30">
            <v>1.8150149714797333E-2</v>
          </cell>
          <cell r="F30">
            <v>1.8038713573145414E-2</v>
          </cell>
          <cell r="G30">
            <v>1.8235735257149849E-2</v>
          </cell>
          <cell r="H30">
            <v>1.6532241341475424E-2</v>
          </cell>
          <cell r="I30">
            <v>1.5496696839005302E-2</v>
          </cell>
          <cell r="J30">
            <v>2.1814185256629245E-2</v>
          </cell>
          <cell r="K30">
            <v>2.3288956369043271E-2</v>
          </cell>
          <cell r="L30">
            <v>2.4512834219178218E-2</v>
          </cell>
          <cell r="M30">
            <v>2.6304411501033124E-2</v>
          </cell>
          <cell r="N30">
            <v>2.9470322181805338E-2</v>
          </cell>
          <cell r="O30">
            <v>2.7603351328550414E-2</v>
          </cell>
          <cell r="P30">
            <v>2.4000294800175809E-2</v>
          </cell>
          <cell r="Q30">
            <v>2.2258564221056282E-2</v>
          </cell>
          <cell r="R30">
            <v>2.2069574700604999E-2</v>
          </cell>
          <cell r="S30">
            <v>2.329175574976693E-2</v>
          </cell>
          <cell r="T30">
            <v>2.3608688292494052E-2</v>
          </cell>
          <cell r="U30">
            <v>2.7799990434474866E-2</v>
          </cell>
          <cell r="V30">
            <v>3.3719867686597682E-2</v>
          </cell>
          <cell r="W30">
            <v>3.6159077924470026E-2</v>
          </cell>
          <cell r="X30">
            <v>3.5761588982389611E-2</v>
          </cell>
          <cell r="Y30">
            <v>3.1287968128512991E-2</v>
          </cell>
        </row>
        <row r="31">
          <cell r="B31">
            <v>1.9171434686444451E-2</v>
          </cell>
          <cell r="C31">
            <v>1.4734109939842784E-2</v>
          </cell>
          <cell r="D31">
            <v>1.2958515568684588E-2</v>
          </cell>
          <cell r="E31">
            <v>1.2460462045789593E-2</v>
          </cell>
          <cell r="F31">
            <v>1.2953929275621967E-2</v>
          </cell>
          <cell r="G31">
            <v>1.3231189993072448E-2</v>
          </cell>
          <cell r="H31">
            <v>1.4871436203323027E-2</v>
          </cell>
          <cell r="I31">
            <v>1.6216876855083349E-2</v>
          </cell>
          <cell r="J31">
            <v>1.6829410050776344E-2</v>
          </cell>
          <cell r="K31">
            <v>1.7719698094337696E-2</v>
          </cell>
          <cell r="L31">
            <v>1.7775927685494249E-2</v>
          </cell>
          <cell r="M31">
            <v>1.8764815941376342E-2</v>
          </cell>
          <cell r="N31">
            <v>1.9385327154757867E-2</v>
          </cell>
          <cell r="O31">
            <v>1.9486045774628917E-2</v>
          </cell>
          <cell r="P31">
            <v>1.6289146565797233E-2</v>
          </cell>
          <cell r="Q31">
            <v>1.6380093141585592E-2</v>
          </cell>
          <cell r="R31">
            <v>1.5809693827108534E-2</v>
          </cell>
          <cell r="S31">
            <v>1.7843573556743039E-2</v>
          </cell>
          <cell r="T31">
            <v>2.4482072945660054E-2</v>
          </cell>
          <cell r="U31">
            <v>3.0482669331149018E-2</v>
          </cell>
          <cell r="V31">
            <v>3.0767485274034861E-2</v>
          </cell>
          <cell r="W31">
            <v>2.9042823091868938E-2</v>
          </cell>
          <cell r="X31">
            <v>2.6417447119430584E-2</v>
          </cell>
          <cell r="Y31">
            <v>2.0993986564667388E-2</v>
          </cell>
        </row>
        <row r="32">
          <cell r="B32">
            <v>1.1581203949600251E-2</v>
          </cell>
          <cell r="C32">
            <v>1.0804217906281305E-2</v>
          </cell>
          <cell r="D32">
            <v>1.0096748631924068E-2</v>
          </cell>
          <cell r="E32">
            <v>9.6771569131557447E-3</v>
          </cell>
          <cell r="F32">
            <v>7.8705388388873344E-3</v>
          </cell>
          <cell r="G32">
            <v>7.6389796025324091E-3</v>
          </cell>
          <cell r="H32">
            <v>7.8522178741858174E-3</v>
          </cell>
          <cell r="I32">
            <v>7.7084746341032108E-3</v>
          </cell>
          <cell r="J32">
            <v>8.1699950133560361E-3</v>
          </cell>
          <cell r="K32">
            <v>1.0074701582001955E-2</v>
          </cell>
          <cell r="L32">
            <v>1.0284154583447704E-2</v>
          </cell>
          <cell r="M32">
            <v>1.124704827921879E-2</v>
          </cell>
          <cell r="N32">
            <v>1.1256879113063254E-2</v>
          </cell>
          <cell r="O32">
            <v>1.1323915843335006E-2</v>
          </cell>
          <cell r="P32">
            <v>1.1388115942899587E-2</v>
          </cell>
          <cell r="Q32">
            <v>1.1214727051484009E-2</v>
          </cell>
          <cell r="R32">
            <v>1.1277002403890009E-2</v>
          </cell>
          <cell r="S32">
            <v>1.3179551931713596E-2</v>
          </cell>
          <cell r="T32">
            <v>1.7520448525377839E-2</v>
          </cell>
          <cell r="U32">
            <v>2.0630791419740321E-2</v>
          </cell>
          <cell r="V32">
            <v>2.2138226222602253E-2</v>
          </cell>
          <cell r="W32">
            <v>2.209156088583257E-2</v>
          </cell>
          <cell r="X32">
            <v>2.0368231106922985E-2</v>
          </cell>
          <cell r="Y32">
            <v>1.7795483926837274E-2</v>
          </cell>
        </row>
        <row r="33">
          <cell r="B33">
            <v>2.620753941128957E-2</v>
          </cell>
          <cell r="C33">
            <v>2.1502296183818069E-2</v>
          </cell>
          <cell r="D33">
            <v>2.0006779004327777E-2</v>
          </cell>
          <cell r="E33">
            <v>1.9984909212947884E-2</v>
          </cell>
          <cell r="F33">
            <v>1.8478659295503082E-2</v>
          </cell>
          <cell r="G33">
            <v>1.8950763511582692E-2</v>
          </cell>
          <cell r="H33">
            <v>1.7959790738718843E-2</v>
          </cell>
          <cell r="I33">
            <v>2.1630627119715296E-2</v>
          </cell>
          <cell r="J33">
            <v>2.3886050286424897E-2</v>
          </cell>
          <cell r="K33">
            <v>2.5352635492648261E-2</v>
          </cell>
          <cell r="L33">
            <v>2.8380062591487017E-2</v>
          </cell>
          <cell r="M33">
            <v>2.9888344954981712E-2</v>
          </cell>
          <cell r="N33">
            <v>3.137658791421729E-2</v>
          </cell>
          <cell r="O33">
            <v>2.9270325241823537E-2</v>
          </cell>
          <cell r="P33">
            <v>2.7935341460765831E-2</v>
          </cell>
          <cell r="Q33">
            <v>2.6907083825759681E-2</v>
          </cell>
          <cell r="R33">
            <v>2.7713670267115978E-2</v>
          </cell>
          <cell r="S33">
            <v>2.7687616324405268E-2</v>
          </cell>
          <cell r="T33">
            <v>2.8432649193540032E-2</v>
          </cell>
          <cell r="U33">
            <v>2.9066996157428183E-2</v>
          </cell>
          <cell r="V33">
            <v>2.88173412347866E-2</v>
          </cell>
          <cell r="W33">
            <v>2.9303263811460104E-2</v>
          </cell>
          <cell r="X33">
            <v>2.8229951975575849E-2</v>
          </cell>
          <cell r="Y33">
            <v>2.5375919498919361E-2</v>
          </cell>
        </row>
        <row r="34">
          <cell r="B34">
            <v>1.288717602068892E-2</v>
          </cell>
          <cell r="C34">
            <v>1.0247475601673803E-2</v>
          </cell>
          <cell r="D34">
            <v>8.5724428471405101E-3</v>
          </cell>
          <cell r="E34">
            <v>8.0350653960297221E-3</v>
          </cell>
          <cell r="F34">
            <v>7.7295561486437209E-3</v>
          </cell>
          <cell r="G34">
            <v>8.1238163965300526E-3</v>
          </cell>
          <cell r="H34">
            <v>8.0311752923140928E-3</v>
          </cell>
          <cell r="I34">
            <v>8.1959755429692766E-3</v>
          </cell>
          <cell r="J34">
            <v>1.0966598884134751E-2</v>
          </cell>
          <cell r="K34">
            <v>1.145811972822396E-2</v>
          </cell>
          <cell r="L34">
            <v>1.164012443213857E-2</v>
          </cell>
          <cell r="M34">
            <v>1.1658621963738052E-2</v>
          </cell>
          <cell r="N34">
            <v>1.2304925184269852E-2</v>
          </cell>
          <cell r="O34">
            <v>1.126566635453149E-2</v>
          </cell>
          <cell r="P34">
            <v>1.1455946087939484E-2</v>
          </cell>
          <cell r="Q34">
            <v>1.1333718122152324E-2</v>
          </cell>
          <cell r="R34">
            <v>1.1770550753713003E-2</v>
          </cell>
          <cell r="S34">
            <v>1.3865916966076192E-2</v>
          </cell>
          <cell r="T34">
            <v>1.8281576944416757E-2</v>
          </cell>
          <cell r="U34">
            <v>2.2369028207303E-2</v>
          </cell>
          <cell r="V34">
            <v>2.2320915654330458E-2</v>
          </cell>
          <cell r="W34">
            <v>1.955374233352105E-2</v>
          </cell>
          <cell r="X34">
            <v>1.766672634524032E-2</v>
          </cell>
          <cell r="Y34">
            <v>1.4761986661587453E-2</v>
          </cell>
        </row>
        <row r="35">
          <cell r="B35">
            <v>1.4988346215230867E-2</v>
          </cell>
          <cell r="C35">
            <v>1.186666717270354E-2</v>
          </cell>
          <cell r="D35">
            <v>1.0267892544890463E-2</v>
          </cell>
          <cell r="E35">
            <v>9.2156977938227524E-3</v>
          </cell>
          <cell r="F35">
            <v>8.6562024486567524E-3</v>
          </cell>
          <cell r="G35">
            <v>8.6413234021928721E-3</v>
          </cell>
          <cell r="H35">
            <v>7.8699784094271984E-3</v>
          </cell>
          <cell r="I35">
            <v>7.8449479026029608E-3</v>
          </cell>
          <cell r="J35">
            <v>9.820230542792064E-3</v>
          </cell>
          <cell r="K35">
            <v>1.1043637481994885E-2</v>
          </cell>
          <cell r="L35">
            <v>1.3097446743258098E-2</v>
          </cell>
          <cell r="M35">
            <v>1.3281323332948852E-2</v>
          </cell>
          <cell r="N35">
            <v>1.4001742065101594E-2</v>
          </cell>
          <cell r="O35">
            <v>1.447632177478033E-2</v>
          </cell>
          <cell r="P35">
            <v>1.3666887043570828E-2</v>
          </cell>
          <cell r="Q35">
            <v>1.3515041586252554E-2</v>
          </cell>
          <cell r="R35">
            <v>1.344918065121628E-2</v>
          </cell>
          <cell r="S35">
            <v>1.4286017833823375E-2</v>
          </cell>
          <cell r="T35">
            <v>1.6354004419049425E-2</v>
          </cell>
          <cell r="U35">
            <v>1.7613489301167542E-2</v>
          </cell>
          <cell r="V35">
            <v>1.8802421627647177E-2</v>
          </cell>
          <cell r="W35">
            <v>1.8258791218429059E-2</v>
          </cell>
          <cell r="X35">
            <v>1.7901519611330741E-2</v>
          </cell>
          <cell r="Y35">
            <v>1.6355346702937992E-2</v>
          </cell>
        </row>
        <row r="36">
          <cell r="B36">
            <v>1.1137451219644011E-2</v>
          </cell>
          <cell r="C36">
            <v>8.9082306003538739E-3</v>
          </cell>
          <cell r="D36">
            <v>8.1983881957474192E-3</v>
          </cell>
          <cell r="E36">
            <v>8.4102060277113123E-3</v>
          </cell>
          <cell r="F36">
            <v>8.3602028157613896E-3</v>
          </cell>
          <cell r="G36">
            <v>8.5884083679245004E-3</v>
          </cell>
          <cell r="H36">
            <v>8.4001941806843786E-3</v>
          </cell>
          <cell r="I36">
            <v>8.4371304541215712E-3</v>
          </cell>
          <cell r="J36">
            <v>9.2509481349823831E-3</v>
          </cell>
          <cell r="K36">
            <v>1.0029033596249664E-2</v>
          </cell>
          <cell r="L36">
            <v>1.0516323652423921E-2</v>
          </cell>
          <cell r="M36">
            <v>1.1419947091275714E-2</v>
          </cell>
          <cell r="N36">
            <v>1.2470677631453129E-2</v>
          </cell>
          <cell r="O36">
            <v>1.1920033949477511E-2</v>
          </cell>
          <cell r="P36">
            <v>1.1492811418437257E-2</v>
          </cell>
          <cell r="Q36">
            <v>1.1740178283073124E-2</v>
          </cell>
          <cell r="R36">
            <v>1.1897323909132703E-2</v>
          </cell>
          <cell r="S36">
            <v>1.312388010224648E-2</v>
          </cell>
          <cell r="T36">
            <v>1.7726966979051007E-2</v>
          </cell>
          <cell r="U36">
            <v>2.0823287378957708E-2</v>
          </cell>
          <cell r="V36">
            <v>2.0947117785680078E-2</v>
          </cell>
          <cell r="W36">
            <v>2.0387940004033982E-2</v>
          </cell>
          <cell r="X36">
            <v>1.9241074568083757E-2</v>
          </cell>
          <cell r="Y36">
            <v>1.7428391366526724E-2</v>
          </cell>
        </row>
        <row r="37">
          <cell r="B37">
            <v>3.7782642465712521E-3</v>
          </cell>
          <cell r="C37">
            <v>3.8011880049912154E-3</v>
          </cell>
          <cell r="D37">
            <v>3.90840748803227E-3</v>
          </cell>
          <cell r="E37">
            <v>3.7281153941022449E-3</v>
          </cell>
          <cell r="F37">
            <v>3.3874885024474722E-3</v>
          </cell>
          <cell r="G37">
            <v>3.0919961412108434E-3</v>
          </cell>
          <cell r="H37">
            <v>2.4603395746728538E-3</v>
          </cell>
          <cell r="I37">
            <v>2.3865297698131352E-3</v>
          </cell>
          <cell r="J37">
            <v>1.9567371875233012E-3</v>
          </cell>
          <cell r="K37">
            <v>1.9241035341973798E-3</v>
          </cell>
          <cell r="L37">
            <v>1.4667095045768261E-3</v>
          </cell>
          <cell r="M37">
            <v>1.4310438804445286E-3</v>
          </cell>
          <cell r="N37">
            <v>1.3972475731239965E-3</v>
          </cell>
          <cell r="O37">
            <v>1.3571864509374571E-3</v>
          </cell>
          <cell r="P37">
            <v>1.3852653304175741E-3</v>
          </cell>
          <cell r="Q37">
            <v>1.2814047683034166E-3</v>
          </cell>
          <cell r="R37">
            <v>1.4701559679052888E-3</v>
          </cell>
          <cell r="S37">
            <v>2.4621897230580917E-3</v>
          </cell>
          <cell r="T37">
            <v>4.9754500627660105E-3</v>
          </cell>
          <cell r="U37">
            <v>6.1291460785837838E-3</v>
          </cell>
          <cell r="V37">
            <v>6.1788239213143433E-3</v>
          </cell>
          <cell r="W37">
            <v>6.0440329292582281E-3</v>
          </cell>
          <cell r="X37">
            <v>5.3542670800880788E-3</v>
          </cell>
          <cell r="Y37">
            <v>4.7490096855509522E-3</v>
          </cell>
        </row>
        <row r="38">
          <cell r="B38">
            <v>1.0106421672071805E-2</v>
          </cell>
          <cell r="C38">
            <v>1.0104091226153824E-2</v>
          </cell>
          <cell r="D38">
            <v>9.0805681925000842E-3</v>
          </cell>
          <cell r="E38">
            <v>8.4940536656607328E-3</v>
          </cell>
          <cell r="F38">
            <v>8.2896905731024133E-3</v>
          </cell>
          <cell r="G38">
            <v>8.5945413751565489E-3</v>
          </cell>
          <cell r="H38">
            <v>8.4824977722350748E-3</v>
          </cell>
          <cell r="I38">
            <v>8.0721096647771995E-3</v>
          </cell>
          <cell r="J38">
            <v>7.2013286570103653E-3</v>
          </cell>
          <cell r="K38">
            <v>5.726906824945705E-3</v>
          </cell>
          <cell r="L38">
            <v>5.7321536382729608E-3</v>
          </cell>
          <cell r="M38">
            <v>5.6854608333456813E-3</v>
          </cell>
          <cell r="N38">
            <v>5.7339374876159291E-3</v>
          </cell>
          <cell r="O38">
            <v>5.8342980333749321E-3</v>
          </cell>
          <cell r="P38">
            <v>5.1224008524897386E-3</v>
          </cell>
          <cell r="Q38">
            <v>4.9935742052734881E-3</v>
          </cell>
          <cell r="R38">
            <v>5.039985214569543E-3</v>
          </cell>
          <cell r="S38">
            <v>6.0181152404659788E-3</v>
          </cell>
          <cell r="T38">
            <v>7.6961202867869734E-3</v>
          </cell>
          <cell r="U38">
            <v>9.081442529646197E-3</v>
          </cell>
          <cell r="V38">
            <v>9.9113087286017403E-3</v>
          </cell>
          <cell r="W38">
            <v>1.1147269603891865E-2</v>
          </cell>
          <cell r="X38">
            <v>1.1057901459102392E-2</v>
          </cell>
          <cell r="Y38">
            <v>1.0654951788006909E-2</v>
          </cell>
        </row>
        <row r="39">
          <cell r="B39">
            <v>1.3190317967398717E-4</v>
          </cell>
          <cell r="C39">
            <v>8.6023649585633032E-5</v>
          </cell>
          <cell r="D39">
            <v>7.5166613277666584E-5</v>
          </cell>
          <cell r="E39">
            <v>4.1126945985287336E-5</v>
          </cell>
          <cell r="F39">
            <v>4.8969401399603726E-5</v>
          </cell>
          <cell r="G39">
            <v>5.1831820556897805E-5</v>
          </cell>
          <cell r="H39">
            <v>3.9166430938030544E-5</v>
          </cell>
          <cell r="I39">
            <v>4.76177309104155E-5</v>
          </cell>
          <cell r="J39">
            <v>5.7667420758794439E-5</v>
          </cell>
          <cell r="K39">
            <v>5.9188148865453516E-5</v>
          </cell>
          <cell r="L39">
            <v>4.6166957679951256E-5</v>
          </cell>
          <cell r="M39">
            <v>8.8124568416891028E-5</v>
          </cell>
          <cell r="N39">
            <v>7.8050275794257101E-5</v>
          </cell>
          <cell r="O39">
            <v>5.0300124948462421E-5</v>
          </cell>
          <cell r="P39">
            <v>3.5369798003304102E-5</v>
          </cell>
          <cell r="Q39">
            <v>7.9452139895178349E-6</v>
          </cell>
          <cell r="R39">
            <v>8.0113154191426107E-6</v>
          </cell>
          <cell r="S39">
            <v>1.1075240190153833E-4</v>
          </cell>
          <cell r="T39">
            <v>2.0442415486550579E-4</v>
          </cell>
          <cell r="U39">
            <v>3.4586471360669937E-4</v>
          </cell>
          <cell r="V39">
            <v>4.0461248269362129E-4</v>
          </cell>
          <cell r="W39">
            <v>3.8647134549870706E-4</v>
          </cell>
          <cell r="X39">
            <v>2.815635351743955E-4</v>
          </cell>
          <cell r="Y39">
            <v>2.0079154042581244E-4</v>
          </cell>
        </row>
        <row r="40">
          <cell r="B40">
            <v>1.6629671291714741E-2</v>
          </cell>
          <cell r="C40">
            <v>1.4397191644689561E-2</v>
          </cell>
          <cell r="D40">
            <v>1.3026929955508295E-2</v>
          </cell>
          <cell r="E40">
            <v>1.2581228172038189E-2</v>
          </cell>
          <cell r="F40">
            <v>1.2504693190002865E-2</v>
          </cell>
          <cell r="G40">
            <v>1.2742609625135156E-2</v>
          </cell>
          <cell r="H40">
            <v>1.2834250611756704E-2</v>
          </cell>
          <cell r="I40">
            <v>1.2507747491038081E-2</v>
          </cell>
          <cell r="J40">
            <v>1.3635735682692189E-2</v>
          </cell>
          <cell r="K40">
            <v>1.489642204968958E-2</v>
          </cell>
          <cell r="L40">
            <v>1.4838618967850258E-2</v>
          </cell>
          <cell r="M40">
            <v>1.5827427981061855E-2</v>
          </cell>
          <cell r="N40">
            <v>1.5784527461591123E-2</v>
          </cell>
          <cell r="O40">
            <v>1.5490059820723162E-2</v>
          </cell>
          <cell r="P40">
            <v>1.4841999428555417E-2</v>
          </cell>
          <cell r="Q40">
            <v>1.4445331072981767E-2</v>
          </cell>
          <cell r="R40">
            <v>1.4615833140078442E-2</v>
          </cell>
          <cell r="S40">
            <v>1.5992181891551879E-2</v>
          </cell>
          <cell r="T40">
            <v>2.0019981603921034E-2</v>
          </cell>
          <cell r="U40">
            <v>2.1948460973714518E-2</v>
          </cell>
          <cell r="V40">
            <v>2.2235561812803763E-2</v>
          </cell>
          <cell r="W40">
            <v>2.1359802646100025E-2</v>
          </cell>
          <cell r="X40">
            <v>1.8400022110154315E-2</v>
          </cell>
          <cell r="Y40">
            <v>1.5980601889383574E-2</v>
          </cell>
        </row>
        <row r="41">
          <cell r="B41">
            <v>5.0863562073050622E-3</v>
          </cell>
          <cell r="C41">
            <v>4.8049230964761153E-3</v>
          </cell>
          <cell r="D41">
            <v>4.9386059756275323E-3</v>
          </cell>
          <cell r="E41">
            <v>4.3168265830991715E-3</v>
          </cell>
          <cell r="F41">
            <v>4.8416447625812516E-3</v>
          </cell>
          <cell r="G41">
            <v>5.9335797129006435E-3</v>
          </cell>
          <cell r="H41">
            <v>7.3064825938835487E-3</v>
          </cell>
          <cell r="I41">
            <v>9.1993180769356399E-3</v>
          </cell>
          <cell r="J41">
            <v>1.8034012467136273E-2</v>
          </cell>
          <cell r="K41">
            <v>2.3474246383174656E-2</v>
          </cell>
          <cell r="L41">
            <v>2.3013556767479806E-2</v>
          </cell>
          <cell r="M41">
            <v>2.3455117479175617E-2</v>
          </cell>
          <cell r="N41">
            <v>2.3323169737850272E-2</v>
          </cell>
          <cell r="O41">
            <v>2.3543521274259356E-2</v>
          </cell>
          <cell r="P41">
            <v>2.5585984309112846E-2</v>
          </cell>
          <cell r="Q41">
            <v>2.5453301448749521E-2</v>
          </cell>
          <cell r="R41">
            <v>2.6061097770544703E-2</v>
          </cell>
          <cell r="S41">
            <v>2.391306986332354E-2</v>
          </cell>
          <cell r="T41">
            <v>2.3879903248695083E-2</v>
          </cell>
          <cell r="U41">
            <v>2.3256108898835871E-2</v>
          </cell>
          <cell r="V41">
            <v>2.370887948421662E-2</v>
          </cell>
          <cell r="W41">
            <v>1.9928414326815934E-2</v>
          </cell>
          <cell r="X41">
            <v>1.7915013195543207E-2</v>
          </cell>
          <cell r="Y41">
            <v>1.5467447499831114E-2</v>
          </cell>
        </row>
        <row r="42">
          <cell r="B42">
            <v>7.378046827456148E-3</v>
          </cell>
          <cell r="C42">
            <v>5.0372717953462908E-3</v>
          </cell>
          <cell r="D42">
            <v>4.1754342418432646E-3</v>
          </cell>
          <cell r="E42">
            <v>3.0396584322837229E-3</v>
          </cell>
          <cell r="F42">
            <v>2.9688991738189758E-3</v>
          </cell>
          <cell r="G42">
            <v>2.8063093194001677E-3</v>
          </cell>
          <cell r="H42">
            <v>4.2797774728419022E-3</v>
          </cell>
          <cell r="I42">
            <v>5.802660248971565E-3</v>
          </cell>
          <cell r="J42">
            <v>7.9457155304098765E-3</v>
          </cell>
          <cell r="K42">
            <v>7.9124106857365092E-3</v>
          </cell>
          <cell r="L42">
            <v>8.2049546663154355E-3</v>
          </cell>
          <cell r="M42">
            <v>8.209039023260728E-3</v>
          </cell>
          <cell r="N42">
            <v>8.257455998512301E-3</v>
          </cell>
          <cell r="O42">
            <v>7.9268144737900826E-3</v>
          </cell>
          <cell r="P42">
            <v>7.0668334910832442E-3</v>
          </cell>
          <cell r="Q42">
            <v>6.979546405054245E-3</v>
          </cell>
          <cell r="R42">
            <v>7.2327940243813041E-3</v>
          </cell>
          <cell r="S42">
            <v>7.6845235863502006E-3</v>
          </cell>
          <cell r="T42">
            <v>8.939963732858271E-3</v>
          </cell>
          <cell r="U42">
            <v>1.2540723607077127E-2</v>
          </cell>
          <cell r="V42">
            <v>1.4560406152678005E-2</v>
          </cell>
          <cell r="W42">
            <v>1.3165530227708395E-2</v>
          </cell>
          <cell r="X42">
            <v>1.0733796269019887E-2</v>
          </cell>
          <cell r="Y42">
            <v>1.020257336491941E-2</v>
          </cell>
        </row>
        <row r="43">
          <cell r="B43">
            <v>1.4572307275393812E-2</v>
          </cell>
          <cell r="C43">
            <v>1.346749450186259E-2</v>
          </cell>
          <cell r="D43">
            <v>1.2855396350406716E-2</v>
          </cell>
          <cell r="E43">
            <v>1.2839787718058904E-2</v>
          </cell>
          <cell r="F43">
            <v>1.2937041101400254E-2</v>
          </cell>
          <cell r="G43">
            <v>1.2854344655912057E-2</v>
          </cell>
          <cell r="H43">
            <v>1.2597807477696362E-2</v>
          </cell>
          <cell r="I43">
            <v>1.3393991391827316E-2</v>
          </cell>
          <cell r="J43">
            <v>1.5518542521642555E-2</v>
          </cell>
          <cell r="K43">
            <v>1.5997414279156078E-2</v>
          </cell>
          <cell r="L43">
            <v>1.5965917590180966E-2</v>
          </cell>
          <cell r="M43">
            <v>1.5890146973855025E-2</v>
          </cell>
          <cell r="N43">
            <v>1.7464077443567743E-2</v>
          </cell>
          <cell r="O43">
            <v>1.7571410751492097E-2</v>
          </cell>
          <cell r="P43">
            <v>1.5783691461298061E-2</v>
          </cell>
          <cell r="Q43">
            <v>1.5190851650123452E-2</v>
          </cell>
          <cell r="R43">
            <v>1.4436128153315577E-2</v>
          </cell>
          <cell r="S43">
            <v>1.7655418159264691E-2</v>
          </cell>
          <cell r="T43">
            <v>2.2805760352833888E-2</v>
          </cell>
          <cell r="U43">
            <v>2.6873884308625896E-2</v>
          </cell>
          <cell r="V43">
            <v>2.7061168827179415E-2</v>
          </cell>
          <cell r="W43">
            <v>2.6318629533200764E-2</v>
          </cell>
          <cell r="X43">
            <v>2.2611899087854836E-2</v>
          </cell>
          <cell r="Y43">
            <v>1.8999389857431239E-2</v>
          </cell>
        </row>
      </sheetData>
      <sheetData sheetId="5">
        <row r="2">
          <cell r="B2">
            <v>6.3236050139163025</v>
          </cell>
          <cell r="C2">
            <v>6.3236050139163025</v>
          </cell>
          <cell r="D2">
            <v>6.3236050139163025</v>
          </cell>
          <cell r="E2">
            <v>6.3236050139163025</v>
          </cell>
          <cell r="F2">
            <v>6.3236050139163025</v>
          </cell>
          <cell r="G2">
            <v>6.3236050139163025</v>
          </cell>
          <cell r="H2">
            <v>6.3236050139163025</v>
          </cell>
          <cell r="I2">
            <v>6.3236050139163025</v>
          </cell>
          <cell r="J2">
            <v>6.3236050139163025</v>
          </cell>
          <cell r="K2">
            <v>6.3236050139163025</v>
          </cell>
          <cell r="L2">
            <v>6.3236050139163025</v>
          </cell>
          <cell r="M2">
            <v>6.3236050139163025</v>
          </cell>
          <cell r="N2">
            <v>6.3236050139163025</v>
          </cell>
          <cell r="O2">
            <v>6.3236050139163025</v>
          </cell>
          <cell r="P2">
            <v>6.3236050139163025</v>
          </cell>
          <cell r="Q2">
            <v>6.3236050139163025</v>
          </cell>
          <cell r="R2">
            <v>6.3236050139163025</v>
          </cell>
          <cell r="S2">
            <v>6.3236050139163025</v>
          </cell>
          <cell r="T2">
            <v>6.3236050139163025</v>
          </cell>
          <cell r="U2">
            <v>6.3236050139163025</v>
          </cell>
          <cell r="V2">
            <v>6.3236050139163025</v>
          </cell>
          <cell r="W2">
            <v>6.3236050139163025</v>
          </cell>
          <cell r="X2">
            <v>6.3236050139163025</v>
          </cell>
          <cell r="Y2">
            <v>6.3236050139163025</v>
          </cell>
        </row>
        <row r="3">
          <cell r="B3">
            <v>0.79045062669013466</v>
          </cell>
          <cell r="C3">
            <v>0.79045062669013466</v>
          </cell>
          <cell r="D3">
            <v>0.79045062669013466</v>
          </cell>
          <cell r="E3">
            <v>0.79045062669013466</v>
          </cell>
          <cell r="F3">
            <v>0.79045062669013466</v>
          </cell>
          <cell r="G3">
            <v>0.79045062669013466</v>
          </cell>
          <cell r="H3">
            <v>0.79045062669013466</v>
          </cell>
          <cell r="I3">
            <v>0.79045062669013466</v>
          </cell>
          <cell r="J3">
            <v>0.79045062669013466</v>
          </cell>
          <cell r="K3">
            <v>0.79045062669013466</v>
          </cell>
          <cell r="L3">
            <v>0.79045062669013466</v>
          </cell>
          <cell r="M3">
            <v>0.79045062669013466</v>
          </cell>
          <cell r="N3">
            <v>0.79045062669013466</v>
          </cell>
          <cell r="O3">
            <v>0.79045062669013466</v>
          </cell>
          <cell r="P3">
            <v>0.79045062669013466</v>
          </cell>
          <cell r="Q3">
            <v>0.79045062669013466</v>
          </cell>
          <cell r="R3">
            <v>0.79045062669013466</v>
          </cell>
          <cell r="S3">
            <v>0.79045062669013466</v>
          </cell>
          <cell r="T3">
            <v>0.79045062669013466</v>
          </cell>
          <cell r="U3">
            <v>0.79045062669013466</v>
          </cell>
          <cell r="V3">
            <v>0.79045062669013466</v>
          </cell>
          <cell r="W3">
            <v>0.79045062669013466</v>
          </cell>
          <cell r="X3">
            <v>0.79045062669013466</v>
          </cell>
          <cell r="Y3">
            <v>0.79045062669013466</v>
          </cell>
        </row>
        <row r="4">
          <cell r="B4">
            <v>0.79045062669013466</v>
          </cell>
          <cell r="C4">
            <v>0.79045062669013466</v>
          </cell>
          <cell r="D4">
            <v>0.79045062669013466</v>
          </cell>
          <cell r="E4">
            <v>0.79045062669013466</v>
          </cell>
          <cell r="F4">
            <v>0.79045062669013466</v>
          </cell>
          <cell r="G4">
            <v>0.79045062669013466</v>
          </cell>
          <cell r="H4">
            <v>0.79045062669013466</v>
          </cell>
          <cell r="I4">
            <v>0.79045062669013466</v>
          </cell>
          <cell r="J4">
            <v>0.79045062669013466</v>
          </cell>
          <cell r="K4">
            <v>0.79045062669013466</v>
          </cell>
          <cell r="L4">
            <v>0.79045062669013466</v>
          </cell>
          <cell r="M4">
            <v>0.79045062669013466</v>
          </cell>
          <cell r="N4">
            <v>0.79045062669013466</v>
          </cell>
          <cell r="O4">
            <v>0.79045062669013466</v>
          </cell>
          <cell r="P4">
            <v>0.79045062669013466</v>
          </cell>
          <cell r="Q4">
            <v>0.79045062669013466</v>
          </cell>
          <cell r="R4">
            <v>0.79045062669013466</v>
          </cell>
          <cell r="S4">
            <v>0.79045062669013466</v>
          </cell>
          <cell r="T4">
            <v>0.79045062669013466</v>
          </cell>
          <cell r="U4">
            <v>0.79045062669013466</v>
          </cell>
          <cell r="V4">
            <v>0.79045062669013466</v>
          </cell>
          <cell r="W4">
            <v>0.79045062669013466</v>
          </cell>
          <cell r="X4">
            <v>0.79045062669013466</v>
          </cell>
          <cell r="Y4">
            <v>0.79045062669013466</v>
          </cell>
        </row>
        <row r="5">
          <cell r="B5">
            <v>1.0916353284121548E-3</v>
          </cell>
          <cell r="C5">
            <v>1.0305827264824577E-3</v>
          </cell>
          <cell r="D5">
            <v>1.0132053792641653E-3</v>
          </cell>
          <cell r="E5">
            <v>1.0387699075539354E-3</v>
          </cell>
          <cell r="F5">
            <v>1.013987428411146E-3</v>
          </cell>
          <cell r="G5">
            <v>1.0330794945910787E-3</v>
          </cell>
          <cell r="H5">
            <v>1.0053383951903049E-3</v>
          </cell>
          <cell r="I5">
            <v>1.0229993088696871E-3</v>
          </cell>
          <cell r="J5">
            <v>1.1168379060158182E-3</v>
          </cell>
          <cell r="K5">
            <v>1.1134242217848199E-3</v>
          </cell>
          <cell r="L5">
            <v>1.1287628106798828E-3</v>
          </cell>
          <cell r="M5">
            <v>1.1917912842424772E-3</v>
          </cell>
          <cell r="N5">
            <v>1.2764992718833506E-3</v>
          </cell>
          <cell r="O5">
            <v>1.1969786036826774E-3</v>
          </cell>
          <cell r="P5">
            <v>1.1326296377019091E-3</v>
          </cell>
          <cell r="Q5">
            <v>1.1124755421202794E-3</v>
          </cell>
          <cell r="R5">
            <v>1.1167944873029412E-3</v>
          </cell>
          <cell r="S5">
            <v>1.2369485387376544E-3</v>
          </cell>
          <cell r="T5">
            <v>1.5457051537877435E-3</v>
          </cell>
          <cell r="U5">
            <v>1.6792001490887846E-3</v>
          </cell>
          <cell r="V5">
            <v>1.7132527155489937E-3</v>
          </cell>
          <cell r="W5">
            <v>1.677226839031868E-3</v>
          </cell>
          <cell r="X5">
            <v>1.4567909303073697E-3</v>
          </cell>
          <cell r="Y5">
            <v>1.3398840606648934E-3</v>
          </cell>
        </row>
        <row r="6">
          <cell r="B6">
            <v>1.4011394113334818E-3</v>
          </cell>
          <cell r="C6">
            <v>1.0140809259344503E-3</v>
          </cell>
          <cell r="D6">
            <v>5.6371936602766777E-4</v>
          </cell>
          <cell r="E6">
            <v>5.9721094734805117E-4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3.9212822850170681E-4</v>
          </cell>
          <cell r="O6">
            <v>1.7808857500161242E-4</v>
          </cell>
          <cell r="P6">
            <v>5.4496837368959712E-4</v>
          </cell>
          <cell r="Q6">
            <v>3.522579387523884E-4</v>
          </cell>
          <cell r="R6">
            <v>1.0986279185249217E-4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9.5486620353955731E-3</v>
          </cell>
          <cell r="C7">
            <v>9.5961235555644033E-3</v>
          </cell>
          <cell r="D7">
            <v>9.618852547322072E-3</v>
          </cell>
          <cell r="E7">
            <v>9.599453348182024E-3</v>
          </cell>
          <cell r="F7">
            <v>9.6259474723952784E-3</v>
          </cell>
          <cell r="G7">
            <v>9.6892075124265491E-3</v>
          </cell>
          <cell r="H7">
            <v>1.0232553383889819E-2</v>
          </cell>
          <cell r="I7">
            <v>1.0572706851501881E-2</v>
          </cell>
          <cell r="J7">
            <v>1.1220915574660449E-2</v>
          </cell>
          <cell r="K7">
            <v>1.1514313620522824E-2</v>
          </cell>
          <cell r="L7">
            <v>1.1719394418187182E-2</v>
          </cell>
          <cell r="M7">
            <v>1.1585875344071919E-2</v>
          </cell>
          <cell r="N7">
            <v>1.1599529952917112E-2</v>
          </cell>
          <cell r="O7">
            <v>1.1747061488042105E-2</v>
          </cell>
          <cell r="P7">
            <v>1.1677630611472752E-2</v>
          </cell>
          <cell r="Q7">
            <v>1.1724180466749968E-2</v>
          </cell>
          <cell r="R7">
            <v>1.1630383623292329E-2</v>
          </cell>
          <cell r="S7">
            <v>1.1474757251909969E-2</v>
          </cell>
          <cell r="T7">
            <v>1.1189441106346254E-2</v>
          </cell>
          <cell r="U7">
            <v>1.1323479796149248E-2</v>
          </cell>
          <cell r="V7">
            <v>1.0814476333468432E-2</v>
          </cell>
          <cell r="W7">
            <v>1.0455245528738331E-2</v>
          </cell>
          <cell r="X7">
            <v>9.9593920444344605E-3</v>
          </cell>
          <cell r="Y7">
            <v>1.0053284946991385E-2</v>
          </cell>
        </row>
        <row r="8">
          <cell r="B8">
            <v>7.1101062532564834E-4</v>
          </cell>
          <cell r="C8">
            <v>3.8613350031231451E-4</v>
          </cell>
          <cell r="D8">
            <v>4.1304849145923551E-4</v>
          </cell>
          <cell r="E8">
            <v>3.9957101559312368E-4</v>
          </cell>
          <cell r="F8">
            <v>4.3799900998637442E-4</v>
          </cell>
          <cell r="G8">
            <v>3.4066181236547721E-4</v>
          </cell>
          <cell r="H8">
            <v>2.9356967145309786E-4</v>
          </cell>
          <cell r="I8">
            <v>3.7664542287891694E-4</v>
          </cell>
          <cell r="J8">
            <v>3.9306589338952946E-4</v>
          </cell>
          <cell r="K8">
            <v>4.8855645088576797E-4</v>
          </cell>
          <cell r="L8">
            <v>4.3120263659374749E-4</v>
          </cell>
          <cell r="M8">
            <v>3.6814688224695607E-4</v>
          </cell>
          <cell r="N8">
            <v>3.8014632877206615E-4</v>
          </cell>
          <cell r="O8">
            <v>4.1396860955158875E-4</v>
          </cell>
          <cell r="P8">
            <v>3.8648366774890898E-4</v>
          </cell>
          <cell r="Q8">
            <v>3.9184184430703784E-4</v>
          </cell>
          <cell r="R8">
            <v>3.9340363718261631E-4</v>
          </cell>
          <cell r="S8">
            <v>3.0589098000021294E-4</v>
          </cell>
          <cell r="T8">
            <v>1.086320826724501E-4</v>
          </cell>
          <cell r="U8">
            <v>9.629796624543035E-5</v>
          </cell>
          <cell r="V8">
            <v>1.9517377447927852E-4</v>
          </cell>
          <cell r="W8">
            <v>1.436116834801609E-4</v>
          </cell>
          <cell r="X8">
            <v>1.3023346868331048E-4</v>
          </cell>
          <cell r="Y8">
            <v>1.3468190153180892E-4</v>
          </cell>
        </row>
        <row r="9">
          <cell r="B9">
            <v>1.644184891143419E-2</v>
          </cell>
          <cell r="C9">
            <v>1.4760943265057296E-2</v>
          </cell>
          <cell r="D9">
            <v>1.4725360156948477E-2</v>
          </cell>
          <cell r="E9">
            <v>1.5197454383635142E-2</v>
          </cell>
          <cell r="F9">
            <v>1.3406156595729295E-2</v>
          </cell>
          <cell r="G9">
            <v>1.937617620744576E-2</v>
          </cell>
          <cell r="H9">
            <v>1.8901949596833761E-2</v>
          </cell>
          <cell r="I9">
            <v>2.0568193422689753E-2</v>
          </cell>
          <cell r="J9">
            <v>3.207044278881515E-2</v>
          </cell>
          <cell r="K9">
            <v>3.4913629595661307E-2</v>
          </cell>
          <cell r="L9">
            <v>3.556305109696805E-2</v>
          </cell>
          <cell r="M9">
            <v>3.5403731061099973E-2</v>
          </cell>
          <cell r="N9">
            <v>3.5297293480570403E-2</v>
          </cell>
          <cell r="O9">
            <v>3.5367090278268627E-2</v>
          </cell>
          <cell r="P9">
            <v>3.4376552156780996E-2</v>
          </cell>
          <cell r="Q9">
            <v>3.4880276083286303E-2</v>
          </cell>
          <cell r="R9">
            <v>3.6189183902165287E-2</v>
          </cell>
          <cell r="S9">
            <v>3.4390605731085218E-2</v>
          </cell>
          <cell r="T9">
            <v>3.327104384517128E-2</v>
          </cell>
          <cell r="U9">
            <v>3.4074857678631554E-2</v>
          </cell>
          <cell r="V9">
            <v>3.1185636277516745E-2</v>
          </cell>
          <cell r="W9">
            <v>2.9349997737459645E-2</v>
          </cell>
          <cell r="X9">
            <v>2.5336264589084122E-2</v>
          </cell>
          <cell r="Y9">
            <v>2.4340862675202676E-2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B11">
            <v>2.4664669701849974E-2</v>
          </cell>
          <cell r="C11">
            <v>1.6966716342243761E-2</v>
          </cell>
          <cell r="D11">
            <v>1.7944881283270667E-2</v>
          </cell>
          <cell r="E11">
            <v>1.8071079373232407E-2</v>
          </cell>
          <cell r="F11">
            <v>1.9041034591319204E-2</v>
          </cell>
          <cell r="G11">
            <v>1.8574435969742047E-2</v>
          </cell>
          <cell r="H11">
            <v>2.836872317127068E-2</v>
          </cell>
          <cell r="I11">
            <v>4.324034829210037E-2</v>
          </cell>
          <cell r="J11">
            <v>4.5836453292631904E-2</v>
          </cell>
          <cell r="K11">
            <v>5.1716115617039142E-2</v>
          </cell>
          <cell r="L11">
            <v>5.2297839660242831E-2</v>
          </cell>
          <cell r="M11">
            <v>5.1846728198967622E-2</v>
          </cell>
          <cell r="N11">
            <v>5.1716114592408741E-2</v>
          </cell>
          <cell r="O11">
            <v>5.3614292216937282E-2</v>
          </cell>
          <cell r="P11">
            <v>5.0465717395534758E-2</v>
          </cell>
          <cell r="Q11">
            <v>5.0898916652526861E-2</v>
          </cell>
          <cell r="R11">
            <v>4.9727193651070645E-2</v>
          </cell>
          <cell r="S11">
            <v>5.0398356656594409E-2</v>
          </cell>
          <cell r="T11">
            <v>5.1779680996927334E-2</v>
          </cell>
          <cell r="U11">
            <v>4.8662392111846815E-2</v>
          </cell>
          <cell r="V11">
            <v>4.2677713113106634E-2</v>
          </cell>
          <cell r="W11">
            <v>4.1000604106569888E-2</v>
          </cell>
          <cell r="X11">
            <v>3.6068708501023762E-2</v>
          </cell>
          <cell r="Y11">
            <v>2.572769645315541E-2</v>
          </cell>
        </row>
        <row r="12">
          <cell r="B12">
            <v>1.0581501894553634E-2</v>
          </cell>
          <cell r="C12">
            <v>1.1449040053691736E-2</v>
          </cell>
          <cell r="D12">
            <v>1.1581350063943993E-2</v>
          </cell>
          <cell r="E12">
            <v>9.8881920154138703E-3</v>
          </cell>
          <cell r="F12">
            <v>1.0714331264336028E-2</v>
          </cell>
          <cell r="G12">
            <v>1.3881927196263804E-2</v>
          </cell>
          <cell r="H12">
            <v>2.5657968561851069E-2</v>
          </cell>
          <cell r="I12">
            <v>3.6439010565222293E-2</v>
          </cell>
          <cell r="J12">
            <v>4.8215338827319411E-2</v>
          </cell>
          <cell r="K12">
            <v>5.6804086766315869E-2</v>
          </cell>
          <cell r="L12">
            <v>5.702380479337172E-2</v>
          </cell>
          <cell r="M12">
            <v>5.0306142610935391E-2</v>
          </cell>
          <cell r="N12">
            <v>4.1267238806583416E-2</v>
          </cell>
          <cell r="O12">
            <v>3.3005502041550019E-2</v>
          </cell>
          <cell r="P12">
            <v>3.3043621750273956E-2</v>
          </cell>
          <cell r="Q12">
            <v>3.3368953683102706E-2</v>
          </cell>
          <cell r="R12">
            <v>3.2643488852989413E-2</v>
          </cell>
          <cell r="S12">
            <v>2.91349977491243E-2</v>
          </cell>
          <cell r="T12">
            <v>2.8404726762076768E-2</v>
          </cell>
          <cell r="U12">
            <v>2.5895816527148396E-2</v>
          </cell>
          <cell r="V12">
            <v>2.3796587463973524E-2</v>
          </cell>
          <cell r="W12">
            <v>2.4492185214700663E-2</v>
          </cell>
          <cell r="X12">
            <v>2.3341788485994958E-2</v>
          </cell>
          <cell r="Y12">
            <v>2.4056326273367561E-2</v>
          </cell>
        </row>
        <row r="13">
          <cell r="B13">
            <v>3.8314967414667775E-3</v>
          </cell>
          <cell r="C13">
            <v>3.9742509373873192E-3</v>
          </cell>
          <cell r="D13">
            <v>3.9515969998058908E-3</v>
          </cell>
          <cell r="E13">
            <v>3.9178956254126689E-3</v>
          </cell>
          <cell r="F13">
            <v>3.9549922406898258E-3</v>
          </cell>
          <cell r="G13">
            <v>3.770099607567644E-3</v>
          </cell>
          <cell r="H13">
            <v>3.9627864760058279E-3</v>
          </cell>
          <cell r="I13">
            <v>3.6148873149426052E-3</v>
          </cell>
          <cell r="J13">
            <v>3.5939126184954813E-3</v>
          </cell>
          <cell r="K13">
            <v>2.8662792862355255E-3</v>
          </cell>
          <cell r="L13">
            <v>1.801988397183496E-3</v>
          </cell>
          <cell r="M13">
            <v>1.9155845579494075E-3</v>
          </cell>
          <cell r="N13">
            <v>1.8412741352939641E-3</v>
          </cell>
          <cell r="O13">
            <v>1.900576540434685E-3</v>
          </cell>
          <cell r="P13">
            <v>1.8915249555484395E-3</v>
          </cell>
          <cell r="Q13">
            <v>1.9113306767966614E-3</v>
          </cell>
          <cell r="R13">
            <v>1.9845704887708716E-3</v>
          </cell>
          <cell r="S13">
            <v>2.4445538403772568E-3</v>
          </cell>
          <cell r="T13">
            <v>3.3149229252106911E-3</v>
          </cell>
          <cell r="U13">
            <v>3.445952787866476E-3</v>
          </cell>
          <cell r="V13">
            <v>3.8381994892573009E-3</v>
          </cell>
          <cell r="W13">
            <v>3.7720767599885318E-3</v>
          </cell>
          <cell r="X13">
            <v>3.4204598556253733E-3</v>
          </cell>
          <cell r="Y13">
            <v>3.4075898575031409E-3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B15">
            <v>1.8100423122645655E-2</v>
          </cell>
          <cell r="C15">
            <v>1.7444303228227556E-2</v>
          </cell>
          <cell r="D15">
            <v>1.737886584861249E-2</v>
          </cell>
          <cell r="E15">
            <v>1.7501764244474381E-2</v>
          </cell>
          <cell r="F15">
            <v>1.7421618423655555E-2</v>
          </cell>
          <cell r="G15">
            <v>1.8673178960261279E-2</v>
          </cell>
          <cell r="H15">
            <v>2.0738955762307082E-2</v>
          </cell>
          <cell r="I15">
            <v>2.344748192870208E-2</v>
          </cell>
          <cell r="J15">
            <v>2.4869276607957857E-2</v>
          </cell>
          <cell r="K15">
            <v>2.5837210614516895E-2</v>
          </cell>
          <cell r="L15">
            <v>2.5410017997042508E-2</v>
          </cell>
          <cell r="M15">
            <v>2.5091453363719006E-2</v>
          </cell>
          <cell r="N15">
            <v>2.183141988862787E-2</v>
          </cell>
          <cell r="O15">
            <v>2.0158968467618468E-2</v>
          </cell>
          <cell r="P15">
            <v>1.9164943272747977E-2</v>
          </cell>
          <cell r="Q15">
            <v>1.8848799584884054E-2</v>
          </cell>
          <cell r="R15">
            <v>1.9120478540319247E-2</v>
          </cell>
          <cell r="S15">
            <v>1.8890187352244486E-2</v>
          </cell>
          <cell r="T15">
            <v>1.8619085007562604E-2</v>
          </cell>
          <cell r="U15">
            <v>1.8692549213592743E-2</v>
          </cell>
          <cell r="V15">
            <v>1.8555555745895739E-2</v>
          </cell>
          <cell r="W15">
            <v>1.5086089611706228E-2</v>
          </cell>
          <cell r="X15">
            <v>1.2775935259108881E-2</v>
          </cell>
          <cell r="Y15">
            <v>1.2439598155472024E-2</v>
          </cell>
        </row>
        <row r="16">
          <cell r="B16">
            <v>9.4872765566671527E-3</v>
          </cell>
          <cell r="C16">
            <v>2.8471726190725018E-3</v>
          </cell>
          <cell r="D16">
            <v>3.2951677950880929E-3</v>
          </cell>
          <cell r="E16">
            <v>3.7705950163623575E-3</v>
          </cell>
          <cell r="F16">
            <v>3.6231067718714427E-3</v>
          </cell>
          <cell r="G16">
            <v>2.5947271288113915E-3</v>
          </cell>
          <cell r="H16">
            <v>3.1464380827980164E-3</v>
          </cell>
          <cell r="I16">
            <v>3.9987411407106837E-3</v>
          </cell>
          <cell r="J16">
            <v>3.3833332699092387E-3</v>
          </cell>
          <cell r="K16">
            <v>3.6811596402486612E-3</v>
          </cell>
          <cell r="L16">
            <v>4.0006568153080286E-3</v>
          </cell>
          <cell r="M16">
            <v>6.3932894317336392E-3</v>
          </cell>
          <cell r="N16">
            <v>6.7027430516081428E-3</v>
          </cell>
          <cell r="O16">
            <v>6.9813783508559692E-3</v>
          </cell>
          <cell r="P16">
            <v>6.9914537976617959E-3</v>
          </cell>
          <cell r="Q16">
            <v>6.5698460562198515E-3</v>
          </cell>
          <cell r="R16">
            <v>7.0296381861792599E-3</v>
          </cell>
          <cell r="S16">
            <v>6.5505422757850948E-3</v>
          </cell>
          <cell r="T16">
            <v>7.1290922701908047E-3</v>
          </cell>
          <cell r="U16">
            <v>7.1952725068403466E-3</v>
          </cell>
          <cell r="V16">
            <v>7.5560297546974908E-3</v>
          </cell>
          <cell r="W16">
            <v>1.1364731799982685E-2</v>
          </cell>
          <cell r="X16">
            <v>1.7565175673646124E-2</v>
          </cell>
          <cell r="Y16">
            <v>1.8905509675132069E-2</v>
          </cell>
        </row>
        <row r="17">
          <cell r="B17">
            <v>2.1996846721634506E-2</v>
          </cell>
          <cell r="C17">
            <v>2.2033786952698024E-2</v>
          </cell>
          <cell r="D17">
            <v>2.0063381979101742E-2</v>
          </cell>
          <cell r="E17">
            <v>2.0396621625062446E-2</v>
          </cell>
          <cell r="F17">
            <v>2.0152355503066075E-2</v>
          </cell>
          <cell r="G17">
            <v>2.0047625725242987E-2</v>
          </cell>
          <cell r="H17">
            <v>1.9238875606788636E-2</v>
          </cell>
          <cell r="I17">
            <v>1.5995638129246922E-2</v>
          </cell>
          <cell r="J17">
            <v>1.2122696881511739E-2</v>
          </cell>
          <cell r="K17">
            <v>1.1683097655010072E-2</v>
          </cell>
          <cell r="L17">
            <v>1.2251831306020425E-2</v>
          </cell>
          <cell r="M17">
            <v>1.2048569483460135E-2</v>
          </cell>
          <cell r="N17">
            <v>1.2412795745589462E-2</v>
          </cell>
          <cell r="O17">
            <v>1.2093887476848116E-2</v>
          </cell>
          <cell r="P17">
            <v>1.2106860194167183E-2</v>
          </cell>
          <cell r="Q17">
            <v>1.2168389889623332E-2</v>
          </cell>
          <cell r="R17">
            <v>1.1980390192915066E-2</v>
          </cell>
          <cell r="S17">
            <v>1.1748411822820458E-2</v>
          </cell>
          <cell r="T17">
            <v>1.1934340229190534E-2</v>
          </cell>
          <cell r="U17">
            <v>1.2243811267781707E-2</v>
          </cell>
          <cell r="V17">
            <v>1.2743460879610527E-2</v>
          </cell>
          <cell r="W17">
            <v>1.496686195422502E-2</v>
          </cell>
          <cell r="X17">
            <v>1.6396093144711067E-2</v>
          </cell>
          <cell r="Y17">
            <v>1.8020117971800823E-2</v>
          </cell>
        </row>
        <row r="18">
          <cell r="B18">
            <v>2.3149784897493902E-2</v>
          </cell>
          <cell r="C18">
            <v>2.1637136085003728E-2</v>
          </cell>
          <cell r="D18">
            <v>2.1219173682490284E-2</v>
          </cell>
          <cell r="E18">
            <v>2.1064908359532338E-2</v>
          </cell>
          <cell r="F18">
            <v>2.107628521590197E-2</v>
          </cell>
          <cell r="G18">
            <v>2.105205958537926E-2</v>
          </cell>
          <cell r="H18">
            <v>2.2653998386857967E-2</v>
          </cell>
          <cell r="I18">
            <v>2.3587990344096744E-2</v>
          </cell>
          <cell r="J18">
            <v>2.448889631266607E-2</v>
          </cell>
          <cell r="K18">
            <v>2.3534039621957929E-2</v>
          </cell>
          <cell r="L18">
            <v>2.3582068189556504E-2</v>
          </cell>
          <cell r="M18">
            <v>2.366072118391685E-2</v>
          </cell>
          <cell r="N18">
            <v>2.3650392860239559E-2</v>
          </cell>
          <cell r="O18">
            <v>2.2027524705956699E-2</v>
          </cell>
          <cell r="P18">
            <v>2.0927766271036874E-2</v>
          </cell>
          <cell r="Q18">
            <v>2.0072867193905358E-2</v>
          </cell>
          <cell r="R18">
            <v>2.0018237672332281E-2</v>
          </cell>
          <cell r="S18">
            <v>2.1935442944331331E-2</v>
          </cell>
          <cell r="T18">
            <v>2.5943629502915812E-2</v>
          </cell>
          <cell r="U18">
            <v>2.9780861955479063E-2</v>
          </cell>
          <cell r="V18">
            <v>2.9618356778078472E-2</v>
          </cell>
          <cell r="W18">
            <v>2.7615589874856909E-2</v>
          </cell>
          <cell r="X18">
            <v>2.6120508727666965E-2</v>
          </cell>
          <cell r="Y18">
            <v>2.472846340621886E-2</v>
          </cell>
        </row>
        <row r="19">
          <cell r="B19">
            <v>1.5966857337112447E-2</v>
          </cell>
          <cell r="C19">
            <v>1.3469510743675627E-2</v>
          </cell>
          <cell r="D19">
            <v>1.0759365270300709E-2</v>
          </cell>
          <cell r="E19">
            <v>9.9046708210626944E-3</v>
          </cell>
          <cell r="F19">
            <v>9.5215387340327456E-3</v>
          </cell>
          <cell r="G19">
            <v>9.9343410751699217E-3</v>
          </cell>
          <cell r="H19">
            <v>9.7855183996700505E-3</v>
          </cell>
          <cell r="I19">
            <v>9.9166107746631697E-3</v>
          </cell>
          <cell r="J19">
            <v>1.3531831250570924E-2</v>
          </cell>
          <cell r="K19">
            <v>1.5578323014410251E-2</v>
          </cell>
          <cell r="L19">
            <v>1.6332470569165387E-2</v>
          </cell>
          <cell r="M19">
            <v>1.7102431186549191E-2</v>
          </cell>
          <cell r="N19">
            <v>1.8546312083194436E-2</v>
          </cell>
          <cell r="O19">
            <v>1.7741480145703377E-2</v>
          </cell>
          <cell r="P19">
            <v>1.7241279265005637E-2</v>
          </cell>
          <cell r="Q19">
            <v>1.6688352168921457E-2</v>
          </cell>
          <cell r="R19">
            <v>1.6239410328530192E-2</v>
          </cell>
          <cell r="S19">
            <v>1.6318364879786221E-2</v>
          </cell>
          <cell r="T19">
            <v>1.899911646033741E-2</v>
          </cell>
          <cell r="U19">
            <v>2.127573644856566E-2</v>
          </cell>
          <cell r="V19">
            <v>2.2356493538448548E-2</v>
          </cell>
          <cell r="W19">
            <v>2.10573669669821E-2</v>
          </cell>
          <cell r="X19">
            <v>1.798902446649411E-2</v>
          </cell>
          <cell r="Y19">
            <v>1.6000284800431801E-2</v>
          </cell>
        </row>
        <row r="20">
          <cell r="B20">
            <v>1.0738830945173146E-2</v>
          </cell>
          <cell r="C20">
            <v>9.0873969938538319E-3</v>
          </cell>
          <cell r="D20">
            <v>7.378712683262189E-3</v>
          </cell>
          <cell r="E20">
            <v>6.4932410526881207E-3</v>
          </cell>
          <cell r="F20">
            <v>6.8507461391260523E-3</v>
          </cell>
          <cell r="G20">
            <v>6.7686776078161289E-3</v>
          </cell>
          <cell r="H20">
            <v>7.4535008683254125E-3</v>
          </cell>
          <cell r="I20">
            <v>8.3555691944703827E-3</v>
          </cell>
          <cell r="J20">
            <v>8.2789675181675002E-3</v>
          </cell>
          <cell r="K20">
            <v>8.0895296146255794E-3</v>
          </cell>
          <cell r="L20">
            <v>8.209852890937586E-3</v>
          </cell>
          <cell r="M20">
            <v>8.3415075727109669E-3</v>
          </cell>
          <cell r="N20">
            <v>9.0770456483034428E-3</v>
          </cell>
          <cell r="O20">
            <v>9.6850599368456369E-3</v>
          </cell>
          <cell r="P20">
            <v>9.5074946009923774E-3</v>
          </cell>
          <cell r="Q20">
            <v>8.2740752219246875E-3</v>
          </cell>
          <cell r="R20">
            <v>8.1409003060762611E-3</v>
          </cell>
          <cell r="S20">
            <v>1.0803720515254802E-2</v>
          </cell>
          <cell r="T20">
            <v>1.6002930833743236E-2</v>
          </cell>
          <cell r="U20">
            <v>1.9194346983331022E-2</v>
          </cell>
          <cell r="V20">
            <v>2.0134528761437179E-2</v>
          </cell>
          <cell r="W20">
            <v>1.9043997453732513E-2</v>
          </cell>
          <cell r="X20">
            <v>1.5815733462365998E-2</v>
          </cell>
          <cell r="Y20">
            <v>1.2988898413988308E-2</v>
          </cell>
        </row>
        <row r="21">
          <cell r="B21">
            <v>3.9931083185748293E-3</v>
          </cell>
          <cell r="C21">
            <v>3.4338443778156786E-3</v>
          </cell>
          <cell r="D21">
            <v>3.0190255972528182E-3</v>
          </cell>
          <cell r="E21">
            <v>3.1180562099135415E-3</v>
          </cell>
          <cell r="F21">
            <v>3.1007795292325091E-3</v>
          </cell>
          <cell r="G21">
            <v>3.1250356909088097E-3</v>
          </cell>
          <cell r="H21">
            <v>3.3772735096218708E-3</v>
          </cell>
          <cell r="I21">
            <v>3.3642355213615756E-3</v>
          </cell>
          <cell r="J21">
            <v>3.3264842933779779E-3</v>
          </cell>
          <cell r="K21">
            <v>3.5723135340260713E-3</v>
          </cell>
          <cell r="L21">
            <v>3.7331860357568249E-3</v>
          </cell>
          <cell r="M21">
            <v>3.9339158222311942E-3</v>
          </cell>
          <cell r="N21">
            <v>4.1775574909033641E-3</v>
          </cell>
          <cell r="O21">
            <v>4.1471402609994804E-3</v>
          </cell>
          <cell r="P21">
            <v>4.0984085876113524E-3</v>
          </cell>
          <cell r="Q21">
            <v>4.1413118736591129E-3</v>
          </cell>
          <cell r="R21">
            <v>4.1663743937317777E-3</v>
          </cell>
          <cell r="S21">
            <v>4.3429949435311197E-3</v>
          </cell>
          <cell r="T21">
            <v>5.2209292326141632E-3</v>
          </cell>
          <cell r="U21">
            <v>5.7999579948627327E-3</v>
          </cell>
          <cell r="V21">
            <v>6.2746262350062611E-3</v>
          </cell>
          <cell r="W21">
            <v>6.1674573408022296E-3</v>
          </cell>
          <cell r="X21">
            <v>5.8726930833546956E-3</v>
          </cell>
          <cell r="Y21">
            <v>5.0762516799478024E-3</v>
          </cell>
        </row>
        <row r="22">
          <cell r="B22">
            <v>2.9466535725921807E-2</v>
          </cell>
          <cell r="C22">
            <v>2.2909503533037143E-2</v>
          </cell>
          <cell r="D22">
            <v>2.1462645404288078E-2</v>
          </cell>
          <cell r="E22">
            <v>1.9214008058182016E-2</v>
          </cell>
          <cell r="F22">
            <v>1.6879080878258026E-2</v>
          </cell>
          <cell r="G22">
            <v>1.6623147604284284E-2</v>
          </cell>
          <cell r="H22">
            <v>1.6019436034659683E-2</v>
          </cell>
          <cell r="I22">
            <v>1.6907564764853288E-2</v>
          </cell>
          <cell r="J22">
            <v>1.6796902079092405E-2</v>
          </cell>
          <cell r="K22">
            <v>1.8831627788458517E-2</v>
          </cell>
          <cell r="L22">
            <v>1.988202278236537E-2</v>
          </cell>
          <cell r="M22">
            <v>2.2742925756643623E-2</v>
          </cell>
          <cell r="N22">
            <v>2.193800785765215E-2</v>
          </cell>
          <cell r="O22">
            <v>2.2414844303732431E-2</v>
          </cell>
          <cell r="P22">
            <v>2.1936839868116138E-2</v>
          </cell>
          <cell r="Q22">
            <v>2.2473649676905259E-2</v>
          </cell>
          <cell r="R22">
            <v>2.2934582652571953E-2</v>
          </cell>
          <cell r="S22">
            <v>2.7009939823994921E-2</v>
          </cell>
          <cell r="T22">
            <v>3.6824075795214323E-2</v>
          </cell>
          <cell r="U22">
            <v>4.5575774554382803E-2</v>
          </cell>
          <cell r="V22">
            <v>4.6188618397153144E-2</v>
          </cell>
          <cell r="W22">
            <v>4.3044581657626362E-2</v>
          </cell>
          <cell r="X22">
            <v>3.8407144071226827E-2</v>
          </cell>
          <cell r="Y22">
            <v>3.0471734237846427E-2</v>
          </cell>
        </row>
        <row r="23">
          <cell r="B23">
            <v>1.5911824191712734E-2</v>
          </cell>
          <cell r="C23">
            <v>1.4631985207198953E-2</v>
          </cell>
          <cell r="D23">
            <v>1.2494073190062115E-2</v>
          </cell>
          <cell r="E23">
            <v>9.9900566758378204E-3</v>
          </cell>
          <cell r="F23">
            <v>1.0061965842281601E-2</v>
          </cell>
          <cell r="G23">
            <v>9.0473459499121681E-3</v>
          </cell>
          <cell r="H23">
            <v>8.8791247279596773E-3</v>
          </cell>
          <cell r="I23">
            <v>9.7877878820871681E-3</v>
          </cell>
          <cell r="J23">
            <v>1.1311620977424799E-2</v>
          </cell>
          <cell r="K23">
            <v>1.478479185242065E-2</v>
          </cell>
          <cell r="L23">
            <v>1.6986644009688072E-2</v>
          </cell>
          <cell r="M23">
            <v>1.983277148652822E-2</v>
          </cell>
          <cell r="N23">
            <v>2.1687436703983803E-2</v>
          </cell>
          <cell r="O23">
            <v>2.108150051001241E-2</v>
          </cell>
          <cell r="P23">
            <v>2.0517375693420943E-2</v>
          </cell>
          <cell r="Q23">
            <v>1.9852689260204573E-2</v>
          </cell>
          <cell r="R23">
            <v>1.8276230929541899E-2</v>
          </cell>
          <cell r="S23">
            <v>1.941194972785347E-2</v>
          </cell>
          <cell r="T23">
            <v>2.2080051036153108E-2</v>
          </cell>
          <cell r="U23">
            <v>2.5166429741521713E-2</v>
          </cell>
          <cell r="V23">
            <v>2.5490276948296666E-2</v>
          </cell>
          <cell r="W23">
            <v>2.5934938597611829E-2</v>
          </cell>
          <cell r="X23">
            <v>2.3345188529164201E-2</v>
          </cell>
          <cell r="Y23">
            <v>2.0951491249924445E-2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B25">
            <v>8.6451253706690042E-3</v>
          </cell>
          <cell r="C25">
            <v>7.7589852165181926E-3</v>
          </cell>
          <cell r="D25">
            <v>7.1754382387630719E-3</v>
          </cell>
          <cell r="E25">
            <v>6.9361929574020438E-3</v>
          </cell>
          <cell r="F25">
            <v>6.2471065993104143E-3</v>
          </cell>
          <cell r="G25">
            <v>6.0367820272955773E-3</v>
          </cell>
          <cell r="H25">
            <v>6.1412728749397445E-3</v>
          </cell>
          <cell r="I25">
            <v>6.0588561501500032E-3</v>
          </cell>
          <cell r="J25">
            <v>6.6536639856523676E-3</v>
          </cell>
          <cell r="K25">
            <v>7.5021590298097428E-3</v>
          </cell>
          <cell r="L25">
            <v>8.8620508966583463E-3</v>
          </cell>
          <cell r="M25">
            <v>1.117470317928098E-2</v>
          </cell>
          <cell r="N25">
            <v>1.1993428866589852E-2</v>
          </cell>
          <cell r="O25">
            <v>1.1279915609496972E-2</v>
          </cell>
          <cell r="P25">
            <v>1.1199430943533662E-2</v>
          </cell>
          <cell r="Q25">
            <v>1.0381900318693118E-2</v>
          </cell>
          <cell r="R25">
            <v>1.0500641903397603E-2</v>
          </cell>
          <cell r="S25">
            <v>1.1209579637316995E-2</v>
          </cell>
          <cell r="T25">
            <v>1.2107083901821865E-2</v>
          </cell>
          <cell r="U25">
            <v>1.3220885086493541E-2</v>
          </cell>
          <cell r="V25">
            <v>1.4862184868558906E-2</v>
          </cell>
          <cell r="W25">
            <v>1.3925412402604026E-2</v>
          </cell>
          <cell r="X25">
            <v>1.2927793224857414E-2</v>
          </cell>
          <cell r="Y25">
            <v>1.0399880203970025E-2</v>
          </cell>
        </row>
        <row r="26">
          <cell r="B26">
            <v>2.7571676985807792E-3</v>
          </cell>
          <cell r="C26">
            <v>1.9126735200263431E-3</v>
          </cell>
          <cell r="D26">
            <v>2.2796862448284669E-3</v>
          </cell>
          <cell r="E26">
            <v>1.604648169642741E-3</v>
          </cell>
          <cell r="F26">
            <v>1.4326286350480439E-3</v>
          </cell>
          <cell r="G26">
            <v>1.5253828725030492E-3</v>
          </cell>
          <cell r="H26">
            <v>2.2702509326922062E-3</v>
          </cell>
          <cell r="I26">
            <v>3.2672410105846761E-3</v>
          </cell>
          <cell r="J26">
            <v>6.4196130514614499E-3</v>
          </cell>
          <cell r="K26">
            <v>7.8401061951971704E-3</v>
          </cell>
          <cell r="L26">
            <v>8.2300947493511144E-3</v>
          </cell>
          <cell r="M26">
            <v>8.4195969758088587E-3</v>
          </cell>
          <cell r="N26">
            <v>7.9791824174518314E-3</v>
          </cell>
          <cell r="O26">
            <v>4.517138715249139E-3</v>
          </cell>
          <cell r="P26">
            <v>4.5845902344619459E-3</v>
          </cell>
          <cell r="Q26">
            <v>4.0451088015239084E-3</v>
          </cell>
          <cell r="R26">
            <v>4.4948114505969569E-3</v>
          </cell>
          <cell r="S26">
            <v>3.734517944981551E-3</v>
          </cell>
          <cell r="T26">
            <v>2.990428083386901E-3</v>
          </cell>
          <cell r="U26">
            <v>3.3061014383425156E-3</v>
          </cell>
          <cell r="V26">
            <v>3.108232687736928E-3</v>
          </cell>
          <cell r="W26">
            <v>3.1119668750759547E-3</v>
          </cell>
          <cell r="X26">
            <v>3.154000764293717E-3</v>
          </cell>
          <cell r="Y26">
            <v>3.5063764193152959E-3</v>
          </cell>
        </row>
        <row r="27">
          <cell r="B27">
            <v>3.0084066248978237E-2</v>
          </cell>
          <cell r="C27">
            <v>2.7515105524776051E-2</v>
          </cell>
          <cell r="D27">
            <v>2.7480644843744309E-2</v>
          </cell>
          <cell r="E27">
            <v>2.716848583206059E-2</v>
          </cell>
          <cell r="F27">
            <v>2.4861879705912689E-2</v>
          </cell>
          <cell r="G27">
            <v>2.4655872673763797E-2</v>
          </cell>
          <cell r="H27">
            <v>2.5395781842248902E-2</v>
          </cell>
          <cell r="I27">
            <v>2.618782448699292E-2</v>
          </cell>
          <cell r="J27">
            <v>2.9394295163073004E-2</v>
          </cell>
          <cell r="K27">
            <v>3.0642075547056703E-2</v>
          </cell>
          <cell r="L27">
            <v>3.0627503195417276E-2</v>
          </cell>
          <cell r="M27">
            <v>3.6020665285475997E-2</v>
          </cell>
          <cell r="N27">
            <v>3.9095144350223626E-2</v>
          </cell>
          <cell r="O27">
            <v>3.5845657847694674E-2</v>
          </cell>
          <cell r="P27">
            <v>3.3885814881042239E-2</v>
          </cell>
          <cell r="Q27">
            <v>3.2673316258628654E-2</v>
          </cell>
          <cell r="R27">
            <v>3.0749688872098481E-2</v>
          </cell>
          <cell r="S27">
            <v>3.2364749251986152E-2</v>
          </cell>
          <cell r="T27">
            <v>4.1981630553893111E-2</v>
          </cell>
          <cell r="U27">
            <v>5.0293818634941055E-2</v>
          </cell>
          <cell r="V27">
            <v>5.0427244024816534E-2</v>
          </cell>
          <cell r="W27">
            <v>4.4704038188285555E-2</v>
          </cell>
          <cell r="X27">
            <v>3.9315858209416625E-2</v>
          </cell>
          <cell r="Y27">
            <v>3.3815195235910908E-2</v>
          </cell>
        </row>
        <row r="28">
          <cell r="B28">
            <v>2.4102300471201259E-4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1.3729138484846828E-4</v>
          </cell>
          <cell r="J28">
            <v>2.2514243760394337E-3</v>
          </cell>
          <cell r="K28">
            <v>4.7800247925111278E-3</v>
          </cell>
          <cell r="L28">
            <v>5.53159281060974E-3</v>
          </cell>
          <cell r="M28">
            <v>6.0079920387138006E-3</v>
          </cell>
          <cell r="N28">
            <v>5.7988373335551031E-3</v>
          </cell>
          <cell r="O28">
            <v>5.4671662469544255E-3</v>
          </cell>
          <cell r="P28">
            <v>5.5326951927477429E-3</v>
          </cell>
          <cell r="Q28">
            <v>4.7983308374579753E-3</v>
          </cell>
          <cell r="R28">
            <v>4.7367924814100786E-3</v>
          </cell>
          <cell r="S28">
            <v>4.4956274920129073E-3</v>
          </cell>
          <cell r="T28">
            <v>4.5751459309503551E-3</v>
          </cell>
          <cell r="U28">
            <v>4.7488067373649282E-3</v>
          </cell>
          <cell r="V28">
            <v>4.5024636050345051E-3</v>
          </cell>
          <cell r="W28">
            <v>4.6066147565425744E-3</v>
          </cell>
          <cell r="X28">
            <v>3.9929856999288442E-3</v>
          </cell>
          <cell r="Y28">
            <v>2.6720606752472075E-3</v>
          </cell>
        </row>
        <row r="29">
          <cell r="B29">
            <v>9.7244698265618393E-4</v>
          </cell>
          <cell r="C29">
            <v>9.5374571242009946E-4</v>
          </cell>
          <cell r="D29">
            <v>9.5631349112426786E-4</v>
          </cell>
          <cell r="E29">
            <v>9.4398760002885448E-4</v>
          </cell>
          <cell r="F29">
            <v>9.3787395883598022E-4</v>
          </cell>
          <cell r="G29">
            <v>9.4264106746842649E-4</v>
          </cell>
          <cell r="H29">
            <v>9.4904747179430258E-4</v>
          </cell>
          <cell r="I29">
            <v>9.6679852162874047E-4</v>
          </cell>
          <cell r="J29">
            <v>9.8406611212812018E-4</v>
          </cell>
          <cell r="K29">
            <v>9.864122682513494E-4</v>
          </cell>
          <cell r="L29">
            <v>9.813103049925978E-4</v>
          </cell>
          <cell r="M29">
            <v>9.8423121749269867E-4</v>
          </cell>
          <cell r="N29">
            <v>9.8080135362638371E-4</v>
          </cell>
          <cell r="O29">
            <v>9.8497681000084291E-4</v>
          </cell>
          <cell r="P29">
            <v>9.8643123906523274E-4</v>
          </cell>
          <cell r="Q29">
            <v>9.7328140204808395E-4</v>
          </cell>
          <cell r="R29">
            <v>9.7175869781497884E-4</v>
          </cell>
          <cell r="S29">
            <v>9.8350637431223928E-4</v>
          </cell>
          <cell r="T29">
            <v>1.0164140175699234E-3</v>
          </cell>
          <cell r="U29">
            <v>1.0668509892747839E-3</v>
          </cell>
          <cell r="V29">
            <v>1.0848278115556979E-3</v>
          </cell>
          <cell r="W29">
            <v>1.0650451061219408E-3</v>
          </cell>
          <cell r="X29">
            <v>1.0431523916752733E-3</v>
          </cell>
          <cell r="Y29">
            <v>1.0018709126018944E-3</v>
          </cell>
        </row>
        <row r="30">
          <cell r="B30">
            <v>2.3356907848246958E-2</v>
          </cell>
          <cell r="C30">
            <v>2.0727504925336575E-2</v>
          </cell>
          <cell r="D30">
            <v>2.0222440896261105E-2</v>
          </cell>
          <cell r="E30">
            <v>1.8453892799172061E-2</v>
          </cell>
          <cell r="F30">
            <v>1.8584522958189416E-2</v>
          </cell>
          <cell r="G30">
            <v>1.855228018267455E-2</v>
          </cell>
          <cell r="H30">
            <v>1.8987970316730367E-2</v>
          </cell>
          <cell r="I30">
            <v>1.849211760585848E-2</v>
          </cell>
          <cell r="J30">
            <v>1.907470033271419E-2</v>
          </cell>
          <cell r="K30">
            <v>1.9660592379722994E-2</v>
          </cell>
          <cell r="L30">
            <v>2.0225508338537188E-2</v>
          </cell>
          <cell r="M30">
            <v>2.1152505895026031E-2</v>
          </cell>
          <cell r="N30">
            <v>2.1824561106147566E-2</v>
          </cell>
          <cell r="O30">
            <v>2.1961786488372735E-2</v>
          </cell>
          <cell r="P30">
            <v>2.1863068004884183E-2</v>
          </cell>
          <cell r="Q30">
            <v>2.0341369126108424E-2</v>
          </cell>
          <cell r="R30">
            <v>2.091911676558194E-2</v>
          </cell>
          <cell r="S30">
            <v>2.4293912509059264E-2</v>
          </cell>
          <cell r="T30">
            <v>2.7139159028729709E-2</v>
          </cell>
          <cell r="U30">
            <v>3.2758677905854815E-2</v>
          </cell>
          <cell r="V30">
            <v>3.5488964652807153E-2</v>
          </cell>
          <cell r="W30">
            <v>3.457951707528685E-2</v>
          </cell>
          <cell r="X30">
            <v>2.979651386499604E-2</v>
          </cell>
          <cell r="Y30">
            <v>2.656558427666628E-2</v>
          </cell>
        </row>
        <row r="31">
          <cell r="B31">
            <v>2.4550618547279791E-2</v>
          </cell>
          <cell r="C31">
            <v>2.2769417905393777E-2</v>
          </cell>
          <cell r="D31">
            <v>2.0836814162094465E-2</v>
          </cell>
          <cell r="E31">
            <v>1.9875813793071465E-2</v>
          </cell>
          <cell r="F31">
            <v>1.9540139765935081E-2</v>
          </cell>
          <cell r="G31">
            <v>1.9479107298257407E-2</v>
          </cell>
          <cell r="H31">
            <v>1.8760566676679118E-2</v>
          </cell>
          <cell r="I31">
            <v>1.9071302284483657E-2</v>
          </cell>
          <cell r="J31">
            <v>2.0403012118051653E-2</v>
          </cell>
          <cell r="K31">
            <v>2.1080041041825582E-2</v>
          </cell>
          <cell r="L31">
            <v>2.1182986064557228E-2</v>
          </cell>
          <cell r="M31">
            <v>2.0969431316253454E-2</v>
          </cell>
          <cell r="N31">
            <v>2.1062661898988318E-2</v>
          </cell>
          <cell r="O31">
            <v>2.1241024305443643E-2</v>
          </cell>
          <cell r="P31">
            <v>2.1054848393826441E-2</v>
          </cell>
          <cell r="Q31">
            <v>2.1054115349721229E-2</v>
          </cell>
          <cell r="R31">
            <v>2.1369907074650963E-2</v>
          </cell>
          <cell r="S31">
            <v>2.2985256364225069E-2</v>
          </cell>
          <cell r="T31">
            <v>2.7651489669973075E-2</v>
          </cell>
          <cell r="U31">
            <v>3.3379329226601376E-2</v>
          </cell>
          <cell r="V31">
            <v>3.4905888882403133E-2</v>
          </cell>
          <cell r="W31">
            <v>3.2975472612273418E-2</v>
          </cell>
          <cell r="X31">
            <v>2.9321217117836303E-2</v>
          </cell>
          <cell r="Y31">
            <v>2.4829805493983684E-2</v>
          </cell>
        </row>
        <row r="32">
          <cell r="B32">
            <v>1.3820802098116189E-2</v>
          </cell>
          <cell r="C32">
            <v>1.1716960674650615E-2</v>
          </cell>
          <cell r="D32">
            <v>1.1045045175668823E-2</v>
          </cell>
          <cell r="E32">
            <v>1.0234996857197778E-2</v>
          </cell>
          <cell r="F32">
            <v>1.0429553619879565E-2</v>
          </cell>
          <cell r="G32">
            <v>1.0271713187761511E-2</v>
          </cell>
          <cell r="H32">
            <v>1.0454976486609693E-2</v>
          </cell>
          <cell r="I32">
            <v>1.02267555206603E-2</v>
          </cell>
          <cell r="J32">
            <v>1.025587769609768E-2</v>
          </cell>
          <cell r="K32">
            <v>1.0890025367633723E-2</v>
          </cell>
          <cell r="L32">
            <v>1.1639838684254451E-2</v>
          </cell>
          <cell r="M32">
            <v>1.1889937938927453E-2</v>
          </cell>
          <cell r="N32">
            <v>1.300596799661778E-2</v>
          </cell>
          <cell r="O32">
            <v>1.3241025273201416E-2</v>
          </cell>
          <cell r="P32">
            <v>1.3152774430304614E-2</v>
          </cell>
          <cell r="Q32">
            <v>1.312299479759859E-2</v>
          </cell>
          <cell r="R32">
            <v>1.2922107711459106E-2</v>
          </cell>
          <cell r="S32">
            <v>1.5144508619577148E-2</v>
          </cell>
          <cell r="T32">
            <v>2.0950154696802569E-2</v>
          </cell>
          <cell r="U32">
            <v>2.6288400825759842E-2</v>
          </cell>
          <cell r="V32">
            <v>2.6849069693615907E-2</v>
          </cell>
          <cell r="W32">
            <v>2.6335101436386583E-2</v>
          </cell>
          <cell r="X32">
            <v>2.3686644405863148E-2</v>
          </cell>
          <cell r="Y32">
            <v>2.017592584390766E-2</v>
          </cell>
        </row>
        <row r="33">
          <cell r="B33">
            <v>1.5343507220478338E-2</v>
          </cell>
          <cell r="C33">
            <v>1.4139500803854583E-2</v>
          </cell>
          <cell r="D33">
            <v>1.3532168871774258E-2</v>
          </cell>
          <cell r="E33">
            <v>1.2967361698720922E-2</v>
          </cell>
          <cell r="F33">
            <v>1.2956838528976035E-2</v>
          </cell>
          <cell r="G33">
            <v>1.4601519661003457E-2</v>
          </cell>
          <cell r="H33">
            <v>1.5287631751180943E-2</v>
          </cell>
          <cell r="I33">
            <v>1.7850016124182879E-2</v>
          </cell>
          <cell r="J33">
            <v>2.1341099696156465E-2</v>
          </cell>
          <cell r="K33">
            <v>2.4079090668478208E-2</v>
          </cell>
          <cell r="L33">
            <v>2.5822631083003467E-2</v>
          </cell>
          <cell r="M33">
            <v>2.6321290585073185E-2</v>
          </cell>
          <cell r="N33">
            <v>2.6715645884641582E-2</v>
          </cell>
          <cell r="O33">
            <v>2.420405596461862E-2</v>
          </cell>
          <cell r="P33">
            <v>2.4676249205194626E-2</v>
          </cell>
          <cell r="Q33">
            <v>2.5188801666631584E-2</v>
          </cell>
          <cell r="R33">
            <v>2.481988771057559E-2</v>
          </cell>
          <cell r="S33">
            <v>2.5065117394459907E-2</v>
          </cell>
          <cell r="T33">
            <v>2.5298212970320422E-2</v>
          </cell>
          <cell r="U33">
            <v>2.4991861893068339E-2</v>
          </cell>
          <cell r="V33">
            <v>2.4723532575510347E-2</v>
          </cell>
          <cell r="W33">
            <v>2.3580715135778807E-2</v>
          </cell>
          <cell r="X33">
            <v>2.0740083859423421E-2</v>
          </cell>
          <cell r="Y33">
            <v>1.6768878827571748E-2</v>
          </cell>
        </row>
        <row r="34">
          <cell r="B34">
            <v>1.2436932802226519E-2</v>
          </cell>
          <cell r="C34">
            <v>1.2284626611027317E-2</v>
          </cell>
          <cell r="D34">
            <v>1.0817050179778551E-2</v>
          </cell>
          <cell r="E34">
            <v>1.0134178047715907E-2</v>
          </cell>
          <cell r="F34">
            <v>1.0003826917752751E-2</v>
          </cell>
          <cell r="G34">
            <v>1.0403959422986555E-2</v>
          </cell>
          <cell r="H34">
            <v>1.0753725899454919E-2</v>
          </cell>
          <cell r="I34">
            <v>1.1169213895238778E-2</v>
          </cell>
          <cell r="J34">
            <v>1.2112377944571186E-2</v>
          </cell>
          <cell r="K34">
            <v>1.2296227066104339E-2</v>
          </cell>
          <cell r="L34">
            <v>1.2286374297256321E-2</v>
          </cell>
          <cell r="M34">
            <v>1.2585745893513123E-2</v>
          </cell>
          <cell r="N34">
            <v>1.3000592339846233E-2</v>
          </cell>
          <cell r="O34">
            <v>1.1647706829312567E-2</v>
          </cell>
          <cell r="P34">
            <v>1.0835417188226263E-2</v>
          </cell>
          <cell r="Q34">
            <v>1.0870846368829276E-2</v>
          </cell>
          <cell r="R34">
            <v>1.072466152571609E-2</v>
          </cell>
          <cell r="S34">
            <v>1.2058942003371598E-2</v>
          </cell>
          <cell r="T34">
            <v>1.3935199070022419E-2</v>
          </cell>
          <cell r="U34">
            <v>1.6451770211978273E-2</v>
          </cell>
          <cell r="V34">
            <v>1.7794163577952257E-2</v>
          </cell>
          <cell r="W34">
            <v>1.7152498029770681E-2</v>
          </cell>
          <cell r="X34">
            <v>1.6076814644538365E-2</v>
          </cell>
          <cell r="Y34">
            <v>1.5027182633052385E-2</v>
          </cell>
        </row>
        <row r="35">
          <cell r="B35">
            <v>1.3163327834784123E-2</v>
          </cell>
          <cell r="C35">
            <v>1.0551740185817678E-2</v>
          </cell>
          <cell r="D35">
            <v>1.0100881502773613E-2</v>
          </cell>
          <cell r="E35">
            <v>1.0408844802786806E-2</v>
          </cell>
          <cell r="F35">
            <v>1.041775525573896E-2</v>
          </cell>
          <cell r="G35">
            <v>1.0330989076641175E-2</v>
          </cell>
          <cell r="H35">
            <v>1.0106678864928777E-2</v>
          </cell>
          <cell r="I35">
            <v>1.0412594996750048E-2</v>
          </cell>
          <cell r="J35">
            <v>1.2141489942957365E-2</v>
          </cell>
          <cell r="K35">
            <v>1.3469533567936082E-2</v>
          </cell>
          <cell r="L35">
            <v>1.5120684933173593E-2</v>
          </cell>
          <cell r="M35">
            <v>1.5806511868304892E-2</v>
          </cell>
          <cell r="N35">
            <v>1.6072670904993366E-2</v>
          </cell>
          <cell r="O35">
            <v>1.4997996826343439E-2</v>
          </cell>
          <cell r="P35">
            <v>1.4335300451264694E-2</v>
          </cell>
          <cell r="Q35">
            <v>1.4178003157500374E-2</v>
          </cell>
          <cell r="R35">
            <v>1.3535964813064722E-2</v>
          </cell>
          <cell r="S35">
            <v>1.4755090474321891E-2</v>
          </cell>
          <cell r="T35">
            <v>1.5936073733365443E-2</v>
          </cell>
          <cell r="U35">
            <v>1.7115590014941666E-2</v>
          </cell>
          <cell r="V35">
            <v>1.7599093615232399E-2</v>
          </cell>
          <cell r="W35">
            <v>1.7554530580582491E-2</v>
          </cell>
          <cell r="X35">
            <v>1.6566949828763514E-2</v>
          </cell>
          <cell r="Y35">
            <v>1.4553669241204005E-2</v>
          </cell>
        </row>
        <row r="36">
          <cell r="B36">
            <v>1.3638370452082882E-2</v>
          </cell>
          <cell r="C36">
            <v>1.2988361302820238E-2</v>
          </cell>
          <cell r="D36">
            <v>1.262672937271842E-2</v>
          </cell>
          <cell r="E36">
            <v>1.2290993888049559E-2</v>
          </cell>
          <cell r="F36">
            <v>1.2335639425978595E-2</v>
          </cell>
          <cell r="G36">
            <v>1.2288304775181596E-2</v>
          </cell>
          <cell r="H36">
            <v>1.2359917028626839E-2</v>
          </cell>
          <cell r="I36">
            <v>1.2335635671338349E-2</v>
          </cell>
          <cell r="J36">
            <v>1.3898347275990802E-2</v>
          </cell>
          <cell r="K36">
            <v>1.3917948276597831E-2</v>
          </cell>
          <cell r="L36">
            <v>1.4118619668535717E-2</v>
          </cell>
          <cell r="M36">
            <v>1.4405166895801059E-2</v>
          </cell>
          <cell r="N36">
            <v>1.4746885004479413E-2</v>
          </cell>
          <cell r="O36">
            <v>1.4734514749345283E-2</v>
          </cell>
          <cell r="P36">
            <v>1.4481170793853974E-2</v>
          </cell>
          <cell r="Q36">
            <v>1.3782968564466107E-2</v>
          </cell>
          <cell r="R36">
            <v>1.4007467792673083E-2</v>
          </cell>
          <cell r="S36">
            <v>1.4308807413257641E-2</v>
          </cell>
          <cell r="T36">
            <v>1.6376495899809287E-2</v>
          </cell>
          <cell r="U36">
            <v>1.9144216805256933E-2</v>
          </cell>
          <cell r="V36">
            <v>1.9089094635360824E-2</v>
          </cell>
          <cell r="W36">
            <v>1.8011152339987877E-2</v>
          </cell>
          <cell r="X36">
            <v>1.6401880824911647E-2</v>
          </cell>
          <cell r="Y36">
            <v>1.5250706642858171E-2</v>
          </cell>
        </row>
        <row r="37">
          <cell r="B37">
            <v>4.3018393437123624E-3</v>
          </cell>
          <cell r="C37">
            <v>4.1880865890275868E-3</v>
          </cell>
          <cell r="D37">
            <v>4.0106979188786135E-3</v>
          </cell>
          <cell r="E37">
            <v>3.8089083357911576E-3</v>
          </cell>
          <cell r="F37">
            <v>3.9821434845692238E-3</v>
          </cell>
          <cell r="G37">
            <v>3.7716891798531948E-3</v>
          </cell>
          <cell r="H37">
            <v>3.0614966056404765E-3</v>
          </cell>
          <cell r="I37">
            <v>2.5195679377114869E-3</v>
          </cell>
          <cell r="J37">
            <v>2.1118528376910381E-3</v>
          </cell>
          <cell r="K37">
            <v>2.1197393607251046E-3</v>
          </cell>
          <cell r="L37">
            <v>2.2285204776902544E-3</v>
          </cell>
          <cell r="M37">
            <v>2.1307052816002554E-3</v>
          </cell>
          <cell r="N37">
            <v>2.0011746393375543E-3</v>
          </cell>
          <cell r="O37">
            <v>1.6926814410178185E-3</v>
          </cell>
          <cell r="P37">
            <v>1.6954708423029263E-3</v>
          </cell>
          <cell r="Q37">
            <v>1.5714162440352386E-3</v>
          </cell>
          <cell r="R37">
            <v>1.8853908218913929E-3</v>
          </cell>
          <cell r="S37">
            <v>2.5174864837257242E-3</v>
          </cell>
          <cell r="T37">
            <v>2.9199348115418093E-3</v>
          </cell>
          <cell r="U37">
            <v>3.7015491406103582E-3</v>
          </cell>
          <cell r="V37">
            <v>4.7561941896650112E-3</v>
          </cell>
          <cell r="W37">
            <v>5.568271397158351E-3</v>
          </cell>
          <cell r="X37">
            <v>5.5964943362563939E-3</v>
          </cell>
          <cell r="Y37">
            <v>5.2527076184141772E-3</v>
          </cell>
        </row>
        <row r="38">
          <cell r="B38">
            <v>9.8756776866822521E-3</v>
          </cell>
          <cell r="C38">
            <v>9.6617995452855689E-3</v>
          </cell>
          <cell r="D38">
            <v>8.9282893706521625E-3</v>
          </cell>
          <cell r="E38">
            <v>9.0475037436088968E-3</v>
          </cell>
          <cell r="F38">
            <v>9.2172719761497799E-3</v>
          </cell>
          <cell r="G38">
            <v>7.9365389920317431E-3</v>
          </cell>
          <cell r="H38">
            <v>7.0583459291905706E-3</v>
          </cell>
          <cell r="I38">
            <v>5.7714709464651579E-3</v>
          </cell>
          <cell r="J38">
            <v>5.5705020486908003E-3</v>
          </cell>
          <cell r="K38">
            <v>5.7079923306660764E-3</v>
          </cell>
          <cell r="L38">
            <v>5.4758818538389884E-3</v>
          </cell>
          <cell r="M38">
            <v>5.5606303090289001E-3</v>
          </cell>
          <cell r="N38">
            <v>5.6853486881698603E-3</v>
          </cell>
          <cell r="O38">
            <v>5.7258866496678633E-3</v>
          </cell>
          <cell r="P38">
            <v>5.5760909295058912E-3</v>
          </cell>
          <cell r="Q38">
            <v>5.4301028097804224E-3</v>
          </cell>
          <cell r="R38">
            <v>5.925651691211206E-3</v>
          </cell>
          <cell r="S38">
            <v>5.6472956068716077E-3</v>
          </cell>
          <cell r="T38">
            <v>5.4382101649448483E-3</v>
          </cell>
          <cell r="U38">
            <v>5.9033980372691433E-3</v>
          </cell>
          <cell r="V38">
            <v>6.6152060948516155E-3</v>
          </cell>
          <cell r="W38">
            <v>8.856669904345393E-3</v>
          </cell>
          <cell r="X38">
            <v>1.0301200551366144E-2</v>
          </cell>
          <cell r="Y38">
            <v>1.0456560253149984E-2</v>
          </cell>
        </row>
        <row r="39">
          <cell r="B39">
            <v>1.7599075830094382E-4</v>
          </cell>
          <cell r="C39">
            <v>1.3541999310393433E-4</v>
          </cell>
          <cell r="D39">
            <v>6.6267819471543799E-5</v>
          </cell>
          <cell r="E39">
            <v>4.1627004782493594E-5</v>
          </cell>
          <cell r="F39">
            <v>4.5136605350912155E-5</v>
          </cell>
          <cell r="G39">
            <v>4.8688890250568236E-5</v>
          </cell>
          <cell r="H39">
            <v>4.9916163579969334E-5</v>
          </cell>
          <cell r="I39">
            <v>5.9193484406858207E-5</v>
          </cell>
          <cell r="J39">
            <v>9.2091444644956024E-5</v>
          </cell>
          <cell r="K39">
            <v>1.186470270540339E-4</v>
          </cell>
          <cell r="L39">
            <v>1.2438421615891071E-4</v>
          </cell>
          <cell r="M39">
            <v>1.3407375696247305E-4</v>
          </cell>
          <cell r="N39">
            <v>1.4341065800171432E-4</v>
          </cell>
          <cell r="O39">
            <v>1.2227608446612416E-4</v>
          </cell>
          <cell r="P39">
            <v>9.7306541142751641E-5</v>
          </cell>
          <cell r="Q39">
            <v>8.7333821419451445E-5</v>
          </cell>
          <cell r="R39">
            <v>8.6778431081752111E-5</v>
          </cell>
          <cell r="S39">
            <v>1.4078290385990429E-4</v>
          </cell>
          <cell r="T39">
            <v>2.3097608144065826E-4</v>
          </cell>
          <cell r="U39">
            <v>3.8043892310277074E-4</v>
          </cell>
          <cell r="V39">
            <v>4.6722545630295212E-4</v>
          </cell>
          <cell r="W39">
            <v>3.6711222276868875E-4</v>
          </cell>
          <cell r="X39">
            <v>2.8565421572431378E-4</v>
          </cell>
          <cell r="Y39">
            <v>2.0397646341912333E-4</v>
          </cell>
        </row>
        <row r="40">
          <cell r="B40">
            <v>1.6152458689965427E-2</v>
          </cell>
          <cell r="C40">
            <v>1.58771367501713E-2</v>
          </cell>
          <cell r="D40">
            <v>1.4660583313902803E-2</v>
          </cell>
          <cell r="E40">
            <v>1.3481740100994148E-2</v>
          </cell>
          <cell r="F40">
            <v>1.3568132396968314E-2</v>
          </cell>
          <cell r="G40">
            <v>1.3331991313835272E-2</v>
          </cell>
          <cell r="H40">
            <v>1.3495200585088634E-2</v>
          </cell>
          <cell r="I40">
            <v>1.351399779626368E-2</v>
          </cell>
          <cell r="J40">
            <v>1.4067275358373092E-2</v>
          </cell>
          <cell r="K40">
            <v>1.4091671232189138E-2</v>
          </cell>
          <cell r="L40">
            <v>1.4443272245643813E-2</v>
          </cell>
          <cell r="M40">
            <v>1.4603074180872345E-2</v>
          </cell>
          <cell r="N40">
            <v>1.5290462651121418E-2</v>
          </cell>
          <cell r="O40">
            <v>1.490512649145972E-2</v>
          </cell>
          <cell r="P40">
            <v>1.4406697010508339E-2</v>
          </cell>
          <cell r="Q40">
            <v>1.4527517183815238E-2</v>
          </cell>
          <cell r="R40">
            <v>1.5071846746570016E-2</v>
          </cell>
          <cell r="S40">
            <v>1.5981926388134129E-2</v>
          </cell>
          <cell r="T40">
            <v>1.8072208323570257E-2</v>
          </cell>
          <cell r="U40">
            <v>2.1170819152834405E-2</v>
          </cell>
          <cell r="V40">
            <v>2.2855776310799387E-2</v>
          </cell>
          <cell r="W40">
            <v>2.2380240057114378E-2</v>
          </cell>
          <cell r="X40">
            <v>2.1227371643052266E-2</v>
          </cell>
          <cell r="Y40">
            <v>1.8160316292525003E-2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1.0763379375950836E-2</v>
          </cell>
          <cell r="K41">
            <v>1.3704068751912636E-2</v>
          </cell>
          <cell r="L41">
            <v>1.4931779002870982E-2</v>
          </cell>
          <cell r="M41">
            <v>1.5152565287098227E-2</v>
          </cell>
          <cell r="N41">
            <v>1.3330252618981596E-2</v>
          </cell>
          <cell r="O41">
            <v>1.1017513189182686E-2</v>
          </cell>
          <cell r="P41">
            <v>1.0068320669707233E-2</v>
          </cell>
          <cell r="Q41">
            <v>9.4479180444739259E-3</v>
          </cell>
          <cell r="R41">
            <v>7.3391600184102524E-3</v>
          </cell>
          <cell r="S41">
            <v>6.7167670386203502E-3</v>
          </cell>
          <cell r="T41">
            <v>6.4643363499661431E-3</v>
          </cell>
          <cell r="U41">
            <v>6.6498651789785495E-3</v>
          </cell>
          <cell r="V41">
            <v>6.9870642816997758E-3</v>
          </cell>
          <cell r="W41">
            <v>6.6809955929168609E-3</v>
          </cell>
          <cell r="X41">
            <v>5.672628164623144E-3</v>
          </cell>
          <cell r="Y41">
            <v>4.5982282735176246E-3</v>
          </cell>
        </row>
        <row r="42">
          <cell r="B42">
            <v>8.3859236823595994E-3</v>
          </cell>
          <cell r="C42">
            <v>8.6824295988504763E-3</v>
          </cell>
          <cell r="D42">
            <v>7.21827384248005E-3</v>
          </cell>
          <cell r="E42">
            <v>7.611271543179917E-3</v>
          </cell>
          <cell r="F42">
            <v>7.4865349836756518E-3</v>
          </cell>
          <cell r="G42">
            <v>7.3932904692493489E-3</v>
          </cell>
          <cell r="H42">
            <v>7.4689075405504216E-3</v>
          </cell>
          <cell r="I42">
            <v>7.443062968436681E-3</v>
          </cell>
          <cell r="J42">
            <v>7.30180223720209E-3</v>
          </cell>
          <cell r="K42">
            <v>7.5556747077114312E-3</v>
          </cell>
          <cell r="L42">
            <v>7.5279205058064224E-3</v>
          </cell>
          <cell r="M42">
            <v>7.4705267785604244E-3</v>
          </cell>
          <cell r="N42">
            <v>8.3494143510411054E-3</v>
          </cell>
          <cell r="O42">
            <v>8.5872206171240251E-3</v>
          </cell>
          <cell r="P42">
            <v>8.8743087101976863E-3</v>
          </cell>
          <cell r="Q42">
            <v>8.8178983034713082E-3</v>
          </cell>
          <cell r="R42">
            <v>8.7556707733253067E-3</v>
          </cell>
          <cell r="S42">
            <v>8.6669299498761728E-3</v>
          </cell>
          <cell r="T42">
            <v>1.0841632501124795E-2</v>
          </cell>
          <cell r="U42">
            <v>1.4859252790944381E-2</v>
          </cell>
          <cell r="V42">
            <v>1.7058354970649298E-2</v>
          </cell>
          <cell r="W42">
            <v>1.5548436176844522E-2</v>
          </cell>
          <cell r="X42">
            <v>1.2810261227150638E-2</v>
          </cell>
          <cell r="Y42">
            <v>1.2139793141984351E-2</v>
          </cell>
        </row>
        <row r="43">
          <cell r="B43">
            <v>1.2377517398819754E-2</v>
          </cell>
          <cell r="C43">
            <v>1.044484498512644E-2</v>
          </cell>
          <cell r="D43">
            <v>9.7626815908137179E-3</v>
          </cell>
          <cell r="E43">
            <v>8.7117083823087145E-3</v>
          </cell>
          <cell r="F43">
            <v>8.4712522294677906E-3</v>
          </cell>
          <cell r="G43">
            <v>8.4930071090948342E-3</v>
          </cell>
          <cell r="H43">
            <v>7.9967596669653258E-3</v>
          </cell>
          <cell r="I43">
            <v>7.7229704108428537E-3</v>
          </cell>
          <cell r="J43">
            <v>1.0083384385187509E-2</v>
          </cell>
          <cell r="K43">
            <v>1.3078534422717562E-2</v>
          </cell>
          <cell r="L43">
            <v>1.3939046588213135E-2</v>
          </cell>
          <cell r="M43">
            <v>1.4783218262931552E-2</v>
          </cell>
          <cell r="N43">
            <v>1.5553466801938566E-2</v>
          </cell>
          <cell r="O43">
            <v>1.5597762071455015E-2</v>
          </cell>
          <cell r="P43">
            <v>1.5416854414137005E-2</v>
          </cell>
          <cell r="Q43">
            <v>1.524022773834568E-2</v>
          </cell>
          <cell r="R43">
            <v>1.4547995386951727E-2</v>
          </cell>
          <cell r="S43">
            <v>1.5842070089964837E-2</v>
          </cell>
          <cell r="T43">
            <v>1.9381213155915882E-2</v>
          </cell>
          <cell r="U43">
            <v>2.13014636387685E-2</v>
          </cell>
          <cell r="V43">
            <v>2.0422492574945467E-2</v>
          </cell>
          <cell r="W43">
            <v>1.8732633240105441E-2</v>
          </cell>
          <cell r="X43">
            <v>1.7479913132844218E-2</v>
          </cell>
          <cell r="Y43">
            <v>1.6305433602354018E-2</v>
          </cell>
        </row>
      </sheetData>
      <sheetData sheetId="6">
        <row r="2">
          <cell r="B2">
            <v>6.3236050139163025</v>
          </cell>
          <cell r="C2">
            <v>6.3236050139163025</v>
          </cell>
          <cell r="D2">
            <v>6.3236050139163025</v>
          </cell>
          <cell r="E2">
            <v>6.3236050139163025</v>
          </cell>
          <cell r="F2">
            <v>6.3236050139163025</v>
          </cell>
          <cell r="G2">
            <v>6.3236050139163025</v>
          </cell>
          <cell r="H2">
            <v>6.3236050139163025</v>
          </cell>
          <cell r="I2">
            <v>6.3236050139163025</v>
          </cell>
          <cell r="J2">
            <v>6.3236050139163025</v>
          </cell>
          <cell r="K2">
            <v>6.3236050139163025</v>
          </cell>
          <cell r="L2">
            <v>6.3236050139163025</v>
          </cell>
          <cell r="M2">
            <v>6.3236050139163025</v>
          </cell>
          <cell r="N2">
            <v>6.3236050139163025</v>
          </cell>
          <cell r="O2">
            <v>6.3236050139163025</v>
          </cell>
          <cell r="P2">
            <v>6.3236050139163025</v>
          </cell>
          <cell r="Q2">
            <v>6.3236050139163025</v>
          </cell>
          <cell r="R2">
            <v>6.3236050139163025</v>
          </cell>
          <cell r="S2">
            <v>6.3236050139163025</v>
          </cell>
          <cell r="T2">
            <v>6.3236050139163025</v>
          </cell>
          <cell r="U2">
            <v>6.3236050139163025</v>
          </cell>
          <cell r="V2">
            <v>6.3236050139163025</v>
          </cell>
          <cell r="W2">
            <v>6.3236050139163025</v>
          </cell>
          <cell r="X2">
            <v>6.3236050139163025</v>
          </cell>
          <cell r="Y2">
            <v>6.3236050139163025</v>
          </cell>
        </row>
        <row r="3">
          <cell r="B3">
            <v>0.79045062669013466</v>
          </cell>
          <cell r="C3">
            <v>0.79045062669013466</v>
          </cell>
          <cell r="D3">
            <v>0.79045062669013466</v>
          </cell>
          <cell r="E3">
            <v>0.79045062669013466</v>
          </cell>
          <cell r="F3">
            <v>0.79045062669013466</v>
          </cell>
          <cell r="G3">
            <v>0.79045062669013466</v>
          </cell>
          <cell r="H3">
            <v>0.79045062669013466</v>
          </cell>
          <cell r="I3">
            <v>0.79045062669013466</v>
          </cell>
          <cell r="J3">
            <v>0.79045062669013466</v>
          </cell>
          <cell r="K3">
            <v>0.79045062669013466</v>
          </cell>
          <cell r="L3">
            <v>0.79045062669013466</v>
          </cell>
          <cell r="M3">
            <v>0.79045062669013466</v>
          </cell>
          <cell r="N3">
            <v>0.79045062669013466</v>
          </cell>
          <cell r="O3">
            <v>0.79045062669013466</v>
          </cell>
          <cell r="P3">
            <v>0.79045062669013466</v>
          </cell>
          <cell r="Q3">
            <v>0.79045062669013466</v>
          </cell>
          <cell r="R3">
            <v>0.79045062669013466</v>
          </cell>
          <cell r="S3">
            <v>0.79045062669013466</v>
          </cell>
          <cell r="T3">
            <v>0.79045062669013466</v>
          </cell>
          <cell r="U3">
            <v>0.79045062669013466</v>
          </cell>
          <cell r="V3">
            <v>0.79045062669013466</v>
          </cell>
          <cell r="W3">
            <v>0.79045062669013466</v>
          </cell>
          <cell r="X3">
            <v>0.79045062669013466</v>
          </cell>
          <cell r="Y3">
            <v>0.79045062669013466</v>
          </cell>
        </row>
        <row r="4">
          <cell r="B4">
            <v>0.79045062669013466</v>
          </cell>
          <cell r="C4">
            <v>0.79045062669013466</v>
          </cell>
          <cell r="D4">
            <v>0.79045062669013466</v>
          </cell>
          <cell r="E4">
            <v>0.79045062669013466</v>
          </cell>
          <cell r="F4">
            <v>0.79045062669013466</v>
          </cell>
          <cell r="G4">
            <v>0.79045062669013466</v>
          </cell>
          <cell r="H4">
            <v>0.79045062669013466</v>
          </cell>
          <cell r="I4">
            <v>0.79045062669013466</v>
          </cell>
          <cell r="J4">
            <v>0.79045062669013466</v>
          </cell>
          <cell r="K4">
            <v>0.79045062669013466</v>
          </cell>
          <cell r="L4">
            <v>0.79045062669013466</v>
          </cell>
          <cell r="M4">
            <v>0.79045062669013466</v>
          </cell>
          <cell r="N4">
            <v>0.79045062669013466</v>
          </cell>
          <cell r="O4">
            <v>0.79045062669013466</v>
          </cell>
          <cell r="P4">
            <v>0.79045062669013466</v>
          </cell>
          <cell r="Q4">
            <v>0.79045062669013466</v>
          </cell>
          <cell r="R4">
            <v>0.79045062669013466</v>
          </cell>
          <cell r="S4">
            <v>0.79045062669013466</v>
          </cell>
          <cell r="T4">
            <v>0.79045062669013466</v>
          </cell>
          <cell r="U4">
            <v>0.79045062669013466</v>
          </cell>
          <cell r="V4">
            <v>0.79045062669013466</v>
          </cell>
          <cell r="W4">
            <v>0.79045062669013466</v>
          </cell>
          <cell r="X4">
            <v>0.79045062669013466</v>
          </cell>
          <cell r="Y4">
            <v>0.79045062669013466</v>
          </cell>
        </row>
        <row r="5">
          <cell r="B5">
            <v>1.1048289816595785E-3</v>
          </cell>
          <cell r="C5">
            <v>1.0098602171906572E-3</v>
          </cell>
          <cell r="D5">
            <v>8.8176079745706717E-4</v>
          </cell>
          <cell r="E5">
            <v>8.5379363897597547E-4</v>
          </cell>
          <cell r="F5">
            <v>8.3690824242482265E-4</v>
          </cell>
          <cell r="G5">
            <v>8.2917036178040159E-4</v>
          </cell>
          <cell r="H5">
            <v>8.2456708166385537E-4</v>
          </cell>
          <cell r="I5">
            <v>8.5865538210899836E-4</v>
          </cell>
          <cell r="J5">
            <v>8.8222982201917701E-4</v>
          </cell>
          <cell r="K5">
            <v>9.0688166078693841E-4</v>
          </cell>
          <cell r="L5">
            <v>9.4721649234040008E-4</v>
          </cell>
          <cell r="M5">
            <v>1.0245237027359439E-3</v>
          </cell>
          <cell r="N5">
            <v>1.0170640092430528E-3</v>
          </cell>
          <cell r="O5">
            <v>9.7777634995059896E-4</v>
          </cell>
          <cell r="P5">
            <v>9.3548473050529817E-4</v>
          </cell>
          <cell r="Q5">
            <v>9.4288345848984293E-4</v>
          </cell>
          <cell r="R5">
            <v>9.3324898698913476E-4</v>
          </cell>
          <cell r="S5">
            <v>9.8035803430298837E-4</v>
          </cell>
          <cell r="T5">
            <v>1.2929767374595389E-3</v>
          </cell>
          <cell r="U5">
            <v>1.6424562628242021E-3</v>
          </cell>
          <cell r="V5">
            <v>1.75177267051996E-3</v>
          </cell>
          <cell r="W5">
            <v>1.6594232455703478E-3</v>
          </cell>
          <cell r="X5">
            <v>1.4983309833598629E-3</v>
          </cell>
          <cell r="Y5">
            <v>1.2559843783248052E-3</v>
          </cell>
        </row>
        <row r="6">
          <cell r="B6">
            <v>2.2594077393117609E-3</v>
          </cell>
          <cell r="C6">
            <v>1.3653771209847954E-3</v>
          </cell>
          <cell r="D6">
            <v>1.3136054930704369E-3</v>
          </cell>
          <cell r="E6">
            <v>4.3379162143768234E-4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1.7696135349120032E-4</v>
          </cell>
          <cell r="K6">
            <v>1.7618848759411133E-3</v>
          </cell>
          <cell r="L6">
            <v>2.669403472595712E-3</v>
          </cell>
          <cell r="M6">
            <v>2.56911572368117E-3</v>
          </cell>
          <cell r="N6">
            <v>5.4498732935185615E-4</v>
          </cell>
          <cell r="O6">
            <v>1.7330252643882628E-4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2.751751224127748E-4</v>
          </cell>
          <cell r="X6">
            <v>1.5355149483779707E-4</v>
          </cell>
          <cell r="Y6">
            <v>0</v>
          </cell>
        </row>
        <row r="7">
          <cell r="B7">
            <v>1.0038667954050154E-2</v>
          </cell>
          <cell r="C7">
            <v>9.5753641595784766E-3</v>
          </cell>
          <cell r="D7">
            <v>9.578506060597897E-3</v>
          </cell>
          <cell r="E7">
            <v>9.5331014859417595E-3</v>
          </cell>
          <cell r="F7">
            <v>9.6123425581241158E-3</v>
          </cell>
          <cell r="G7">
            <v>9.7493055430669488E-3</v>
          </cell>
          <cell r="H7">
            <v>1.0354118223296033E-2</v>
          </cell>
          <cell r="I7">
            <v>1.0540468008914974E-2</v>
          </cell>
          <cell r="J7">
            <v>1.0759193297199402E-2</v>
          </cell>
          <cell r="K7">
            <v>1.1210539398834459E-2</v>
          </cell>
          <cell r="L7">
            <v>1.1258061884511636E-2</v>
          </cell>
          <cell r="M7">
            <v>1.1273673025091071E-2</v>
          </cell>
          <cell r="N7">
            <v>1.1305848724830045E-2</v>
          </cell>
          <cell r="O7">
            <v>1.1313737482299744E-2</v>
          </cell>
          <cell r="P7">
            <v>1.133056742073091E-2</v>
          </cell>
          <cell r="Q7">
            <v>1.1357959761561877E-2</v>
          </cell>
          <cell r="R7">
            <v>1.1313904497053702E-2</v>
          </cell>
          <cell r="S7">
            <v>1.1249189994180453E-2</v>
          </cell>
          <cell r="T7">
            <v>1.140273188310832E-2</v>
          </cell>
          <cell r="U7">
            <v>1.1172886665411838E-2</v>
          </cell>
          <cell r="V7">
            <v>1.0541018491593277E-2</v>
          </cell>
          <cell r="W7">
            <v>1.0421391612495442E-2</v>
          </cell>
          <cell r="X7">
            <v>1.0202560146886605E-2</v>
          </cell>
          <cell r="Y7">
            <v>9.9189710158492407E-3</v>
          </cell>
        </row>
        <row r="8">
          <cell r="B8">
            <v>2.3711228067560696E-6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3.5151226398433713E-6</v>
          </cell>
          <cell r="T8">
            <v>4.7167835482616071E-5</v>
          </cell>
          <cell r="U8">
            <v>1.0430967936221383E-4</v>
          </cell>
          <cell r="V8">
            <v>1.5680905101275706E-4</v>
          </cell>
          <cell r="W8">
            <v>1.2460619856838396E-4</v>
          </cell>
          <cell r="X8">
            <v>7.1655605308798383E-5</v>
          </cell>
          <cell r="Y8">
            <v>1.4331889534553959E-5</v>
          </cell>
        </row>
        <row r="9">
          <cell r="B9">
            <v>1.1643651690321995E-2</v>
          </cell>
          <cell r="C9">
            <v>1.3113519850248456E-2</v>
          </cell>
          <cell r="D9">
            <v>1.1985804852223577E-2</v>
          </cell>
          <cell r="E9">
            <v>1.3998344036421129E-2</v>
          </cell>
          <cell r="F9">
            <v>1.3274552427738584E-2</v>
          </cell>
          <cell r="G9">
            <v>1.233145558996953E-2</v>
          </cell>
          <cell r="H9">
            <v>2.2137909637013627E-2</v>
          </cell>
          <cell r="I9">
            <v>2.9303622837821931E-2</v>
          </cell>
          <cell r="J9">
            <v>3.4350429589163782E-2</v>
          </cell>
          <cell r="K9">
            <v>3.4524650568670566E-2</v>
          </cell>
          <cell r="L9">
            <v>3.3692081764036257E-2</v>
          </cell>
          <cell r="M9">
            <v>3.46323315381813E-2</v>
          </cell>
          <cell r="N9">
            <v>3.3909841722412265E-2</v>
          </cell>
          <cell r="O9">
            <v>3.3984583514462902E-2</v>
          </cell>
          <cell r="P9">
            <v>3.4571457350018674E-2</v>
          </cell>
          <cell r="Q9">
            <v>3.532603128918535E-2</v>
          </cell>
          <cell r="R9">
            <v>3.3866898566116223E-2</v>
          </cell>
          <cell r="S9">
            <v>3.3791344370243226E-2</v>
          </cell>
          <cell r="T9">
            <v>3.3369691545064022E-2</v>
          </cell>
          <cell r="U9">
            <v>3.3561588807706079E-2</v>
          </cell>
          <cell r="V9">
            <v>2.8209584238824456E-2</v>
          </cell>
          <cell r="W9">
            <v>2.3269077639460813E-2</v>
          </cell>
          <cell r="X9">
            <v>2.1772520803625347E-2</v>
          </cell>
          <cell r="Y9">
            <v>1.9024304938587693E-2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B11">
            <v>1.8194409650804686E-2</v>
          </cell>
          <cell r="C11">
            <v>1.5765684556886445E-2</v>
          </cell>
          <cell r="D11">
            <v>1.7346088946990783E-2</v>
          </cell>
          <cell r="E11">
            <v>1.5997976848117518E-2</v>
          </cell>
          <cell r="F11">
            <v>1.8920788195070381E-2</v>
          </cell>
          <cell r="G11">
            <v>1.7333453204992012E-2</v>
          </cell>
          <cell r="H11">
            <v>1.7660206428253784E-2</v>
          </cell>
          <cell r="I11">
            <v>2.7084023910435944E-2</v>
          </cell>
          <cell r="J11">
            <v>3.9251275819929744E-2</v>
          </cell>
          <cell r="K11">
            <v>5.0754413796762932E-2</v>
          </cell>
          <cell r="L11">
            <v>5.1315790217319628E-2</v>
          </cell>
          <cell r="M11">
            <v>4.8770214352272891E-2</v>
          </cell>
          <cell r="N11">
            <v>4.9979576638877816E-2</v>
          </cell>
          <cell r="O11">
            <v>5.0096304582438023E-2</v>
          </cell>
          <cell r="P11">
            <v>4.7669789232039746E-2</v>
          </cell>
          <cell r="Q11">
            <v>5.0707122877554425E-2</v>
          </cell>
          <cell r="R11">
            <v>4.9570689299520819E-2</v>
          </cell>
          <cell r="S11">
            <v>5.1178145084693066E-2</v>
          </cell>
          <cell r="T11">
            <v>5.1900168437475969E-2</v>
          </cell>
          <cell r="U11">
            <v>4.8075146975852606E-2</v>
          </cell>
          <cell r="V11">
            <v>4.2914836408558955E-2</v>
          </cell>
          <cell r="W11">
            <v>3.343479976216554E-2</v>
          </cell>
          <cell r="X11">
            <v>2.0098847126636642E-2</v>
          </cell>
          <cell r="Y11">
            <v>1.8987587180398117E-2</v>
          </cell>
        </row>
        <row r="12">
          <cell r="B12">
            <v>1.0824048558672804E-2</v>
          </cell>
          <cell r="C12">
            <v>1.2771706737558345E-2</v>
          </cell>
          <cell r="D12">
            <v>9.8975439450838826E-3</v>
          </cell>
          <cell r="E12">
            <v>9.7037148699157978E-3</v>
          </cell>
          <cell r="F12">
            <v>1.3326678833926303E-2</v>
          </cell>
          <cell r="G12">
            <v>1.1609091547581166E-2</v>
          </cell>
          <cell r="H12">
            <v>1.5483915425583536E-2</v>
          </cell>
          <cell r="I12">
            <v>2.1102590556542414E-2</v>
          </cell>
          <cell r="J12">
            <v>3.1553781622818113E-2</v>
          </cell>
          <cell r="K12">
            <v>4.0066727789623023E-2</v>
          </cell>
          <cell r="L12">
            <v>4.1650018179306289E-2</v>
          </cell>
          <cell r="M12">
            <v>4.4649152579162819E-2</v>
          </cell>
          <cell r="N12">
            <v>4.2916222989637445E-2</v>
          </cell>
          <cell r="O12">
            <v>4.106363706289045E-2</v>
          </cell>
          <cell r="P12">
            <v>4.2595608839371586E-2</v>
          </cell>
          <cell r="Q12">
            <v>4.4000798614646126E-2</v>
          </cell>
          <cell r="R12">
            <v>4.369008982254096E-2</v>
          </cell>
          <cell r="S12">
            <v>4.2027892390183258E-2</v>
          </cell>
          <cell r="T12">
            <v>3.5001490371019524E-2</v>
          </cell>
          <cell r="U12">
            <v>3.1333589576127002E-2</v>
          </cell>
          <cell r="V12">
            <v>2.3099819969574688E-2</v>
          </cell>
          <cell r="W12">
            <v>1.8089003360765035E-2</v>
          </cell>
          <cell r="X12">
            <v>1.8361294660938467E-2</v>
          </cell>
          <cell r="Y12">
            <v>1.0906792201772693E-2</v>
          </cell>
        </row>
        <row r="13">
          <cell r="B13">
            <v>2.8914639328073222E-3</v>
          </cell>
          <cell r="C13">
            <v>2.6122114218268878E-3</v>
          </cell>
          <cell r="D13">
            <v>2.4642892463648024E-3</v>
          </cell>
          <cell r="E13">
            <v>2.3454018942526632E-3</v>
          </cell>
          <cell r="F13">
            <v>2.264702260706763E-3</v>
          </cell>
          <cell r="G13">
            <v>2.326964054578262E-3</v>
          </cell>
          <cell r="H13">
            <v>2.6367582359794308E-3</v>
          </cell>
          <cell r="I13">
            <v>2.8444861662624919E-3</v>
          </cell>
          <cell r="J13">
            <v>3.0182719340101226E-3</v>
          </cell>
          <cell r="K13">
            <v>3.0921021892479387E-3</v>
          </cell>
          <cell r="L13">
            <v>3.0772942308173274E-3</v>
          </cell>
          <cell r="M13">
            <v>3.1617948588825431E-3</v>
          </cell>
          <cell r="N13">
            <v>3.0550592389875812E-3</v>
          </cell>
          <cell r="O13">
            <v>3.0398318224900914E-3</v>
          </cell>
          <cell r="P13">
            <v>2.8477355253943132E-3</v>
          </cell>
          <cell r="Q13">
            <v>2.839494551227235E-3</v>
          </cell>
          <cell r="R13">
            <v>2.7951686562166719E-3</v>
          </cell>
          <cell r="S13">
            <v>3.0323515083105533E-3</v>
          </cell>
          <cell r="T13">
            <v>3.8562506590373797E-3</v>
          </cell>
          <cell r="U13">
            <v>4.5537006853563341E-3</v>
          </cell>
          <cell r="V13">
            <v>4.526009280529591E-3</v>
          </cell>
          <cell r="W13">
            <v>4.6358766832188484E-3</v>
          </cell>
          <cell r="X13">
            <v>4.4196964487502833E-3</v>
          </cell>
          <cell r="Y13">
            <v>4.1250231222857972E-3</v>
          </cell>
        </row>
        <row r="14">
          <cell r="B14">
            <v>4.355959955586557E-7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1.6611820236388604E-7</v>
          </cell>
          <cell r="K14">
            <v>1.0535762009601591E-6</v>
          </cell>
          <cell r="L14">
            <v>3.2762556796208209E-7</v>
          </cell>
          <cell r="M14">
            <v>9.794185763119789E-7</v>
          </cell>
          <cell r="N14">
            <v>6.1567478701865845E-7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5.5432504227517255E-7</v>
          </cell>
          <cell r="T14">
            <v>9.4997326041108664E-6</v>
          </cell>
          <cell r="U14">
            <v>2.025553399047511E-5</v>
          </cell>
          <cell r="V14">
            <v>2.6457877913122405E-5</v>
          </cell>
          <cell r="W14">
            <v>2.1609711132798443E-5</v>
          </cell>
          <cell r="X14">
            <v>1.4693712141861575E-5</v>
          </cell>
          <cell r="Y14">
            <v>8.8583139784837702E-6</v>
          </cell>
        </row>
        <row r="15">
          <cell r="B15">
            <v>1.867736752122651E-2</v>
          </cell>
          <cell r="C15">
            <v>1.7966435023968285E-2</v>
          </cell>
          <cell r="D15">
            <v>1.8269563344273054E-2</v>
          </cell>
          <cell r="E15">
            <v>1.8341589097311099E-2</v>
          </cell>
          <cell r="F15">
            <v>1.8958381243772641E-2</v>
          </cell>
          <cell r="G15">
            <v>1.9335443691221255E-2</v>
          </cell>
          <cell r="H15">
            <v>1.8306179151738589E-2</v>
          </cell>
          <cell r="I15">
            <v>1.849342779436924E-2</v>
          </cell>
          <cell r="J15">
            <v>1.8400910842350474E-2</v>
          </cell>
          <cell r="K15">
            <v>1.8005371491193748E-2</v>
          </cell>
          <cell r="L15">
            <v>1.8097828246176964E-2</v>
          </cell>
          <cell r="M15">
            <v>1.7789676291137178E-2</v>
          </cell>
          <cell r="N15">
            <v>1.8273074880706525E-2</v>
          </cell>
          <cell r="O15">
            <v>1.7825345340120157E-2</v>
          </cell>
          <cell r="P15">
            <v>1.8071137008691982E-2</v>
          </cell>
          <cell r="Q15">
            <v>1.7985949494027473E-2</v>
          </cell>
          <cell r="R15">
            <v>1.8157073272015711E-2</v>
          </cell>
          <cell r="S15">
            <v>1.82895810359337E-2</v>
          </cell>
          <cell r="T15">
            <v>1.7964648324721579E-2</v>
          </cell>
          <cell r="U15">
            <v>1.8648839505684398E-2</v>
          </cell>
          <cell r="V15">
            <v>1.9405244587441056E-2</v>
          </cell>
          <cell r="W15">
            <v>2.3244076145571654E-2</v>
          </cell>
          <cell r="X15">
            <v>2.7815559035230066E-2</v>
          </cell>
          <cell r="Y15">
            <v>2.9683996762619905E-2</v>
          </cell>
        </row>
        <row r="16">
          <cell r="B16">
            <v>1.4793700826780342E-2</v>
          </cell>
          <cell r="C16">
            <v>1.2232023919747818E-2</v>
          </cell>
          <cell r="D16">
            <v>1.0759751976920844E-2</v>
          </cell>
          <cell r="E16">
            <v>1.1542818838038711E-2</v>
          </cell>
          <cell r="F16">
            <v>1.2410716770523333E-2</v>
          </cell>
          <cell r="G16">
            <v>9.8831007550729561E-3</v>
          </cell>
          <cell r="H16">
            <v>5.7679828628690527E-3</v>
          </cell>
          <cell r="I16">
            <v>1.2440499958296112E-3</v>
          </cell>
          <cell r="J16">
            <v>3.3346146563277617E-3</v>
          </cell>
          <cell r="K16">
            <v>2.5777406780877906E-3</v>
          </cell>
          <cell r="L16">
            <v>1.4044864945889756E-3</v>
          </cell>
          <cell r="M16">
            <v>2.6355368765517192E-3</v>
          </cell>
          <cell r="N16">
            <v>3.8743061834966247E-3</v>
          </cell>
          <cell r="O16">
            <v>3.8525604526792384E-3</v>
          </cell>
          <cell r="P16">
            <v>1.5326705744087362E-3</v>
          </cell>
          <cell r="Q16">
            <v>4.9825836868205428E-3</v>
          </cell>
          <cell r="R16">
            <v>4.7301848172422861E-3</v>
          </cell>
          <cell r="S16">
            <v>3.6255815104266277E-3</v>
          </cell>
          <cell r="T16">
            <v>3.3450281030842736E-3</v>
          </cell>
          <cell r="U16">
            <v>4.0665391406709862E-3</v>
          </cell>
          <cell r="V16">
            <v>8.6442324432163889E-3</v>
          </cell>
          <cell r="W16">
            <v>3.2637071720920764E-2</v>
          </cell>
          <cell r="X16">
            <v>4.0987347822789739E-2</v>
          </cell>
          <cell r="Y16">
            <v>4.2845231216744106E-2</v>
          </cell>
        </row>
        <row r="17">
          <cell r="B17">
            <v>2.0142549277895844E-2</v>
          </cell>
          <cell r="C17">
            <v>1.9430902357096536E-2</v>
          </cell>
          <cell r="D17">
            <v>1.9361963046957923E-2</v>
          </cell>
          <cell r="E17">
            <v>1.979367876722065E-2</v>
          </cell>
          <cell r="F17">
            <v>1.986713362349846E-2</v>
          </cell>
          <cell r="G17">
            <v>1.9784018039566136E-2</v>
          </cell>
          <cell r="H17">
            <v>1.9395508037137507E-2</v>
          </cell>
          <cell r="I17">
            <v>1.5198200826875988E-2</v>
          </cell>
          <cell r="J17">
            <v>9.7786109969192833E-3</v>
          </cell>
          <cell r="K17">
            <v>7.6843487014926475E-3</v>
          </cell>
          <cell r="L17">
            <v>7.5271847441277309E-3</v>
          </cell>
          <cell r="M17">
            <v>8.2237195193486969E-3</v>
          </cell>
          <cell r="N17">
            <v>8.2263460312807513E-3</v>
          </cell>
          <cell r="O17">
            <v>7.7115503329918348E-3</v>
          </cell>
          <cell r="P17">
            <v>7.7045340483012439E-3</v>
          </cell>
          <cell r="Q17">
            <v>7.7305842513970009E-3</v>
          </cell>
          <cell r="R17">
            <v>7.8874786028899219E-3</v>
          </cell>
          <cell r="S17">
            <v>9.8082156428461898E-3</v>
          </cell>
          <cell r="T17">
            <v>1.4323435821501663E-2</v>
          </cell>
          <cell r="U17">
            <v>1.9223954170542068E-2</v>
          </cell>
          <cell r="V17">
            <v>1.9364445470241048E-2</v>
          </cell>
          <cell r="W17">
            <v>1.9335030893251927E-2</v>
          </cell>
          <cell r="X17">
            <v>1.9592977111774504E-2</v>
          </cell>
          <cell r="Y17">
            <v>1.9785655270854352E-2</v>
          </cell>
        </row>
        <row r="18">
          <cell r="B18">
            <v>2.4002421705069832E-2</v>
          </cell>
          <cell r="C18">
            <v>2.2529540658795259E-2</v>
          </cell>
          <cell r="D18">
            <v>2.2185543483486524E-2</v>
          </cell>
          <cell r="E18">
            <v>2.1321673483933597E-2</v>
          </cell>
          <cell r="F18">
            <v>2.1406443676514422E-2</v>
          </cell>
          <cell r="G18">
            <v>2.0964802437665922E-2</v>
          </cell>
          <cell r="H18">
            <v>2.1300790273681963E-2</v>
          </cell>
          <cell r="I18">
            <v>2.2391527493762321E-2</v>
          </cell>
          <cell r="J18">
            <v>2.3095075935637688E-2</v>
          </cell>
          <cell r="K18">
            <v>2.5026011235378485E-2</v>
          </cell>
          <cell r="L18">
            <v>2.5198928326605037E-2</v>
          </cell>
          <cell r="M18">
            <v>2.5567512664769813E-2</v>
          </cell>
          <cell r="N18">
            <v>2.6578654969819253E-2</v>
          </cell>
          <cell r="O18">
            <v>2.6043254237992586E-2</v>
          </cell>
          <cell r="P18">
            <v>2.4229669725163445E-2</v>
          </cell>
          <cell r="Q18">
            <v>2.1471476812182387E-2</v>
          </cell>
          <cell r="R18">
            <v>2.1864986033212852E-2</v>
          </cell>
          <cell r="S18">
            <v>2.4032756431694585E-2</v>
          </cell>
          <cell r="T18">
            <v>2.6453043085105651E-2</v>
          </cell>
          <cell r="U18">
            <v>3.0147343596298771E-2</v>
          </cell>
          <cell r="V18">
            <v>3.3920997836290046E-2</v>
          </cell>
          <cell r="W18">
            <v>3.3547586117636224E-2</v>
          </cell>
          <cell r="X18">
            <v>3.0035100206993591E-2</v>
          </cell>
          <cell r="Y18">
            <v>2.6885770709199681E-2</v>
          </cell>
        </row>
        <row r="19">
          <cell r="B19">
            <v>2.2521612143074212E-2</v>
          </cell>
          <cell r="C19">
            <v>1.7257878628347243E-2</v>
          </cell>
          <cell r="D19">
            <v>1.3211486332696538E-2</v>
          </cell>
          <cell r="E19">
            <v>1.3838340911970306E-2</v>
          </cell>
          <cell r="F19">
            <v>1.3217582979201975E-2</v>
          </cell>
          <cell r="G19">
            <v>1.0612976293325633E-2</v>
          </cell>
          <cell r="H19">
            <v>1.0269229098012339E-2</v>
          </cell>
          <cell r="I19">
            <v>1.0068909456581874E-2</v>
          </cell>
          <cell r="J19">
            <v>1.2301039230419758E-2</v>
          </cell>
          <cell r="K19">
            <v>1.9892084823004037E-2</v>
          </cell>
          <cell r="L19">
            <v>2.1181522150085896E-2</v>
          </cell>
          <cell r="M19">
            <v>2.5282067720836146E-2</v>
          </cell>
          <cell r="N19">
            <v>2.6180684840949184E-2</v>
          </cell>
          <cell r="O19">
            <v>2.3319017204542585E-2</v>
          </cell>
          <cell r="P19">
            <v>2.3128374654319071E-2</v>
          </cell>
          <cell r="Q19">
            <v>2.3008625640352325E-2</v>
          </cell>
          <cell r="R19">
            <v>1.9017656379849163E-2</v>
          </cell>
          <cell r="S19">
            <v>2.3060040399422756E-2</v>
          </cell>
          <cell r="T19">
            <v>2.5371761333651308E-2</v>
          </cell>
          <cell r="U19">
            <v>3.3242537999356433E-2</v>
          </cell>
          <cell r="V19">
            <v>3.7628711108123977E-2</v>
          </cell>
          <cell r="W19">
            <v>3.4572196613673299E-2</v>
          </cell>
          <cell r="X19">
            <v>3.4315333473400302E-2</v>
          </cell>
          <cell r="Y19">
            <v>2.9099459666267084E-2</v>
          </cell>
        </row>
        <row r="20">
          <cell r="B20">
            <v>1.1438229323898886E-2</v>
          </cell>
          <cell r="C20">
            <v>8.449248456714846E-3</v>
          </cell>
          <cell r="D20">
            <v>7.5320860815486518E-3</v>
          </cell>
          <cell r="E20">
            <v>7.0453074468986654E-3</v>
          </cell>
          <cell r="F20">
            <v>6.8327247551937765E-3</v>
          </cell>
          <cell r="G20">
            <v>7.665796725276639E-3</v>
          </cell>
          <cell r="H20">
            <v>1.1137957799658489E-2</v>
          </cell>
          <cell r="I20">
            <v>1.3702865784938524E-2</v>
          </cell>
          <cell r="J20">
            <v>1.4645073586683623E-2</v>
          </cell>
          <cell r="K20">
            <v>1.448978522306449E-2</v>
          </cell>
          <cell r="L20">
            <v>1.4389398098404785E-2</v>
          </cell>
          <cell r="M20">
            <v>1.6023473458601875E-2</v>
          </cell>
          <cell r="N20">
            <v>1.7385140677449725E-2</v>
          </cell>
          <cell r="O20">
            <v>1.5783417471366298E-2</v>
          </cell>
          <cell r="P20">
            <v>1.3458457774430525E-2</v>
          </cell>
          <cell r="Q20">
            <v>1.295220757545573E-2</v>
          </cell>
          <cell r="R20">
            <v>1.3427628225743643E-2</v>
          </cell>
          <cell r="S20">
            <v>1.3589232882322708E-2</v>
          </cell>
          <cell r="T20">
            <v>1.8969568627263528E-2</v>
          </cell>
          <cell r="U20">
            <v>2.4146480137320604E-2</v>
          </cell>
          <cell r="V20">
            <v>2.3558880618255975E-2</v>
          </cell>
          <cell r="W20">
            <v>2.0538370752429428E-2</v>
          </cell>
          <cell r="X20">
            <v>1.8786309675893523E-2</v>
          </cell>
          <cell r="Y20">
            <v>1.7865428625980905E-2</v>
          </cell>
        </row>
        <row r="21">
          <cell r="B21">
            <v>3.9108282429288427E-3</v>
          </cell>
          <cell r="C21">
            <v>3.4188030913705676E-3</v>
          </cell>
          <cell r="D21">
            <v>3.2498747125693098E-3</v>
          </cell>
          <cell r="E21">
            <v>3.1174916305878675E-3</v>
          </cell>
          <cell r="F21">
            <v>2.9997289201184997E-3</v>
          </cell>
          <cell r="G21">
            <v>3.2621483351202214E-3</v>
          </cell>
          <cell r="H21">
            <v>3.2002281914429221E-3</v>
          </cell>
          <cell r="I21">
            <v>3.2752421489526209E-3</v>
          </cell>
          <cell r="J21">
            <v>3.546817550617436E-3</v>
          </cell>
          <cell r="K21">
            <v>3.6488860624638731E-3</v>
          </cell>
          <cell r="L21">
            <v>3.8374111932003028E-3</v>
          </cell>
          <cell r="M21">
            <v>4.6014526202335362E-3</v>
          </cell>
          <cell r="N21">
            <v>4.6962698348920334E-3</v>
          </cell>
          <cell r="O21">
            <v>4.4321046109814322E-3</v>
          </cell>
          <cell r="P21">
            <v>4.173491017902411E-3</v>
          </cell>
          <cell r="Q21">
            <v>3.3268845577896521E-3</v>
          </cell>
          <cell r="R21">
            <v>3.3111192186146597E-3</v>
          </cell>
          <cell r="S21">
            <v>3.5005771798400083E-3</v>
          </cell>
          <cell r="T21">
            <v>4.8264003303374724E-3</v>
          </cell>
          <cell r="U21">
            <v>5.9782140857152577E-3</v>
          </cell>
          <cell r="V21">
            <v>6.080490090838545E-3</v>
          </cell>
          <cell r="W21">
            <v>5.3900792339963612E-3</v>
          </cell>
          <cell r="X21">
            <v>4.6723523812886077E-3</v>
          </cell>
          <cell r="Y21">
            <v>4.1870897320418106E-3</v>
          </cell>
        </row>
        <row r="22">
          <cell r="B22">
            <v>2.4827267455982533E-2</v>
          </cell>
          <cell r="C22">
            <v>2.2208068064364355E-2</v>
          </cell>
          <cell r="D22">
            <v>1.8664221916277722E-2</v>
          </cell>
          <cell r="E22">
            <v>1.862037414059501E-2</v>
          </cell>
          <cell r="F22">
            <v>1.8075692135688555E-2</v>
          </cell>
          <cell r="G22">
            <v>1.8358605464032014E-2</v>
          </cell>
          <cell r="H22">
            <v>1.7438390171119113E-2</v>
          </cell>
          <cell r="I22">
            <v>1.6938707430775562E-2</v>
          </cell>
          <cell r="J22">
            <v>2.1046207188102576E-2</v>
          </cell>
          <cell r="K22">
            <v>2.4746941374166526E-2</v>
          </cell>
          <cell r="L22">
            <v>2.6985368667763104E-2</v>
          </cell>
          <cell r="M22">
            <v>2.691764355384382E-2</v>
          </cell>
          <cell r="N22">
            <v>2.6855102610043452E-2</v>
          </cell>
          <cell r="O22">
            <v>2.5620345096952733E-2</v>
          </cell>
          <cell r="P22">
            <v>2.4488319086131142E-2</v>
          </cell>
          <cell r="Q22">
            <v>2.2656864461849186E-2</v>
          </cell>
          <cell r="R22">
            <v>2.2307720564017693E-2</v>
          </cell>
          <cell r="S22">
            <v>2.2702147201750796E-2</v>
          </cell>
          <cell r="T22">
            <v>2.9032337270913894E-2</v>
          </cell>
          <cell r="U22">
            <v>3.1431672735323567E-2</v>
          </cell>
          <cell r="V22">
            <v>3.5186070215934749E-2</v>
          </cell>
          <cell r="W22">
            <v>3.5209200874793616E-2</v>
          </cell>
          <cell r="X22">
            <v>3.0483575483930915E-2</v>
          </cell>
          <cell r="Y22">
            <v>2.5544088155908383E-2</v>
          </cell>
        </row>
        <row r="23">
          <cell r="B23">
            <v>2.1495169876627852E-2</v>
          </cell>
          <cell r="C23">
            <v>1.9013640199266268E-2</v>
          </cell>
          <cell r="D23">
            <v>1.8579693700380241E-2</v>
          </cell>
          <cell r="E23">
            <v>1.835687655100425E-2</v>
          </cell>
          <cell r="F23">
            <v>1.7336732792379805E-2</v>
          </cell>
          <cell r="G23">
            <v>1.7489847614520784E-2</v>
          </cell>
          <cell r="H23">
            <v>1.6124320823110896E-2</v>
          </cell>
          <cell r="I23">
            <v>1.6301309031235549E-2</v>
          </cell>
          <cell r="J23">
            <v>1.7471354133980516E-2</v>
          </cell>
          <cell r="K23">
            <v>2.1065683593937172E-2</v>
          </cell>
          <cell r="L23">
            <v>2.2141726140151082E-2</v>
          </cell>
          <cell r="M23">
            <v>2.3754513777013E-2</v>
          </cell>
          <cell r="N23">
            <v>2.6603626489269071E-2</v>
          </cell>
          <cell r="O23">
            <v>2.6490665370838638E-2</v>
          </cell>
          <cell r="P23">
            <v>2.5230143713980534E-2</v>
          </cell>
          <cell r="Q23">
            <v>2.4112740149603792E-2</v>
          </cell>
          <cell r="R23">
            <v>2.3388341894013728E-2</v>
          </cell>
          <cell r="S23">
            <v>2.3567675961842647E-2</v>
          </cell>
          <cell r="T23">
            <v>2.6284765839968416E-2</v>
          </cell>
          <cell r="U23">
            <v>2.7951700329518929E-2</v>
          </cell>
          <cell r="V23">
            <v>2.9222861648775918E-2</v>
          </cell>
          <cell r="W23">
            <v>2.9189866364310348E-2</v>
          </cell>
          <cell r="X23">
            <v>2.7809018664563211E-2</v>
          </cell>
          <cell r="Y23">
            <v>2.5100073786810669E-2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B25">
            <v>1.0462849473177603E-2</v>
          </cell>
          <cell r="C25">
            <v>8.671411804656113E-3</v>
          </cell>
          <cell r="D25">
            <v>7.3950588059997152E-3</v>
          </cell>
          <cell r="E25">
            <v>7.3353519239421393E-3</v>
          </cell>
          <cell r="F25">
            <v>7.4591645455264919E-3</v>
          </cell>
          <cell r="G25">
            <v>7.5171133666912223E-3</v>
          </cell>
          <cell r="H25">
            <v>7.4700557688219772E-3</v>
          </cell>
          <cell r="I25">
            <v>8.386712453230593E-3</v>
          </cell>
          <cell r="J25">
            <v>1.0221699205922455E-2</v>
          </cell>
          <cell r="K25">
            <v>1.1263454476200276E-2</v>
          </cell>
          <cell r="L25">
            <v>1.1349781757614367E-2</v>
          </cell>
          <cell r="M25">
            <v>1.1478361487831166E-2</v>
          </cell>
          <cell r="N25">
            <v>1.1847105101787499E-2</v>
          </cell>
          <cell r="O25">
            <v>1.2484528795746025E-2</v>
          </cell>
          <cell r="P25">
            <v>1.2141566616663478E-2</v>
          </cell>
          <cell r="Q25">
            <v>1.247760296658377E-2</v>
          </cell>
          <cell r="R25">
            <v>1.2288975472497429E-2</v>
          </cell>
          <cell r="S25">
            <v>1.2180236644638229E-2</v>
          </cell>
          <cell r="T25">
            <v>1.4311393075906146E-2</v>
          </cell>
          <cell r="U25">
            <v>1.7255458071063313E-2</v>
          </cell>
          <cell r="V25">
            <v>1.7090490837723425E-2</v>
          </cell>
          <cell r="W25">
            <v>1.6664121005244701E-2</v>
          </cell>
          <cell r="X25">
            <v>1.5810934636904091E-2</v>
          </cell>
          <cell r="Y25">
            <v>1.3009942974964276E-2</v>
          </cell>
        </row>
        <row r="26">
          <cell r="B26">
            <v>1.8690831348132458E-3</v>
          </cell>
          <cell r="C26">
            <v>1.7547885262569269E-3</v>
          </cell>
          <cell r="D26">
            <v>1.585502962600522E-3</v>
          </cell>
          <cell r="E26">
            <v>1.4537269466633467E-3</v>
          </cell>
          <cell r="F26">
            <v>1.4606014953443235E-3</v>
          </cell>
          <cell r="G26">
            <v>1.4426997658683639E-3</v>
          </cell>
          <cell r="H26">
            <v>1.4899438112678065E-3</v>
          </cell>
          <cell r="I26">
            <v>1.6506158349705951E-3</v>
          </cell>
          <cell r="J26">
            <v>1.8944654909512258E-3</v>
          </cell>
          <cell r="K26">
            <v>1.8885357283241685E-3</v>
          </cell>
          <cell r="L26">
            <v>1.9033581587653652E-3</v>
          </cell>
          <cell r="M26">
            <v>2.0160504251927978E-3</v>
          </cell>
          <cell r="N26">
            <v>2.0296556605494693E-3</v>
          </cell>
          <cell r="O26">
            <v>2.0125568312485929E-3</v>
          </cell>
          <cell r="P26">
            <v>1.9390792132444783E-3</v>
          </cell>
          <cell r="Q26">
            <v>1.7804229373231174E-3</v>
          </cell>
          <cell r="R26">
            <v>1.7170029136731658E-3</v>
          </cell>
          <cell r="S26">
            <v>1.7622164891491568E-3</v>
          </cell>
          <cell r="T26">
            <v>2.0488640048316438E-3</v>
          </cell>
          <cell r="U26">
            <v>2.5479925405133635E-3</v>
          </cell>
          <cell r="V26">
            <v>2.8003159255015433E-3</v>
          </cell>
          <cell r="W26">
            <v>2.6698055197468249E-3</v>
          </cell>
          <cell r="X26">
            <v>2.4025395558295204E-3</v>
          </cell>
          <cell r="Y26">
            <v>2.0098577389420758E-3</v>
          </cell>
        </row>
        <row r="27">
          <cell r="B27">
            <v>4.2113747155223293E-2</v>
          </cell>
          <cell r="C27">
            <v>3.5431207515907698E-2</v>
          </cell>
          <cell r="D27">
            <v>2.4797001399751779E-2</v>
          </cell>
          <cell r="E27">
            <v>1.7479239174919749E-2</v>
          </cell>
          <cell r="F27">
            <v>1.1020640903315381E-2</v>
          </cell>
          <cell r="G27">
            <v>1.0019676637526995E-2</v>
          </cell>
          <cell r="H27">
            <v>9.5957415904426094E-3</v>
          </cell>
          <cell r="I27">
            <v>1.3539779626362757E-2</v>
          </cell>
          <cell r="J27">
            <v>2.2010029465690722E-2</v>
          </cell>
          <cell r="K27">
            <v>2.8936514603119575E-2</v>
          </cell>
          <cell r="L27">
            <v>3.5683016910407234E-2</v>
          </cell>
          <cell r="M27">
            <v>4.0642535342957808E-2</v>
          </cell>
          <cell r="N27">
            <v>4.4475924822421166E-2</v>
          </cell>
          <cell r="O27">
            <v>4.4500094923790728E-2</v>
          </cell>
          <cell r="P27">
            <v>4.4349246323458241E-2</v>
          </cell>
          <cell r="Q27">
            <v>3.9783575721204674E-2</v>
          </cell>
          <cell r="R27">
            <v>3.7881045263001289E-2</v>
          </cell>
          <cell r="S27">
            <v>4.0058650842805674E-2</v>
          </cell>
          <cell r="T27">
            <v>4.8794868923813739E-2</v>
          </cell>
          <cell r="U27">
            <v>5.7749516659455651E-2</v>
          </cell>
          <cell r="V27">
            <v>6.1500603436625209E-2</v>
          </cell>
          <cell r="W27">
            <v>5.812061186388294E-2</v>
          </cell>
          <cell r="X27">
            <v>5.1666020583873498E-2</v>
          </cell>
          <cell r="Y27">
            <v>4.3538522070936267E-2</v>
          </cell>
        </row>
        <row r="28">
          <cell r="B28">
            <v>8.3871084689704088E-4</v>
          </cell>
          <cell r="C28">
            <v>4.3911950389052254E-4</v>
          </cell>
          <cell r="D28">
            <v>1.2671120385561188E-5</v>
          </cell>
          <cell r="E28">
            <v>0</v>
          </cell>
          <cell r="F28">
            <v>9.2501886107827943E-5</v>
          </cell>
          <cell r="G28">
            <v>5.1345495838492502E-5</v>
          </cell>
          <cell r="H28">
            <v>0</v>
          </cell>
          <cell r="I28">
            <v>7.9599045135187493E-4</v>
          </cell>
          <cell r="J28">
            <v>2.9480077626425879E-3</v>
          </cell>
          <cell r="K28">
            <v>5.0242509993860783E-3</v>
          </cell>
          <cell r="L28">
            <v>5.5279093109140585E-3</v>
          </cell>
          <cell r="M28">
            <v>6.518666685995273E-3</v>
          </cell>
          <cell r="N28">
            <v>6.4956326597196109E-3</v>
          </cell>
          <cell r="O28">
            <v>5.169888850698961E-3</v>
          </cell>
          <cell r="P28">
            <v>5.1570346421981614E-3</v>
          </cell>
          <cell r="Q28">
            <v>4.9983581109807277E-3</v>
          </cell>
          <cell r="R28">
            <v>5.1570919498650997E-3</v>
          </cell>
          <cell r="S28">
            <v>4.9914739780864857E-3</v>
          </cell>
          <cell r="T28">
            <v>5.1716720083976736E-3</v>
          </cell>
          <cell r="U28">
            <v>5.0597600154975155E-3</v>
          </cell>
          <cell r="V28">
            <v>4.3981787685723533E-3</v>
          </cell>
          <cell r="W28">
            <v>3.784387570783713E-3</v>
          </cell>
          <cell r="X28">
            <v>2.3705942861511268E-3</v>
          </cell>
          <cell r="Y28">
            <v>1.6169875972043108E-3</v>
          </cell>
        </row>
        <row r="29">
          <cell r="B29">
            <v>9.9391631201175721E-4</v>
          </cell>
          <cell r="C29">
            <v>9.7965836208991209E-4</v>
          </cell>
          <cell r="D29">
            <v>9.658439537489125E-4</v>
          </cell>
          <cell r="E29">
            <v>9.5603120146143074E-4</v>
          </cell>
          <cell r="F29">
            <v>9.4811434488641566E-4</v>
          </cell>
          <cell r="G29">
            <v>9.5045605472514078E-4</v>
          </cell>
          <cell r="H29">
            <v>9.5330157800132024E-4</v>
          </cell>
          <cell r="I29">
            <v>9.5540546102224739E-4</v>
          </cell>
          <cell r="J29">
            <v>9.7351962409117116E-4</v>
          </cell>
          <cell r="K29">
            <v>9.7820650198990246E-4</v>
          </cell>
          <cell r="L29">
            <v>9.7999657613117609E-4</v>
          </cell>
          <cell r="M29">
            <v>9.7896533454523618E-4</v>
          </cell>
          <cell r="N29">
            <v>9.8120448342140475E-4</v>
          </cell>
          <cell r="O29">
            <v>9.663813613359516E-4</v>
          </cell>
          <cell r="P29">
            <v>9.502468817408126E-4</v>
          </cell>
          <cell r="Q29">
            <v>9.5491943272280901E-4</v>
          </cell>
          <cell r="R29">
            <v>9.5205948372357248E-4</v>
          </cell>
          <cell r="S29">
            <v>9.7056837805012126E-4</v>
          </cell>
          <cell r="T29">
            <v>1.006877922984907E-3</v>
          </cell>
          <cell r="U29">
            <v>1.0484212388124051E-3</v>
          </cell>
          <cell r="V29">
            <v>1.0866688697592833E-3</v>
          </cell>
          <cell r="W29">
            <v>1.0889117732756995E-3</v>
          </cell>
          <cell r="X29">
            <v>1.0748191263310774E-3</v>
          </cell>
          <cell r="Y29">
            <v>1.0365416558748618E-3</v>
          </cell>
        </row>
        <row r="30">
          <cell r="B30">
            <v>3.0197035568333419E-2</v>
          </cell>
          <cell r="C30">
            <v>2.808560967276108E-2</v>
          </cell>
          <cell r="D30">
            <v>2.5315344899739269E-2</v>
          </cell>
          <cell r="E30">
            <v>2.3828307871667474E-2</v>
          </cell>
          <cell r="F30">
            <v>2.2767305030997515E-2</v>
          </cell>
          <cell r="G30">
            <v>2.3043168133018935E-2</v>
          </cell>
          <cell r="H30">
            <v>2.0148752820790469E-2</v>
          </cell>
          <cell r="I30">
            <v>1.9594241958165996E-2</v>
          </cell>
          <cell r="J30">
            <v>1.7118082602034561E-2</v>
          </cell>
          <cell r="K30">
            <v>2.1339134141986769E-2</v>
          </cell>
          <cell r="L30">
            <v>2.2931912214098907E-2</v>
          </cell>
          <cell r="M30">
            <v>2.3530278065267626E-2</v>
          </cell>
          <cell r="N30">
            <v>2.5299968956280495E-2</v>
          </cell>
          <cell r="O30">
            <v>2.3154641425848041E-2</v>
          </cell>
          <cell r="P30">
            <v>2.3850270442184011E-2</v>
          </cell>
          <cell r="Q30">
            <v>2.3365713368884822E-2</v>
          </cell>
          <cell r="R30">
            <v>2.3653576795169644E-2</v>
          </cell>
          <cell r="S30">
            <v>2.3201085732874709E-2</v>
          </cell>
          <cell r="T30">
            <v>2.3196034753678273E-2</v>
          </cell>
          <cell r="U30">
            <v>2.625254667916458E-2</v>
          </cell>
          <cell r="V30">
            <v>3.2206459448714239E-2</v>
          </cell>
          <cell r="W30">
            <v>3.6856723577844329E-2</v>
          </cell>
          <cell r="X30">
            <v>3.767073422745261E-2</v>
          </cell>
          <cell r="Y30">
            <v>3.4575588832330806E-2</v>
          </cell>
        </row>
        <row r="31">
          <cell r="B31">
            <v>1.9473539166770002E-2</v>
          </cell>
          <cell r="C31">
            <v>1.8859591953798435E-2</v>
          </cell>
          <cell r="D31">
            <v>1.8597932458221594E-2</v>
          </cell>
          <cell r="E31">
            <v>1.8639492472317561E-2</v>
          </cell>
          <cell r="F31">
            <v>1.7169778267479313E-2</v>
          </cell>
          <cell r="G31">
            <v>1.7316991190376128E-2</v>
          </cell>
          <cell r="H31">
            <v>1.6965205507905055E-2</v>
          </cell>
          <cell r="I31">
            <v>1.714267085176014E-2</v>
          </cell>
          <cell r="J31">
            <v>1.8464871762481756E-2</v>
          </cell>
          <cell r="K31">
            <v>2.0443264825697149E-2</v>
          </cell>
          <cell r="L31">
            <v>2.0220054427158372E-2</v>
          </cell>
          <cell r="M31">
            <v>2.0386414632030173E-2</v>
          </cell>
          <cell r="N31">
            <v>2.1010163827400088E-2</v>
          </cell>
          <cell r="O31">
            <v>1.9958860902197541E-2</v>
          </cell>
          <cell r="P31">
            <v>2.0316056527233999E-2</v>
          </cell>
          <cell r="Q31">
            <v>2.0110617137406771E-2</v>
          </cell>
          <cell r="R31">
            <v>2.0434048962402734E-2</v>
          </cell>
          <cell r="S31">
            <v>2.2229856439334669E-2</v>
          </cell>
          <cell r="T31">
            <v>2.5977617988533239E-2</v>
          </cell>
          <cell r="U31">
            <v>2.9235829089322086E-2</v>
          </cell>
          <cell r="V31">
            <v>3.1380861485269806E-2</v>
          </cell>
          <cell r="W31">
            <v>3.0263886839138207E-2</v>
          </cell>
          <cell r="X31">
            <v>2.7295237546508345E-2</v>
          </cell>
          <cell r="Y31">
            <v>2.5288489143723013E-2</v>
          </cell>
        </row>
        <row r="32">
          <cell r="B32">
            <v>1.2952121811567968E-2</v>
          </cell>
          <cell r="C32">
            <v>1.0783652160743248E-2</v>
          </cell>
          <cell r="D32">
            <v>8.3087951707461662E-3</v>
          </cell>
          <cell r="E32">
            <v>7.8278536183929107E-3</v>
          </cell>
          <cell r="F32">
            <v>6.7108629656370943E-3</v>
          </cell>
          <cell r="G32">
            <v>6.6058371805639456E-3</v>
          </cell>
          <cell r="H32">
            <v>6.7197080088038817E-3</v>
          </cell>
          <cell r="I32">
            <v>7.3157459830189928E-3</v>
          </cell>
          <cell r="J32">
            <v>9.7348056595196238E-3</v>
          </cell>
          <cell r="K32">
            <v>1.1533865346550357E-2</v>
          </cell>
          <cell r="L32">
            <v>1.2847662483140617E-2</v>
          </cell>
          <cell r="M32">
            <v>1.4809678991271216E-2</v>
          </cell>
          <cell r="N32">
            <v>1.7100072877248317E-2</v>
          </cell>
          <cell r="O32">
            <v>1.7466690574373851E-2</v>
          </cell>
          <cell r="P32">
            <v>1.7545119278382551E-2</v>
          </cell>
          <cell r="Q32">
            <v>1.6206062305493974E-2</v>
          </cell>
          <cell r="R32">
            <v>1.6053712441900313E-2</v>
          </cell>
          <cell r="S32">
            <v>1.6544659715288519E-2</v>
          </cell>
          <cell r="T32">
            <v>1.7960347117119767E-2</v>
          </cell>
          <cell r="U32">
            <v>1.9988403893761636E-2</v>
          </cell>
          <cell r="V32">
            <v>2.1058870008757061E-2</v>
          </cell>
          <cell r="W32">
            <v>2.1013772925935072E-2</v>
          </cell>
          <cell r="X32">
            <v>1.9296418953398741E-2</v>
          </cell>
          <cell r="Y32">
            <v>1.7368152214810868E-2</v>
          </cell>
        </row>
        <row r="33">
          <cell r="B33">
            <v>1.4815406200937537E-2</v>
          </cell>
          <cell r="C33">
            <v>1.3327049318012339E-2</v>
          </cell>
          <cell r="D33">
            <v>1.3037800725895063E-2</v>
          </cell>
          <cell r="E33">
            <v>1.3033169574762114E-2</v>
          </cell>
          <cell r="F33">
            <v>1.3106910215196216E-2</v>
          </cell>
          <cell r="G33">
            <v>1.4709846268885989E-2</v>
          </cell>
          <cell r="H33">
            <v>1.4607130180403136E-2</v>
          </cell>
          <cell r="I33">
            <v>1.6305902833578668E-2</v>
          </cell>
          <cell r="J33">
            <v>1.9376114156846803E-2</v>
          </cell>
          <cell r="K33">
            <v>2.2319865540736963E-2</v>
          </cell>
          <cell r="L33">
            <v>2.2370096106034517E-2</v>
          </cell>
          <cell r="M33">
            <v>2.3334921959438353E-2</v>
          </cell>
          <cell r="N33">
            <v>2.3328996050257868E-2</v>
          </cell>
          <cell r="O33">
            <v>2.3610380350763596E-2</v>
          </cell>
          <cell r="P33">
            <v>2.3491494607634861E-2</v>
          </cell>
          <cell r="Q33">
            <v>2.3837414257556765E-2</v>
          </cell>
          <cell r="R33">
            <v>2.3203806463765814E-2</v>
          </cell>
          <cell r="S33">
            <v>2.1860445783896423E-2</v>
          </cell>
          <cell r="T33">
            <v>2.0599172210925547E-2</v>
          </cell>
          <cell r="U33">
            <v>1.8336617006259028E-2</v>
          </cell>
          <cell r="V33">
            <v>1.6061799739381311E-2</v>
          </cell>
          <cell r="W33">
            <v>1.6496467129194906E-2</v>
          </cell>
          <cell r="X33">
            <v>1.6092884504798715E-2</v>
          </cell>
          <cell r="Y33">
            <v>1.5435599554380192E-2</v>
          </cell>
        </row>
        <row r="34">
          <cell r="B34">
            <v>1.4808409527642187E-2</v>
          </cell>
          <cell r="C34">
            <v>1.4345225052309033E-2</v>
          </cell>
          <cell r="D34">
            <v>1.3846907222501861E-2</v>
          </cell>
          <cell r="E34">
            <v>1.3142936877630232E-2</v>
          </cell>
          <cell r="F34">
            <v>1.2979304418898416E-2</v>
          </cell>
          <cell r="G34">
            <v>1.3273685900653327E-2</v>
          </cell>
          <cell r="H34">
            <v>1.3141786673232233E-2</v>
          </cell>
          <cell r="I34">
            <v>1.5886135437169276E-2</v>
          </cell>
          <cell r="J34">
            <v>1.8153144238007554E-2</v>
          </cell>
          <cell r="K34">
            <v>1.6890837249711649E-2</v>
          </cell>
          <cell r="L34">
            <v>1.7242519877188549E-2</v>
          </cell>
          <cell r="M34">
            <v>1.8318936504138718E-2</v>
          </cell>
          <cell r="N34">
            <v>1.9859453046998241E-2</v>
          </cell>
          <cell r="O34">
            <v>1.8418046655888899E-2</v>
          </cell>
          <cell r="P34">
            <v>1.4768902214892191E-2</v>
          </cell>
          <cell r="Q34">
            <v>1.4287590830474534E-2</v>
          </cell>
          <cell r="R34">
            <v>1.4824959883047925E-2</v>
          </cell>
          <cell r="S34">
            <v>1.5269786637727666E-2</v>
          </cell>
          <cell r="T34">
            <v>2.0756852379188822E-2</v>
          </cell>
          <cell r="U34">
            <v>2.6100011257297624E-2</v>
          </cell>
          <cell r="V34">
            <v>2.6514549823130409E-2</v>
          </cell>
          <cell r="W34">
            <v>2.6217885816523838E-2</v>
          </cell>
          <cell r="X34">
            <v>2.4511422968476675E-2</v>
          </cell>
          <cell r="Y34">
            <v>2.113415914187439E-2</v>
          </cell>
        </row>
        <row r="35">
          <cell r="B35">
            <v>1.1196581072779302E-2</v>
          </cell>
          <cell r="C35">
            <v>1.0365329016347052E-2</v>
          </cell>
          <cell r="D35">
            <v>9.4764479748153836E-3</v>
          </cell>
          <cell r="E35">
            <v>9.7367747707169227E-3</v>
          </cell>
          <cell r="F35">
            <v>9.5977820398046136E-3</v>
          </cell>
          <cell r="G35">
            <v>9.9189543618220175E-3</v>
          </cell>
          <cell r="H35">
            <v>9.9054071257765417E-3</v>
          </cell>
          <cell r="I35">
            <v>9.6442437367440133E-3</v>
          </cell>
          <cell r="J35">
            <v>1.1136789217284539E-2</v>
          </cell>
          <cell r="K35">
            <v>1.3221870778364899E-2</v>
          </cell>
          <cell r="L35">
            <v>1.4047097526456418E-2</v>
          </cell>
          <cell r="M35">
            <v>1.5672164911861235E-2</v>
          </cell>
          <cell r="N35">
            <v>1.65367915702304E-2</v>
          </cell>
          <cell r="O35">
            <v>1.617395351135216E-2</v>
          </cell>
          <cell r="P35">
            <v>1.525438273207968E-2</v>
          </cell>
          <cell r="Q35">
            <v>1.5186693188436429E-2</v>
          </cell>
          <cell r="R35">
            <v>1.5299299493363455E-2</v>
          </cell>
          <cell r="S35">
            <v>1.50265422692775E-2</v>
          </cell>
          <cell r="T35">
            <v>1.6383782866079583E-2</v>
          </cell>
          <cell r="U35">
            <v>1.7742275141372679E-2</v>
          </cell>
          <cell r="V35">
            <v>1.8804981304232918E-2</v>
          </cell>
          <cell r="W35">
            <v>1.842540822093254E-2</v>
          </cell>
          <cell r="X35">
            <v>1.7492984616447774E-2</v>
          </cell>
          <cell r="Y35">
            <v>1.6051223214222379E-2</v>
          </cell>
        </row>
        <row r="36">
          <cell r="B36">
            <v>1.3456246982968859E-2</v>
          </cell>
          <cell r="C36">
            <v>1.306938149905046E-2</v>
          </cell>
          <cell r="D36">
            <v>1.3006069668323437E-2</v>
          </cell>
          <cell r="E36">
            <v>1.3335354582240349E-2</v>
          </cell>
          <cell r="F36">
            <v>1.323848338175369E-2</v>
          </cell>
          <cell r="G36">
            <v>1.3143141307911088E-2</v>
          </cell>
          <cell r="H36">
            <v>1.3261016558781567E-2</v>
          </cell>
          <cell r="I36">
            <v>1.3325296197435608E-2</v>
          </cell>
          <cell r="J36">
            <v>1.320167417324699E-2</v>
          </cell>
          <cell r="K36">
            <v>1.4258106529865896E-2</v>
          </cell>
          <cell r="L36">
            <v>1.4104653493683648E-2</v>
          </cell>
          <cell r="M36">
            <v>1.4395105349194004E-2</v>
          </cell>
          <cell r="N36">
            <v>1.4129713642404578E-2</v>
          </cell>
          <cell r="O36">
            <v>1.3066817573792862E-2</v>
          </cell>
          <cell r="P36">
            <v>1.2365091416919841E-2</v>
          </cell>
          <cell r="Q36">
            <v>1.2214082355119914E-2</v>
          </cell>
          <cell r="R36">
            <v>1.2362905129426109E-2</v>
          </cell>
          <cell r="S36">
            <v>1.4263655789345736E-2</v>
          </cell>
          <cell r="T36">
            <v>1.8503839098680332E-2</v>
          </cell>
          <cell r="U36">
            <v>2.1525833134274284E-2</v>
          </cell>
          <cell r="V36">
            <v>2.1695315322512083E-2</v>
          </cell>
          <cell r="W36">
            <v>2.1392995345597573E-2</v>
          </cell>
          <cell r="X36">
            <v>1.8180390081384286E-2</v>
          </cell>
          <cell r="Y36">
            <v>1.5189431408046581E-2</v>
          </cell>
        </row>
        <row r="37">
          <cell r="B37">
            <v>2.9619314507760611E-3</v>
          </cell>
          <cell r="C37">
            <v>2.7335195910119683E-3</v>
          </cell>
          <cell r="D37">
            <v>2.8853756206067291E-3</v>
          </cell>
          <cell r="E37">
            <v>2.7875205067625169E-3</v>
          </cell>
          <cell r="F37">
            <v>2.7846890139841059E-3</v>
          </cell>
          <cell r="G37">
            <v>2.6435011030090569E-3</v>
          </cell>
          <cell r="H37">
            <v>2.4064461602009771E-3</v>
          </cell>
          <cell r="I37">
            <v>2.0064861708059233E-3</v>
          </cell>
          <cell r="J37">
            <v>2.069938602929592E-3</v>
          </cell>
          <cell r="K37">
            <v>2.0046240668556863E-3</v>
          </cell>
          <cell r="L37">
            <v>2.0480698984192457E-3</v>
          </cell>
          <cell r="M37">
            <v>1.908347482816685E-3</v>
          </cell>
          <cell r="N37">
            <v>2.114539183981978E-3</v>
          </cell>
          <cell r="O37">
            <v>1.9050766971292874E-3</v>
          </cell>
          <cell r="P37">
            <v>1.620142186656673E-3</v>
          </cell>
          <cell r="Q37">
            <v>1.5668771803946818E-3</v>
          </cell>
          <cell r="R37">
            <v>1.7060957825597886E-3</v>
          </cell>
          <cell r="S37">
            <v>2.7862537109041925E-3</v>
          </cell>
          <cell r="T37">
            <v>3.6889459989745458E-3</v>
          </cell>
          <cell r="U37">
            <v>4.4824014753212585E-3</v>
          </cell>
          <cell r="V37">
            <v>4.51049764590778E-3</v>
          </cell>
          <cell r="W37">
            <v>5.0016851174655187E-3</v>
          </cell>
          <cell r="X37">
            <v>4.801251947570721E-3</v>
          </cell>
          <cell r="Y37">
            <v>4.7701098744863781E-3</v>
          </cell>
        </row>
        <row r="38">
          <cell r="B38">
            <v>1.0847868760963655E-2</v>
          </cell>
          <cell r="C38">
            <v>1.0058216537575262E-2</v>
          </cell>
          <cell r="D38">
            <v>8.6198242333279627E-3</v>
          </cell>
          <cell r="E38">
            <v>8.6929845842311452E-3</v>
          </cell>
          <cell r="F38">
            <v>7.6777601947818214E-3</v>
          </cell>
          <cell r="G38">
            <v>7.7156260380992978E-3</v>
          </cell>
          <cell r="H38">
            <v>6.5633396920819088E-3</v>
          </cell>
          <cell r="I38">
            <v>6.7538808670187332E-3</v>
          </cell>
          <cell r="J38">
            <v>7.6270457749239174E-3</v>
          </cell>
          <cell r="K38">
            <v>7.602292716252723E-3</v>
          </cell>
          <cell r="L38">
            <v>7.523473430851935E-3</v>
          </cell>
          <cell r="M38">
            <v>7.4732334789537596E-3</v>
          </cell>
          <cell r="N38">
            <v>7.3125672848239872E-3</v>
          </cell>
          <cell r="O38">
            <v>6.0407911926295896E-3</v>
          </cell>
          <cell r="P38">
            <v>5.458803971478441E-3</v>
          </cell>
          <cell r="Q38">
            <v>5.5537110998902395E-3</v>
          </cell>
          <cell r="R38">
            <v>5.0887844714821301E-3</v>
          </cell>
          <cell r="S38">
            <v>5.6629729096134224E-3</v>
          </cell>
          <cell r="T38">
            <v>5.2365627641551959E-3</v>
          </cell>
          <cell r="U38">
            <v>7.0382650262760865E-3</v>
          </cell>
          <cell r="V38">
            <v>8.8344187205613885E-3</v>
          </cell>
          <cell r="W38">
            <v>1.050783302753526E-2</v>
          </cell>
          <cell r="X38">
            <v>1.0772353558980883E-2</v>
          </cell>
          <cell r="Y38">
            <v>1.0802795885690632E-2</v>
          </cell>
        </row>
        <row r="39">
          <cell r="B39">
            <v>2.221481317676311E-4</v>
          </cell>
          <cell r="C39">
            <v>1.7640347230922883E-4</v>
          </cell>
          <cell r="D39">
            <v>9.3074567551931393E-5</v>
          </cell>
          <cell r="E39">
            <v>4.744817926133311E-5</v>
          </cell>
          <cell r="F39">
            <v>4.6633323521250112E-5</v>
          </cell>
          <cell r="G39">
            <v>5.0952839513636223E-5</v>
          </cell>
          <cell r="H39">
            <v>4.4194585874017375E-5</v>
          </cell>
          <cell r="I39">
            <v>6.4540190925969522E-5</v>
          </cell>
          <cell r="J39">
            <v>8.9074195980603607E-5</v>
          </cell>
          <cell r="K39">
            <v>9.9626118365279625E-5</v>
          </cell>
          <cell r="L39">
            <v>1.0009959826178475E-4</v>
          </cell>
          <cell r="M39">
            <v>1.3776496355129571E-4</v>
          </cell>
          <cell r="N39">
            <v>1.8315115367236061E-4</v>
          </cell>
          <cell r="O39">
            <v>1.7779921041816694E-4</v>
          </cell>
          <cell r="P39">
            <v>1.0461682570511132E-4</v>
          </cell>
          <cell r="Q39">
            <v>1.1223914063332308E-4</v>
          </cell>
          <cell r="R39">
            <v>9.6595333234770879E-5</v>
          </cell>
          <cell r="S39">
            <v>1.2266765392143506E-4</v>
          </cell>
          <cell r="T39">
            <v>2.7761286318318915E-4</v>
          </cell>
          <cell r="U39">
            <v>3.7123797956302679E-4</v>
          </cell>
          <cell r="V39">
            <v>4.244452829327893E-4</v>
          </cell>
          <cell r="W39">
            <v>4.3293373408236253E-4</v>
          </cell>
          <cell r="X39">
            <v>3.7912568827296077E-4</v>
          </cell>
          <cell r="Y39">
            <v>2.6850756416344043E-4</v>
          </cell>
        </row>
        <row r="40">
          <cell r="B40">
            <v>1.6398265797997327E-2</v>
          </cell>
          <cell r="C40">
            <v>1.5198161243041556E-2</v>
          </cell>
          <cell r="D40">
            <v>1.4316310765373793E-2</v>
          </cell>
          <cell r="E40">
            <v>1.3932394847788965E-2</v>
          </cell>
          <cell r="F40">
            <v>1.3317177775963081E-2</v>
          </cell>
          <cell r="G40">
            <v>1.3991596533120572E-2</v>
          </cell>
          <cell r="H40">
            <v>1.2785442561081432E-2</v>
          </cell>
          <cell r="I40">
            <v>1.2856808984396768E-2</v>
          </cell>
          <cell r="J40">
            <v>1.3876061114768698E-2</v>
          </cell>
          <cell r="K40">
            <v>1.6680129012747284E-2</v>
          </cell>
          <cell r="L40">
            <v>1.9282620848100927E-2</v>
          </cell>
          <cell r="M40">
            <v>2.1644787152571732E-2</v>
          </cell>
          <cell r="N40">
            <v>2.2790944048384679E-2</v>
          </cell>
          <cell r="O40">
            <v>2.1805484371886709E-2</v>
          </cell>
          <cell r="P40">
            <v>2.0007205254802214E-2</v>
          </cell>
          <cell r="Q40">
            <v>2.0476094313153885E-2</v>
          </cell>
          <cell r="R40">
            <v>1.985641010869009E-2</v>
          </cell>
          <cell r="S40">
            <v>2.1766726702704069E-2</v>
          </cell>
          <cell r="T40">
            <v>2.3364133752210067E-2</v>
          </cell>
          <cell r="U40">
            <v>2.4740403755044625E-2</v>
          </cell>
          <cell r="V40">
            <v>2.6178015686958326E-2</v>
          </cell>
          <cell r="W40">
            <v>2.56544329817304E-2</v>
          </cell>
          <cell r="X40">
            <v>2.2426951141211283E-2</v>
          </cell>
          <cell r="Y40">
            <v>1.9995138335077572E-2</v>
          </cell>
        </row>
        <row r="41">
          <cell r="B41">
            <v>8.8091365540342286E-3</v>
          </cell>
          <cell r="C41">
            <v>8.6531095143495135E-3</v>
          </cell>
          <cell r="D41">
            <v>8.7395987393258674E-3</v>
          </cell>
          <cell r="E41">
            <v>7.4939618596983363E-3</v>
          </cell>
          <cell r="F41">
            <v>7.197717977574224E-3</v>
          </cell>
          <cell r="G41">
            <v>6.4896228639714833E-3</v>
          </cell>
          <cell r="H41">
            <v>6.0944805720458987E-3</v>
          </cell>
          <cell r="I41">
            <v>4.5199112206531326E-3</v>
          </cell>
          <cell r="J41">
            <v>3.0017053429836479E-3</v>
          </cell>
          <cell r="K41">
            <v>3.0089545652388205E-3</v>
          </cell>
          <cell r="L41">
            <v>1.85612982357117E-3</v>
          </cell>
          <cell r="M41">
            <v>1.8793699598351665E-3</v>
          </cell>
          <cell r="N41">
            <v>1.7784407836912747E-3</v>
          </cell>
          <cell r="O41">
            <v>1.5460264774230859E-3</v>
          </cell>
          <cell r="P41">
            <v>8.9216842668121232E-4</v>
          </cell>
          <cell r="Q41">
            <v>7.6590283933921429E-4</v>
          </cell>
          <cell r="R41">
            <v>8.8826735546380519E-4</v>
          </cell>
          <cell r="S41">
            <v>1.417790593207922E-3</v>
          </cell>
          <cell r="T41">
            <v>2.9972059006783372E-3</v>
          </cell>
          <cell r="U41">
            <v>5.3107707584938192E-3</v>
          </cell>
          <cell r="V41">
            <v>7.742588109718355E-3</v>
          </cell>
          <cell r="W41">
            <v>9.756512222855061E-3</v>
          </cell>
          <cell r="X41">
            <v>9.476431770578525E-3</v>
          </cell>
          <cell r="Y41">
            <v>8.3677364026121682E-3</v>
          </cell>
        </row>
        <row r="42">
          <cell r="B42">
            <v>9.0564697257141877E-3</v>
          </cell>
          <cell r="C42">
            <v>7.8572264654699873E-3</v>
          </cell>
          <cell r="D42">
            <v>8.0542542754664017E-3</v>
          </cell>
          <cell r="E42">
            <v>7.9369749255257683E-3</v>
          </cell>
          <cell r="F42">
            <v>8.0234747227786122E-3</v>
          </cell>
          <cell r="G42">
            <v>7.7240971981424661E-3</v>
          </cell>
          <cell r="H42">
            <v>7.9276936524459891E-3</v>
          </cell>
          <cell r="I42">
            <v>8.0162007001365384E-3</v>
          </cell>
          <cell r="J42">
            <v>7.9073397476629639E-3</v>
          </cell>
          <cell r="K42">
            <v>8.0587663649809693E-3</v>
          </cell>
          <cell r="L42">
            <v>8.1579085299795795E-3</v>
          </cell>
          <cell r="M42">
            <v>8.9423352822063321E-3</v>
          </cell>
          <cell r="N42">
            <v>8.9794850761060335E-3</v>
          </cell>
          <cell r="O42">
            <v>9.1183541015028118E-3</v>
          </cell>
          <cell r="P42">
            <v>8.9111656421580632E-3</v>
          </cell>
          <cell r="Q42">
            <v>9.1550558087308432E-3</v>
          </cell>
          <cell r="R42">
            <v>9.3144031360704333E-3</v>
          </cell>
          <cell r="S42">
            <v>9.8633558466460543E-3</v>
          </cell>
          <cell r="T42">
            <v>1.1787005958630355E-2</v>
          </cell>
          <cell r="U42">
            <v>1.4265995819476983E-2</v>
          </cell>
          <cell r="V42">
            <v>1.7219407892724591E-2</v>
          </cell>
          <cell r="W42">
            <v>1.768357420648253E-2</v>
          </cell>
          <cell r="X42">
            <v>1.6121273438518238E-2</v>
          </cell>
          <cell r="Y42">
            <v>1.3347051867513234E-2</v>
          </cell>
        </row>
        <row r="43">
          <cell r="B43">
            <v>1.2298901358023955E-2</v>
          </cell>
          <cell r="C43">
            <v>1.1984983890222097E-2</v>
          </cell>
          <cell r="D43">
            <v>9.8344166605175906E-3</v>
          </cell>
          <cell r="E43">
            <v>8.8494184095448073E-3</v>
          </cell>
          <cell r="F43">
            <v>9.1045791168844151E-3</v>
          </cell>
          <cell r="G43">
            <v>9.2103789506865329E-3</v>
          </cell>
          <cell r="H43">
            <v>9.0398473404994881E-3</v>
          </cell>
          <cell r="I43">
            <v>9.9347161439694073E-3</v>
          </cell>
          <cell r="J43">
            <v>1.2275290401632333E-2</v>
          </cell>
          <cell r="K43">
            <v>1.4953558485272286E-2</v>
          </cell>
          <cell r="L43">
            <v>1.5238327989186643E-2</v>
          </cell>
          <cell r="M43">
            <v>1.5937301698339099E-2</v>
          </cell>
          <cell r="N43">
            <v>1.7323525054857781E-2</v>
          </cell>
          <cell r="O43">
            <v>1.6586205995305681E-2</v>
          </cell>
          <cell r="P43">
            <v>1.5401495465365671E-2</v>
          </cell>
          <cell r="Q43">
            <v>1.5013507344013197E-2</v>
          </cell>
          <cell r="R43">
            <v>1.4217837914402506E-2</v>
          </cell>
          <cell r="S43">
            <v>1.5377749045506163E-2</v>
          </cell>
          <cell r="T43">
            <v>1.7740376577889506E-2</v>
          </cell>
          <cell r="U43">
            <v>2.0201513223164429E-2</v>
          </cell>
          <cell r="V43">
            <v>2.0615353524717463E-2</v>
          </cell>
          <cell r="W43">
            <v>1.9727353736774471E-2</v>
          </cell>
          <cell r="X43">
            <v>1.8062747717015489E-2</v>
          </cell>
          <cell r="Y43">
            <v>1.5390596831596012E-2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B10" sqref="B10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2030</v>
      </c>
    </row>
    <row r="8" spans="1:5" x14ac:dyDescent="0.25">
      <c r="A8" t="s">
        <v>6</v>
      </c>
      <c r="B8" s="3">
        <f>[1]Sheet1!$L$4</f>
        <v>1.1688498151207616</v>
      </c>
    </row>
    <row r="9" spans="1:5" x14ac:dyDescent="0.25">
      <c r="A9" t="s">
        <v>7</v>
      </c>
      <c r="B9" s="3">
        <f>[2]PT_Dx_01_2030!$C$1</f>
        <v>4.59</v>
      </c>
    </row>
    <row r="10" spans="1:5" x14ac:dyDescent="0.25">
      <c r="A10" t="s">
        <v>8</v>
      </c>
      <c r="B10" s="3">
        <f>[2]PT_Dx_01_2030!$D$1</f>
        <v>0.46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783E-65FB-4B5A-9435-A6B1065C0819}">
  <dimension ref="A1:Y105"/>
  <sheetViews>
    <sheetView zoomScale="85" zoomScaleNormal="85" workbookViewId="0">
      <selection activeCell="B2" sqref="B2:Y4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5">
        <f>'[5]Pc, Winter, S3'!B2*Main!$B$8+_xlfn.IFNA(VLOOKUP($A2,'EV Distribution'!$A$2:$B$11,2),0)*'EV Scenarios'!B$2</f>
        <v>18.701598183898454</v>
      </c>
      <c r="C2" s="5">
        <f>'[5]Pc, Winter, S3'!C2*Main!$B$8+_xlfn.IFNA(VLOOKUP($A2,'EV Distribution'!$A$2:$B$11,2),0)*'EV Scenarios'!C$2</f>
        <v>18.701598183898454</v>
      </c>
      <c r="D2" s="5">
        <f>'[5]Pc, Winter, S3'!D2*Main!$B$8+_xlfn.IFNA(VLOOKUP($A2,'EV Distribution'!$A$2:$B$11,2),0)*'EV Scenarios'!D$2</f>
        <v>18.701598183898454</v>
      </c>
      <c r="E2" s="5">
        <f>'[5]Pc, Winter, S3'!E2*Main!$B$8+_xlfn.IFNA(VLOOKUP($A2,'EV Distribution'!$A$2:$B$11,2),0)*'EV Scenarios'!E$2</f>
        <v>18.701598183898454</v>
      </c>
      <c r="F2" s="5">
        <f>'[5]Pc, Winter, S3'!F2*Main!$B$8+_xlfn.IFNA(VLOOKUP($A2,'EV Distribution'!$A$2:$B$11,2),0)*'EV Scenarios'!F$2</f>
        <v>18.701598183898454</v>
      </c>
      <c r="G2" s="5">
        <f>'[5]Pc, Winter, S3'!G2*Main!$B$8+_xlfn.IFNA(VLOOKUP($A2,'EV Distribution'!$A$2:$B$11,2),0)*'EV Scenarios'!G$2</f>
        <v>18.701598183898454</v>
      </c>
      <c r="H2" s="5">
        <f>'[5]Pc, Winter, S3'!H2*Main!$B$8+_xlfn.IFNA(VLOOKUP($A2,'EV Distribution'!$A$2:$B$11,2),0)*'EV Scenarios'!H$2</f>
        <v>18.701598183898454</v>
      </c>
      <c r="I2" s="5">
        <f>'[5]Pc, Winter, S3'!I2*Main!$B$8+_xlfn.IFNA(VLOOKUP($A2,'EV Distribution'!$A$2:$B$11,2),0)*'EV Scenarios'!I$2</f>
        <v>18.701598183898454</v>
      </c>
      <c r="J2" s="5">
        <f>'[5]Pc, Winter, S3'!J2*Main!$B$8+_xlfn.IFNA(VLOOKUP($A2,'EV Distribution'!$A$2:$B$11,2),0)*'EV Scenarios'!J$2</f>
        <v>18.701598183898454</v>
      </c>
      <c r="K2" s="5">
        <f>'[5]Pc, Winter, S3'!K2*Main!$B$8+_xlfn.IFNA(VLOOKUP($A2,'EV Distribution'!$A$2:$B$11,2),0)*'EV Scenarios'!K$2</f>
        <v>18.701598183898454</v>
      </c>
      <c r="L2" s="5">
        <f>'[5]Pc, Winter, S3'!L2*Main!$B$8+_xlfn.IFNA(VLOOKUP($A2,'EV Distribution'!$A$2:$B$11,2),0)*'EV Scenarios'!L$2</f>
        <v>18.701598183898454</v>
      </c>
      <c r="M2" s="5">
        <f>'[5]Pc, Winter, S3'!M2*Main!$B$8+_xlfn.IFNA(VLOOKUP($A2,'EV Distribution'!$A$2:$B$11,2),0)*'EV Scenarios'!M$2</f>
        <v>18.701598183898454</v>
      </c>
      <c r="N2" s="5">
        <f>'[5]Pc, Winter, S3'!N2*Main!$B$8+_xlfn.IFNA(VLOOKUP($A2,'EV Distribution'!$A$2:$B$11,2),0)*'EV Scenarios'!N$2</f>
        <v>18.701598183898454</v>
      </c>
      <c r="O2" s="5">
        <f>'[5]Pc, Winter, S3'!O2*Main!$B$8+_xlfn.IFNA(VLOOKUP($A2,'EV Distribution'!$A$2:$B$11,2),0)*'EV Scenarios'!O$2</f>
        <v>18.701598183898454</v>
      </c>
      <c r="P2" s="5">
        <f>'[5]Pc, Winter, S3'!P2*Main!$B$8+_xlfn.IFNA(VLOOKUP($A2,'EV Distribution'!$A$2:$B$11,2),0)*'EV Scenarios'!P$2</f>
        <v>18.701598183898454</v>
      </c>
      <c r="Q2" s="5">
        <f>'[5]Pc, Winter, S3'!Q2*Main!$B$8+_xlfn.IFNA(VLOOKUP($A2,'EV Distribution'!$A$2:$B$11,2),0)*'EV Scenarios'!Q$2</f>
        <v>18.701598183898454</v>
      </c>
      <c r="R2" s="5">
        <f>'[5]Pc, Winter, S3'!R2*Main!$B$8+_xlfn.IFNA(VLOOKUP($A2,'EV Distribution'!$A$2:$B$11,2),0)*'EV Scenarios'!R$2</f>
        <v>18.701598183898454</v>
      </c>
      <c r="S2" s="5">
        <f>'[5]Pc, Winter, S3'!S2*Main!$B$8+_xlfn.IFNA(VLOOKUP($A2,'EV Distribution'!$A$2:$B$11,2),0)*'EV Scenarios'!S$2</f>
        <v>18.701598183898454</v>
      </c>
      <c r="T2" s="5">
        <f>'[5]Pc, Winter, S3'!T2*Main!$B$8+_xlfn.IFNA(VLOOKUP($A2,'EV Distribution'!$A$2:$B$11,2),0)*'EV Scenarios'!T$2</f>
        <v>18.701598183898454</v>
      </c>
      <c r="U2" s="5">
        <f>'[5]Pc, Winter, S3'!U2*Main!$B$8+_xlfn.IFNA(VLOOKUP($A2,'EV Distribution'!$A$2:$B$11,2),0)*'EV Scenarios'!U$2</f>
        <v>18.701598183898454</v>
      </c>
      <c r="V2" s="5">
        <f>'[5]Pc, Winter, S3'!V2*Main!$B$8+_xlfn.IFNA(VLOOKUP($A2,'EV Distribution'!$A$2:$B$11,2),0)*'EV Scenarios'!V$2</f>
        <v>18.701598183898454</v>
      </c>
      <c r="W2" s="5">
        <f>'[5]Pc, Winter, S3'!W2*Main!$B$8+_xlfn.IFNA(VLOOKUP($A2,'EV Distribution'!$A$2:$B$11,2),0)*'EV Scenarios'!W$2</f>
        <v>18.701598183898454</v>
      </c>
      <c r="X2" s="5">
        <f>'[5]Pc, Winter, S3'!X2*Main!$B$8+_xlfn.IFNA(VLOOKUP($A2,'EV Distribution'!$A$2:$B$11,2),0)*'EV Scenarios'!X$2</f>
        <v>18.701598183898454</v>
      </c>
      <c r="Y2" s="5">
        <f>'[5]Pc, Winter, S3'!Y2*Main!$B$8+_xlfn.IFNA(VLOOKUP($A2,'EV Distribution'!$A$2:$B$11,2),0)*'EV Scenarios'!Y$2</f>
        <v>18.701598183898454</v>
      </c>
    </row>
    <row r="3" spans="1:25" x14ac:dyDescent="0.25">
      <c r="A3">
        <v>1</v>
      </c>
      <c r="B3" s="5">
        <f>'[5]Pc, Winter, S3'!B3*Main!$B$8+_xlfn.IFNA(VLOOKUP($A3,'EV Distribution'!$A$2:$B$11,2),0)*'EV Scenarios'!B$2</f>
        <v>2.3376997728412006</v>
      </c>
      <c r="C3" s="5">
        <f>'[5]Pc, Winter, S3'!C3*Main!$B$8+_xlfn.IFNA(VLOOKUP($A3,'EV Distribution'!$A$2:$B$11,2),0)*'EV Scenarios'!C$2</f>
        <v>2.3376997728412006</v>
      </c>
      <c r="D3" s="5">
        <f>'[5]Pc, Winter, S3'!D3*Main!$B$8+_xlfn.IFNA(VLOOKUP($A3,'EV Distribution'!$A$2:$B$11,2),0)*'EV Scenarios'!D$2</f>
        <v>2.3376997728412006</v>
      </c>
      <c r="E3" s="5">
        <f>'[5]Pc, Winter, S3'!E3*Main!$B$8+_xlfn.IFNA(VLOOKUP($A3,'EV Distribution'!$A$2:$B$11,2),0)*'EV Scenarios'!E$2</f>
        <v>2.3376997728412006</v>
      </c>
      <c r="F3" s="5">
        <f>'[5]Pc, Winter, S3'!F3*Main!$B$8+_xlfn.IFNA(VLOOKUP($A3,'EV Distribution'!$A$2:$B$11,2),0)*'EV Scenarios'!F$2</f>
        <v>2.3376997728412006</v>
      </c>
      <c r="G3" s="5">
        <f>'[5]Pc, Winter, S3'!G3*Main!$B$8+_xlfn.IFNA(VLOOKUP($A3,'EV Distribution'!$A$2:$B$11,2),0)*'EV Scenarios'!G$2</f>
        <v>2.3376997728412006</v>
      </c>
      <c r="H3" s="5">
        <f>'[5]Pc, Winter, S3'!H3*Main!$B$8+_xlfn.IFNA(VLOOKUP($A3,'EV Distribution'!$A$2:$B$11,2),0)*'EV Scenarios'!H$2</f>
        <v>2.3376997728412006</v>
      </c>
      <c r="I3" s="5">
        <f>'[5]Pc, Winter, S3'!I3*Main!$B$8+_xlfn.IFNA(VLOOKUP($A3,'EV Distribution'!$A$2:$B$11,2),0)*'EV Scenarios'!I$2</f>
        <v>2.3376997728412006</v>
      </c>
      <c r="J3" s="5">
        <f>'[5]Pc, Winter, S3'!J3*Main!$B$8+_xlfn.IFNA(VLOOKUP($A3,'EV Distribution'!$A$2:$B$11,2),0)*'EV Scenarios'!J$2</f>
        <v>2.3376997728412006</v>
      </c>
      <c r="K3" s="5">
        <f>'[5]Pc, Winter, S3'!K3*Main!$B$8+_xlfn.IFNA(VLOOKUP($A3,'EV Distribution'!$A$2:$B$11,2),0)*'EV Scenarios'!K$2</f>
        <v>2.3376997728412006</v>
      </c>
      <c r="L3" s="5">
        <f>'[5]Pc, Winter, S3'!L3*Main!$B$8+_xlfn.IFNA(VLOOKUP($A3,'EV Distribution'!$A$2:$B$11,2),0)*'EV Scenarios'!L$2</f>
        <v>2.3376997728412006</v>
      </c>
      <c r="M3" s="5">
        <f>'[5]Pc, Winter, S3'!M3*Main!$B$8+_xlfn.IFNA(VLOOKUP($A3,'EV Distribution'!$A$2:$B$11,2),0)*'EV Scenarios'!M$2</f>
        <v>2.3376997728412006</v>
      </c>
      <c r="N3" s="5">
        <f>'[5]Pc, Winter, S3'!N3*Main!$B$8+_xlfn.IFNA(VLOOKUP($A3,'EV Distribution'!$A$2:$B$11,2),0)*'EV Scenarios'!N$2</f>
        <v>2.3376997728412006</v>
      </c>
      <c r="O3" s="5">
        <f>'[5]Pc, Winter, S3'!O3*Main!$B$8+_xlfn.IFNA(VLOOKUP($A3,'EV Distribution'!$A$2:$B$11,2),0)*'EV Scenarios'!O$2</f>
        <v>2.3376997728412006</v>
      </c>
      <c r="P3" s="5">
        <f>'[5]Pc, Winter, S3'!P3*Main!$B$8+_xlfn.IFNA(VLOOKUP($A3,'EV Distribution'!$A$2:$B$11,2),0)*'EV Scenarios'!P$2</f>
        <v>2.3376997728412006</v>
      </c>
      <c r="Q3" s="5">
        <f>'[5]Pc, Winter, S3'!Q3*Main!$B$8+_xlfn.IFNA(VLOOKUP($A3,'EV Distribution'!$A$2:$B$11,2),0)*'EV Scenarios'!Q$2</f>
        <v>2.3376997728412006</v>
      </c>
      <c r="R3" s="5">
        <f>'[5]Pc, Winter, S3'!R3*Main!$B$8+_xlfn.IFNA(VLOOKUP($A3,'EV Distribution'!$A$2:$B$11,2),0)*'EV Scenarios'!R$2</f>
        <v>2.3376997728412006</v>
      </c>
      <c r="S3" s="5">
        <f>'[5]Pc, Winter, S3'!S3*Main!$B$8+_xlfn.IFNA(VLOOKUP($A3,'EV Distribution'!$A$2:$B$11,2),0)*'EV Scenarios'!S$2</f>
        <v>2.3376997728412006</v>
      </c>
      <c r="T3" s="5">
        <f>'[5]Pc, Winter, S3'!T3*Main!$B$8+_xlfn.IFNA(VLOOKUP($A3,'EV Distribution'!$A$2:$B$11,2),0)*'EV Scenarios'!T$2</f>
        <v>2.3376997728412006</v>
      </c>
      <c r="U3" s="5">
        <f>'[5]Pc, Winter, S3'!U3*Main!$B$8+_xlfn.IFNA(VLOOKUP($A3,'EV Distribution'!$A$2:$B$11,2),0)*'EV Scenarios'!U$2</f>
        <v>2.3376997728412006</v>
      </c>
      <c r="V3" s="5">
        <f>'[5]Pc, Winter, S3'!V3*Main!$B$8+_xlfn.IFNA(VLOOKUP($A3,'EV Distribution'!$A$2:$B$11,2),0)*'EV Scenarios'!V$2</f>
        <v>2.3376997728412006</v>
      </c>
      <c r="W3" s="5">
        <f>'[5]Pc, Winter, S3'!W3*Main!$B$8+_xlfn.IFNA(VLOOKUP($A3,'EV Distribution'!$A$2:$B$11,2),0)*'EV Scenarios'!W$2</f>
        <v>2.3376997728412006</v>
      </c>
      <c r="X3" s="5">
        <f>'[5]Pc, Winter, S3'!X3*Main!$B$8+_xlfn.IFNA(VLOOKUP($A3,'EV Distribution'!$A$2:$B$11,2),0)*'EV Scenarios'!X$2</f>
        <v>2.3376997728412006</v>
      </c>
      <c r="Y3" s="5">
        <f>'[5]Pc, Winter, S3'!Y3*Main!$B$8+_xlfn.IFNA(VLOOKUP($A3,'EV Distribution'!$A$2:$B$11,2),0)*'EV Scenarios'!Y$2</f>
        <v>2.3376997728412006</v>
      </c>
    </row>
    <row r="4" spans="1:25" x14ac:dyDescent="0.25">
      <c r="A4">
        <v>4</v>
      </c>
      <c r="B4" s="5">
        <f>'[5]Pc, Winter, S3'!B4*Main!$B$8+_xlfn.IFNA(VLOOKUP($A4,'EV Distribution'!$A$2:$B$11,2),0)*'EV Scenarios'!B$2</f>
        <v>2.3376997728412006</v>
      </c>
      <c r="C4" s="5">
        <f>'[5]Pc, Winter, S3'!C4*Main!$B$8+_xlfn.IFNA(VLOOKUP($A4,'EV Distribution'!$A$2:$B$11,2),0)*'EV Scenarios'!C$2</f>
        <v>2.3376997728412006</v>
      </c>
      <c r="D4" s="5">
        <f>'[5]Pc, Winter, S3'!D4*Main!$B$8+_xlfn.IFNA(VLOOKUP($A4,'EV Distribution'!$A$2:$B$11,2),0)*'EV Scenarios'!D$2</f>
        <v>2.3376997728412006</v>
      </c>
      <c r="E4" s="5">
        <f>'[5]Pc, Winter, S3'!E4*Main!$B$8+_xlfn.IFNA(VLOOKUP($A4,'EV Distribution'!$A$2:$B$11,2),0)*'EV Scenarios'!E$2</f>
        <v>2.3376997728412006</v>
      </c>
      <c r="F4" s="5">
        <f>'[5]Pc, Winter, S3'!F4*Main!$B$8+_xlfn.IFNA(VLOOKUP($A4,'EV Distribution'!$A$2:$B$11,2),0)*'EV Scenarios'!F$2</f>
        <v>2.3376997728412006</v>
      </c>
      <c r="G4" s="5">
        <f>'[5]Pc, Winter, S3'!G4*Main!$B$8+_xlfn.IFNA(VLOOKUP($A4,'EV Distribution'!$A$2:$B$11,2),0)*'EV Scenarios'!G$2</f>
        <v>2.3376997728412006</v>
      </c>
      <c r="H4" s="5">
        <f>'[5]Pc, Winter, S3'!H4*Main!$B$8+_xlfn.IFNA(VLOOKUP($A4,'EV Distribution'!$A$2:$B$11,2),0)*'EV Scenarios'!H$2</f>
        <v>2.3376997728412006</v>
      </c>
      <c r="I4" s="5">
        <f>'[5]Pc, Winter, S3'!I4*Main!$B$8+_xlfn.IFNA(VLOOKUP($A4,'EV Distribution'!$A$2:$B$11,2),0)*'EV Scenarios'!I$2</f>
        <v>2.3376997728412006</v>
      </c>
      <c r="J4" s="5">
        <f>'[5]Pc, Winter, S3'!J4*Main!$B$8+_xlfn.IFNA(VLOOKUP($A4,'EV Distribution'!$A$2:$B$11,2),0)*'EV Scenarios'!J$2</f>
        <v>2.3376997728412006</v>
      </c>
      <c r="K4" s="5">
        <f>'[5]Pc, Winter, S3'!K4*Main!$B$8+_xlfn.IFNA(VLOOKUP($A4,'EV Distribution'!$A$2:$B$11,2),0)*'EV Scenarios'!K$2</f>
        <v>2.3376997728412006</v>
      </c>
      <c r="L4" s="5">
        <f>'[5]Pc, Winter, S3'!L4*Main!$B$8+_xlfn.IFNA(VLOOKUP($A4,'EV Distribution'!$A$2:$B$11,2),0)*'EV Scenarios'!L$2</f>
        <v>2.3376997728412006</v>
      </c>
      <c r="M4" s="5">
        <f>'[5]Pc, Winter, S3'!M4*Main!$B$8+_xlfn.IFNA(VLOOKUP($A4,'EV Distribution'!$A$2:$B$11,2),0)*'EV Scenarios'!M$2</f>
        <v>2.3376997728412006</v>
      </c>
      <c r="N4" s="5">
        <f>'[5]Pc, Winter, S3'!N4*Main!$B$8+_xlfn.IFNA(VLOOKUP($A4,'EV Distribution'!$A$2:$B$11,2),0)*'EV Scenarios'!N$2</f>
        <v>2.3376997728412006</v>
      </c>
      <c r="O4" s="5">
        <f>'[5]Pc, Winter, S3'!O4*Main!$B$8+_xlfn.IFNA(VLOOKUP($A4,'EV Distribution'!$A$2:$B$11,2),0)*'EV Scenarios'!O$2</f>
        <v>2.3376997728412006</v>
      </c>
      <c r="P4" s="5">
        <f>'[5]Pc, Winter, S3'!P4*Main!$B$8+_xlfn.IFNA(VLOOKUP($A4,'EV Distribution'!$A$2:$B$11,2),0)*'EV Scenarios'!P$2</f>
        <v>2.3376997728412006</v>
      </c>
      <c r="Q4" s="5">
        <f>'[5]Pc, Winter, S3'!Q4*Main!$B$8+_xlfn.IFNA(VLOOKUP($A4,'EV Distribution'!$A$2:$B$11,2),0)*'EV Scenarios'!Q$2</f>
        <v>2.3376997728412006</v>
      </c>
      <c r="R4" s="5">
        <f>'[5]Pc, Winter, S3'!R4*Main!$B$8+_xlfn.IFNA(VLOOKUP($A4,'EV Distribution'!$A$2:$B$11,2),0)*'EV Scenarios'!R$2</f>
        <v>2.3376997728412006</v>
      </c>
      <c r="S4" s="5">
        <f>'[5]Pc, Winter, S3'!S4*Main!$B$8+_xlfn.IFNA(VLOOKUP($A4,'EV Distribution'!$A$2:$B$11,2),0)*'EV Scenarios'!S$2</f>
        <v>2.3376997728412006</v>
      </c>
      <c r="T4" s="5">
        <f>'[5]Pc, Winter, S3'!T4*Main!$B$8+_xlfn.IFNA(VLOOKUP($A4,'EV Distribution'!$A$2:$B$11,2),0)*'EV Scenarios'!T$2</f>
        <v>2.3376997728412006</v>
      </c>
      <c r="U4" s="5">
        <f>'[5]Pc, Winter, S3'!U4*Main!$B$8+_xlfn.IFNA(VLOOKUP($A4,'EV Distribution'!$A$2:$B$11,2),0)*'EV Scenarios'!U$2</f>
        <v>2.3376997728412006</v>
      </c>
      <c r="V4" s="5">
        <f>'[5]Pc, Winter, S3'!V4*Main!$B$8+_xlfn.IFNA(VLOOKUP($A4,'EV Distribution'!$A$2:$B$11,2),0)*'EV Scenarios'!V$2</f>
        <v>2.3376997728412006</v>
      </c>
      <c r="W4" s="5">
        <f>'[5]Pc, Winter, S3'!W4*Main!$B$8+_xlfn.IFNA(VLOOKUP($A4,'EV Distribution'!$A$2:$B$11,2),0)*'EV Scenarios'!W$2</f>
        <v>2.3376997728412006</v>
      </c>
      <c r="X4" s="5">
        <f>'[5]Pc, Winter, S3'!X4*Main!$B$8+_xlfn.IFNA(VLOOKUP($A4,'EV Distribution'!$A$2:$B$11,2),0)*'EV Scenarios'!X$2</f>
        <v>2.3376997728412006</v>
      </c>
      <c r="Y4" s="5">
        <f>'[5]Pc, Winter, S3'!Y4*Main!$B$8+_xlfn.IFNA(VLOOKUP($A4,'EV Distribution'!$A$2:$B$11,2),0)*'EV Scenarios'!Y$2</f>
        <v>2.3376997728412006</v>
      </c>
    </row>
    <row r="5" spans="1:25" x14ac:dyDescent="0.25">
      <c r="A5">
        <v>17</v>
      </c>
      <c r="B5" s="5">
        <f>'[5]Pc, Winter, S3'!B5*Main!$B$8+_xlfn.IFNA(VLOOKUP($A5,'EV Distribution'!$A$2:$B$11,2),0)*'EV Scenarios'!B$2</f>
        <v>2.5206731335752496E-3</v>
      </c>
      <c r="C5" s="5">
        <f>'[5]Pc, Winter, S3'!C5*Main!$B$8+_xlfn.IFNA(VLOOKUP($A5,'EV Distribution'!$A$2:$B$11,2),0)*'EV Scenarios'!C$2</f>
        <v>2.304001397859138E-3</v>
      </c>
      <c r="D5" s="5">
        <f>'[5]Pc, Winter, S3'!D5*Main!$B$8+_xlfn.IFNA(VLOOKUP($A5,'EV Distribution'!$A$2:$B$11,2),0)*'EV Scenarios'!D$2</f>
        <v>2.011741897873889E-3</v>
      </c>
      <c r="E5" s="5">
        <f>'[5]Pc, Winter, S3'!E5*Main!$B$8+_xlfn.IFNA(VLOOKUP($A5,'EV Distribution'!$A$2:$B$11,2),0)*'EV Scenarios'!E$2</f>
        <v>1.9479346786789003E-3</v>
      </c>
      <c r="F5" s="5">
        <f>'[5]Pc, Winter, S3'!F5*Main!$B$8+_xlfn.IFNA(VLOOKUP($A5,'EV Distribution'!$A$2:$B$11,2),0)*'EV Scenarios'!F$2</f>
        <v>1.9094105576223353E-3</v>
      </c>
      <c r="G5" s="5">
        <f>'[5]Pc, Winter, S3'!G5*Main!$B$8+_xlfn.IFNA(VLOOKUP($A5,'EV Distribution'!$A$2:$B$11,2),0)*'EV Scenarios'!G$2</f>
        <v>1.8917565422272051E-3</v>
      </c>
      <c r="H5" s="5">
        <f>'[5]Pc, Winter, S3'!H5*Main!$B$8+_xlfn.IFNA(VLOOKUP($A5,'EV Distribution'!$A$2:$B$11,2),0)*'EV Scenarios'!H$2</f>
        <v>1.8812541344258912E-3</v>
      </c>
      <c r="I5" s="5">
        <f>'[5]Pc, Winter, S3'!I5*Main!$B$8+_xlfn.IFNA(VLOOKUP($A5,'EV Distribution'!$A$2:$B$11,2),0)*'EV Scenarios'!I$2</f>
        <v>1.9590267712119424E-3</v>
      </c>
      <c r="J5" s="5">
        <f>'[5]Pc, Winter, S3'!J5*Main!$B$8+_xlfn.IFNA(VLOOKUP($A5,'EV Distribution'!$A$2:$B$11,2),0)*'EV Scenarios'!J$2</f>
        <v>2.0128119798796316E-3</v>
      </c>
      <c r="K5" s="5">
        <f>'[5]Pc, Winter, S3'!K5*Main!$B$8+_xlfn.IFNA(VLOOKUP($A5,'EV Distribution'!$A$2:$B$11,2),0)*'EV Scenarios'!K$2</f>
        <v>2.0690552797085204E-3</v>
      </c>
      <c r="L5" s="5">
        <f>'[5]Pc, Winter, S3'!L5*Main!$B$8+_xlfn.IFNA(VLOOKUP($A5,'EV Distribution'!$A$2:$B$11,2),0)*'EV Scenarios'!L$2</f>
        <v>2.1610794100778855E-3</v>
      </c>
      <c r="M5" s="5">
        <f>'[5]Pc, Winter, S3'!M5*Main!$B$8+_xlfn.IFNA(VLOOKUP($A5,'EV Distribution'!$A$2:$B$11,2),0)*'EV Scenarios'!M$2</f>
        <v>2.3374562172675242E-3</v>
      </c>
      <c r="N5" s="5">
        <f>'[5]Pc, Winter, S3'!N5*Main!$B$8+_xlfn.IFNA(VLOOKUP($A5,'EV Distribution'!$A$2:$B$11,2),0)*'EV Scenarios'!N$2</f>
        <v>2.3204368873220049E-3</v>
      </c>
      <c r="O5" s="5">
        <f>'[5]Pc, Winter, S3'!O5*Main!$B$8+_xlfn.IFNA(VLOOKUP($A5,'EV Distribution'!$A$2:$B$11,2),0)*'EV Scenarios'!O$2</f>
        <v>2.2308018859747464E-3</v>
      </c>
      <c r="P5" s="5">
        <f>'[5]Pc, Winter, S3'!P5*Main!$B$8+_xlfn.IFNA(VLOOKUP($A5,'EV Distribution'!$A$2:$B$11,2),0)*'EV Scenarios'!P$2</f>
        <v>2.1343133337365277E-3</v>
      </c>
      <c r="Q5" s="5">
        <f>'[5]Pc, Winter, S3'!Q5*Main!$B$8+_xlfn.IFNA(VLOOKUP($A5,'EV Distribution'!$A$2:$B$11,2),0)*'EV Scenarios'!Q$2</f>
        <v>2.1511935705540476E-3</v>
      </c>
      <c r="R5" s="5">
        <f>'[5]Pc, Winter, S3'!R5*Main!$B$8+_xlfn.IFNA(VLOOKUP($A5,'EV Distribution'!$A$2:$B$11,2),0)*'EV Scenarios'!R$2</f>
        <v>2.1292124731433406E-3</v>
      </c>
      <c r="S5" s="5">
        <f>'[5]Pc, Winter, S3'!S5*Main!$B$8+_xlfn.IFNA(VLOOKUP($A5,'EV Distribution'!$A$2:$B$11,2),0)*'EV Scenarios'!S$2</f>
        <v>2.2366920124055937E-3</v>
      </c>
      <c r="T5" s="5">
        <f>'[5]Pc, Winter, S3'!T5*Main!$B$8+_xlfn.IFNA(VLOOKUP($A5,'EV Distribution'!$A$2:$B$11,2),0)*'EV Scenarios'!T$2</f>
        <v>2.94993322817835E-3</v>
      </c>
      <c r="U5" s="5">
        <f>'[5]Pc, Winter, S3'!U5*Main!$B$8+_xlfn.IFNA(VLOOKUP($A5,'EV Distribution'!$A$2:$B$11,2),0)*'EV Scenarios'!U$2</f>
        <v>3.7472726037241369E-3</v>
      </c>
      <c r="V5" s="5">
        <f>'[5]Pc, Winter, S3'!V5*Main!$B$8+_xlfn.IFNA(VLOOKUP($A5,'EV Distribution'!$A$2:$B$11,2),0)*'EV Scenarios'!V$2</f>
        <v>3.9966785629376132E-3</v>
      </c>
      <c r="W5" s="5">
        <f>'[5]Pc, Winter, S3'!W5*Main!$B$8+_xlfn.IFNA(VLOOKUP($A5,'EV Distribution'!$A$2:$B$11,2),0)*'EV Scenarios'!W$2</f>
        <v>3.7859828641137604E-3</v>
      </c>
      <c r="X5" s="5">
        <f>'[5]Pc, Winter, S3'!X5*Main!$B$8+_xlfn.IFNA(VLOOKUP($A5,'EV Distribution'!$A$2:$B$11,2),0)*'EV Scenarios'!X$2</f>
        <v>3.4184500204596413E-3</v>
      </c>
      <c r="Y5" s="5">
        <f>'[5]Pc, Winter, S3'!Y5*Main!$B$8+_xlfn.IFNA(VLOOKUP($A5,'EV Distribution'!$A$2:$B$11,2),0)*'EV Scenarios'!Y$2</f>
        <v>2.865534966215286E-3</v>
      </c>
    </row>
    <row r="6" spans="1:25" x14ac:dyDescent="0.25">
      <c r="A6">
        <v>10</v>
      </c>
      <c r="B6" s="5">
        <f>'[5]Pc, Winter, S3'!B6*Main!$B$8+_xlfn.IFNA(VLOOKUP($A6,'EV Distribution'!$A$2:$B$11,2),0)*'EV Scenarios'!B$2</f>
        <v>5.1548506427847932E-3</v>
      </c>
      <c r="C6" s="5">
        <f>'[5]Pc, Winter, S3'!C6*Main!$B$8+_xlfn.IFNA(VLOOKUP($A6,'EV Distribution'!$A$2:$B$11,2),0)*'EV Scenarios'!C$2</f>
        <v>3.1151150840512155E-3</v>
      </c>
      <c r="D6" s="5">
        <f>'[5]Pc, Winter, S3'!D6*Main!$B$8+_xlfn.IFNA(VLOOKUP($A6,'EV Distribution'!$A$2:$B$11,2),0)*'EV Scenarios'!D$2</f>
        <v>2.996997842621548E-3</v>
      </c>
      <c r="E6" s="5">
        <f>'[5]Pc, Winter, S3'!E6*Main!$B$8+_xlfn.IFNA(VLOOKUP($A6,'EV Distribution'!$A$2:$B$11,2),0)*'EV Scenarios'!E$2</f>
        <v>9.8969786625757207E-4</v>
      </c>
      <c r="F6" s="5">
        <f>'[5]Pc, Winter, S3'!F6*Main!$B$8+_xlfn.IFNA(VLOOKUP($A6,'EV Distribution'!$A$2:$B$11,2),0)*'EV Scenarios'!F$2</f>
        <v>0</v>
      </c>
      <c r="G6" s="5">
        <f>'[5]Pc, Winter, S3'!G6*Main!$B$8+_xlfn.IFNA(VLOOKUP($A6,'EV Distribution'!$A$2:$B$11,2),0)*'EV Scenarios'!G$2</f>
        <v>0</v>
      </c>
      <c r="H6" s="5">
        <f>'[5]Pc, Winter, S3'!H6*Main!$B$8+_xlfn.IFNA(VLOOKUP($A6,'EV Distribution'!$A$2:$B$11,2),0)*'EV Scenarios'!H$2</f>
        <v>0</v>
      </c>
      <c r="I6" s="5">
        <f>'[5]Pc, Winter, S3'!I6*Main!$B$8+_xlfn.IFNA(VLOOKUP($A6,'EV Distribution'!$A$2:$B$11,2),0)*'EV Scenarios'!I$2</f>
        <v>0</v>
      </c>
      <c r="J6" s="5">
        <f>'[5]Pc, Winter, S3'!J6*Main!$B$8+_xlfn.IFNA(VLOOKUP($A6,'EV Distribution'!$A$2:$B$11,2),0)*'EV Scenarios'!J$2</f>
        <v>4.0373825888993786E-4</v>
      </c>
      <c r="K6" s="5">
        <f>'[5]Pc, Winter, S3'!K6*Main!$B$8+_xlfn.IFNA(VLOOKUP($A6,'EV Distribution'!$A$2:$B$11,2),0)*'EV Scenarios'!K$2</f>
        <v>4.0197496128009207E-3</v>
      </c>
      <c r="L6" s="5">
        <f>'[5]Pc, Winter, S3'!L6*Main!$B$8+_xlfn.IFNA(VLOOKUP($A6,'EV Distribution'!$A$2:$B$11,2),0)*'EV Scenarios'!L$2</f>
        <v>6.0902580650420901E-3</v>
      </c>
      <c r="M6" s="5">
        <f>'[5]Pc, Winter, S3'!M6*Main!$B$8+_xlfn.IFNA(VLOOKUP($A6,'EV Distribution'!$A$2:$B$11,2),0)*'EV Scenarios'!M$2</f>
        <v>5.8614510383329403E-3</v>
      </c>
      <c r="N6" s="5">
        <f>'[5]Pc, Winter, S3'!N6*Main!$B$8+_xlfn.IFNA(VLOOKUP($A6,'EV Distribution'!$A$2:$B$11,2),0)*'EV Scenarios'!N$2</f>
        <v>1.2433914588053654E-3</v>
      </c>
      <c r="O6" s="5">
        <f>'[5]Pc, Winter, S3'!O6*Main!$B$8+_xlfn.IFNA(VLOOKUP($A6,'EV Distribution'!$A$2:$B$11,2),0)*'EV Scenarios'!O$2</f>
        <v>3.9539062572279917E-4</v>
      </c>
      <c r="P6" s="5">
        <f>'[5]Pc, Winter, S3'!P6*Main!$B$8+_xlfn.IFNA(VLOOKUP($A6,'EV Distribution'!$A$2:$B$11,2),0)*'EV Scenarios'!P$2</f>
        <v>0</v>
      </c>
      <c r="Q6" s="5">
        <f>'[5]Pc, Winter, S3'!Q6*Main!$B$8+_xlfn.IFNA(VLOOKUP($A6,'EV Distribution'!$A$2:$B$11,2),0)*'EV Scenarios'!Q$2</f>
        <v>0</v>
      </c>
      <c r="R6" s="5">
        <f>'[5]Pc, Winter, S3'!R6*Main!$B$8+_xlfn.IFNA(VLOOKUP($A6,'EV Distribution'!$A$2:$B$11,2),0)*'EV Scenarios'!R$2</f>
        <v>0</v>
      </c>
      <c r="S6" s="5">
        <f>'[5]Pc, Winter, S3'!S6*Main!$B$8+_xlfn.IFNA(VLOOKUP($A6,'EV Distribution'!$A$2:$B$11,2),0)*'EV Scenarios'!S$2</f>
        <v>0</v>
      </c>
      <c r="T6" s="5">
        <f>'[5]Pc, Winter, S3'!T6*Main!$B$8+_xlfn.IFNA(VLOOKUP($A6,'EV Distribution'!$A$2:$B$11,2),0)*'EV Scenarios'!T$2</f>
        <v>0</v>
      </c>
      <c r="U6" s="5">
        <f>'[5]Pc, Winter, S3'!U6*Main!$B$8+_xlfn.IFNA(VLOOKUP($A6,'EV Distribution'!$A$2:$B$11,2),0)*'EV Scenarios'!U$2</f>
        <v>0</v>
      </c>
      <c r="V6" s="5">
        <f>'[5]Pc, Winter, S3'!V6*Main!$B$8+_xlfn.IFNA(VLOOKUP($A6,'EV Distribution'!$A$2:$B$11,2),0)*'EV Scenarios'!V$2</f>
        <v>0</v>
      </c>
      <c r="W6" s="5">
        <f>'[5]Pc, Winter, S3'!W6*Main!$B$8+_xlfn.IFNA(VLOOKUP($A6,'EV Distribution'!$A$2:$B$11,2),0)*'EV Scenarios'!W$2</f>
        <v>6.2781348933502483E-4</v>
      </c>
      <c r="X6" s="5">
        <f>'[5]Pc, Winter, S3'!X6*Main!$B$8+_xlfn.IFNA(VLOOKUP($A6,'EV Distribution'!$A$2:$B$11,2),0)*'EV Scenarios'!X$2</f>
        <v>3.5032854322535598E-4</v>
      </c>
      <c r="Y6" s="5">
        <f>'[5]Pc, Winter, S3'!Y6*Main!$B$8+_xlfn.IFNA(VLOOKUP($A6,'EV Distribution'!$A$2:$B$11,2),0)*'EV Scenarios'!Y$2</f>
        <v>0</v>
      </c>
    </row>
    <row r="7" spans="1:25" x14ac:dyDescent="0.25">
      <c r="A7">
        <v>22</v>
      </c>
      <c r="B7" s="5">
        <f>'[5]Pc, Winter, S3'!B7*Main!$B$8+_xlfn.IFNA(VLOOKUP($A7,'EV Distribution'!$A$2:$B$11,2),0)*'EV Scenarios'!B$2</f>
        <v>2.2903273745269844E-2</v>
      </c>
      <c r="C7" s="5">
        <f>'[5]Pc, Winter, S3'!C7*Main!$B$8+_xlfn.IFNA(VLOOKUP($A7,'EV Distribution'!$A$2:$B$11,2),0)*'EV Scenarios'!C$2</f>
        <v>2.1846243700987332E-2</v>
      </c>
      <c r="D7" s="5">
        <f>'[5]Pc, Winter, S3'!D7*Main!$B$8+_xlfn.IFNA(VLOOKUP($A7,'EV Distribution'!$A$2:$B$11,2),0)*'EV Scenarios'!D$2</f>
        <v>2.1853411964691014E-2</v>
      </c>
      <c r="E7" s="5">
        <f>'[5]Pc, Winter, S3'!E7*Main!$B$8+_xlfn.IFNA(VLOOKUP($A7,'EV Distribution'!$A$2:$B$11,2),0)*'EV Scenarios'!E$2</f>
        <v>2.1749821188763667E-2</v>
      </c>
      <c r="F7" s="5">
        <f>'[5]Pc, Winter, S3'!F7*Main!$B$8+_xlfn.IFNA(VLOOKUP($A7,'EV Distribution'!$A$2:$B$11,2),0)*'EV Scenarios'!F$2</f>
        <v>2.1930610111792936E-2</v>
      </c>
      <c r="G7" s="5">
        <f>'[5]Pc, Winter, S3'!G7*Main!$B$8+_xlfn.IFNA(VLOOKUP($A7,'EV Distribution'!$A$2:$B$11,2),0)*'EV Scenarios'!G$2</f>
        <v>2.2243091882429591E-2</v>
      </c>
      <c r="H7" s="5">
        <f>'[5]Pc, Winter, S3'!H7*Main!$B$8+_xlfn.IFNA(VLOOKUP($A7,'EV Distribution'!$A$2:$B$11,2),0)*'EV Scenarios'!H$2</f>
        <v>2.3622975193970774E-2</v>
      </c>
      <c r="I7" s="5">
        <f>'[5]Pc, Winter, S3'!I7*Main!$B$8+_xlfn.IFNA(VLOOKUP($A7,'EV Distribution'!$A$2:$B$11,2),0)*'EV Scenarios'!I$2</f>
        <v>2.4048133210147704E-2</v>
      </c>
      <c r="J7" s="5">
        <f>'[5]Pc, Winter, S3'!J7*Main!$B$8+_xlfn.IFNA(VLOOKUP($A7,'EV Distribution'!$A$2:$B$11,2),0)*'EV Scenarios'!J$2</f>
        <v>2.4547156105966288E-2</v>
      </c>
      <c r="K7" s="5">
        <f>'[5]Pc, Winter, S3'!K7*Main!$B$8+_xlfn.IFNA(VLOOKUP($A7,'EV Distribution'!$A$2:$B$11,2),0)*'EV Scenarios'!K$2</f>
        <v>2.5576904611138974E-2</v>
      </c>
      <c r="L7" s="5">
        <f>'[5]Pc, Winter, S3'!L7*Main!$B$8+_xlfn.IFNA(VLOOKUP($A7,'EV Distribution'!$A$2:$B$11,2),0)*'EV Scenarios'!L$2</f>
        <v>2.568532741220203E-2</v>
      </c>
      <c r="M7" s="5">
        <f>'[5]Pc, Winter, S3'!M7*Main!$B$8+_xlfn.IFNA(VLOOKUP($A7,'EV Distribution'!$A$2:$B$11,2),0)*'EV Scenarios'!M$2</f>
        <v>2.5720944311555936E-2</v>
      </c>
      <c r="N7" s="5">
        <f>'[5]Pc, Winter, S3'!N7*Main!$B$8+_xlfn.IFNA(VLOOKUP($A7,'EV Distribution'!$A$2:$B$11,2),0)*'EV Scenarios'!N$2</f>
        <v>2.5794353339769691E-2</v>
      </c>
      <c r="O7" s="5">
        <f>'[5]Pc, Winter, S3'!O7*Main!$B$8+_xlfn.IFNA(VLOOKUP($A7,'EV Distribution'!$A$2:$B$11,2),0)*'EV Scenarios'!O$2</f>
        <v>2.5812351581435369E-2</v>
      </c>
      <c r="P7" s="5">
        <f>'[5]Pc, Winter, S3'!P7*Main!$B$8+_xlfn.IFNA(VLOOKUP($A7,'EV Distribution'!$A$2:$B$11,2),0)*'EV Scenarios'!P$2</f>
        <v>2.5850749174499452E-2</v>
      </c>
      <c r="Q7" s="5">
        <f>'[5]Pc, Winter, S3'!Q7*Main!$B$8+_xlfn.IFNA(VLOOKUP($A7,'EV Distribution'!$A$2:$B$11,2),0)*'EV Scenarios'!Q$2</f>
        <v>2.5913244944201871E-2</v>
      </c>
      <c r="R7" s="5">
        <f>'[5]Pc, Winter, S3'!R7*Main!$B$8+_xlfn.IFNA(VLOOKUP($A7,'EV Distribution'!$A$2:$B$11,2),0)*'EV Scenarios'!R$2</f>
        <v>2.5812732626475099E-2</v>
      </c>
      <c r="S7" s="5">
        <f>'[5]Pc, Winter, S3'!S7*Main!$B$8+_xlfn.IFNA(VLOOKUP($A7,'EV Distribution'!$A$2:$B$11,2),0)*'EV Scenarios'!S$2</f>
        <v>2.5665086147741129E-2</v>
      </c>
      <c r="T7" s="5">
        <f>'[5]Pc, Winter, S3'!T7*Main!$B$8+_xlfn.IFNA(VLOOKUP($A7,'EV Distribution'!$A$2:$B$11,2),0)*'EV Scenarios'!T$2</f>
        <v>2.601539277503245E-2</v>
      </c>
      <c r="U7" s="5">
        <f>'[5]Pc, Winter, S3'!U7*Main!$B$8+_xlfn.IFNA(VLOOKUP($A7,'EV Distribution'!$A$2:$B$11,2),0)*'EV Scenarios'!U$2</f>
        <v>2.549099970176422E-2</v>
      </c>
      <c r="V7" s="5">
        <f>'[5]Pc, Winter, S3'!V7*Main!$B$8+_xlfn.IFNA(VLOOKUP($A7,'EV Distribution'!$A$2:$B$11,2),0)*'EV Scenarios'!V$2</f>
        <v>2.4049389139274052E-2</v>
      </c>
      <c r="W7" s="5">
        <f>'[5]Pc, Winter, S3'!W7*Main!$B$8+_xlfn.IFNA(VLOOKUP($A7,'EV Distribution'!$A$2:$B$11,2),0)*'EV Scenarios'!W$2</f>
        <v>2.3776459785318817E-2</v>
      </c>
      <c r="X7" s="5">
        <f>'[5]Pc, Winter, S3'!X7*Main!$B$8+_xlfn.IFNA(VLOOKUP($A7,'EV Distribution'!$A$2:$B$11,2),0)*'EV Scenarios'!X$2</f>
        <v>2.3277194645376052E-2</v>
      </c>
      <c r="Y7" s="5">
        <f>'[5]Pc, Winter, S3'!Y7*Main!$B$8+_xlfn.IFNA(VLOOKUP($A7,'EV Distribution'!$A$2:$B$11,2),0)*'EV Scenarios'!Y$2</f>
        <v>2.2630184551102394E-2</v>
      </c>
    </row>
    <row r="8" spans="1:25" x14ac:dyDescent="0.25">
      <c r="A8">
        <v>7</v>
      </c>
      <c r="B8" s="5">
        <f>'[5]Pc, Winter, S3'!B8*Main!$B$8+_xlfn.IFNA(VLOOKUP($A8,'EV Distribution'!$A$2:$B$11,2),0)*'EV Scenarios'!B$2</f>
        <v>5.4097291568326651E-6</v>
      </c>
      <c r="C8" s="5">
        <f>'[5]Pc, Winter, S3'!C8*Main!$B$8+_xlfn.IFNA(VLOOKUP($A8,'EV Distribution'!$A$2:$B$11,2),0)*'EV Scenarios'!C$2</f>
        <v>0</v>
      </c>
      <c r="D8" s="5">
        <f>'[5]Pc, Winter, S3'!D8*Main!$B$8+_xlfn.IFNA(VLOOKUP($A8,'EV Distribution'!$A$2:$B$11,2),0)*'EV Scenarios'!D$2</f>
        <v>0</v>
      </c>
      <c r="E8" s="5">
        <f>'[5]Pc, Winter, S3'!E8*Main!$B$8+_xlfn.IFNA(VLOOKUP($A8,'EV Distribution'!$A$2:$B$11,2),0)*'EV Scenarios'!E$2</f>
        <v>0</v>
      </c>
      <c r="F8" s="5">
        <f>'[5]Pc, Winter, S3'!F8*Main!$B$8+_xlfn.IFNA(VLOOKUP($A8,'EV Distribution'!$A$2:$B$11,2),0)*'EV Scenarios'!F$2</f>
        <v>0</v>
      </c>
      <c r="G8" s="5">
        <f>'[5]Pc, Winter, S3'!G8*Main!$B$8+_xlfn.IFNA(VLOOKUP($A8,'EV Distribution'!$A$2:$B$11,2),0)*'EV Scenarios'!G$2</f>
        <v>0</v>
      </c>
      <c r="H8" s="5">
        <f>'[5]Pc, Winter, S3'!H8*Main!$B$8+_xlfn.IFNA(VLOOKUP($A8,'EV Distribution'!$A$2:$B$11,2),0)*'EV Scenarios'!H$2</f>
        <v>0</v>
      </c>
      <c r="I8" s="5">
        <f>'[5]Pc, Winter, S3'!I8*Main!$B$8+_xlfn.IFNA(VLOOKUP($A8,'EV Distribution'!$A$2:$B$11,2),0)*'EV Scenarios'!I$2</f>
        <v>0</v>
      </c>
      <c r="J8" s="5">
        <f>'[5]Pc, Winter, S3'!J8*Main!$B$8+_xlfn.IFNA(VLOOKUP($A8,'EV Distribution'!$A$2:$B$11,2),0)*'EV Scenarios'!J$2</f>
        <v>0</v>
      </c>
      <c r="K8" s="5">
        <f>'[5]Pc, Winter, S3'!K8*Main!$B$8+_xlfn.IFNA(VLOOKUP($A8,'EV Distribution'!$A$2:$B$11,2),0)*'EV Scenarios'!K$2</f>
        <v>0</v>
      </c>
      <c r="L8" s="5">
        <f>'[5]Pc, Winter, S3'!L8*Main!$B$8+_xlfn.IFNA(VLOOKUP($A8,'EV Distribution'!$A$2:$B$11,2),0)*'EV Scenarios'!L$2</f>
        <v>0</v>
      </c>
      <c r="M8" s="5">
        <f>'[5]Pc, Winter, S3'!M8*Main!$B$8+_xlfn.IFNA(VLOOKUP($A8,'EV Distribution'!$A$2:$B$11,2),0)*'EV Scenarios'!M$2</f>
        <v>0</v>
      </c>
      <c r="N8" s="5">
        <f>'[5]Pc, Winter, S3'!N8*Main!$B$8+_xlfn.IFNA(VLOOKUP($A8,'EV Distribution'!$A$2:$B$11,2),0)*'EV Scenarios'!N$2</f>
        <v>0</v>
      </c>
      <c r="O8" s="5">
        <f>'[5]Pc, Winter, S3'!O8*Main!$B$8+_xlfn.IFNA(VLOOKUP($A8,'EV Distribution'!$A$2:$B$11,2),0)*'EV Scenarios'!O$2</f>
        <v>0</v>
      </c>
      <c r="P8" s="5">
        <f>'[5]Pc, Winter, S3'!P8*Main!$B$8+_xlfn.IFNA(VLOOKUP($A8,'EV Distribution'!$A$2:$B$11,2),0)*'EV Scenarios'!P$2</f>
        <v>0</v>
      </c>
      <c r="Q8" s="5">
        <f>'[5]Pc, Winter, S3'!Q8*Main!$B$8+_xlfn.IFNA(VLOOKUP($A8,'EV Distribution'!$A$2:$B$11,2),0)*'EV Scenarios'!Q$2</f>
        <v>0</v>
      </c>
      <c r="R8" s="5">
        <f>'[5]Pc, Winter, S3'!R8*Main!$B$8+_xlfn.IFNA(VLOOKUP($A8,'EV Distribution'!$A$2:$B$11,2),0)*'EV Scenarios'!R$2</f>
        <v>0</v>
      </c>
      <c r="S8" s="5">
        <f>'[5]Pc, Winter, S3'!S8*Main!$B$8+_xlfn.IFNA(VLOOKUP($A8,'EV Distribution'!$A$2:$B$11,2),0)*'EV Scenarios'!S$2</f>
        <v>8.0197707939973246E-6</v>
      </c>
      <c r="T8" s="5">
        <f>'[5]Pc, Winter, S3'!T8*Main!$B$8+_xlfn.IFNA(VLOOKUP($A8,'EV Distribution'!$A$2:$B$11,2),0)*'EV Scenarios'!T$2</f>
        <v>1.0761366477853829E-4</v>
      </c>
      <c r="U8" s="5">
        <f>'[5]Pc, Winter, S3'!U8*Main!$B$8+_xlfn.IFNA(VLOOKUP($A8,'EV Distribution'!$A$2:$B$11,2),0)*'EV Scenarios'!U$2</f>
        <v>2.3798308218275511E-4</v>
      </c>
      <c r="V8" s="5">
        <f>'[5]Pc, Winter, S3'!V8*Main!$B$8+_xlfn.IFNA(VLOOKUP($A8,'EV Distribution'!$A$2:$B$11,2),0)*'EV Scenarios'!V$2</f>
        <v>3.577606747748014E-4</v>
      </c>
      <c r="W8" s="5">
        <f>'[5]Pc, Winter, S3'!W8*Main!$B$8+_xlfn.IFNA(VLOOKUP($A8,'EV Distribution'!$A$2:$B$11,2),0)*'EV Scenarios'!W$2</f>
        <v>2.8428969752084806E-4</v>
      </c>
      <c r="X8" s="5">
        <f>'[5]Pc, Winter, S3'!X8*Main!$B$8+_xlfn.IFNA(VLOOKUP($A8,'EV Distribution'!$A$2:$B$11,2),0)*'EV Scenarios'!X$2</f>
        <v>1.634826404541342E-4</v>
      </c>
      <c r="Y8" s="5">
        <f>'[5]Pc, Winter, S3'!Y8*Main!$B$8+_xlfn.IFNA(VLOOKUP($A8,'EV Distribution'!$A$2:$B$11,2),0)*'EV Scenarios'!Y$2</f>
        <v>3.2698281365549523E-5</v>
      </c>
    </row>
    <row r="9" spans="1:25" x14ac:dyDescent="0.25">
      <c r="A9">
        <v>29</v>
      </c>
      <c r="B9" s="5">
        <f>'[5]Pc, Winter, S3'!B9*Main!$B$8+_xlfn.IFNA(VLOOKUP($A9,'EV Distribution'!$A$2:$B$11,2),0)*'EV Scenarios'!B$2</f>
        <v>2.6565052582541701E-2</v>
      </c>
      <c r="C9" s="5">
        <f>'[5]Pc, Winter, S3'!C9*Main!$B$8+_xlfn.IFNA(VLOOKUP($A9,'EV Distribution'!$A$2:$B$11,2),0)*'EV Scenarios'!C$2</f>
        <v>2.9918564521610215E-2</v>
      </c>
      <c r="D9" s="5">
        <f>'[5]Pc, Winter, S3'!D9*Main!$B$8+_xlfn.IFNA(VLOOKUP($A9,'EV Distribution'!$A$2:$B$11,2),0)*'EV Scenarios'!D$2</f>
        <v>2.7345676821306352E-2</v>
      </c>
      <c r="E9" s="5">
        <f>'[5]Pc, Winter, S3'!E9*Main!$B$8+_xlfn.IFNA(VLOOKUP($A9,'EV Distribution'!$A$2:$B$11,2),0)*'EV Scenarios'!E$2</f>
        <v>3.1937295556953627E-2</v>
      </c>
      <c r="F9" s="5">
        <f>'[5]Pc, Winter, S3'!F9*Main!$B$8+_xlfn.IFNA(VLOOKUP($A9,'EV Distribution'!$A$2:$B$11,2),0)*'EV Scenarios'!F$2</f>
        <v>3.0285961194260875E-2</v>
      </c>
      <c r="G9" s="5">
        <f>'[5]Pc, Winter, S3'!G9*Main!$B$8+_xlfn.IFNA(VLOOKUP($A9,'EV Distribution'!$A$2:$B$11,2),0)*'EV Scenarios'!G$2</f>
        <v>2.8134280797758832E-2</v>
      </c>
      <c r="H9" s="5">
        <f>'[5]Pc, Winter, S3'!H9*Main!$B$8+_xlfn.IFNA(VLOOKUP($A9,'EV Distribution'!$A$2:$B$11,2),0)*'EV Scenarios'!H$2</f>
        <v>5.0507757292640232E-2</v>
      </c>
      <c r="I9" s="5">
        <f>'[5]Pc, Winter, S3'!I9*Main!$B$8+_xlfn.IFNA(VLOOKUP($A9,'EV Distribution'!$A$2:$B$11,2),0)*'EV Scenarios'!I$2</f>
        <v>6.6856369655298564E-2</v>
      </c>
      <c r="J9" s="5">
        <f>'[5]Pc, Winter, S3'!J9*Main!$B$8+_xlfn.IFNA(VLOOKUP($A9,'EV Distribution'!$A$2:$B$11,2),0)*'EV Scenarios'!J$2</f>
        <v>7.8370685807056889E-2</v>
      </c>
      <c r="K9" s="5">
        <f>'[5]Pc, Winter, S3'!K9*Main!$B$8+_xlfn.IFNA(VLOOKUP($A9,'EV Distribution'!$A$2:$B$11,2),0)*'EV Scenarios'!K$2</f>
        <v>7.8768171888285735E-2</v>
      </c>
      <c r="L9" s="5">
        <f>'[5]Pc, Winter, S3'!L9*Main!$B$8+_xlfn.IFNA(VLOOKUP($A9,'EV Distribution'!$A$2:$B$11,2),0)*'EV Scenarios'!L$2</f>
        <v>7.6868661780809935E-2</v>
      </c>
      <c r="M9" s="5">
        <f>'[5]Pc, Winter, S3'!M9*Main!$B$8+_xlfn.IFNA(VLOOKUP($A9,'EV Distribution'!$A$2:$B$11,2),0)*'EV Scenarios'!M$2</f>
        <v>7.90138465866769E-2</v>
      </c>
      <c r="N9" s="5">
        <f>'[5]Pc, Winter, S3'!N9*Main!$B$8+_xlfn.IFNA(VLOOKUP($A9,'EV Distribution'!$A$2:$B$11,2),0)*'EV Scenarios'!N$2</f>
        <v>7.7365482271364389E-2</v>
      </c>
      <c r="O9" s="5">
        <f>'[5]Pc, Winter, S3'!O9*Main!$B$8+_xlfn.IFNA(VLOOKUP($A9,'EV Distribution'!$A$2:$B$11,2),0)*'EV Scenarios'!O$2</f>
        <v>7.7536006063104804E-2</v>
      </c>
      <c r="P9" s="5">
        <f>'[5]Pc, Winter, S3'!P9*Main!$B$8+_xlfn.IFNA(VLOOKUP($A9,'EV Distribution'!$A$2:$B$11,2),0)*'EV Scenarios'!P$2</f>
        <v>7.8874961806157065E-2</v>
      </c>
      <c r="Q9" s="5">
        <f>'[5]Pc, Winter, S3'!Q9*Main!$B$8+_xlfn.IFNA(VLOOKUP($A9,'EV Distribution'!$A$2:$B$11,2),0)*'EV Scenarios'!Q$2</f>
        <v>8.0596526217778894E-2</v>
      </c>
      <c r="R9" s="5">
        <f>'[5]Pc, Winter, S3'!R9*Main!$B$8+_xlfn.IFNA(VLOOKUP($A9,'EV Distribution'!$A$2:$B$11,2),0)*'EV Scenarios'!R$2</f>
        <v>7.726750723437377E-2</v>
      </c>
      <c r="S9" s="5">
        <f>'[5]Pc, Winter, S3'!S9*Main!$B$8+_xlfn.IFNA(VLOOKUP($A9,'EV Distribution'!$A$2:$B$11,2),0)*'EV Scenarios'!S$2</f>
        <v>7.7095129939039025E-2</v>
      </c>
      <c r="T9" s="5">
        <f>'[5]Pc, Winter, S3'!T9*Main!$B$8+_xlfn.IFNA(VLOOKUP($A9,'EV Distribution'!$A$2:$B$11,2),0)*'EV Scenarios'!T$2</f>
        <v>7.6133126800300918E-2</v>
      </c>
      <c r="U9" s="5">
        <f>'[5]Pc, Winter, S3'!U9*Main!$B$8+_xlfn.IFNA(VLOOKUP($A9,'EV Distribution'!$A$2:$B$11,2),0)*'EV Scenarios'!U$2</f>
        <v>7.6570941414488433E-2</v>
      </c>
      <c r="V9" s="5">
        <f>'[5]Pc, Winter, S3'!V9*Main!$B$8+_xlfn.IFNA(VLOOKUP($A9,'EV Distribution'!$A$2:$B$11,2),0)*'EV Scenarios'!V$2</f>
        <v>6.4360314836529389E-2</v>
      </c>
      <c r="W9" s="5">
        <f>'[5]Pc, Winter, S3'!W9*Main!$B$8+_xlfn.IFNA(VLOOKUP($A9,'EV Distribution'!$A$2:$B$11,2),0)*'EV Scenarios'!W$2</f>
        <v>5.3088523040698013E-2</v>
      </c>
      <c r="X9" s="5">
        <f>'[5]Pc, Winter, S3'!X9*Main!$B$8+_xlfn.IFNA(VLOOKUP($A9,'EV Distribution'!$A$2:$B$11,2),0)*'EV Scenarios'!X$2</f>
        <v>4.967412074714813E-2</v>
      </c>
      <c r="Y9" s="5">
        <f>'[5]Pc, Winter, S3'!Y9*Main!$B$8+_xlfn.IFNA(VLOOKUP($A9,'EV Distribution'!$A$2:$B$11,2),0)*'EV Scenarios'!Y$2</f>
        <v>4.3404051794159591E-2</v>
      </c>
    </row>
    <row r="10" spans="1:25" x14ac:dyDescent="0.25">
      <c r="A10">
        <v>8</v>
      </c>
      <c r="B10" s="5">
        <f>'[5]Pc, Winter, S3'!B10*Main!$B$8+_xlfn.IFNA(VLOOKUP($A10,'EV Distribution'!$A$2:$B$11,2),0)*'EV Scenarios'!B$2</f>
        <v>0</v>
      </c>
      <c r="C10" s="5">
        <f>'[5]Pc, Winter, S3'!C10*Main!$B$8+_xlfn.IFNA(VLOOKUP($A10,'EV Distribution'!$A$2:$B$11,2),0)*'EV Scenarios'!C$2</f>
        <v>0</v>
      </c>
      <c r="D10" s="5">
        <f>'[5]Pc, Winter, S3'!D10*Main!$B$8+_xlfn.IFNA(VLOOKUP($A10,'EV Distribution'!$A$2:$B$11,2),0)*'EV Scenarios'!D$2</f>
        <v>0</v>
      </c>
      <c r="E10" s="5">
        <f>'[5]Pc, Winter, S3'!E10*Main!$B$8+_xlfn.IFNA(VLOOKUP($A10,'EV Distribution'!$A$2:$B$11,2),0)*'EV Scenarios'!E$2</f>
        <v>0</v>
      </c>
      <c r="F10" s="5">
        <f>'[5]Pc, Winter, S3'!F10*Main!$B$8+_xlfn.IFNA(VLOOKUP($A10,'EV Distribution'!$A$2:$B$11,2),0)*'EV Scenarios'!F$2</f>
        <v>0</v>
      </c>
      <c r="G10" s="5">
        <f>'[5]Pc, Winter, S3'!G10*Main!$B$8+_xlfn.IFNA(VLOOKUP($A10,'EV Distribution'!$A$2:$B$11,2),0)*'EV Scenarios'!G$2</f>
        <v>0</v>
      </c>
      <c r="H10" s="5">
        <f>'[5]Pc, Winter, S3'!H10*Main!$B$8+_xlfn.IFNA(VLOOKUP($A10,'EV Distribution'!$A$2:$B$11,2),0)*'EV Scenarios'!H$2</f>
        <v>0</v>
      </c>
      <c r="I10" s="5">
        <f>'[5]Pc, Winter, S3'!I10*Main!$B$8+_xlfn.IFNA(VLOOKUP($A10,'EV Distribution'!$A$2:$B$11,2),0)*'EV Scenarios'!I$2</f>
        <v>0</v>
      </c>
      <c r="J10" s="5">
        <f>'[5]Pc, Winter, S3'!J10*Main!$B$8+_xlfn.IFNA(VLOOKUP($A10,'EV Distribution'!$A$2:$B$11,2),0)*'EV Scenarios'!J$2</f>
        <v>0</v>
      </c>
      <c r="K10" s="5">
        <f>'[5]Pc, Winter, S3'!K10*Main!$B$8+_xlfn.IFNA(VLOOKUP($A10,'EV Distribution'!$A$2:$B$11,2),0)*'EV Scenarios'!K$2</f>
        <v>0</v>
      </c>
      <c r="L10" s="5">
        <f>'[5]Pc, Winter, S3'!L10*Main!$B$8+_xlfn.IFNA(VLOOKUP($A10,'EV Distribution'!$A$2:$B$11,2),0)*'EV Scenarios'!L$2</f>
        <v>0</v>
      </c>
      <c r="M10" s="5">
        <f>'[5]Pc, Winter, S3'!M10*Main!$B$8+_xlfn.IFNA(VLOOKUP($A10,'EV Distribution'!$A$2:$B$11,2),0)*'EV Scenarios'!M$2</f>
        <v>0</v>
      </c>
      <c r="N10" s="5">
        <f>'[5]Pc, Winter, S3'!N10*Main!$B$8+_xlfn.IFNA(VLOOKUP($A10,'EV Distribution'!$A$2:$B$11,2),0)*'EV Scenarios'!N$2</f>
        <v>0</v>
      </c>
      <c r="O10" s="5">
        <f>'[5]Pc, Winter, S3'!O10*Main!$B$8+_xlfn.IFNA(VLOOKUP($A10,'EV Distribution'!$A$2:$B$11,2),0)*'EV Scenarios'!O$2</f>
        <v>0</v>
      </c>
      <c r="P10" s="5">
        <f>'[5]Pc, Winter, S3'!P10*Main!$B$8+_xlfn.IFNA(VLOOKUP($A10,'EV Distribution'!$A$2:$B$11,2),0)*'EV Scenarios'!P$2</f>
        <v>0</v>
      </c>
      <c r="Q10" s="5">
        <f>'[5]Pc, Winter, S3'!Q10*Main!$B$8+_xlfn.IFNA(VLOOKUP($A10,'EV Distribution'!$A$2:$B$11,2),0)*'EV Scenarios'!Q$2</f>
        <v>0</v>
      </c>
      <c r="R10" s="5">
        <f>'[5]Pc, Winter, S3'!R10*Main!$B$8+_xlfn.IFNA(VLOOKUP($A10,'EV Distribution'!$A$2:$B$11,2),0)*'EV Scenarios'!R$2</f>
        <v>0</v>
      </c>
      <c r="S10" s="5">
        <f>'[5]Pc, Winter, S3'!S10*Main!$B$8+_xlfn.IFNA(VLOOKUP($A10,'EV Distribution'!$A$2:$B$11,2),0)*'EV Scenarios'!S$2</f>
        <v>0</v>
      </c>
      <c r="T10" s="5">
        <f>'[5]Pc, Winter, S3'!T10*Main!$B$8+_xlfn.IFNA(VLOOKUP($A10,'EV Distribution'!$A$2:$B$11,2),0)*'EV Scenarios'!T$2</f>
        <v>0</v>
      </c>
      <c r="U10" s="5">
        <f>'[5]Pc, Winter, S3'!U10*Main!$B$8+_xlfn.IFNA(VLOOKUP($A10,'EV Distribution'!$A$2:$B$11,2),0)*'EV Scenarios'!U$2</f>
        <v>0</v>
      </c>
      <c r="V10" s="5">
        <f>'[5]Pc, Winter, S3'!V10*Main!$B$8+_xlfn.IFNA(VLOOKUP($A10,'EV Distribution'!$A$2:$B$11,2),0)*'EV Scenarios'!V$2</f>
        <v>0</v>
      </c>
      <c r="W10" s="5">
        <f>'[5]Pc, Winter, S3'!W10*Main!$B$8+_xlfn.IFNA(VLOOKUP($A10,'EV Distribution'!$A$2:$B$11,2),0)*'EV Scenarios'!W$2</f>
        <v>0</v>
      </c>
      <c r="X10" s="5">
        <f>'[5]Pc, Winter, S3'!X10*Main!$B$8+_xlfn.IFNA(VLOOKUP($A10,'EV Distribution'!$A$2:$B$11,2),0)*'EV Scenarios'!X$2</f>
        <v>0</v>
      </c>
      <c r="Y10" s="5">
        <f>'[5]Pc, Winter, S3'!Y10*Main!$B$8+_xlfn.IFNA(VLOOKUP($A10,'EV Distribution'!$A$2:$B$11,2),0)*'EV Scenarios'!Y$2</f>
        <v>0</v>
      </c>
    </row>
    <row r="11" spans="1:25" x14ac:dyDescent="0.25">
      <c r="A11">
        <v>32</v>
      </c>
      <c r="B11" s="5">
        <f>'[5]Pc, Winter, S3'!B11*Main!$B$8+_xlfn.IFNA(VLOOKUP($A11,'EV Distribution'!$A$2:$B$11,2),0)*'EV Scenarios'!B$2</f>
        <v>0.15880064132944399</v>
      </c>
      <c r="C11" s="5">
        <f>'[5]Pc, Winter, S3'!C11*Main!$B$8+_xlfn.IFNA(VLOOKUP($A11,'EV Distribution'!$A$2:$B$11,2),0)*'EV Scenarios'!C$2</f>
        <v>0.15810349225143577</v>
      </c>
      <c r="D11" s="5">
        <f>'[5]Pc, Winter, S3'!D11*Main!$B$8+_xlfn.IFNA(VLOOKUP($A11,'EV Distribution'!$A$2:$B$11,2),0)*'EV Scenarios'!D$2</f>
        <v>0.14895919318112757</v>
      </c>
      <c r="E11" s="5">
        <f>'[5]Pc, Winter, S3'!E11*Main!$B$8+_xlfn.IFNA(VLOOKUP($A11,'EV Distribution'!$A$2:$B$11,2),0)*'EV Scenarios'!E$2</f>
        <v>0.14060146833584594</v>
      </c>
      <c r="F11" s="5">
        <f>'[5]Pc, Winter, S3'!F11*Main!$B$8+_xlfn.IFNA(VLOOKUP($A11,'EV Distribution'!$A$2:$B$11,2),0)*'EV Scenarios'!F$2</f>
        <v>0.12904187779927817</v>
      </c>
      <c r="G11" s="5">
        <f>'[5]Pc, Winter, S3'!G11*Main!$B$8+_xlfn.IFNA(VLOOKUP($A11,'EV Distribution'!$A$2:$B$11,2),0)*'EV Scenarios'!G$2</f>
        <v>0.11264436466928743</v>
      </c>
      <c r="H11" s="5">
        <f>'[5]Pc, Winter, S3'!H11*Main!$B$8+_xlfn.IFNA(VLOOKUP($A11,'EV Distribution'!$A$2:$B$11,2),0)*'EV Scenarios'!H$2</f>
        <v>0.13057685386703446</v>
      </c>
      <c r="I11" s="5">
        <f>'[5]Pc, Winter, S3'!I11*Main!$B$8+_xlfn.IFNA(VLOOKUP($A11,'EV Distribution'!$A$2:$B$11,2),0)*'EV Scenarios'!I$2</f>
        <v>7.7987343026335462E-2</v>
      </c>
      <c r="J11" s="5">
        <f>'[5]Pc, Winter, S3'!J11*Main!$B$8+_xlfn.IFNA(VLOOKUP($A11,'EV Distribution'!$A$2:$B$11,2),0)*'EV Scenarios'!J$2</f>
        <v>0.1035479922633005</v>
      </c>
      <c r="K11" s="5">
        <f>'[5]Pc, Winter, S3'!K11*Main!$B$8+_xlfn.IFNA(VLOOKUP($A11,'EV Distribution'!$A$2:$B$11,2),0)*'EV Scenarios'!K$2</f>
        <v>0.13688846206934938</v>
      </c>
      <c r="L11" s="5">
        <f>'[5]Pc, Winter, S3'!L11*Main!$B$8+_xlfn.IFNA(VLOOKUP($A11,'EV Distribution'!$A$2:$B$11,2),0)*'EV Scenarios'!L$2</f>
        <v>0.1291532453259529</v>
      </c>
      <c r="M11" s="5">
        <f>'[5]Pc, Winter, S3'!M11*Main!$B$8+_xlfn.IFNA(VLOOKUP($A11,'EV Distribution'!$A$2:$B$11,2),0)*'EV Scenarios'!M$2</f>
        <v>0.12527750059892515</v>
      </c>
      <c r="N11" s="5">
        <f>'[5]Pc, Winter, S3'!N11*Main!$B$8+_xlfn.IFNA(VLOOKUP($A11,'EV Distribution'!$A$2:$B$11,2),0)*'EV Scenarios'!N$2</f>
        <v>0.13633066701762744</v>
      </c>
      <c r="O11" s="5">
        <f>'[5]Pc, Winter, S3'!O11*Main!$B$8+_xlfn.IFNA(VLOOKUP($A11,'EV Distribution'!$A$2:$B$11,2),0)*'EV Scenarios'!O$2</f>
        <v>0.15586198243490385</v>
      </c>
      <c r="P11" s="5">
        <f>'[5]Pc, Winter, S3'!P11*Main!$B$8+_xlfn.IFNA(VLOOKUP($A11,'EV Distribution'!$A$2:$B$11,2),0)*'EV Scenarios'!P$2</f>
        <v>0.1496388748983607</v>
      </c>
      <c r="Q11" s="5">
        <f>'[5]Pc, Winter, S3'!Q11*Main!$B$8+_xlfn.IFNA(VLOOKUP($A11,'EV Distribution'!$A$2:$B$11,2),0)*'EV Scenarios'!Q$2</f>
        <v>0.15657356758840274</v>
      </c>
      <c r="R11" s="5">
        <f>'[5]Pc, Winter, S3'!R11*Main!$B$8+_xlfn.IFNA(VLOOKUP($A11,'EV Distribution'!$A$2:$B$11,2),0)*'EV Scenarios'!R$2</f>
        <v>0.13758378840194516</v>
      </c>
      <c r="S11" s="5">
        <f>'[5]Pc, Winter, S3'!S11*Main!$B$8+_xlfn.IFNA(VLOOKUP($A11,'EV Distribution'!$A$2:$B$11,2),0)*'EV Scenarios'!S$2</f>
        <v>0.16667420723178744</v>
      </c>
      <c r="T11" s="5">
        <f>'[5]Pc, Winter, S3'!T11*Main!$B$8+_xlfn.IFNA(VLOOKUP($A11,'EV Distribution'!$A$2:$B$11,2),0)*'EV Scenarios'!T$2</f>
        <v>0.1469965073093433</v>
      </c>
      <c r="U11" s="5">
        <f>'[5]Pc, Winter, S3'!U11*Main!$B$8+_xlfn.IFNA(VLOOKUP($A11,'EV Distribution'!$A$2:$B$11,2),0)*'EV Scenarios'!U$2</f>
        <v>0.13027470072324168</v>
      </c>
      <c r="V11" s="5">
        <f>'[5]Pc, Winter, S3'!V11*Main!$B$8+_xlfn.IFNA(VLOOKUP($A11,'EV Distribution'!$A$2:$B$11,2),0)*'EV Scenarios'!V$2</f>
        <v>0.12872842501830598</v>
      </c>
      <c r="W11" s="5">
        <f>'[5]Pc, Winter, S3'!W11*Main!$B$8+_xlfn.IFNA(VLOOKUP($A11,'EV Distribution'!$A$2:$B$11,2),0)*'EV Scenarios'!W$2</f>
        <v>9.6166671540117821E-2</v>
      </c>
      <c r="X11" s="5">
        <f>'[5]Pc, Winter, S3'!X11*Main!$B$8+_xlfn.IFNA(VLOOKUP($A11,'EV Distribution'!$A$2:$B$11,2),0)*'EV Scenarios'!X$2</f>
        <v>0.13658562544878944</v>
      </c>
      <c r="Y11" s="5">
        <f>'[5]Pc, Winter, S3'!Y11*Main!$B$8+_xlfn.IFNA(VLOOKUP($A11,'EV Distribution'!$A$2:$B$11,2),0)*'EV Scenarios'!Y$2</f>
        <v>0.15255428003569743</v>
      </c>
    </row>
    <row r="12" spans="1:25" x14ac:dyDescent="0.25">
      <c r="A12">
        <v>35</v>
      </c>
      <c r="B12" s="5">
        <f>'[5]Pc, Winter, S3'!B12*Main!$B$8+_xlfn.IFNA(VLOOKUP($A12,'EV Distribution'!$A$2:$B$11,2),0)*'EV Scenarios'!B$2</f>
        <v>0.14198512372618696</v>
      </c>
      <c r="C12" s="5">
        <f>'[5]Pc, Winter, S3'!C12*Main!$B$8+_xlfn.IFNA(VLOOKUP($A12,'EV Distribution'!$A$2:$B$11,2),0)*'EV Scenarios'!C$2</f>
        <v>0.15127271610691037</v>
      </c>
      <c r="D12" s="5">
        <f>'[5]Pc, Winter, S3'!D12*Main!$B$8+_xlfn.IFNA(VLOOKUP($A12,'EV Distribution'!$A$2:$B$11,2),0)*'EV Scenarios'!D$2</f>
        <v>0.13196529857643477</v>
      </c>
      <c r="E12" s="5">
        <f>'[5]Pc, Winter, S3'!E12*Main!$B$8+_xlfn.IFNA(VLOOKUP($A12,'EV Distribution'!$A$2:$B$11,2),0)*'EV Scenarios'!E$2</f>
        <v>0.12624107652180691</v>
      </c>
      <c r="F12" s="5">
        <f>'[5]Pc, Winter, S3'!F12*Main!$B$8+_xlfn.IFNA(VLOOKUP($A12,'EV Distribution'!$A$2:$B$11,2),0)*'EV Scenarios'!F$2</f>
        <v>0.11627888786418752</v>
      </c>
      <c r="G12" s="5">
        <f>'[5]Pc, Winter, S3'!G12*Main!$B$8+_xlfn.IFNA(VLOOKUP($A12,'EV Distribution'!$A$2:$B$11,2),0)*'EV Scenarios'!G$2</f>
        <v>9.9584203435075916E-2</v>
      </c>
      <c r="H12" s="5">
        <f>'[5]Pc, Winter, S3'!H12*Main!$B$8+_xlfn.IFNA(VLOOKUP($A12,'EV Distribution'!$A$2:$B$11,2),0)*'EV Scenarios'!H$2</f>
        <v>0.12561163449613033</v>
      </c>
      <c r="I12" s="5">
        <f>'[5]Pc, Winter, S3'!I12*Main!$B$8+_xlfn.IFNA(VLOOKUP($A12,'EV Distribution'!$A$2:$B$11,2),0)*'EV Scenarios'!I$2</f>
        <v>6.4340671364280927E-2</v>
      </c>
      <c r="J12" s="5">
        <f>'[5]Pc, Winter, S3'!J12*Main!$B$8+_xlfn.IFNA(VLOOKUP($A12,'EV Distribution'!$A$2:$B$11,2),0)*'EV Scenarios'!J$2</f>
        <v>8.598611876015852E-2</v>
      </c>
      <c r="K12" s="5">
        <f>'[5]Pc, Winter, S3'!K12*Main!$B$8+_xlfn.IFNA(VLOOKUP($A12,'EV Distribution'!$A$2:$B$11,2),0)*'EV Scenarios'!K$2</f>
        <v>0.11250445022181574</v>
      </c>
      <c r="L12" s="5">
        <f>'[5]Pc, Winter, S3'!L12*Main!$B$8+_xlfn.IFNA(VLOOKUP($A12,'EV Distribution'!$A$2:$B$11,2),0)*'EV Scenarios'!L$2</f>
        <v>0.10710073557472857</v>
      </c>
      <c r="M12" s="5">
        <f>'[5]Pc, Winter, S3'!M12*Main!$B$8+_xlfn.IFNA(VLOOKUP($A12,'EV Distribution'!$A$2:$B$11,2),0)*'EV Scenarios'!M$2</f>
        <v>0.11587527648485564</v>
      </c>
      <c r="N12" s="5">
        <f>'[5]Pc, Winter, S3'!N12*Main!$B$8+_xlfn.IFNA(VLOOKUP($A12,'EV Distribution'!$A$2:$B$11,2),0)*'EV Scenarios'!N$2</f>
        <v>0.12021558851033064</v>
      </c>
      <c r="O12" s="5">
        <f>'[5]Pc, Winter, S3'!O12*Main!$B$8+_xlfn.IFNA(VLOOKUP($A12,'EV Distribution'!$A$2:$B$11,2),0)*'EV Scenarios'!O$2</f>
        <v>0.13525390397298601</v>
      </c>
      <c r="P12" s="5">
        <f>'[5]Pc, Winter, S3'!P12*Main!$B$8+_xlfn.IFNA(VLOOKUP($A12,'EV Distribution'!$A$2:$B$11,2),0)*'EV Scenarios'!P$2</f>
        <v>0.13806210563991816</v>
      </c>
      <c r="Q12" s="5">
        <f>'[5]Pc, Winter, S3'!Q12*Main!$B$8+_xlfn.IFNA(VLOOKUP($A12,'EV Distribution'!$A$2:$B$11,2),0)*'EV Scenarios'!Q$2</f>
        <v>0.14127305350416469</v>
      </c>
      <c r="R12" s="5">
        <f>'[5]Pc, Winter, S3'!R12*Main!$B$8+_xlfn.IFNA(VLOOKUP($A12,'EV Distribution'!$A$2:$B$11,2),0)*'EV Scenarios'!R$2</f>
        <v>0.1241671697605027</v>
      </c>
      <c r="S12" s="5">
        <f>'[5]Pc, Winter, S3'!S12*Main!$B$8+_xlfn.IFNA(VLOOKUP($A12,'EV Distribution'!$A$2:$B$11,2),0)*'EV Scenarios'!S$2</f>
        <v>0.14579785757464009</v>
      </c>
      <c r="T12" s="5">
        <f>'[5]Pc, Winter, S3'!T12*Main!$B$8+_xlfn.IFNA(VLOOKUP($A12,'EV Distribution'!$A$2:$B$11,2),0)*'EV Scenarios'!T$2</f>
        <v>0.10844208440574601</v>
      </c>
      <c r="U12" s="5">
        <f>'[5]Pc, Winter, S3'!U12*Main!$B$8+_xlfn.IFNA(VLOOKUP($A12,'EV Distribution'!$A$2:$B$11,2),0)*'EV Scenarios'!U$2</f>
        <v>9.2078749447319252E-2</v>
      </c>
      <c r="V12" s="5">
        <f>'[5]Pc, Winter, S3'!V12*Main!$B$8+_xlfn.IFNA(VLOOKUP($A12,'EV Distribution'!$A$2:$B$11,2),0)*'EV Scenarios'!V$2</f>
        <v>8.352036077647805E-2</v>
      </c>
      <c r="W12" s="5">
        <f>'[5]Pc, Winter, S3'!W12*Main!$B$8+_xlfn.IFNA(VLOOKUP($A12,'EV Distribution'!$A$2:$B$11,2),0)*'EV Scenarios'!W$2</f>
        <v>6.115515632423197E-2</v>
      </c>
      <c r="X12" s="5">
        <f>'[5]Pc, Winter, S3'!X12*Main!$B$8+_xlfn.IFNA(VLOOKUP($A12,'EV Distribution'!$A$2:$B$11,2),0)*'EV Scenarios'!X$2</f>
        <v>0.13262139035795767</v>
      </c>
      <c r="Y12" s="5">
        <f>'[5]Pc, Winter, S3'!Y12*Main!$B$8+_xlfn.IFNA(VLOOKUP($A12,'EV Distribution'!$A$2:$B$11,2),0)*'EV Scenarios'!Y$2</f>
        <v>0.13411790378318977</v>
      </c>
    </row>
    <row r="13" spans="1:25" x14ac:dyDescent="0.25">
      <c r="A13">
        <v>43</v>
      </c>
      <c r="B13" s="5">
        <f>'[5]Pc, Winter, S3'!B13*Main!$B$8+_xlfn.IFNA(VLOOKUP($A13,'EV Distribution'!$A$2:$B$11,2),0)*'EV Scenarios'!B$2</f>
        <v>0.12388689017315711</v>
      </c>
      <c r="C13" s="5">
        <f>'[5]Pc, Winter, S3'!C13*Main!$B$8+_xlfn.IFNA(VLOOKUP($A13,'EV Distribution'!$A$2:$B$11,2),0)*'EV Scenarios'!C$2</f>
        <v>0.12809377410035602</v>
      </c>
      <c r="D13" s="5">
        <f>'[5]Pc, Winter, S3'!D13*Main!$B$8+_xlfn.IFNA(VLOOKUP($A13,'EV Distribution'!$A$2:$B$11,2),0)*'EV Scenarios'!D$2</f>
        <v>0.11500628887889917</v>
      </c>
      <c r="E13" s="5">
        <f>'[5]Pc, Winter, S3'!E13*Main!$B$8+_xlfn.IFNA(VLOOKUP($A13,'EV Distribution'!$A$2:$B$11,2),0)*'EV Scenarios'!E$2</f>
        <v>0.10945304675965209</v>
      </c>
      <c r="F13" s="5">
        <f>'[5]Pc, Winter, S3'!F13*Main!$B$8+_xlfn.IFNA(VLOOKUP($A13,'EV Distribution'!$A$2:$B$11,2),0)*'EV Scenarios'!F$2</f>
        <v>9.1040930121199168E-2</v>
      </c>
      <c r="G13" s="5">
        <f>'[5]Pc, Winter, S3'!G13*Main!$B$8+_xlfn.IFNA(VLOOKUP($A13,'EV Distribution'!$A$2:$B$11,2),0)*'EV Scenarios'!G$2</f>
        <v>7.840698073144324E-2</v>
      </c>
      <c r="H13" s="5">
        <f>'[5]Pc, Winter, S3'!H13*Main!$B$8+_xlfn.IFNA(VLOOKUP($A13,'EV Distribution'!$A$2:$B$11,2),0)*'EV Scenarios'!H$2</f>
        <v>9.6300777785972791E-2</v>
      </c>
      <c r="I13" s="5">
        <f>'[5]Pc, Winter, S3'!I13*Main!$B$8+_xlfn.IFNA(VLOOKUP($A13,'EV Distribution'!$A$2:$B$11,2),0)*'EV Scenarios'!I$2</f>
        <v>2.268471015165998E-2</v>
      </c>
      <c r="J13" s="5">
        <f>'[5]Pc, Winter, S3'!J13*Main!$B$8+_xlfn.IFNA(VLOOKUP($A13,'EV Distribution'!$A$2:$B$11,2),0)*'EV Scenarios'!J$2</f>
        <v>2.0882203294970893E-2</v>
      </c>
      <c r="K13" s="5">
        <f>'[5]Pc, Winter, S3'!K13*Main!$B$8+_xlfn.IFNA(VLOOKUP($A13,'EV Distribution'!$A$2:$B$11,2),0)*'EV Scenarios'!K$2</f>
        <v>2.8146647410677759E-2</v>
      </c>
      <c r="L13" s="5">
        <f>'[5]Pc, Winter, S3'!L13*Main!$B$8+_xlfn.IFNA(VLOOKUP($A13,'EV Distribution'!$A$2:$B$11,2),0)*'EV Scenarios'!L$2</f>
        <v>1.9096862975621513E-2</v>
      </c>
      <c r="M13" s="5">
        <f>'[5]Pc, Winter, S3'!M13*Main!$B$8+_xlfn.IFNA(VLOOKUP($A13,'EV Distribution'!$A$2:$B$11,2),0)*'EV Scenarios'!M$2</f>
        <v>2.1221651603065259E-2</v>
      </c>
      <c r="N13" s="5">
        <f>'[5]Pc, Winter, S3'!N13*Main!$B$8+_xlfn.IFNA(VLOOKUP($A13,'EV Distribution'!$A$2:$B$11,2),0)*'EV Scenarios'!N$2</f>
        <v>2.9272133724795455E-2</v>
      </c>
      <c r="O13" s="5">
        <f>'[5]Pc, Winter, S3'!O13*Main!$B$8+_xlfn.IFNA(VLOOKUP($A13,'EV Distribution'!$A$2:$B$11,2),0)*'EV Scenarios'!O$2</f>
        <v>4.8502392293953075E-2</v>
      </c>
      <c r="P13" s="5">
        <f>'[5]Pc, Winter, S3'!P13*Main!$B$8+_xlfn.IFNA(VLOOKUP($A13,'EV Distribution'!$A$2:$B$11,2),0)*'EV Scenarios'!P$2</f>
        <v>4.7377123581612383E-2</v>
      </c>
      <c r="Q13" s="5">
        <f>'[5]Pc, Winter, S3'!Q13*Main!$B$8+_xlfn.IFNA(VLOOKUP($A13,'EV Distribution'!$A$2:$B$11,2),0)*'EV Scenarios'!Q$2</f>
        <v>4.7363321755698809E-2</v>
      </c>
      <c r="R13" s="5">
        <f>'[5]Pc, Winter, S3'!R13*Main!$B$8+_xlfn.IFNA(VLOOKUP($A13,'EV Distribution'!$A$2:$B$11,2),0)*'EV Scenarios'!R$2</f>
        <v>3.0865191993057192E-2</v>
      </c>
      <c r="S13" s="5">
        <f>'[5]Pc, Winter, S3'!S13*Main!$B$8+_xlfn.IFNA(VLOOKUP($A13,'EV Distribution'!$A$2:$B$11,2),0)*'EV Scenarios'!S$2</f>
        <v>5.6829325917802501E-2</v>
      </c>
      <c r="T13" s="5">
        <f>'[5]Pc, Winter, S3'!T13*Main!$B$8+_xlfn.IFNA(VLOOKUP($A13,'EV Distribution'!$A$2:$B$11,2),0)*'EV Scenarios'!T$2</f>
        <v>3.738405616428192E-2</v>
      </c>
      <c r="U13" s="5">
        <f>'[5]Pc, Winter, S3'!U13*Main!$B$8+_xlfn.IFNA(VLOOKUP($A13,'EV Distribution'!$A$2:$B$11,2),0)*'EV Scenarios'!U$2</f>
        <v>3.0980292068243057E-2</v>
      </c>
      <c r="V13" s="5">
        <f>'[5]Pc, Winter, S3'!V13*Main!$B$8+_xlfn.IFNA(VLOOKUP($A13,'EV Distribution'!$A$2:$B$11,2),0)*'EV Scenarios'!V$2</f>
        <v>4.114411398246106E-2</v>
      </c>
      <c r="W13" s="5">
        <f>'[5]Pc, Winter, S3'!W13*Main!$B$8+_xlfn.IFNA(VLOOKUP($A13,'EV Distribution'!$A$2:$B$11,2),0)*'EV Scenarios'!W$2</f>
        <v>3.0461777039650695E-2</v>
      </c>
      <c r="X13" s="5">
        <f>'[5]Pc, Winter, S3'!X13*Main!$B$8+_xlfn.IFNA(VLOOKUP($A13,'EV Distribution'!$A$2:$B$11,2),0)*'EV Scenarios'!X$2</f>
        <v>0.10081356069750119</v>
      </c>
      <c r="Y13" s="5">
        <f>'[5]Pc, Winter, S3'!Y13*Main!$B$8+_xlfn.IFNA(VLOOKUP($A13,'EV Distribution'!$A$2:$B$11,2),0)*'EV Scenarios'!Y$2</f>
        <v>0.11864526195305249</v>
      </c>
    </row>
    <row r="14" spans="1:25" x14ac:dyDescent="0.25">
      <c r="A14">
        <v>6</v>
      </c>
      <c r="B14" s="5">
        <f>'[5]Pc, Winter, S3'!B14*Main!$B$8+_xlfn.IFNA(VLOOKUP($A14,'EV Distribution'!$A$2:$B$11,2),0)*'EV Scenarios'!B$2</f>
        <v>9.938145553064276E-7</v>
      </c>
      <c r="C14" s="5">
        <f>'[5]Pc, Winter, S3'!C14*Main!$B$8+_xlfn.IFNA(VLOOKUP($A14,'EV Distribution'!$A$2:$B$11,2),0)*'EV Scenarios'!C$2</f>
        <v>0</v>
      </c>
      <c r="D14" s="5">
        <f>'[5]Pc, Winter, S3'!D14*Main!$B$8+_xlfn.IFNA(VLOOKUP($A14,'EV Distribution'!$A$2:$B$11,2),0)*'EV Scenarios'!D$2</f>
        <v>0</v>
      </c>
      <c r="E14" s="5">
        <f>'[5]Pc, Winter, S3'!E14*Main!$B$8+_xlfn.IFNA(VLOOKUP($A14,'EV Distribution'!$A$2:$B$11,2),0)*'EV Scenarios'!E$2</f>
        <v>0</v>
      </c>
      <c r="F14" s="5">
        <f>'[5]Pc, Winter, S3'!F14*Main!$B$8+_xlfn.IFNA(VLOOKUP($A14,'EV Distribution'!$A$2:$B$11,2),0)*'EV Scenarios'!F$2</f>
        <v>0</v>
      </c>
      <c r="G14" s="5">
        <f>'[5]Pc, Winter, S3'!G14*Main!$B$8+_xlfn.IFNA(VLOOKUP($A14,'EV Distribution'!$A$2:$B$11,2),0)*'EV Scenarios'!G$2</f>
        <v>0</v>
      </c>
      <c r="H14" s="5">
        <f>'[5]Pc, Winter, S3'!H14*Main!$B$8+_xlfn.IFNA(VLOOKUP($A14,'EV Distribution'!$A$2:$B$11,2),0)*'EV Scenarios'!H$2</f>
        <v>0</v>
      </c>
      <c r="I14" s="5">
        <f>'[5]Pc, Winter, S3'!I14*Main!$B$8+_xlfn.IFNA(VLOOKUP($A14,'EV Distribution'!$A$2:$B$11,2),0)*'EV Scenarios'!I$2</f>
        <v>0</v>
      </c>
      <c r="J14" s="5">
        <f>'[5]Pc, Winter, S3'!J14*Main!$B$8+_xlfn.IFNA(VLOOKUP($A14,'EV Distribution'!$A$2:$B$11,2),0)*'EV Scenarios'!J$2</f>
        <v>3.7899955255290696E-7</v>
      </c>
      <c r="K14" s="5">
        <f>'[5]Pc, Winter, S3'!K14*Main!$B$8+_xlfn.IFNA(VLOOKUP($A14,'EV Distribution'!$A$2:$B$11,2),0)*'EV Scenarios'!K$2</f>
        <v>2.4037396447958465E-6</v>
      </c>
      <c r="L14" s="5">
        <f>'[5]Pc, Winter, S3'!L14*Main!$B$8+_xlfn.IFNA(VLOOKUP($A14,'EV Distribution'!$A$2:$B$11,2),0)*'EV Scenarios'!L$2</f>
        <v>7.4747945676972717E-7</v>
      </c>
      <c r="M14" s="5">
        <f>'[5]Pc, Winter, S3'!M14*Main!$B$8+_xlfn.IFNA(VLOOKUP($A14,'EV Distribution'!$A$2:$B$11,2),0)*'EV Scenarios'!M$2</f>
        <v>2.2345486340571158E-6</v>
      </c>
      <c r="N14" s="5">
        <f>'[5]Pc, Winter, S3'!N14*Main!$B$8+_xlfn.IFNA(VLOOKUP($A14,'EV Distribution'!$A$2:$B$11,2),0)*'EV Scenarios'!N$2</f>
        <v>1.4046652653213753E-6</v>
      </c>
      <c r="O14" s="5">
        <f>'[5]Pc, Winter, S3'!O14*Main!$B$8+_xlfn.IFNA(VLOOKUP($A14,'EV Distribution'!$A$2:$B$11,2),0)*'EV Scenarios'!O$2</f>
        <v>0</v>
      </c>
      <c r="P14" s="5">
        <f>'[5]Pc, Winter, S3'!P14*Main!$B$8+_xlfn.IFNA(VLOOKUP($A14,'EV Distribution'!$A$2:$B$11,2),0)*'EV Scenarios'!P$2</f>
        <v>0</v>
      </c>
      <c r="Q14" s="5">
        <f>'[5]Pc, Winter, S3'!Q14*Main!$B$8+_xlfn.IFNA(VLOOKUP($A14,'EV Distribution'!$A$2:$B$11,2),0)*'EV Scenarios'!Q$2</f>
        <v>0</v>
      </c>
      <c r="R14" s="5">
        <f>'[5]Pc, Winter, S3'!R14*Main!$B$8+_xlfn.IFNA(VLOOKUP($A14,'EV Distribution'!$A$2:$B$11,2),0)*'EV Scenarios'!R$2</f>
        <v>0</v>
      </c>
      <c r="S14" s="5">
        <f>'[5]Pc, Winter, S3'!S14*Main!$B$8+_xlfn.IFNA(VLOOKUP($A14,'EV Distribution'!$A$2:$B$11,2),0)*'EV Scenarios'!S$2</f>
        <v>1.2646954999606639E-6</v>
      </c>
      <c r="T14" s="5">
        <f>'[5]Pc, Winter, S3'!T14*Main!$B$8+_xlfn.IFNA(VLOOKUP($A14,'EV Distribution'!$A$2:$B$11,2),0)*'EV Scenarios'!T$2</f>
        <v>2.1673689909330505E-5</v>
      </c>
      <c r="U14" s="5">
        <f>'[5]Pc, Winter, S3'!U14*Main!$B$8+_xlfn.IFNA(VLOOKUP($A14,'EV Distribution'!$A$2:$B$11,2),0)*'EV Scenarios'!U$2</f>
        <v>4.6213107352883323E-5</v>
      </c>
      <c r="V14" s="5">
        <f>'[5]Pc, Winter, S3'!V14*Main!$B$8+_xlfn.IFNA(VLOOKUP($A14,'EV Distribution'!$A$2:$B$11,2),0)*'EV Scenarios'!V$2</f>
        <v>6.0363787639642836E-5</v>
      </c>
      <c r="W14" s="5">
        <f>'[5]Pc, Winter, S3'!W14*Main!$B$8+_xlfn.IFNA(VLOOKUP($A14,'EV Distribution'!$A$2:$B$11,2),0)*'EV Scenarios'!W$2</f>
        <v>4.9302669626701273E-5</v>
      </c>
      <c r="X14" s="5">
        <f>'[5]Pc, Winter, S3'!X14*Main!$B$8+_xlfn.IFNA(VLOOKUP($A14,'EV Distribution'!$A$2:$B$11,2),0)*'EV Scenarios'!X$2</f>
        <v>3.352378154747856E-5</v>
      </c>
      <c r="Y14" s="5">
        <f>'[5]Pc, Winter, S3'!Y14*Main!$B$8+_xlfn.IFNA(VLOOKUP($A14,'EV Distribution'!$A$2:$B$11,2),0)*'EV Scenarios'!Y$2</f>
        <v>2.021028994079931E-5</v>
      </c>
    </row>
    <row r="15" spans="1:25" x14ac:dyDescent="0.25">
      <c r="A15">
        <v>44</v>
      </c>
      <c r="B15" s="5">
        <f>'[5]Pc, Winter, S3'!B15*Main!$B$8+_xlfn.IFNA(VLOOKUP($A15,'EV Distribution'!$A$2:$B$11,2),0)*'EV Scenarios'!B$2</f>
        <v>0.15990251225139643</v>
      </c>
      <c r="C15" s="5">
        <f>'[5]Pc, Winter, S3'!C15*Main!$B$8+_xlfn.IFNA(VLOOKUP($A15,'EV Distribution'!$A$2:$B$11,2),0)*'EV Scenarios'!C$2</f>
        <v>0.16312451601906325</v>
      </c>
      <c r="D15" s="5">
        <f>'[5]Pc, Winter, S3'!D15*Main!$B$8+_xlfn.IFNA(VLOOKUP($A15,'EV Distribution'!$A$2:$B$11,2),0)*'EV Scenarios'!D$2</f>
        <v>0.15106610487643576</v>
      </c>
      <c r="E15" s="5">
        <f>'[5]Pc, Winter, S3'!E15*Main!$B$8+_xlfn.IFNA(VLOOKUP($A15,'EV Distribution'!$A$2:$B$11,2),0)*'EV Scenarios'!E$2</f>
        <v>0.14594843201088134</v>
      </c>
      <c r="F15" s="5">
        <f>'[5]Pc, Winter, S3'!F15*Main!$B$8+_xlfn.IFNA(VLOOKUP($A15,'EV Distribution'!$A$2:$B$11,2),0)*'EV Scenarios'!F$2</f>
        <v>0.12912764653764947</v>
      </c>
      <c r="G15" s="5">
        <f>'[5]Pc, Winter, S3'!G15*Main!$B$8+_xlfn.IFNA(VLOOKUP($A15,'EV Distribution'!$A$2:$B$11,2),0)*'EV Scenarios'!G$2</f>
        <v>0.11721191649502891</v>
      </c>
      <c r="H15" s="5">
        <f>'[5]Pc, Winter, S3'!H15*Main!$B$8+_xlfn.IFNA(VLOOKUP($A15,'EV Distribution'!$A$2:$B$11,2),0)*'EV Scenarios'!H$2</f>
        <v>0.13205064403378472</v>
      </c>
      <c r="I15" s="5">
        <f>'[5]Pc, Winter, S3'!I15*Main!$B$8+_xlfn.IFNA(VLOOKUP($A15,'EV Distribution'!$A$2:$B$11,2),0)*'EV Scenarios'!I$2</f>
        <v>5.8387852796962285E-2</v>
      </c>
      <c r="J15" s="5">
        <f>'[5]Pc, Winter, S3'!J15*Main!$B$8+_xlfn.IFNA(VLOOKUP($A15,'EV Distribution'!$A$2:$B$11,2),0)*'EV Scenarios'!J$2</f>
        <v>5.597777488424889E-2</v>
      </c>
      <c r="K15" s="5">
        <f>'[5]Pc, Winter, S3'!K15*Main!$B$8+_xlfn.IFNA(VLOOKUP($A15,'EV Distribution'!$A$2:$B$11,2),0)*'EV Scenarios'!K$2</f>
        <v>6.2171349773862211E-2</v>
      </c>
      <c r="L15" s="5">
        <f>'[5]Pc, Winter, S3'!L15*Main!$B$8+_xlfn.IFNA(VLOOKUP($A15,'EV Distribution'!$A$2:$B$11,2),0)*'EV Scenarios'!L$2</f>
        <v>5.3366290346722328E-2</v>
      </c>
      <c r="M15" s="5">
        <f>'[5]Pc, Winter, S3'!M15*Main!$B$8+_xlfn.IFNA(VLOOKUP($A15,'EV Distribution'!$A$2:$B$11,2),0)*'EV Scenarios'!M$2</f>
        <v>5.4595240040275161E-2</v>
      </c>
      <c r="N15" s="5">
        <f>'[5]Pc, Winter, S3'!N15*Main!$B$8+_xlfn.IFNA(VLOOKUP($A15,'EV Distribution'!$A$2:$B$11,2),0)*'EV Scenarios'!N$2</f>
        <v>6.3992116465281051E-2</v>
      </c>
      <c r="O15" s="5">
        <f>'[5]Pc, Winter, S3'!O15*Main!$B$8+_xlfn.IFNA(VLOOKUP($A15,'EV Distribution'!$A$2:$B$11,2),0)*'EV Scenarios'!O$2</f>
        <v>8.2235619163165768E-2</v>
      </c>
      <c r="P15" s="5">
        <f>'[5]Pc, Winter, S3'!P15*Main!$B$8+_xlfn.IFNA(VLOOKUP($A15,'EV Distribution'!$A$2:$B$11,2),0)*'EV Scenarios'!P$2</f>
        <v>8.2109394147991899E-2</v>
      </c>
      <c r="Q15" s="5">
        <f>'[5]Pc, Winter, S3'!Q15*Main!$B$8+_xlfn.IFNA(VLOOKUP($A15,'EV Distribution'!$A$2:$B$11,2),0)*'EV Scenarios'!Q$2</f>
        <v>8.1920038385158517E-2</v>
      </c>
      <c r="R15" s="5">
        <f>'[5]Pc, Winter, S3'!R15*Main!$B$8+_xlfn.IFNA(VLOOKUP($A15,'EV Distribution'!$A$2:$B$11,2),0)*'EV Scenarios'!R$2</f>
        <v>6.5913458184830062E-2</v>
      </c>
      <c r="S15" s="5">
        <f>'[5]Pc, Winter, S3'!S15*Main!$B$8+_xlfn.IFNA(VLOOKUP($A15,'EV Distribution'!$A$2:$B$11,2),0)*'EV Scenarios'!S$2</f>
        <v>9.1638775345261991E-2</v>
      </c>
      <c r="T15" s="5">
        <f>'[5]Pc, Winter, S3'!T15*Main!$B$8+_xlfn.IFNA(VLOOKUP($A15,'EV Distribution'!$A$2:$B$11,2),0)*'EV Scenarios'!T$2</f>
        <v>6.9572439655332968E-2</v>
      </c>
      <c r="U15" s="5">
        <f>'[5]Pc, Winter, S3'!U15*Main!$B$8+_xlfn.IFNA(VLOOKUP($A15,'EV Distribution'!$A$2:$B$11,2),0)*'EV Scenarios'!U$2</f>
        <v>6.3138425433866344E-2</v>
      </c>
      <c r="V15" s="5">
        <f>'[5]Pc, Winter, S3'!V15*Main!$B$8+_xlfn.IFNA(VLOOKUP($A15,'EV Distribution'!$A$2:$B$11,2),0)*'EV Scenarios'!V$2</f>
        <v>7.509116760693986E-2</v>
      </c>
      <c r="W15" s="5">
        <f>'[5]Pc, Winter, S3'!W15*Main!$B$8+_xlfn.IFNA(VLOOKUP($A15,'EV Distribution'!$A$2:$B$11,2),0)*'EV Scenarios'!W$2</f>
        <v>7.2916482000870309E-2</v>
      </c>
      <c r="X15" s="5">
        <f>'[5]Pc, Winter, S3'!X15*Main!$B$8+_xlfn.IFNA(VLOOKUP($A15,'EV Distribution'!$A$2:$B$11,2),0)*'EV Scenarios'!X$2</f>
        <v>0.15419134426177131</v>
      </c>
      <c r="Y15" s="5">
        <f>'[5]Pc, Winter, S3'!Y15*Main!$B$8+_xlfn.IFNA(VLOOKUP($A15,'EV Distribution'!$A$2:$B$11,2),0)*'EV Scenarios'!Y$2</f>
        <v>0.17695819476567048</v>
      </c>
    </row>
    <row r="16" spans="1:25" x14ac:dyDescent="0.25">
      <c r="A16">
        <v>51</v>
      </c>
      <c r="B16" s="5">
        <f>'[5]Pc, Winter, S3'!B16*Main!$B$8+_xlfn.IFNA(VLOOKUP($A16,'EV Distribution'!$A$2:$B$11,2),0)*'EV Scenarios'!B$2</f>
        <v>0.15104190625810815</v>
      </c>
      <c r="C16" s="5">
        <f>'[5]Pc, Winter, S3'!C16*Main!$B$8+_xlfn.IFNA(VLOOKUP($A16,'EV Distribution'!$A$2:$B$11,2),0)*'EV Scenarios'!C$2</f>
        <v>0.15004142691909078</v>
      </c>
      <c r="D16" s="5">
        <f>'[5]Pc, Winter, S3'!D16*Main!$B$8+_xlfn.IFNA(VLOOKUP($A16,'EV Distribution'!$A$2:$B$11,2),0)*'EV Scenarios'!D$2</f>
        <v>0.13393243073668967</v>
      </c>
      <c r="E16" s="5">
        <f>'[5]Pc, Winter, S3'!E16*Main!$B$8+_xlfn.IFNA(VLOOKUP($A16,'EV Distribution'!$A$2:$B$11,2),0)*'EV Scenarios'!E$2</f>
        <v>0.13043700189962928</v>
      </c>
      <c r="F16" s="5">
        <f>'[5]Pc, Winter, S3'!F16*Main!$B$8+_xlfn.IFNA(VLOOKUP($A16,'EV Distribution'!$A$2:$B$11,2),0)*'EV Scenarios'!F$2</f>
        <v>0.11418911559814335</v>
      </c>
      <c r="G16" s="5">
        <f>'[5]Pc, Winter, S3'!G16*Main!$B$8+_xlfn.IFNA(VLOOKUP($A16,'EV Distribution'!$A$2:$B$11,2),0)*'EV Scenarios'!G$2</f>
        <v>9.5646346362446899E-2</v>
      </c>
      <c r="H16" s="5">
        <f>'[5]Pc, Winter, S3'!H16*Main!$B$8+_xlfn.IFNA(VLOOKUP($A16,'EV Distribution'!$A$2:$B$11,2),0)*'EV Scenarios'!H$2</f>
        <v>0.10344468324393243</v>
      </c>
      <c r="I16" s="5">
        <f>'[5]Pc, Winter, S3'!I16*Main!$B$8+_xlfn.IFNA(VLOOKUP($A16,'EV Distribution'!$A$2:$B$11,2),0)*'EV Scenarios'!I$2</f>
        <v>1.9033306609772049E-2</v>
      </c>
      <c r="J16" s="5">
        <f>'[5]Pc, Winter, S3'!J16*Main!$B$8+_xlfn.IFNA(VLOOKUP($A16,'EV Distribution'!$A$2:$B$11,2),0)*'EV Scenarios'!J$2</f>
        <v>2.1603940880049761E-2</v>
      </c>
      <c r="K16" s="5">
        <f>'[5]Pc, Winter, S3'!K16*Main!$B$8+_xlfn.IFNA(VLOOKUP($A16,'EV Distribution'!$A$2:$B$11,2),0)*'EV Scenarios'!K$2</f>
        <v>2.697312891718295E-2</v>
      </c>
      <c r="L16" s="5">
        <f>'[5]Pc, Winter, S3'!L16*Main!$B$8+_xlfn.IFNA(VLOOKUP($A16,'EV Distribution'!$A$2:$B$11,2),0)*'EV Scenarios'!L$2</f>
        <v>1.5280343325662814E-2</v>
      </c>
      <c r="M16" s="5">
        <f>'[5]Pc, Winter, S3'!M16*Main!$B$8+_xlfn.IFNA(VLOOKUP($A16,'EV Distribution'!$A$2:$B$11,2),0)*'EV Scenarios'!M$2</f>
        <v>2.0020991248013535E-2</v>
      </c>
      <c r="N16" s="5">
        <f>'[5]Pc, Winter, S3'!N16*Main!$B$8+_xlfn.IFNA(VLOOKUP($A16,'EV Distribution'!$A$2:$B$11,2),0)*'EV Scenarios'!N$2</f>
        <v>3.1141249938316226E-2</v>
      </c>
      <c r="O16" s="5">
        <f>'[5]Pc, Winter, S3'!O16*Main!$B$8+_xlfn.IFNA(VLOOKUP($A16,'EV Distribution'!$A$2:$B$11,2),0)*'EV Scenarios'!O$2</f>
        <v>5.0356636939063608E-2</v>
      </c>
      <c r="P16" s="5">
        <f>'[5]Pc, Winter, S3'!P16*Main!$B$8+_xlfn.IFNA(VLOOKUP($A16,'EV Distribution'!$A$2:$B$11,2),0)*'EV Scenarios'!P$2</f>
        <v>4.4376795978080009E-2</v>
      </c>
      <c r="Q16" s="5">
        <f>'[5]Pc, Winter, S3'!Q16*Main!$B$8+_xlfn.IFNA(VLOOKUP($A16,'EV Distribution'!$A$2:$B$11,2),0)*'EV Scenarios'!Q$2</f>
        <v>5.2252790892209508E-2</v>
      </c>
      <c r="R16" s="5">
        <f>'[5]Pc, Winter, S3'!R16*Main!$B$8+_xlfn.IFNA(VLOOKUP($A16,'EV Distribution'!$A$2:$B$11,2),0)*'EV Scenarios'!R$2</f>
        <v>3.5279941543530209E-2</v>
      </c>
      <c r="S16" s="5">
        <f>'[5]Pc, Winter, S3'!S16*Main!$B$8+_xlfn.IFNA(VLOOKUP($A16,'EV Distribution'!$A$2:$B$11,2),0)*'EV Scenarios'!S$2</f>
        <v>5.8182783288298526E-2</v>
      </c>
      <c r="T16" s="5">
        <f>'[5]Pc, Winter, S3'!T16*Main!$B$8+_xlfn.IFNA(VLOOKUP($A16,'EV Distribution'!$A$2:$B$11,2),0)*'EV Scenarios'!T$2</f>
        <v>3.6217699213604362E-2</v>
      </c>
      <c r="U16" s="5">
        <f>'[5]Pc, Winter, S3'!U16*Main!$B$8+_xlfn.IFNA(VLOOKUP($A16,'EV Distribution'!$A$2:$B$11,2),0)*'EV Scenarios'!U$2</f>
        <v>2.9868830441345098E-2</v>
      </c>
      <c r="V16" s="5">
        <f>'[5]Pc, Winter, S3'!V16*Main!$B$8+_xlfn.IFNA(VLOOKUP($A16,'EV Distribution'!$A$2:$B$11,2),0)*'EV Scenarios'!V$2</f>
        <v>5.053986179191744E-2</v>
      </c>
      <c r="W16" s="5">
        <f>'[5]Pc, Winter, S3'!W16*Main!$B$8+_xlfn.IFNA(VLOOKUP($A16,'EV Distribution'!$A$2:$B$11,2),0)*'EV Scenarios'!W$2</f>
        <v>9.4346650817594011E-2</v>
      </c>
      <c r="X16" s="5">
        <f>'[5]Pc, Winter, S3'!X16*Main!$B$8+_xlfn.IFNA(VLOOKUP($A16,'EV Distribution'!$A$2:$B$11,2),0)*'EV Scenarios'!X$2</f>
        <v>0.18424284967037902</v>
      </c>
      <c r="Y16" s="5">
        <f>'[5]Pc, Winter, S3'!Y16*Main!$B$8+_xlfn.IFNA(VLOOKUP($A16,'EV Distribution'!$A$2:$B$11,2),0)*'EV Scenarios'!Y$2</f>
        <v>0.20698562040702445</v>
      </c>
    </row>
    <row r="17" spans="1:25" x14ac:dyDescent="0.25">
      <c r="A17">
        <v>55</v>
      </c>
      <c r="B17" s="5">
        <f>'[5]Pc, Winter, S3'!B17*Main!$B$8+_xlfn.IFNA(VLOOKUP($A17,'EV Distribution'!$A$2:$B$11,2),0)*'EV Scenarios'!B$2</f>
        <v>0.16324533213678113</v>
      </c>
      <c r="C17" s="5">
        <f>'[5]Pc, Winter, S3'!C17*Main!$B$8+_xlfn.IFNA(VLOOKUP($A17,'EV Distribution'!$A$2:$B$11,2),0)*'EV Scenarios'!C$2</f>
        <v>0.16646570594338075</v>
      </c>
      <c r="D17" s="5">
        <f>'[5]Pc, Winter, S3'!D17*Main!$B$8+_xlfn.IFNA(VLOOKUP($A17,'EV Distribution'!$A$2:$B$11,2),0)*'EV Scenarios'!D$2</f>
        <v>0.15355842054464636</v>
      </c>
      <c r="E17" s="5">
        <f>'[5]Pc, Winter, S3'!E17*Main!$B$8+_xlfn.IFNA(VLOOKUP($A17,'EV Distribution'!$A$2:$B$11,2),0)*'EV Scenarios'!E$2</f>
        <v>0.14926138223145308</v>
      </c>
      <c r="F17" s="5">
        <f>'[5]Pc, Winter, S3'!F17*Main!$B$8+_xlfn.IFNA(VLOOKUP($A17,'EV Distribution'!$A$2:$B$11,2),0)*'EV Scenarios'!F$2</f>
        <v>0.13120096987245791</v>
      </c>
      <c r="G17" s="5">
        <f>'[5]Pc, Winter, S3'!G17*Main!$B$8+_xlfn.IFNA(VLOOKUP($A17,'EV Distribution'!$A$2:$B$11,2),0)*'EV Scenarios'!G$2</f>
        <v>0.11823534123048933</v>
      </c>
      <c r="H17" s="5">
        <f>'[5]Pc, Winter, S3'!H17*Main!$B$8+_xlfn.IFNA(VLOOKUP($A17,'EV Distribution'!$A$2:$B$11,2),0)*'EV Scenarios'!H$2</f>
        <v>0.13453595361620349</v>
      </c>
      <c r="I17" s="5">
        <f>'[5]Pc, Winter, S3'!I17*Main!$B$8+_xlfn.IFNA(VLOOKUP($A17,'EV Distribution'!$A$2:$B$11,2),0)*'EV Scenarios'!I$2</f>
        <v>5.0869775136186179E-2</v>
      </c>
      <c r="J17" s="5">
        <f>'[5]Pc, Winter, S3'!J17*Main!$B$8+_xlfn.IFNA(VLOOKUP($A17,'EV Distribution'!$A$2:$B$11,2),0)*'EV Scenarios'!J$2</f>
        <v>3.6305952429554124E-2</v>
      </c>
      <c r="K17" s="5">
        <f>'[5]Pc, Winter, S3'!K17*Main!$B$8+_xlfn.IFNA(VLOOKUP($A17,'EV Distribution'!$A$2:$B$11,2),0)*'EV Scenarios'!K$2</f>
        <v>3.8623881985735783E-2</v>
      </c>
      <c r="L17" s="5">
        <f>'[5]Pc, Winter, S3'!L17*Main!$B$8+_xlfn.IFNA(VLOOKUP($A17,'EV Distribution'!$A$2:$B$11,2),0)*'EV Scenarios'!L$2</f>
        <v>2.9249311590251556E-2</v>
      </c>
      <c r="M17" s="5">
        <f>'[5]Pc, Winter, S3'!M17*Main!$B$8+_xlfn.IFNA(VLOOKUP($A17,'EV Distribution'!$A$2:$B$11,2),0)*'EV Scenarios'!M$2</f>
        <v>3.2770459344017983E-2</v>
      </c>
      <c r="N17" s="5">
        <f>'[5]Pc, Winter, S3'!N17*Main!$B$8+_xlfn.IFNA(VLOOKUP($A17,'EV Distribution'!$A$2:$B$11,2),0)*'EV Scenarios'!N$2</f>
        <v>4.1070451744807654E-2</v>
      </c>
      <c r="O17" s="5">
        <f>'[5]Pc, Winter, S3'!O17*Main!$B$8+_xlfn.IFNA(VLOOKUP($A17,'EV Distribution'!$A$2:$B$11,2),0)*'EV Scenarios'!O$2</f>
        <v>5.916094265109452E-2</v>
      </c>
      <c r="P17" s="5">
        <f>'[5]Pc, Winter, S3'!P17*Main!$B$8+_xlfn.IFNA(VLOOKUP($A17,'EV Distribution'!$A$2:$B$11,2),0)*'EV Scenarios'!P$2</f>
        <v>5.8457934960663996E-2</v>
      </c>
      <c r="Q17" s="5">
        <f>'[5]Pc, Winter, S3'!Q17*Main!$B$8+_xlfn.IFNA(VLOOKUP($A17,'EV Distribution'!$A$2:$B$11,2),0)*'EV Scenarios'!Q$2</f>
        <v>5.8522368636063256E-2</v>
      </c>
      <c r="R17" s="5">
        <f>'[5]Pc, Winter, S3'!R17*Main!$B$8+_xlfn.IFNA(VLOOKUP($A17,'EV Distribution'!$A$2:$B$11,2),0)*'EV Scenarios'!R$2</f>
        <v>4.2483323924332274E-2</v>
      </c>
      <c r="S17" s="5">
        <f>'[5]Pc, Winter, S3'!S17*Main!$B$8+_xlfn.IFNA(VLOOKUP($A17,'EV Distribution'!$A$2:$B$11,2),0)*'EV Scenarios'!S$2</f>
        <v>7.2288495584970691E-2</v>
      </c>
      <c r="T17" s="5">
        <f>'[5]Pc, Winter, S3'!T17*Main!$B$8+_xlfn.IFNA(VLOOKUP($A17,'EV Distribution'!$A$2:$B$11,2),0)*'EV Scenarios'!T$2</f>
        <v>6.1264994174750211E-2</v>
      </c>
      <c r="U17" s="5">
        <f>'[5]Pc, Winter, S3'!U17*Main!$B$8+_xlfn.IFNA(VLOOKUP($A17,'EV Distribution'!$A$2:$B$11,2),0)*'EV Scenarios'!U$2</f>
        <v>6.4450552567112157E-2</v>
      </c>
      <c r="V17" s="5">
        <f>'[5]Pc, Winter, S3'!V17*Main!$B$8+_xlfn.IFNA(VLOOKUP($A17,'EV Distribution'!$A$2:$B$11,2),0)*'EV Scenarios'!V$2</f>
        <v>7.4998084206425536E-2</v>
      </c>
      <c r="W17" s="5">
        <f>'[5]Pc, Winter, S3'!W17*Main!$B$8+_xlfn.IFNA(VLOOKUP($A17,'EV Distribution'!$A$2:$B$11,2),0)*'EV Scenarios'!W$2</f>
        <v>6.3997974694290388E-2</v>
      </c>
      <c r="X17" s="5">
        <f>'[5]Pc, Winter, S3'!X17*Main!$B$8+_xlfn.IFNA(VLOOKUP($A17,'EV Distribution'!$A$2:$B$11,2),0)*'EV Scenarios'!X$2</f>
        <v>0.13543148034876781</v>
      </c>
      <c r="Y17" s="5">
        <f>'[5]Pc, Winter, S3'!Y17*Main!$B$8+_xlfn.IFNA(VLOOKUP($A17,'EV Distribution'!$A$2:$B$11,2),0)*'EV Scenarios'!Y$2</f>
        <v>0.15437507658228602</v>
      </c>
    </row>
    <row r="18" spans="1:25" x14ac:dyDescent="0.25">
      <c r="A18">
        <v>36</v>
      </c>
      <c r="B18" s="5">
        <f>'[5]Pc, Winter, S3'!B18*Main!$B$8+_xlfn.IFNA(VLOOKUP($A18,'EV Distribution'!$A$2:$B$11,2),0)*'EV Scenarios'!B$2</f>
        <v>0.18827540234262646</v>
      </c>
      <c r="C18" s="5">
        <f>'[5]Pc, Winter, S3'!C18*Main!$B$8+_xlfn.IFNA(VLOOKUP($A18,'EV Distribution'!$A$2:$B$11,2),0)*'EV Scenarios'!C$2</f>
        <v>0.1887634646394511</v>
      </c>
      <c r="D18" s="5">
        <f>'[5]Pc, Winter, S3'!D18*Main!$B$8+_xlfn.IFNA(VLOOKUP($A18,'EV Distribution'!$A$2:$B$11,2),0)*'EV Scenarios'!D$2</f>
        <v>0.17499611821524172</v>
      </c>
      <c r="E18" s="5">
        <f>'[5]Pc, Winter, S3'!E18*Main!$B$8+_xlfn.IFNA(VLOOKUP($A18,'EV Distribution'!$A$2:$B$11,2),0)*'EV Scenarios'!E$2</f>
        <v>0.16715928603024449</v>
      </c>
      <c r="F18" s="5">
        <f>'[5]Pc, Winter, S3'!F18*Main!$B$8+_xlfn.IFNA(VLOOKUP($A18,'EV Distribution'!$A$2:$B$11,2),0)*'EV Scenarios'!F$2</f>
        <v>0.14918198765947802</v>
      </c>
      <c r="G18" s="5">
        <f>'[5]Pc, Winter, S3'!G18*Main!$B$8+_xlfn.IFNA(VLOOKUP($A18,'EV Distribution'!$A$2:$B$11,2),0)*'EV Scenarios'!G$2</f>
        <v>0.13509986607658231</v>
      </c>
      <c r="H18" s="5">
        <f>'[5]Pc, Winter, S3'!H18*Main!$B$8+_xlfn.IFNA(VLOOKUP($A18,'EV Distribution'!$A$2:$B$11,2),0)*'EV Scenarios'!H$2</f>
        <v>0.15328052546707577</v>
      </c>
      <c r="I18" s="5">
        <f>'[5]Pc, Winter, S3'!I18*Main!$B$8+_xlfn.IFNA(VLOOKUP($A18,'EV Distribution'!$A$2:$B$11,2),0)*'EV Scenarios'!I$2</f>
        <v>8.2416300822948624E-2</v>
      </c>
      <c r="J18" s="5">
        <f>'[5]Pc, Winter, S3'!J18*Main!$B$8+_xlfn.IFNA(VLOOKUP($A18,'EV Distribution'!$A$2:$B$11,2),0)*'EV Scenarios'!J$2</f>
        <v>8.2297993755841403E-2</v>
      </c>
      <c r="K18" s="5">
        <f>'[5]Pc, Winter, S3'!K18*Main!$B$8+_xlfn.IFNA(VLOOKUP($A18,'EV Distribution'!$A$2:$B$11,2),0)*'EV Scenarios'!K$2</f>
        <v>9.5104593329247297E-2</v>
      </c>
      <c r="L18" s="5">
        <f>'[5]Pc, Winter, S3'!L18*Main!$B$8+_xlfn.IFNA(VLOOKUP($A18,'EV Distribution'!$A$2:$B$11,2),0)*'EV Scenarios'!L$2</f>
        <v>8.6599982948322329E-2</v>
      </c>
      <c r="M18" s="5">
        <f>'[5]Pc, Winter, S3'!M18*Main!$B$8+_xlfn.IFNA(VLOOKUP($A18,'EV Distribution'!$A$2:$B$11,2),0)*'EV Scenarios'!M$2</f>
        <v>8.9622044103955259E-2</v>
      </c>
      <c r="N18" s="5">
        <f>'[5]Pc, Winter, S3'!N18*Main!$B$8+_xlfn.IFNA(VLOOKUP($A18,'EV Distribution'!$A$2:$B$11,2),0)*'EV Scenarios'!N$2</f>
        <v>0.10090642333449866</v>
      </c>
      <c r="O18" s="5">
        <f>'[5]Pc, Winter, S3'!O18*Main!$B$8+_xlfn.IFNA(VLOOKUP($A18,'EV Distribution'!$A$2:$B$11,2),0)*'EV Scenarios'!O$2</f>
        <v>0.11858801492553694</v>
      </c>
      <c r="P18" s="5">
        <f>'[5]Pc, Winter, S3'!P18*Main!$B$8+_xlfn.IFNA(VLOOKUP($A18,'EV Distribution'!$A$2:$B$11,2),0)*'EV Scenarios'!P$2</f>
        <v>0.11253747170029896</v>
      </c>
      <c r="Q18" s="5">
        <f>'[5]Pc, Winter, S3'!Q18*Main!$B$8+_xlfn.IFNA(VLOOKUP($A18,'EV Distribution'!$A$2:$B$11,2),0)*'EV Scenarios'!Q$2</f>
        <v>0.1043853183900067</v>
      </c>
      <c r="R18" s="5">
        <f>'[5]Pc, Winter, S3'!R18*Main!$B$8+_xlfn.IFNA(VLOOKUP($A18,'EV Distribution'!$A$2:$B$11,2),0)*'EV Scenarios'!R$2</f>
        <v>8.9152093059230192E-2</v>
      </c>
      <c r="S18" s="5">
        <f>'[5]Pc, Winter, S3'!S18*Main!$B$8+_xlfn.IFNA(VLOOKUP($A18,'EV Distribution'!$A$2:$B$11,2),0)*'EV Scenarios'!S$2</f>
        <v>0.12098611507248644</v>
      </c>
      <c r="T18" s="5">
        <f>'[5]Pc, Winter, S3'!T18*Main!$B$8+_xlfn.IFNA(VLOOKUP($A18,'EV Distribution'!$A$2:$B$11,2),0)*'EV Scenarios'!T$2</f>
        <v>0.10681893539528263</v>
      </c>
      <c r="U18" s="5">
        <f>'[5]Pc, Winter, S3'!U18*Main!$B$8+_xlfn.IFNA(VLOOKUP($A18,'EV Distribution'!$A$2:$B$11,2),0)*'EV Scenarios'!U$2</f>
        <v>0.1097495582921682</v>
      </c>
      <c r="V18" s="5">
        <f>'[5]Pc, Winter, S3'!V18*Main!$B$8+_xlfn.IFNA(VLOOKUP($A18,'EV Distribution'!$A$2:$B$11,2),0)*'EV Scenarios'!V$2</f>
        <v>0.13113686402378355</v>
      </c>
      <c r="W18" s="5">
        <f>'[5]Pc, Winter, S3'!W18*Main!$B$8+_xlfn.IFNA(VLOOKUP($A18,'EV Distribution'!$A$2:$B$11,2),0)*'EV Scenarios'!W$2</f>
        <v>0.11909952624429627</v>
      </c>
      <c r="X18" s="5">
        <f>'[5]Pc, Winter, S3'!X18*Main!$B$8+_xlfn.IFNA(VLOOKUP($A18,'EV Distribution'!$A$2:$B$11,2),0)*'EV Scenarios'!X$2</f>
        <v>0.17955660669794865</v>
      </c>
      <c r="Y18" s="5">
        <f>'[5]Pc, Winter, S3'!Y18*Main!$B$8+_xlfn.IFNA(VLOOKUP($A18,'EV Distribution'!$A$2:$B$11,2),0)*'EV Scenarios'!Y$2</f>
        <v>0.18874669561608548</v>
      </c>
    </row>
    <row r="19" spans="1:25" x14ac:dyDescent="0.25">
      <c r="A19">
        <v>40</v>
      </c>
      <c r="B19" s="5">
        <f>'[5]Pc, Winter, S3'!B19*Main!$B$8+_xlfn.IFNA(VLOOKUP($A19,'EV Distribution'!$A$2:$B$11,2),0)*'EV Scenarios'!B$2</f>
        <v>0.18389601663552241</v>
      </c>
      <c r="C19" s="5">
        <f>'[5]Pc, Winter, S3'!C19*Main!$B$8+_xlfn.IFNA(VLOOKUP($A19,'EV Distribution'!$A$2:$B$11,2),0)*'EV Scenarios'!C$2</f>
        <v>0.17317291070102669</v>
      </c>
      <c r="D19" s="5">
        <f>'[5]Pc, Winter, S3'!D19*Main!$B$8+_xlfn.IFNA(VLOOKUP($A19,'EV Distribution'!$A$2:$B$11,2),0)*'EV Scenarios'!D$2</f>
        <v>0.14845600216686827</v>
      </c>
      <c r="E19" s="5">
        <f>'[5]Pc, Winter, S3'!E19*Main!$B$8+_xlfn.IFNA(VLOOKUP($A19,'EV Distribution'!$A$2:$B$11,2),0)*'EV Scenarios'!E$2</f>
        <v>0.14502787862428707</v>
      </c>
      <c r="F19" s="5">
        <f>'[5]Pc, Winter, S3'!F19*Main!$B$8+_xlfn.IFNA(VLOOKUP($A19,'EV Distribution'!$A$2:$B$11,2),0)*'EV Scenarios'!F$2</f>
        <v>0.12496403255190389</v>
      </c>
      <c r="G19" s="5">
        <f>'[5]Pc, Winter, S3'!G19*Main!$B$8+_xlfn.IFNA(VLOOKUP($A19,'EV Distribution'!$A$2:$B$11,2),0)*'EV Scenarios'!G$2</f>
        <v>0.10448509924737923</v>
      </c>
      <c r="H19" s="5">
        <f>'[5]Pc, Winter, S3'!H19*Main!$B$8+_xlfn.IFNA(VLOOKUP($A19,'EV Distribution'!$A$2:$B$11,2),0)*'EV Scenarios'!H$2</f>
        <v>0.12065549212067797</v>
      </c>
      <c r="I19" s="5">
        <f>'[5]Pc, Winter, S3'!I19*Main!$B$8+_xlfn.IFNA(VLOOKUP($A19,'EV Distribution'!$A$2:$B$11,2),0)*'EV Scenarios'!I$2</f>
        <v>4.5973061468521356E-2</v>
      </c>
      <c r="J19" s="5">
        <f>'[5]Pc, Winter, S3'!J19*Main!$B$8+_xlfn.IFNA(VLOOKUP($A19,'EV Distribution'!$A$2:$B$11,2),0)*'EV Scenarios'!J$2</f>
        <v>5.0375421615583948E-2</v>
      </c>
      <c r="K19" s="5">
        <f>'[5]Pc, Winter, S3'!K19*Main!$B$8+_xlfn.IFNA(VLOOKUP($A19,'EV Distribution'!$A$2:$B$11,2),0)*'EV Scenarios'!K$2</f>
        <v>7.9921382382542677E-2</v>
      </c>
      <c r="L19" s="5">
        <f>'[5]Pc, Winter, S3'!L19*Main!$B$8+_xlfn.IFNA(VLOOKUP($A19,'EV Distribution'!$A$2:$B$11,2),0)*'EV Scenarios'!L$2</f>
        <v>7.4718798736242223E-2</v>
      </c>
      <c r="M19" s="5">
        <f>'[5]Pc, Winter, S3'!M19*Main!$B$8+_xlfn.IFNA(VLOOKUP($A19,'EV Distribution'!$A$2:$B$11,2),0)*'EV Scenarios'!M$2</f>
        <v>8.8777861611006231E-2</v>
      </c>
      <c r="N19" s="5">
        <f>'[5]Pc, Winter, S3'!N19*Main!$B$8+_xlfn.IFNA(VLOOKUP($A19,'EV Distribution'!$A$2:$B$11,2),0)*'EV Scenarios'!N$2</f>
        <v>9.9729455857411886E-2</v>
      </c>
      <c r="O19" s="5">
        <f>'[5]Pc, Winter, S3'!O19*Main!$B$8+_xlfn.IFNA(VLOOKUP($A19,'EV Distribution'!$A$2:$B$11,2),0)*'EV Scenarios'!O$2</f>
        <v>0.11053128363932324</v>
      </c>
      <c r="P19" s="5">
        <f>'[5]Pc, Winter, S3'!P19*Main!$B$8+_xlfn.IFNA(VLOOKUP($A19,'EV Distribution'!$A$2:$B$11,2),0)*'EV Scenarios'!P$2</f>
        <v>0.10928047227488985</v>
      </c>
      <c r="Q19" s="5">
        <f>'[5]Pc, Winter, S3'!Q19*Main!$B$8+_xlfn.IFNA(VLOOKUP($A19,'EV Distribution'!$A$2:$B$11,2),0)*'EV Scenarios'!Q$2</f>
        <v>0.10893132334604379</v>
      </c>
      <c r="R19" s="5">
        <f>'[5]Pc, Winter, S3'!R19*Main!$B$8+_xlfn.IFNA(VLOOKUP($A19,'EV Distribution'!$A$2:$B$11,2),0)*'EV Scenarios'!R$2</f>
        <v>8.0731324374734487E-2</v>
      </c>
      <c r="S19" s="5">
        <f>'[5]Pc, Winter, S3'!S19*Main!$B$8+_xlfn.IFNA(VLOOKUP($A19,'EV Distribution'!$A$2:$B$11,2),0)*'EV Scenarios'!S$2</f>
        <v>0.11810937872628038</v>
      </c>
      <c r="T19" s="5">
        <f>'[5]Pc, Winter, S3'!T19*Main!$B$8+_xlfn.IFNA(VLOOKUP($A19,'EV Distribution'!$A$2:$B$11,2),0)*'EV Scenarios'!T$2</f>
        <v>0.10362112389459918</v>
      </c>
      <c r="U19" s="5">
        <f>'[5]Pc, Winter, S3'!U19*Main!$B$8+_xlfn.IFNA(VLOOKUP($A19,'EV Distribution'!$A$2:$B$11,2),0)*'EV Scenarios'!U$2</f>
        <v>0.11890336880051727</v>
      </c>
      <c r="V19" s="5">
        <f>'[5]Pc, Winter, S3'!V19*Main!$B$8+_xlfn.IFNA(VLOOKUP($A19,'EV Distribution'!$A$2:$B$11,2),0)*'EV Scenarios'!V$2</f>
        <v>0.14210215417684488</v>
      </c>
      <c r="W19" s="5">
        <f>'[5]Pc, Winter, S3'!W19*Main!$B$8+_xlfn.IFNA(VLOOKUP($A19,'EV Distribution'!$A$2:$B$11,2),0)*'EV Scenarios'!W$2</f>
        <v>0.12212973666220203</v>
      </c>
      <c r="X19" s="5">
        <f>'[5]Pc, Winter, S3'!X19*Main!$B$8+_xlfn.IFNA(VLOOKUP($A19,'EV Distribution'!$A$2:$B$11,2),0)*'EV Scenarios'!X$2</f>
        <v>0.19221508275797045</v>
      </c>
      <c r="Y19" s="5">
        <f>'[5]Pc, Winter, S3'!Y19*Main!$B$8+_xlfn.IFNA(VLOOKUP($A19,'EV Distribution'!$A$2:$B$11,2),0)*'EV Scenarios'!Y$2</f>
        <v>0.19529351839962439</v>
      </c>
    </row>
    <row r="20" spans="1:25" x14ac:dyDescent="0.25">
      <c r="A20">
        <v>34</v>
      </c>
      <c r="B20" s="5">
        <f>'[5]Pc, Winter, S3'!B20*Main!$B$8+_xlfn.IFNA(VLOOKUP($A20,'EV Distribution'!$A$2:$B$11,2),0)*'EV Scenarios'!B$2</f>
        <v>0.15111772457800332</v>
      </c>
      <c r="C20" s="5">
        <f>'[5]Pc, Winter, S3'!C20*Main!$B$8+_xlfn.IFNA(VLOOKUP($A20,'EV Distribution'!$A$2:$B$11,2),0)*'EV Scenarios'!C$2</f>
        <v>0.14712203281445699</v>
      </c>
      <c r="D20" s="5">
        <f>'[5]Pc, Winter, S3'!D20*Main!$B$8+_xlfn.IFNA(VLOOKUP($A20,'EV Distribution'!$A$2:$B$11,2),0)*'EV Scenarios'!D$2</f>
        <v>0.13165959233596392</v>
      </c>
      <c r="E20" s="5">
        <f>'[5]Pc, Winter, S3'!E20*Main!$B$8+_xlfn.IFNA(VLOOKUP($A20,'EV Distribution'!$A$2:$B$11,2),0)*'EV Scenarios'!E$2</f>
        <v>0.12493798021444517</v>
      </c>
      <c r="F20" s="5">
        <f>'[5]Pc, Winter, S3'!F20*Main!$B$8+_xlfn.IFNA(VLOOKUP($A20,'EV Distribution'!$A$2:$B$11,2),0)*'EV Scenarios'!F$2</f>
        <v>0.10608128249022501</v>
      </c>
      <c r="G20" s="5">
        <f>'[5]Pc, Winter, S3'!G20*Main!$B$8+_xlfn.IFNA(VLOOKUP($A20,'EV Distribution'!$A$2:$B$11,2),0)*'EV Scenarios'!G$2</f>
        <v>9.5769031761166495E-2</v>
      </c>
      <c r="H20" s="5">
        <f>'[5]Pc, Winter, S3'!H20*Main!$B$8+_xlfn.IFNA(VLOOKUP($A20,'EV Distribution'!$A$2:$B$11,2),0)*'EV Scenarios'!H$2</f>
        <v>0.1232246935608774</v>
      </c>
      <c r="I20" s="5">
        <f>'[5]Pc, Winter, S3'!I20*Main!$B$8+_xlfn.IFNA(VLOOKUP($A20,'EV Distribution'!$A$2:$B$11,2),0)*'EV Scenarios'!I$2</f>
        <v>5.6720220869084854E-2</v>
      </c>
      <c r="J20" s="5">
        <f>'[5]Pc, Winter, S3'!J20*Main!$B$8+_xlfn.IFNA(VLOOKUP($A20,'EV Distribution'!$A$2:$B$11,2),0)*'EV Scenarios'!J$2</f>
        <v>5.7307731360362088E-2</v>
      </c>
      <c r="K20" s="5">
        <f>'[5]Pc, Winter, S3'!K20*Main!$B$8+_xlfn.IFNA(VLOOKUP($A20,'EV Distribution'!$A$2:$B$11,2),0)*'EV Scenarios'!K$2</f>
        <v>6.3944477410653178E-2</v>
      </c>
      <c r="L20" s="5">
        <f>'[5]Pc, Winter, S3'!L20*Main!$B$8+_xlfn.IFNA(VLOOKUP($A20,'EV Distribution'!$A$2:$B$11,2),0)*'EV Scenarios'!L$2</f>
        <v>5.4631589849824955E-2</v>
      </c>
      <c r="M20" s="5">
        <f>'[5]Pc, Winter, S3'!M20*Main!$B$8+_xlfn.IFNA(VLOOKUP($A20,'EV Distribution'!$A$2:$B$11,2),0)*'EV Scenarios'!M$2</f>
        <v>6.1396247917709069E-2</v>
      </c>
      <c r="N20" s="5">
        <f>'[5]Pc, Winter, S3'!N20*Main!$B$8+_xlfn.IFNA(VLOOKUP($A20,'EV Distribution'!$A$2:$B$11,2),0)*'EV Scenarios'!N$2</f>
        <v>7.3717278880433293E-2</v>
      </c>
      <c r="O20" s="5">
        <f>'[5]Pc, Winter, S3'!O20*Main!$B$8+_xlfn.IFNA(VLOOKUP($A20,'EV Distribution'!$A$2:$B$11,2),0)*'EV Scenarios'!O$2</f>
        <v>8.8245299936290406E-2</v>
      </c>
      <c r="P20" s="5">
        <f>'[5]Pc, Winter, S3'!P20*Main!$B$8+_xlfn.IFNA(VLOOKUP($A20,'EV Distribution'!$A$2:$B$11,2),0)*'EV Scenarios'!P$2</f>
        <v>8.0682402097926986E-2</v>
      </c>
      <c r="Q20" s="5">
        <f>'[5]Pc, Winter, S3'!Q20*Main!$B$8+_xlfn.IFNA(VLOOKUP($A20,'EV Distribution'!$A$2:$B$11,2),0)*'EV Scenarios'!Q$2</f>
        <v>7.9190204252566676E-2</v>
      </c>
      <c r="R20" s="5">
        <f>'[5]Pc, Winter, S3'!R20*Main!$B$8+_xlfn.IFNA(VLOOKUP($A20,'EV Distribution'!$A$2:$B$11,2),0)*'EV Scenarios'!R$2</f>
        <v>6.4199225968098489E-2</v>
      </c>
      <c r="S20" s="5">
        <f>'[5]Pc, Winter, S3'!S20*Main!$B$8+_xlfn.IFNA(VLOOKUP($A20,'EV Distribution'!$A$2:$B$11,2),0)*'EV Scenarios'!S$2</f>
        <v>9.0100159891127768E-2</v>
      </c>
      <c r="T20" s="5">
        <f>'[5]Pc, Winter, S3'!T20*Main!$B$8+_xlfn.IFNA(VLOOKUP($A20,'EV Distribution'!$A$2:$B$11,2),0)*'EV Scenarios'!T$2</f>
        <v>8.4687108372241554E-2</v>
      </c>
      <c r="U20" s="5">
        <f>'[5]Pc, Winter, S3'!U20*Main!$B$8+_xlfn.IFNA(VLOOKUP($A20,'EV Distribution'!$A$2:$B$11,2),0)*'EV Scenarios'!U$2</f>
        <v>9.2002444593688532E-2</v>
      </c>
      <c r="V20" s="5">
        <f>'[5]Pc, Winter, S3'!V20*Main!$B$8+_xlfn.IFNA(VLOOKUP($A20,'EV Distribution'!$A$2:$B$11,2),0)*'EV Scenarios'!V$2</f>
        <v>0.10049166209866946</v>
      </c>
      <c r="W20" s="5">
        <f>'[5]Pc, Winter, S3'!W20*Main!$B$8+_xlfn.IFNA(VLOOKUP($A20,'EV Distribution'!$A$2:$B$11,2),0)*'EV Scenarios'!W$2</f>
        <v>8.0625725633334311E-2</v>
      </c>
      <c r="X20" s="5">
        <f>'[5]Pc, Winter, S3'!X20*Main!$B$8+_xlfn.IFNA(VLOOKUP($A20,'EV Distribution'!$A$2:$B$11,2),0)*'EV Scenarios'!X$2</f>
        <v>0.14628913346005429</v>
      </c>
      <c r="Y20" s="5">
        <f>'[5]Pc, Winter, S3'!Y20*Main!$B$8+_xlfn.IFNA(VLOOKUP($A20,'EV Distribution'!$A$2:$B$11,2),0)*'EV Scenarios'!Y$2</f>
        <v>0.16206969527365078</v>
      </c>
    </row>
    <row r="21" spans="1:25" x14ac:dyDescent="0.25">
      <c r="A21">
        <v>52</v>
      </c>
      <c r="B21" s="5">
        <f>'[5]Pc, Winter, S3'!B21*Main!$B$8+_xlfn.IFNA(VLOOKUP($A21,'EV Distribution'!$A$2:$B$11,2),0)*'EV Scenarios'!B$2</f>
        <v>0.12885598778774782</v>
      </c>
      <c r="C21" s="5">
        <f>'[5]Pc, Winter, S3'!C21*Main!$B$8+_xlfn.IFNA(VLOOKUP($A21,'EV Distribution'!$A$2:$B$11,2),0)*'EV Scenarios'!C$2</f>
        <v>0.13224485947714579</v>
      </c>
      <c r="D21" s="5">
        <f>'[5]Pc, Winter, S3'!D21*Main!$B$8+_xlfn.IFNA(VLOOKUP($A21,'EV Distribution'!$A$2:$B$11,2),0)*'EV Scenarios'!D$2</f>
        <v>0.11899526618261741</v>
      </c>
      <c r="E21" s="5">
        <f>'[5]Pc, Winter, S3'!E21*Main!$B$8+_xlfn.IFNA(VLOOKUP($A21,'EV Distribution'!$A$2:$B$11,2),0)*'EV Scenarios'!E$2</f>
        <v>0.11332175292394384</v>
      </c>
      <c r="F21" s="5">
        <f>'[5]Pc, Winter, S3'!F21*Main!$B$8+_xlfn.IFNA(VLOOKUP($A21,'EV Distribution'!$A$2:$B$11,2),0)*'EV Scenarios'!F$2</f>
        <v>9.47454783420561E-2</v>
      </c>
      <c r="G21" s="5">
        <f>'[5]Pc, Winter, S3'!G21*Main!$B$8+_xlfn.IFNA(VLOOKUP($A21,'EV Distribution'!$A$2:$B$11,2),0)*'EV Scenarios'!G$2</f>
        <v>8.2745564521413531E-2</v>
      </c>
      <c r="H21" s="5">
        <f>'[5]Pc, Winter, S3'!H21*Main!$B$8+_xlfn.IFNA(VLOOKUP($A21,'EV Distribution'!$A$2:$B$11,2),0)*'EV Scenarios'!H$2</f>
        <v>9.9749440236453671E-2</v>
      </c>
      <c r="I21" s="5">
        <f>'[5]Pc, Winter, S3'!I21*Main!$B$8+_xlfn.IFNA(VLOOKUP($A21,'EV Distribution'!$A$2:$B$11,2),0)*'EV Scenarios'!I$2</f>
        <v>2.5881288515788491E-2</v>
      </c>
      <c r="J21" s="5">
        <f>'[5]Pc, Winter, S3'!J21*Main!$B$8+_xlfn.IFNA(VLOOKUP($A21,'EV Distribution'!$A$2:$B$11,2),0)*'EV Scenarios'!J$2</f>
        <v>2.4485452854387933E-2</v>
      </c>
      <c r="K21" s="5">
        <f>'[5]Pc, Winter, S3'!K21*Main!$B$8+_xlfn.IFNA(VLOOKUP($A21,'EV Distribution'!$A$2:$B$11,2),0)*'EV Scenarios'!K$2</f>
        <v>3.1883312994542126E-2</v>
      </c>
      <c r="L21" s="5">
        <f>'[5]Pc, Winter, S3'!L21*Main!$B$8+_xlfn.IFNA(VLOOKUP($A21,'EV Distribution'!$A$2:$B$11,2),0)*'EV Scenarios'!L$2</f>
        <v>2.3424862246090986E-2</v>
      </c>
      <c r="M21" s="5">
        <f>'[5]Pc, Winter, S3'!M21*Main!$B$8+_xlfn.IFNA(VLOOKUP($A21,'EV Distribution'!$A$2:$B$11,2),0)*'EV Scenarios'!M$2</f>
        <v>2.7616458747261236E-2</v>
      </c>
      <c r="N21" s="5">
        <f>'[5]Pc, Winter, S3'!N21*Main!$B$8+_xlfn.IFNA(VLOOKUP($A21,'EV Distribution'!$A$2:$B$11,2),0)*'EV Scenarios'!N$2</f>
        <v>3.6190873707644955E-2</v>
      </c>
      <c r="O21" s="5">
        <f>'[5]Pc, Winter, S3'!O21*Main!$B$8+_xlfn.IFNA(VLOOKUP($A21,'EV Distribution'!$A$2:$B$11,2),0)*'EV Scenarios'!O$2</f>
        <v>5.4674624426441665E-2</v>
      </c>
      <c r="P21" s="5">
        <f>'[5]Pc, Winter, S3'!P21*Main!$B$8+_xlfn.IFNA(VLOOKUP($A21,'EV Distribution'!$A$2:$B$11,2),0)*'EV Scenarios'!P$2</f>
        <v>5.3222793686378923E-2</v>
      </c>
      <c r="Q21" s="5">
        <f>'[5]Pc, Winter, S3'!Q21*Main!$B$8+_xlfn.IFNA(VLOOKUP($A21,'EV Distribution'!$A$2:$B$11,2),0)*'EV Scenarios'!Q$2</f>
        <v>5.0724017153518611E-2</v>
      </c>
      <c r="R21" s="5">
        <f>'[5]Pc, Winter, S3'!R21*Main!$B$8+_xlfn.IFNA(VLOOKUP($A21,'EV Distribution'!$A$2:$B$11,2),0)*'EV Scenarios'!R$2</f>
        <v>3.4280392318818347E-2</v>
      </c>
      <c r="S21" s="5">
        <f>'[5]Pc, Winter, S3'!S21*Main!$B$8+_xlfn.IFNA(VLOOKUP($A21,'EV Distribution'!$A$2:$B$11,2),0)*'EV Scenarios'!S$2</f>
        <v>6.0263700348143344E-2</v>
      </c>
      <c r="T21" s="5">
        <f>'[5]Pc, Winter, S3'!T21*Main!$B$8+_xlfn.IFNA(VLOOKUP($A21,'EV Distribution'!$A$2:$B$11,2),0)*'EV Scenarios'!T$2</f>
        <v>4.2859725106797267E-2</v>
      </c>
      <c r="U21" s="5">
        <f>'[5]Pc, Winter, S3'!U21*Main!$B$8+_xlfn.IFNA(VLOOKUP($A21,'EV Distribution'!$A$2:$B$11,2),0)*'EV Scenarios'!U$2</f>
        <v>3.8271129837699633E-2</v>
      </c>
      <c r="V21" s="5">
        <f>'[5]Pc, Winter, S3'!V21*Main!$B$8+_xlfn.IFNA(VLOOKUP($A21,'EV Distribution'!$A$2:$B$11,2),0)*'EV Scenarios'!V$2</f>
        <v>4.8800603624006768E-2</v>
      </c>
      <c r="W21" s="5">
        <f>'[5]Pc, Winter, S3'!W21*Main!$B$8+_xlfn.IFNA(VLOOKUP($A21,'EV Distribution'!$A$2:$B$11,2),0)*'EV Scenarios'!W$2</f>
        <v>3.5825764135605974E-2</v>
      </c>
      <c r="X21" s="5">
        <f>'[5]Pc, Winter, S3'!X21*Main!$B$8+_xlfn.IFNA(VLOOKUP($A21,'EV Distribution'!$A$2:$B$11,2),0)*'EV Scenarios'!X$2</f>
        <v>0.10454813959223311</v>
      </c>
      <c r="Y21" s="5">
        <f>'[5]Pc, Winter, S3'!Y21*Main!$B$8+_xlfn.IFNA(VLOOKUP($A21,'EV Distribution'!$A$2:$B$11,2),0)*'EV Scenarios'!Y$2</f>
        <v>0.12161701088639271</v>
      </c>
    </row>
    <row r="22" spans="1:25" x14ac:dyDescent="0.25">
      <c r="A22">
        <v>46</v>
      </c>
      <c r="B22" s="5">
        <f>'[5]Pc, Winter, S3'!B22*Main!$B$8+_xlfn.IFNA(VLOOKUP($A22,'EV Distribution'!$A$2:$B$11,2),0)*'EV Scenarios'!B$2</f>
        <v>0.19071482317351607</v>
      </c>
      <c r="C22" s="5">
        <f>'[5]Pc, Winter, S3'!C22*Main!$B$8+_xlfn.IFNA(VLOOKUP($A22,'EV Distribution'!$A$2:$B$11,2),0)*'EV Scenarios'!C$2</f>
        <v>0.18781273301169266</v>
      </c>
      <c r="D22" s="5">
        <f>'[5]Pc, Winter, S3'!D22*Main!$B$8+_xlfn.IFNA(VLOOKUP($A22,'EV Distribution'!$A$2:$B$11,2),0)*'EV Scenarios'!D$2</f>
        <v>0.16458206786242721</v>
      </c>
      <c r="E22" s="5">
        <f>'[5]Pc, Winter, S3'!E22*Main!$B$8+_xlfn.IFNA(VLOOKUP($A22,'EV Distribution'!$A$2:$B$11,2),0)*'EV Scenarios'!E$2</f>
        <v>0.15917039128075094</v>
      </c>
      <c r="F22" s="5">
        <f>'[5]Pc, Winter, S3'!F22*Main!$B$8+_xlfn.IFNA(VLOOKUP($A22,'EV Distribution'!$A$2:$B$11,2),0)*'EV Scenarios'!F$2</f>
        <v>0.1393315341871558</v>
      </c>
      <c r="G22" s="5">
        <f>'[5]Pc, Winter, S3'!G22*Main!$B$8+_xlfn.IFNA(VLOOKUP($A22,'EV Distribution'!$A$2:$B$11,2),0)*'EV Scenarios'!G$2</f>
        <v>0.12739222961261407</v>
      </c>
      <c r="H22" s="5">
        <f>'[5]Pc, Winter, S3'!H22*Main!$B$8+_xlfn.IFNA(VLOOKUP($A22,'EV Distribution'!$A$2:$B$11,2),0)*'EV Scenarios'!H$2</f>
        <v>0.14185776035372416</v>
      </c>
      <c r="I22" s="5">
        <f>'[5]Pc, Winter, S3'!I22*Main!$B$8+_xlfn.IFNA(VLOOKUP($A22,'EV Distribution'!$A$2:$B$11,2),0)*'EV Scenarios'!I$2</f>
        <v>6.6289985285741676E-2</v>
      </c>
      <c r="J22" s="5">
        <f>'[5]Pc, Winter, S3'!J22*Main!$B$8+_xlfn.IFNA(VLOOKUP($A22,'EV Distribution'!$A$2:$B$11,2),0)*'EV Scenarios'!J$2</f>
        <v>7.6238614657427622E-2</v>
      </c>
      <c r="K22" s="5">
        <f>'[5]Pc, Winter, S3'!K22*Main!$B$8+_xlfn.IFNA(VLOOKUP($A22,'EV Distribution'!$A$2:$B$11,2),0)*'EV Scenarios'!K$2</f>
        <v>9.4279264676028637E-2</v>
      </c>
      <c r="L22" s="5">
        <f>'[5]Pc, Winter, S3'!L22*Main!$B$8+_xlfn.IFNA(VLOOKUP($A22,'EV Distribution'!$A$2:$B$11,2),0)*'EV Scenarios'!L$2</f>
        <v>9.1883249276045353E-2</v>
      </c>
      <c r="M22" s="5">
        <f>'[5]Pc, Winter, S3'!M22*Main!$B$8+_xlfn.IFNA(VLOOKUP($A22,'EV Distribution'!$A$2:$B$11,2),0)*'EV Scenarios'!M$2</f>
        <v>9.3614957217213454E-2</v>
      </c>
      <c r="N22" s="5">
        <f>'[5]Pc, Winter, S3'!N22*Main!$B$8+_xlfn.IFNA(VLOOKUP($A22,'EV Distribution'!$A$2:$B$11,2),0)*'EV Scenarios'!N$2</f>
        <v>0.10172399696140647</v>
      </c>
      <c r="O22" s="5">
        <f>'[5]Pc, Winter, S3'!O22*Main!$B$8+_xlfn.IFNA(VLOOKUP($A22,'EV Distribution'!$A$2:$B$11,2),0)*'EV Scenarios'!O$2</f>
        <v>0.11733729214847868</v>
      </c>
      <c r="P22" s="5">
        <f>'[5]Pc, Winter, S3'!P22*Main!$B$8+_xlfn.IFNA(VLOOKUP($A22,'EV Distribution'!$A$2:$B$11,2),0)*'EV Scenarios'!P$2</f>
        <v>0.11330240822126995</v>
      </c>
      <c r="Q22" s="5">
        <f>'[5]Pc, Winter, S3'!Q22*Main!$B$8+_xlfn.IFNA(VLOOKUP($A22,'EV Distribution'!$A$2:$B$11,2),0)*'EV Scenarios'!Q$2</f>
        <v>0.1078910154516413</v>
      </c>
      <c r="R22" s="5">
        <f>'[5]Pc, Winter, S3'!R22*Main!$B$8+_xlfn.IFNA(VLOOKUP($A22,'EV Distribution'!$A$2:$B$11,2),0)*'EV Scenarios'!R$2</f>
        <v>9.0461447972926989E-2</v>
      </c>
      <c r="S22" s="5">
        <f>'[5]Pc, Winter, S3'!S22*Main!$B$8+_xlfn.IFNA(VLOOKUP($A22,'EV Distribution'!$A$2:$B$11,2),0)*'EV Scenarios'!S$2</f>
        <v>0.11705093583478385</v>
      </c>
      <c r="T22" s="5">
        <f>'[5]Pc, Winter, S3'!T22*Main!$B$8+_xlfn.IFNA(VLOOKUP($A22,'EV Distribution'!$A$2:$B$11,2),0)*'EV Scenarios'!T$2</f>
        <v>0.1144470088367605</v>
      </c>
      <c r="U22" s="5">
        <f>'[5]Pc, Winter, S3'!U22*Main!$B$8+_xlfn.IFNA(VLOOKUP($A22,'EV Distribution'!$A$2:$B$11,2),0)*'EV Scenarios'!U$2</f>
        <v>0.11354786755421978</v>
      </c>
      <c r="V22" s="5">
        <f>'[5]Pc, Winter, S3'!V22*Main!$B$8+_xlfn.IFNA(VLOOKUP($A22,'EV Distribution'!$A$2:$B$11,2),0)*'EV Scenarios'!V$2</f>
        <v>0.13487822283186807</v>
      </c>
      <c r="W22" s="5">
        <f>'[5]Pc, Winter, S3'!W22*Main!$B$8+_xlfn.IFNA(VLOOKUP($A22,'EV Distribution'!$A$2:$B$11,2),0)*'EV Scenarios'!W$2</f>
        <v>0.12401363005951047</v>
      </c>
      <c r="X22" s="5">
        <f>'[5]Pc, Winter, S3'!X22*Main!$B$8+_xlfn.IFNA(VLOOKUP($A22,'EV Distribution'!$A$2:$B$11,2),0)*'EV Scenarios'!X$2</f>
        <v>0.18088293944742251</v>
      </c>
      <c r="Y22" s="5">
        <f>'[5]Pc, Winter, S3'!Y22*Main!$B$8+_xlfn.IFNA(VLOOKUP($A22,'EV Distribution'!$A$2:$B$11,2),0)*'EV Scenarios'!Y$2</f>
        <v>0.18477876783647532</v>
      </c>
    </row>
    <row r="23" spans="1:25" x14ac:dyDescent="0.25">
      <c r="A23">
        <v>49</v>
      </c>
      <c r="B23" s="5">
        <f>'[5]Pc, Winter, S3'!B23*Main!$B$8+_xlfn.IFNA(VLOOKUP($A23,'EV Distribution'!$A$2:$B$11,2),0)*'EV Scenarios'!B$2</f>
        <v>0.180860388890936</v>
      </c>
      <c r="C23" s="5">
        <f>'[5]Pc, Winter, S3'!C23*Main!$B$8+_xlfn.IFNA(VLOOKUP($A23,'EV Distribution'!$A$2:$B$11,2),0)*'EV Scenarios'!C$2</f>
        <v>0.1783654468151257</v>
      </c>
      <c r="D23" s="5">
        <f>'[5]Pc, Winter, S3'!D23*Main!$B$8+_xlfn.IFNA(VLOOKUP($A23,'EV Distribution'!$A$2:$B$11,2),0)*'EV Scenarios'!D$2</f>
        <v>0.16433208186149301</v>
      </c>
      <c r="E23" s="5">
        <f>'[5]Pc, Winter, S3'!E23*Main!$B$8+_xlfn.IFNA(VLOOKUP($A23,'EV Distribution'!$A$2:$B$11,2),0)*'EV Scenarios'!E$2</f>
        <v>0.15839111647909784</v>
      </c>
      <c r="F23" s="5">
        <f>'[5]Pc, Winter, S3'!F23*Main!$B$8+_xlfn.IFNA(VLOOKUP($A23,'EV Distribution'!$A$2:$B$11,2),0)*'EV Scenarios'!F$2</f>
        <v>0.13714611610959013</v>
      </c>
      <c r="G23" s="5">
        <f>'[5]Pc, Winter, S3'!G23*Main!$B$8+_xlfn.IFNA(VLOOKUP($A23,'EV Distribution'!$A$2:$B$11,2),0)*'EV Scenarios'!G$2</f>
        <v>0.12482294196974078</v>
      </c>
      <c r="H23" s="5">
        <f>'[5]Pc, Winter, S3'!H23*Main!$B$8+_xlfn.IFNA(VLOOKUP($A23,'EV Distribution'!$A$2:$B$11,2),0)*'EV Scenarios'!H$2</f>
        <v>0.13797149660414701</v>
      </c>
      <c r="I23" s="5">
        <f>'[5]Pc, Winter, S3'!I23*Main!$B$8+_xlfn.IFNA(VLOOKUP($A23,'EV Distribution'!$A$2:$B$11,2),0)*'EV Scenarios'!I$2</f>
        <v>6.440492625295513E-2</v>
      </c>
      <c r="J23" s="5">
        <f>'[5]Pc, Winter, S3'!J23*Main!$B$8+_xlfn.IFNA(VLOOKUP($A23,'EV Distribution'!$A$2:$B$11,2),0)*'EV Scenarios'!J$2</f>
        <v>6.5666248856979192E-2</v>
      </c>
      <c r="K23" s="5">
        <f>'[5]Pc, Winter, S3'!K23*Main!$B$8+_xlfn.IFNA(VLOOKUP($A23,'EV Distribution'!$A$2:$B$11,2),0)*'EV Scenarios'!K$2</f>
        <v>8.3392214699679418E-2</v>
      </c>
      <c r="L23" s="5">
        <f>'[5]Pc, Winter, S3'!L23*Main!$B$8+_xlfn.IFNA(VLOOKUP($A23,'EV Distribution'!$A$2:$B$11,2),0)*'EV Scenarios'!L$2</f>
        <v>7.7558531635001191E-2</v>
      </c>
      <c r="M23" s="5">
        <f>'[5]Pc, Winter, S3'!M23*Main!$B$8+_xlfn.IFNA(VLOOKUP($A23,'EV Distribution'!$A$2:$B$11,2),0)*'EV Scenarios'!M$2</f>
        <v>8.4260232821930819E-2</v>
      </c>
      <c r="N23" s="5">
        <f>'[5]Pc, Winter, S3'!N23*Main!$B$8+_xlfn.IFNA(VLOOKUP($A23,'EV Distribution'!$A$2:$B$11,2),0)*'EV Scenarios'!N$2</f>
        <v>0.10098027477236744</v>
      </c>
      <c r="O23" s="5">
        <f>'[5]Pc, Winter, S3'!O23*Main!$B$8+_xlfn.IFNA(VLOOKUP($A23,'EV Distribution'!$A$2:$B$11,2),0)*'EV Scenarios'!O$2</f>
        <v>0.11991120054688359</v>
      </c>
      <c r="P23" s="5">
        <f>'[5]Pc, Winter, S3'!P23*Main!$B$8+_xlfn.IFNA(VLOOKUP($A23,'EV Distribution'!$A$2:$B$11,2),0)*'EV Scenarios'!P$2</f>
        <v>0.11549630016778283</v>
      </c>
      <c r="Q23" s="5">
        <f>'[5]Pc, Winter, S3'!Q23*Main!$B$8+_xlfn.IFNA(VLOOKUP($A23,'EV Distribution'!$A$2:$B$11,2),0)*'EV Scenarios'!Q$2</f>
        <v>0.11219666105382149</v>
      </c>
      <c r="R23" s="5">
        <f>'[5]Pc, Winter, S3'!R23*Main!$B$8+_xlfn.IFNA(VLOOKUP($A23,'EV Distribution'!$A$2:$B$11,2),0)*'EV Scenarios'!R$2</f>
        <v>9.3657306325569387E-2</v>
      </c>
      <c r="S23" s="5">
        <f>'[5]Pc, Winter, S3'!S23*Main!$B$8+_xlfn.IFNA(VLOOKUP($A23,'EV Distribution'!$A$2:$B$11,2),0)*'EV Scenarios'!S$2</f>
        <v>0.11961067368245515</v>
      </c>
      <c r="T23" s="5">
        <f>'[5]Pc, Winter, S3'!T23*Main!$B$8+_xlfn.IFNA(VLOOKUP($A23,'EV Distribution'!$A$2:$B$11,2),0)*'EV Scenarios'!T$2</f>
        <v>0.10632126778082468</v>
      </c>
      <c r="U23" s="5">
        <f>'[5]Pc, Winter, S3'!U23*Main!$B$8+_xlfn.IFNA(VLOOKUP($A23,'EV Distribution'!$A$2:$B$11,2),0)*'EV Scenarios'!U$2</f>
        <v>0.10325610431455039</v>
      </c>
      <c r="V23" s="5">
        <f>'[5]Pc, Winter, S3'!V23*Main!$B$8+_xlfn.IFNA(VLOOKUP($A23,'EV Distribution'!$A$2:$B$11,2),0)*'EV Scenarios'!V$2</f>
        <v>0.11724247071509912</v>
      </c>
      <c r="W23" s="5">
        <f>'[5]Pc, Winter, S3'!W23*Main!$B$8+_xlfn.IFNA(VLOOKUP($A23,'EV Distribution'!$A$2:$B$11,2),0)*'EV Scenarios'!W$2</f>
        <v>0.10621188958049622</v>
      </c>
      <c r="X23" s="5">
        <f>'[5]Pc, Winter, S3'!X23*Main!$B$8+_xlfn.IFNA(VLOOKUP($A23,'EV Distribution'!$A$2:$B$11,2),0)*'EV Scenarios'!X$2</f>
        <v>0.1729731337518193</v>
      </c>
      <c r="Y23" s="5">
        <f>'[5]Pc, Winter, S3'!Y23*Main!$B$8+_xlfn.IFNA(VLOOKUP($A23,'EV Distribution'!$A$2:$B$11,2),0)*'EV Scenarios'!Y$2</f>
        <v>0.1834656278948647</v>
      </c>
    </row>
    <row r="24" spans="1:25" x14ac:dyDescent="0.25">
      <c r="A24">
        <v>39</v>
      </c>
      <c r="B24" s="5">
        <f>'[5]Pc, Winter, S3'!B24*Main!$B$8+_xlfn.IFNA(VLOOKUP($A24,'EV Distribution'!$A$2:$B$11,2),0)*'EV Scenarios'!B$2</f>
        <v>0.11729000000000001</v>
      </c>
      <c r="C24" s="5">
        <f>'[5]Pc, Winter, S3'!C24*Main!$B$8+_xlfn.IFNA(VLOOKUP($A24,'EV Distribution'!$A$2:$B$11,2),0)*'EV Scenarios'!C$2</f>
        <v>0.12213400000000002</v>
      </c>
      <c r="D24" s="5">
        <f>'[5]Pc, Winter, S3'!D24*Main!$B$8+_xlfn.IFNA(VLOOKUP($A24,'EV Distribution'!$A$2:$B$11,2),0)*'EV Scenarios'!D$2</f>
        <v>0.109384</v>
      </c>
      <c r="E24" s="5">
        <f>'[5]Pc, Winter, S3'!E24*Main!$B$8+_xlfn.IFNA(VLOOKUP($A24,'EV Distribution'!$A$2:$B$11,2),0)*'EV Scenarios'!E$2</f>
        <v>0.10410200000000001</v>
      </c>
      <c r="F24" s="5">
        <f>'[5]Pc, Winter, S3'!F24*Main!$B$8+_xlfn.IFNA(VLOOKUP($A24,'EV Distribution'!$A$2:$B$11,2),0)*'EV Scenarios'!F$2</f>
        <v>8.5874000000000006E-2</v>
      </c>
      <c r="G24" s="5">
        <f>'[5]Pc, Winter, S3'!G24*Main!$B$8+_xlfn.IFNA(VLOOKUP($A24,'EV Distribution'!$A$2:$B$11,2),0)*'EV Scenarios'!G$2</f>
        <v>7.3097999999999996E-2</v>
      </c>
      <c r="H24" s="5">
        <f>'[5]Pc, Winter, S3'!H24*Main!$B$8+_xlfn.IFNA(VLOOKUP($A24,'EV Distribution'!$A$2:$B$11,2),0)*'EV Scenarios'!H$2</f>
        <v>9.0285000000000004E-2</v>
      </c>
      <c r="I24" s="5">
        <f>'[5]Pc, Winter, S3'!I24*Main!$B$8+_xlfn.IFNA(VLOOKUP($A24,'EV Distribution'!$A$2:$B$11,2),0)*'EV Scenarios'!I$2</f>
        <v>1.6195000000000001E-2</v>
      </c>
      <c r="J24" s="5">
        <f>'[5]Pc, Winter, S3'!J24*Main!$B$8+_xlfn.IFNA(VLOOKUP($A24,'EV Distribution'!$A$2:$B$11,2),0)*'EV Scenarios'!J$2</f>
        <v>1.3996000000000001E-2</v>
      </c>
      <c r="K24" s="5">
        <f>'[5]Pc, Winter, S3'!K24*Main!$B$8+_xlfn.IFNA(VLOOKUP($A24,'EV Distribution'!$A$2:$B$11,2),0)*'EV Scenarios'!K$2</f>
        <v>2.1092E-2</v>
      </c>
      <c r="L24" s="5">
        <f>'[5]Pc, Winter, S3'!L24*Main!$B$8+_xlfn.IFNA(VLOOKUP($A24,'EV Distribution'!$A$2:$B$11,2),0)*'EV Scenarios'!L$2</f>
        <v>1.2076000000000002E-2</v>
      </c>
      <c r="M24" s="5">
        <f>'[5]Pc, Winter, S3'!M24*Main!$B$8+_xlfn.IFNA(VLOOKUP($A24,'EV Distribution'!$A$2:$B$11,2),0)*'EV Scenarios'!M$2</f>
        <v>1.4008000000000001E-2</v>
      </c>
      <c r="N24" s="5">
        <f>'[5]Pc, Winter, S3'!N24*Main!$B$8+_xlfn.IFNA(VLOOKUP($A24,'EV Distribution'!$A$2:$B$11,2),0)*'EV Scenarios'!N$2</f>
        <v>2.2302000000000002E-2</v>
      </c>
      <c r="O24" s="5">
        <f>'[5]Pc, Winter, S3'!O24*Main!$B$8+_xlfn.IFNA(VLOOKUP($A24,'EV Distribution'!$A$2:$B$11,2),0)*'EV Scenarios'!O$2</f>
        <v>4.1567E-2</v>
      </c>
      <c r="P24" s="5">
        <f>'[5]Pc, Winter, S3'!P24*Main!$B$8+_xlfn.IFNA(VLOOKUP($A24,'EV Distribution'!$A$2:$B$11,2),0)*'EV Scenarios'!P$2</f>
        <v>4.088E-2</v>
      </c>
      <c r="Q24" s="5">
        <f>'[5]Pc, Winter, S3'!Q24*Main!$B$8+_xlfn.IFNA(VLOOKUP($A24,'EV Distribution'!$A$2:$B$11,2),0)*'EV Scenarios'!Q$2</f>
        <v>4.0885000000000005E-2</v>
      </c>
      <c r="R24" s="5">
        <f>'[5]Pc, Winter, S3'!R24*Main!$B$8+_xlfn.IFNA(VLOOKUP($A24,'EV Distribution'!$A$2:$B$11,2),0)*'EV Scenarios'!R$2</f>
        <v>2.4487999999999999E-2</v>
      </c>
      <c r="S24" s="5">
        <f>'[5]Pc, Winter, S3'!S24*Main!$B$8+_xlfn.IFNA(VLOOKUP($A24,'EV Distribution'!$A$2:$B$11,2),0)*'EV Scenarios'!S$2</f>
        <v>4.9911000000000004E-2</v>
      </c>
      <c r="T24" s="5">
        <f>'[5]Pc, Winter, S3'!T24*Main!$B$8+_xlfn.IFNA(VLOOKUP($A24,'EV Distribution'!$A$2:$B$11,2),0)*'EV Scenarios'!T$2</f>
        <v>2.8586E-2</v>
      </c>
      <c r="U24" s="5">
        <f>'[5]Pc, Winter, S3'!U24*Main!$B$8+_xlfn.IFNA(VLOOKUP($A24,'EV Distribution'!$A$2:$B$11,2),0)*'EV Scenarios'!U$2</f>
        <v>2.0591000000000002E-2</v>
      </c>
      <c r="V24" s="5">
        <f>'[5]Pc, Winter, S3'!V24*Main!$B$8+_xlfn.IFNA(VLOOKUP($A24,'EV Distribution'!$A$2:$B$11,2),0)*'EV Scenarios'!V$2</f>
        <v>3.0818000000000002E-2</v>
      </c>
      <c r="W24" s="5">
        <f>'[5]Pc, Winter, S3'!W24*Main!$B$8+_xlfn.IFNA(VLOOKUP($A24,'EV Distribution'!$A$2:$B$11,2),0)*'EV Scenarios'!W$2</f>
        <v>1.9885E-2</v>
      </c>
      <c r="X24" s="5">
        <f>'[5]Pc, Winter, S3'!X24*Main!$B$8+_xlfn.IFNA(VLOOKUP($A24,'EV Distribution'!$A$2:$B$11,2),0)*'EV Scenarios'!X$2</f>
        <v>9.0730000000000005E-2</v>
      </c>
      <c r="Y24" s="5">
        <f>'[5]Pc, Winter, S3'!Y24*Main!$B$8+_xlfn.IFNA(VLOOKUP($A24,'EV Distribution'!$A$2:$B$11,2),0)*'EV Scenarios'!Y$2</f>
        <v>0.10923400000000001</v>
      </c>
    </row>
    <row r="25" spans="1:25" x14ac:dyDescent="0.25">
      <c r="A25">
        <v>30</v>
      </c>
      <c r="B25" s="5">
        <f>'[5]Pc, Winter, S3'!B25*Main!$B$8+_xlfn.IFNA(VLOOKUP($A25,'EV Distribution'!$A$2:$B$11,2),0)*'EV Scenarios'!B$2</f>
        <v>3.0943110184043349E-2</v>
      </c>
      <c r="C25" s="5">
        <f>'[5]Pc, Winter, S3'!C25*Main!$B$8+_xlfn.IFNA(VLOOKUP($A25,'EV Distribution'!$A$2:$B$11,2),0)*'EV Scenarios'!C$2</f>
        <v>2.564506462704547E-2</v>
      </c>
      <c r="D25" s="5">
        <f>'[5]Pc, Winter, S3'!D25*Main!$B$8+_xlfn.IFNA(VLOOKUP($A25,'EV Distribution'!$A$2:$B$11,2),0)*'EV Scenarios'!D$2</f>
        <v>2.1870344215325306E-2</v>
      </c>
      <c r="E25" s="5">
        <f>'[5]Pc, Winter, S3'!E25*Main!$B$8+_xlfn.IFNA(VLOOKUP($A25,'EV Distribution'!$A$2:$B$11,2),0)*'EV Scenarios'!E$2</f>
        <v>2.1693765489330111E-2</v>
      </c>
      <c r="F25" s="5">
        <f>'[5]Pc, Winter, S3'!F25*Main!$B$8+_xlfn.IFNA(VLOOKUP($A25,'EV Distribution'!$A$2:$B$11,2),0)*'EV Scenarios'!F$2</f>
        <v>2.2059932239762801E-2</v>
      </c>
      <c r="G25" s="5">
        <f>'[5]Pc, Winter, S3'!G25*Main!$B$8+_xlfn.IFNA(VLOOKUP($A25,'EV Distribution'!$A$2:$B$11,2),0)*'EV Scenarios'!G$2</f>
        <v>2.2231311629567894E-2</v>
      </c>
      <c r="H25" s="5">
        <f>'[5]Pc, Winter, S3'!H25*Main!$B$8+_xlfn.IFNA(VLOOKUP($A25,'EV Distribution'!$A$2:$B$11,2),0)*'EV Scenarios'!H$2</f>
        <v>2.2092142234118085E-2</v>
      </c>
      <c r="I25" s="5">
        <f>'[5]Pc, Winter, S3'!I25*Main!$B$8+_xlfn.IFNA(VLOOKUP($A25,'EV Distribution'!$A$2:$B$11,2),0)*'EV Scenarios'!I$2</f>
        <v>2.4803087169272681E-2</v>
      </c>
      <c r="J25" s="5">
        <f>'[5]Pc, Winter, S3'!J25*Main!$B$8+_xlfn.IFNA(VLOOKUP($A25,'EV Distribution'!$A$2:$B$11,2),0)*'EV Scenarios'!J$2</f>
        <v>3.0229925949699081E-2</v>
      </c>
      <c r="K25" s="5">
        <f>'[5]Pc, Winter, S3'!K25*Main!$B$8+_xlfn.IFNA(VLOOKUP($A25,'EV Distribution'!$A$2:$B$11,2),0)*'EV Scenarios'!K$2</f>
        <v>3.3310840780372317E-2</v>
      </c>
      <c r="L25" s="5">
        <f>'[5]Pc, Winter, S3'!L25*Main!$B$8+_xlfn.IFNA(VLOOKUP($A25,'EV Distribution'!$A$2:$B$11,2),0)*'EV Scenarios'!L$2</f>
        <v>3.3566147385664977E-2</v>
      </c>
      <c r="M25" s="5">
        <f>'[5]Pc, Winter, S3'!M25*Main!$B$8+_xlfn.IFNA(VLOOKUP($A25,'EV Distribution'!$A$2:$B$11,2),0)*'EV Scenarios'!M$2</f>
        <v>3.3946412510355205E-2</v>
      </c>
      <c r="N25" s="5">
        <f>'[5]Pc, Winter, S3'!N25*Main!$B$8+_xlfn.IFNA(VLOOKUP($A25,'EV Distribution'!$A$2:$B$11,2),0)*'EV Scenarios'!N$2</f>
        <v>3.5036944712463616E-2</v>
      </c>
      <c r="O25" s="5">
        <f>'[5]Pc, Winter, S3'!O25*Main!$B$8+_xlfn.IFNA(VLOOKUP($A25,'EV Distribution'!$A$2:$B$11,2),0)*'EV Scenarios'!O$2</f>
        <v>3.692207855163835E-2</v>
      </c>
      <c r="P25" s="5">
        <f>'[5]Pc, Winter, S3'!P25*Main!$B$8+_xlfn.IFNA(VLOOKUP($A25,'EV Distribution'!$A$2:$B$11,2),0)*'EV Scenarios'!P$2</f>
        <v>3.5907793052882345E-2</v>
      </c>
      <c r="Q25" s="5">
        <f>'[5]Pc, Winter, S3'!Q25*Main!$B$8+_xlfn.IFNA(VLOOKUP($A25,'EV Distribution'!$A$2:$B$11,2),0)*'EV Scenarios'!Q$2</f>
        <v>3.6901595919690625E-2</v>
      </c>
      <c r="R25" s="5">
        <f>'[5]Pc, Winter, S3'!R25*Main!$B$8+_xlfn.IFNA(VLOOKUP($A25,'EV Distribution'!$A$2:$B$11,2),0)*'EV Scenarios'!R$2</f>
        <v>3.6343743936039646E-2</v>
      </c>
      <c r="S25" s="5">
        <f>'[5]Pc, Winter, S3'!S25*Main!$B$8+_xlfn.IFNA(VLOOKUP($A25,'EV Distribution'!$A$2:$B$11,2),0)*'EV Scenarios'!S$2</f>
        <v>3.6022156825343203E-2</v>
      </c>
      <c r="T25" s="5">
        <f>'[5]Pc, Winter, S3'!T25*Main!$B$8+_xlfn.IFNA(VLOOKUP($A25,'EV Distribution'!$A$2:$B$11,2),0)*'EV Scenarios'!T$2</f>
        <v>4.2324895715089295E-2</v>
      </c>
      <c r="U25" s="5">
        <f>'[5]Pc, Winter, S3'!U25*Main!$B$8+_xlfn.IFNA(VLOOKUP($A25,'EV Distribution'!$A$2:$B$11,2),0)*'EV Scenarios'!U$2</f>
        <v>5.1031752080333961E-2</v>
      </c>
      <c r="V25" s="5">
        <f>'[5]Pc, Winter, S3'!V25*Main!$B$8+_xlfn.IFNA(VLOOKUP($A25,'EV Distribution'!$A$2:$B$11,2),0)*'EV Scenarios'!V$2</f>
        <v>5.0543873583077652E-2</v>
      </c>
      <c r="W25" s="5">
        <f>'[5]Pc, Winter, S3'!W25*Main!$B$8+_xlfn.IFNA(VLOOKUP($A25,'EV Distribution'!$A$2:$B$11,2),0)*'EV Scenarios'!W$2</f>
        <v>4.9282916064825745E-2</v>
      </c>
      <c r="X25" s="5">
        <f>'[5]Pc, Winter, S3'!X25*Main!$B$8+_xlfn.IFNA(VLOOKUP($A25,'EV Distribution'!$A$2:$B$11,2),0)*'EV Scenarios'!X$2</f>
        <v>4.6759679935818393E-2</v>
      </c>
      <c r="Y25" s="5">
        <f>'[5]Pc, Winter, S3'!Y25*Main!$B$8+_xlfn.IFNA(VLOOKUP($A25,'EV Distribution'!$A$2:$B$11,2),0)*'EV Scenarios'!Y$2</f>
        <v>3.8475952463471595E-2</v>
      </c>
    </row>
    <row r="26" spans="1:25" x14ac:dyDescent="0.25">
      <c r="A26">
        <v>23</v>
      </c>
      <c r="B26" s="5">
        <f>'[5]Pc, Winter, S3'!B26*Main!$B$8+_xlfn.IFNA(VLOOKUP($A26,'EV Distribution'!$A$2:$B$11,2),0)*'EV Scenarios'!B$2</f>
        <v>5.5276763306142326E-3</v>
      </c>
      <c r="C26" s="5">
        <f>'[5]Pc, Winter, S3'!C26*Main!$B$8+_xlfn.IFNA(VLOOKUP($A26,'EV Distribution'!$A$2:$B$11,2),0)*'EV Scenarios'!C$2</f>
        <v>5.1896584058541825E-3</v>
      </c>
      <c r="D26" s="5">
        <f>'[5]Pc, Winter, S3'!D26*Main!$B$8+_xlfn.IFNA(VLOOKUP($A26,'EV Distribution'!$A$2:$B$11,2),0)*'EV Scenarios'!D$2</f>
        <v>4.6890087633054056E-3</v>
      </c>
      <c r="E26" s="5">
        <f>'[5]Pc, Winter, S3'!E26*Main!$B$8+_xlfn.IFNA(VLOOKUP($A26,'EV Distribution'!$A$2:$B$11,2),0)*'EV Scenarios'!E$2</f>
        <v>4.2992908579478411E-3</v>
      </c>
      <c r="F26" s="5">
        <f>'[5]Pc, Winter, S3'!F26*Main!$B$8+_xlfn.IFNA(VLOOKUP($A26,'EV Distribution'!$A$2:$B$11,2),0)*'EV Scenarios'!F$2</f>
        <v>4.3196218316320515E-3</v>
      </c>
      <c r="G26" s="5">
        <f>'[5]Pc, Winter, S3'!G26*Main!$B$8+_xlfn.IFNA(VLOOKUP($A26,'EV Distribution'!$A$2:$B$11,2),0)*'EV Scenarios'!G$2</f>
        <v>4.2666787792561564E-3</v>
      </c>
      <c r="H26" s="5">
        <f>'[5]Pc, Winter, S3'!H26*Main!$B$8+_xlfn.IFNA(VLOOKUP($A26,'EV Distribution'!$A$2:$B$11,2),0)*'EV Scenarios'!H$2</f>
        <v>4.4063995796062468E-3</v>
      </c>
      <c r="I26" s="5">
        <f>'[5]Pc, Winter, S3'!I26*Main!$B$8+_xlfn.IFNA(VLOOKUP($A26,'EV Distribution'!$A$2:$B$11,2),0)*'EV Scenarios'!I$2</f>
        <v>4.8815753092842813E-3</v>
      </c>
      <c r="J26" s="5">
        <f>'[5]Pc, Winter, S3'!J26*Main!$B$8+_xlfn.IFNA(VLOOKUP($A26,'EV Distribution'!$A$2:$B$11,2),0)*'EV Scenarios'!J$2</f>
        <v>5.6027427878658255E-3</v>
      </c>
      <c r="K26" s="5">
        <f>'[5]Pc, Winter, S3'!K26*Main!$B$8+_xlfn.IFNA(VLOOKUP($A26,'EV Distribution'!$A$2:$B$11,2),0)*'EV Scenarios'!K$2</f>
        <v>5.5852059496646613E-3</v>
      </c>
      <c r="L26" s="5">
        <f>'[5]Pc, Winter, S3'!L26*Main!$B$8+_xlfn.IFNA(VLOOKUP($A26,'EV Distribution'!$A$2:$B$11,2),0)*'EV Scenarios'!L$2</f>
        <v>5.6290422009184961E-3</v>
      </c>
      <c r="M26" s="5">
        <f>'[5]Pc, Winter, S3'!M26*Main!$B$8+_xlfn.IFNA(VLOOKUP($A26,'EV Distribution'!$A$2:$B$11,2),0)*'EV Scenarios'!M$2</f>
        <v>5.9623213163155931E-3</v>
      </c>
      <c r="N26" s="5">
        <f>'[5]Pc, Winter, S3'!N26*Main!$B$8+_xlfn.IFNA(VLOOKUP($A26,'EV Distribution'!$A$2:$B$11,2),0)*'EV Scenarios'!N$2</f>
        <v>6.0025578023513099E-3</v>
      </c>
      <c r="O26" s="5">
        <f>'[5]Pc, Winter, S3'!O26*Main!$B$8+_xlfn.IFNA(VLOOKUP($A26,'EV Distribution'!$A$2:$B$11,2),0)*'EV Scenarios'!O$2</f>
        <v>5.9519892683748323E-3</v>
      </c>
      <c r="P26" s="5">
        <f>'[5]Pc, Winter, S3'!P26*Main!$B$8+_xlfn.IFNA(VLOOKUP($A26,'EV Distribution'!$A$2:$B$11,2),0)*'EV Scenarios'!P$2</f>
        <v>5.7346846004838331E-3</v>
      </c>
      <c r="Q26" s="5">
        <f>'[5]Pc, Winter, S3'!Q26*Main!$B$8+_xlfn.IFNA(VLOOKUP($A26,'EV Distribution'!$A$2:$B$11,2),0)*'EV Scenarios'!Q$2</f>
        <v>5.2654702970753673E-3</v>
      </c>
      <c r="R26" s="5">
        <f>'[5]Pc, Winter, S3'!R26*Main!$B$8+_xlfn.IFNA(VLOOKUP($A26,'EV Distribution'!$A$2:$B$11,2),0)*'EV Scenarios'!R$2</f>
        <v>5.0779102270671079E-3</v>
      </c>
      <c r="S26" s="5">
        <f>'[5]Pc, Winter, S3'!S26*Main!$B$8+_xlfn.IFNA(VLOOKUP($A26,'EV Distribution'!$A$2:$B$11,2),0)*'EV Scenarios'!S$2</f>
        <v>5.2116260614920151E-3</v>
      </c>
      <c r="T26" s="5">
        <f>'[5]Pc, Winter, S3'!T26*Main!$B$8+_xlfn.IFNA(VLOOKUP($A26,'EV Distribution'!$A$2:$B$11,2),0)*'EV Scenarios'!T$2</f>
        <v>6.0593650722159933E-3</v>
      </c>
      <c r="U26" s="5">
        <f>'[5]Pc, Winter, S3'!U26*Main!$B$8+_xlfn.IFNA(VLOOKUP($A26,'EV Distribution'!$A$2:$B$11,2),0)*'EV Scenarios'!U$2</f>
        <v>7.5355011205451962E-3</v>
      </c>
      <c r="V26" s="5">
        <f>'[5]Pc, Winter, S3'!V26*Main!$B$8+_xlfn.IFNA(VLOOKUP($A26,'EV Distribution'!$A$2:$B$11,2),0)*'EV Scenarios'!V$2</f>
        <v>8.281729031375383E-3</v>
      </c>
      <c r="W26" s="5">
        <f>'[5]Pc, Winter, S3'!W26*Main!$B$8+_xlfn.IFNA(VLOOKUP($A26,'EV Distribution'!$A$2:$B$11,2),0)*'EV Scenarios'!W$2</f>
        <v>7.895754075338289E-3</v>
      </c>
      <c r="X26" s="5">
        <f>'[5]Pc, Winter, S3'!X26*Main!$B$8+_xlfn.IFNA(VLOOKUP($A26,'EV Distribution'!$A$2:$B$11,2),0)*'EV Scenarios'!X$2</f>
        <v>7.1053345829104712E-3</v>
      </c>
      <c r="Y26" s="5">
        <f>'[5]Pc, Winter, S3'!Y26*Main!$B$8+_xlfn.IFNA(VLOOKUP($A26,'EV Distribution'!$A$2:$B$11,2),0)*'EV Scenarios'!Y$2</f>
        <v>5.944006900774919E-3</v>
      </c>
    </row>
    <row r="27" spans="1:25" x14ac:dyDescent="0.25">
      <c r="A27">
        <v>45</v>
      </c>
      <c r="B27" s="5">
        <f>'[5]Pc, Winter, S3'!B27*Main!$B$8+_xlfn.IFNA(VLOOKUP($A27,'EV Distribution'!$A$2:$B$11,2),0)*'EV Scenarios'!B$2</f>
        <v>0.24183831944468867</v>
      </c>
      <c r="C27" s="5">
        <f>'[5]Pc, Winter, S3'!C27*Main!$B$8+_xlfn.IFNA(VLOOKUP($A27,'EV Distribution'!$A$2:$B$11,2),0)*'EV Scenarios'!C$2</f>
        <v>0.22691919842314728</v>
      </c>
      <c r="D27" s="5">
        <f>'[5]Pc, Winter, S3'!D27*Main!$B$8+_xlfn.IFNA(VLOOKUP($A27,'EV Distribution'!$A$2:$B$11,2),0)*'EV Scenarios'!D$2</f>
        <v>0.18271931353131146</v>
      </c>
      <c r="E27" s="5">
        <f>'[5]Pc, Winter, S3'!E27*Main!$B$8+_xlfn.IFNA(VLOOKUP($A27,'EV Distribution'!$A$2:$B$11,2),0)*'EV Scenarios'!E$2</f>
        <v>0.15579556828742824</v>
      </c>
      <c r="F27" s="5">
        <f>'[5]Pc, Winter, S3'!F27*Main!$B$8+_xlfn.IFNA(VLOOKUP($A27,'EV Distribution'!$A$2:$B$11,2),0)*'EV Scenarios'!F$2</f>
        <v>0.11846673744158112</v>
      </c>
      <c r="G27" s="5">
        <f>'[5]Pc, Winter, S3'!G27*Main!$B$8+_xlfn.IFNA(VLOOKUP($A27,'EV Distribution'!$A$2:$B$11,2),0)*'EV Scenarios'!G$2</f>
        <v>0.10273045901590158</v>
      </c>
      <c r="H27" s="5">
        <f>'[5]Pc, Winter, S3'!H27*Main!$B$8+_xlfn.IFNA(VLOOKUP($A27,'EV Distribution'!$A$2:$B$11,2),0)*'EV Scenarios'!H$2</f>
        <v>0.11866370219693573</v>
      </c>
      <c r="I27" s="5">
        <f>'[5]Pc, Winter, S3'!I27*Main!$B$8+_xlfn.IFNA(VLOOKUP($A27,'EV Distribution'!$A$2:$B$11,2),0)*'EV Scenarios'!I$2</f>
        <v>5.6237905512523605E-2</v>
      </c>
      <c r="J27" s="5">
        <f>'[5]Pc, Winter, S3'!J27*Main!$B$8+_xlfn.IFNA(VLOOKUP($A27,'EV Distribution'!$A$2:$B$11,2),0)*'EV Scenarios'!J$2</f>
        <v>7.9089048376244003E-2</v>
      </c>
      <c r="K27" s="5">
        <f>'[5]Pc, Winter, S3'!K27*Main!$B$8+_xlfn.IFNA(VLOOKUP($A27,'EV Distribution'!$A$2:$B$11,2),0)*'EV Scenarios'!K$2</f>
        <v>0.10666962032244709</v>
      </c>
      <c r="L27" s="5">
        <f>'[5]Pc, Winter, S3'!L27*Main!$B$8+_xlfn.IFNA(VLOOKUP($A27,'EV Distribution'!$A$2:$B$11,2),0)*'EV Scenarios'!L$2</f>
        <v>0.1176059062447929</v>
      </c>
      <c r="M27" s="5">
        <f>'[5]Pc, Winter, S3'!M27*Main!$B$8+_xlfn.IFNA(VLOOKUP($A27,'EV Distribution'!$A$2:$B$11,2),0)*'EV Scenarios'!M$2</f>
        <v>0.13420531837870744</v>
      </c>
      <c r="N27" s="5">
        <f>'[5]Pc, Winter, S3'!N27*Main!$B$8+_xlfn.IFNA(VLOOKUP($A27,'EV Distribution'!$A$2:$B$11,2),0)*'EV Scenarios'!N$2</f>
        <v>0.15383628670129218</v>
      </c>
      <c r="O27" s="5">
        <f>'[5]Pc, Winter, S3'!O27*Main!$B$8+_xlfn.IFNA(VLOOKUP($A27,'EV Distribution'!$A$2:$B$11,2),0)*'EV Scenarios'!O$2</f>
        <v>0.17317276800394835</v>
      </c>
      <c r="P27" s="5">
        <f>'[5]Pc, Winter, S3'!P27*Main!$B$8+_xlfn.IFNA(VLOOKUP($A27,'EV Distribution'!$A$2:$B$11,2),0)*'EV Scenarios'!P$2</f>
        <v>0.17203964432863758</v>
      </c>
      <c r="Q27" s="5">
        <f>'[5]Pc, Winter, S3'!Q27*Main!$B$8+_xlfn.IFNA(VLOOKUP($A27,'EV Distribution'!$A$2:$B$11,2),0)*'EV Scenarios'!Q$2</f>
        <v>0.15854200827602571</v>
      </c>
      <c r="R27" s="5">
        <f>'[5]Pc, Winter, S3'!R27*Main!$B$8+_xlfn.IFNA(VLOOKUP($A27,'EV Distribution'!$A$2:$B$11,2),0)*'EV Scenarios'!R$2</f>
        <v>0.13651841393883252</v>
      </c>
      <c r="S27" s="5">
        <f>'[5]Pc, Winter, S3'!S27*Main!$B$8+_xlfn.IFNA(VLOOKUP($A27,'EV Distribution'!$A$2:$B$11,2),0)*'EV Scenarios'!S$2</f>
        <v>0.16838152277973803</v>
      </c>
      <c r="T27" s="5">
        <f>'[5]Pc, Winter, S3'!T27*Main!$B$8+_xlfn.IFNA(VLOOKUP($A27,'EV Distribution'!$A$2:$B$11,2),0)*'EV Scenarios'!T$2</f>
        <v>0.17289324721751828</v>
      </c>
      <c r="U27" s="5">
        <f>'[5]Pc, Winter, S3'!U27*Main!$B$8+_xlfn.IFNA(VLOOKUP($A27,'EV Distribution'!$A$2:$B$11,2),0)*'EV Scenarios'!U$2</f>
        <v>0.1913809613436836</v>
      </c>
      <c r="V27" s="5">
        <f>'[5]Pc, Winter, S3'!V27*Main!$B$8+_xlfn.IFNA(VLOOKUP($A27,'EV Distribution'!$A$2:$B$11,2),0)*'EV Scenarios'!V$2</f>
        <v>0.21270152545864313</v>
      </c>
      <c r="W27" s="5">
        <f>'[5]Pc, Winter, S3'!W27*Main!$B$8+_xlfn.IFNA(VLOOKUP($A27,'EV Distribution'!$A$2:$B$11,2),0)*'EV Scenarios'!W$2</f>
        <v>0.19177244820219203</v>
      </c>
      <c r="X27" s="5">
        <f>'[5]Pc, Winter, S3'!X27*Main!$B$8+_xlfn.IFNA(VLOOKUP($A27,'EV Distribution'!$A$2:$B$11,2),0)*'EV Scenarios'!X$2</f>
        <v>0.24352846774019551</v>
      </c>
      <c r="Y27" s="5">
        <f>'[5]Pc, Winter, S3'!Y27*Main!$B$8+_xlfn.IFNA(VLOOKUP($A27,'EV Distribution'!$A$2:$B$11,2),0)*'EV Scenarios'!Y$2</f>
        <v>0.23799598679385475</v>
      </c>
    </row>
    <row r="28" spans="1:25" x14ac:dyDescent="0.25">
      <c r="A28">
        <v>21</v>
      </c>
      <c r="B28" s="5">
        <f>'[5]Pc, Winter, S3'!B28*Main!$B$8+_xlfn.IFNA(VLOOKUP($A28,'EV Distribution'!$A$2:$B$11,2),0)*'EV Scenarios'!B$2</f>
        <v>2.4804258356787429E-3</v>
      </c>
      <c r="C28" s="5">
        <f>'[5]Pc, Winter, S3'!C28*Main!$B$8+_xlfn.IFNA(VLOOKUP($A28,'EV Distribution'!$A$2:$B$11,2),0)*'EV Scenarios'!C$2</f>
        <v>1.2986637366503423E-3</v>
      </c>
      <c r="D28" s="5">
        <f>'[5]Pc, Winter, S3'!D28*Main!$B$8+_xlfn.IFNA(VLOOKUP($A28,'EV Distribution'!$A$2:$B$11,2),0)*'EV Scenarios'!D$2</f>
        <v>3.7473909497679174E-5</v>
      </c>
      <c r="E28" s="5">
        <f>'[5]Pc, Winter, S3'!E28*Main!$B$8+_xlfn.IFNA(VLOOKUP($A28,'EV Distribution'!$A$2:$B$11,2),0)*'EV Scenarios'!E$2</f>
        <v>0</v>
      </c>
      <c r="F28" s="5">
        <f>'[5]Pc, Winter, S3'!F28*Main!$B$8+_xlfn.IFNA(VLOOKUP($A28,'EV Distribution'!$A$2:$B$11,2),0)*'EV Scenarios'!F$2</f>
        <v>2.7356754595429155E-4</v>
      </c>
      <c r="G28" s="5">
        <f>'[5]Pc, Winter, S3'!G28*Main!$B$8+_xlfn.IFNA(VLOOKUP($A28,'EV Distribution'!$A$2:$B$11,2),0)*'EV Scenarios'!G$2</f>
        <v>1.5185053930650617E-4</v>
      </c>
      <c r="H28" s="5">
        <f>'[5]Pc, Winter, S3'!H28*Main!$B$8+_xlfn.IFNA(VLOOKUP($A28,'EV Distribution'!$A$2:$B$11,2),0)*'EV Scenarios'!H$2</f>
        <v>0</v>
      </c>
      <c r="I28" s="5">
        <f>'[5]Pc, Winter, S3'!I28*Main!$B$8+_xlfn.IFNA(VLOOKUP($A28,'EV Distribution'!$A$2:$B$11,2),0)*'EV Scenarios'!I$2</f>
        <v>2.3540833981000706E-3</v>
      </c>
      <c r="J28" s="5">
        <f>'[5]Pc, Winter, S3'!J28*Main!$B$8+_xlfn.IFNA(VLOOKUP($A28,'EV Distribution'!$A$2:$B$11,2),0)*'EV Scenarios'!J$2</f>
        <v>8.7185168110003146E-3</v>
      </c>
      <c r="K28" s="5">
        <f>'[5]Pc, Winter, S3'!K28*Main!$B$8+_xlfn.IFNA(VLOOKUP($A28,'EV Distribution'!$A$2:$B$11,2),0)*'EV Scenarios'!K$2</f>
        <v>1.4858853954158799E-2</v>
      </c>
      <c r="L28" s="5">
        <f>'[5]Pc, Winter, S3'!L28*Main!$B$8+_xlfn.IFNA(VLOOKUP($A28,'EV Distribution'!$A$2:$B$11,2),0)*'EV Scenarios'!L$2</f>
        <v>1.6348386482431559E-2</v>
      </c>
      <c r="M28" s="5">
        <f>'[5]Pc, Winter, S3'!M28*Main!$B$8+_xlfn.IFNA(VLOOKUP($A28,'EV Distribution'!$A$2:$B$11,2),0)*'EV Scenarios'!M$2</f>
        <v>1.9278478777210686E-2</v>
      </c>
      <c r="N28" s="5">
        <f>'[5]Pc, Winter, S3'!N28*Main!$B$8+_xlfn.IFNA(VLOOKUP($A28,'EV Distribution'!$A$2:$B$11,2),0)*'EV Scenarios'!N$2</f>
        <v>1.921035733334809E-2</v>
      </c>
      <c r="O28" s="5">
        <f>'[5]Pc, Winter, S3'!O28*Main!$B$8+_xlfn.IFNA(VLOOKUP($A28,'EV Distribution'!$A$2:$B$11,2),0)*'EV Scenarios'!O$2</f>
        <v>1.5289567221294551E-2</v>
      </c>
      <c r="P28" s="5">
        <f>'[5]Pc, Winter, S3'!P28*Main!$B$8+_xlfn.IFNA(VLOOKUP($A28,'EV Distribution'!$A$2:$B$11,2),0)*'EV Scenarios'!P$2</f>
        <v>1.5251551842120015E-2</v>
      </c>
      <c r="Q28" s="5">
        <f>'[5]Pc, Winter, S3'!Q28*Main!$B$8+_xlfn.IFNA(VLOOKUP($A28,'EV Distribution'!$A$2:$B$11,2),0)*'EV Scenarios'!Q$2</f>
        <v>1.4782277635158525E-2</v>
      </c>
      <c r="R28" s="5">
        <f>'[5]Pc, Winter, S3'!R28*Main!$B$8+_xlfn.IFNA(VLOOKUP($A28,'EV Distribution'!$A$2:$B$11,2),0)*'EV Scenarios'!R$2</f>
        <v>1.5251721325343208E-2</v>
      </c>
      <c r="S28" s="5">
        <f>'[5]Pc, Winter, S3'!S28*Main!$B$8+_xlfn.IFNA(VLOOKUP($A28,'EV Distribution'!$A$2:$B$11,2),0)*'EV Scenarios'!S$2</f>
        <v>1.4761918316866296E-2</v>
      </c>
      <c r="T28" s="5">
        <f>'[5]Pc, Winter, S3'!T28*Main!$B$8+_xlfn.IFNA(VLOOKUP($A28,'EV Distribution'!$A$2:$B$11,2),0)*'EV Scenarios'!T$2</f>
        <v>1.529484077944792E-2</v>
      </c>
      <c r="U28" s="5">
        <f>'[5]Pc, Winter, S3'!U28*Main!$B$8+_xlfn.IFNA(VLOOKUP($A28,'EV Distribution'!$A$2:$B$11,2),0)*'EV Scenarios'!U$2</f>
        <v>1.4963869265798322E-2</v>
      </c>
      <c r="V28" s="5">
        <f>'[5]Pc, Winter, S3'!V28*Main!$B$8+_xlfn.IFNA(VLOOKUP($A28,'EV Distribution'!$A$2:$B$11,2),0)*'EV Scenarios'!V$2</f>
        <v>1.3007291234949059E-2</v>
      </c>
      <c r="W28" s="5">
        <f>'[5]Pc, Winter, S3'!W28*Main!$B$8+_xlfn.IFNA(VLOOKUP($A28,'EV Distribution'!$A$2:$B$11,2),0)*'EV Scenarios'!W$2</f>
        <v>1.1192048770469476E-2</v>
      </c>
      <c r="X28" s="5">
        <f>'[5]Pc, Winter, S3'!X28*Main!$B$8+_xlfn.IFNA(VLOOKUP($A28,'EV Distribution'!$A$2:$B$11,2),0)*'EV Scenarios'!X$2</f>
        <v>7.0108587900538904E-3</v>
      </c>
      <c r="Y28" s="5">
        <f>'[5]Pc, Winter, S3'!Y28*Main!$B$8+_xlfn.IFNA(VLOOKUP($A28,'EV Distribution'!$A$2:$B$11,2),0)*'EV Scenarios'!Y$2</f>
        <v>4.7821222617024633E-3</v>
      </c>
    </row>
    <row r="29" spans="1:25" x14ac:dyDescent="0.25">
      <c r="A29">
        <v>37</v>
      </c>
      <c r="B29" s="5">
        <f>'[5]Pc, Winter, S3'!B29*Main!$B$8+_xlfn.IFNA(VLOOKUP($A29,'EV Distribution'!$A$2:$B$11,2),0)*'EV Scenarios'!B$2</f>
        <v>0.12022943461913894</v>
      </c>
      <c r="C29" s="5">
        <f>'[5]Pc, Winter, S3'!C29*Main!$B$8+_xlfn.IFNA(VLOOKUP($A29,'EV Distribution'!$A$2:$B$11,2),0)*'EV Scenarios'!C$2</f>
        <v>0.12503126777763357</v>
      </c>
      <c r="D29" s="5">
        <f>'[5]Pc, Winter, S3'!D29*Main!$B$8+_xlfn.IFNA(VLOOKUP($A29,'EV Distribution'!$A$2:$B$11,2),0)*'EV Scenarios'!D$2</f>
        <v>0.11224041267783318</v>
      </c>
      <c r="E29" s="5">
        <f>'[5]Pc, Winter, S3'!E29*Main!$B$8+_xlfn.IFNA(VLOOKUP($A29,'EV Distribution'!$A$2:$B$11,2),0)*'EV Scenarios'!E$2</f>
        <v>0.10692939218241092</v>
      </c>
      <c r="F29" s="5">
        <f>'[5]Pc, Winter, S3'!F29*Main!$B$8+_xlfn.IFNA(VLOOKUP($A29,'EV Distribution'!$A$2:$B$11,2),0)*'EV Scenarios'!F$2</f>
        <v>8.8677978659551765E-2</v>
      </c>
      <c r="G29" s="5">
        <f>'[5]Pc, Winter, S3'!G29*Main!$B$8+_xlfn.IFNA(VLOOKUP($A29,'EV Distribution'!$A$2:$B$11,2),0)*'EV Scenarios'!G$2</f>
        <v>7.5908904094706353E-2</v>
      </c>
      <c r="H29" s="5">
        <f>'[5]Pc, Winter, S3'!H29*Main!$B$8+_xlfn.IFNA(VLOOKUP($A29,'EV Distribution'!$A$2:$B$11,2),0)*'EV Scenarios'!H$2</f>
        <v>9.3104319521162771E-2</v>
      </c>
      <c r="I29" s="5">
        <f>'[5]Pc, Winter, S3'!I29*Main!$B$8+_xlfn.IFNA(VLOOKUP($A29,'EV Distribution'!$A$2:$B$11,2),0)*'EV Scenarios'!I$2</f>
        <v>1.9020541600941115E-2</v>
      </c>
      <c r="J29" s="5">
        <f>'[5]Pc, Winter, S3'!J29*Main!$B$8+_xlfn.IFNA(VLOOKUP($A29,'EV Distribution'!$A$2:$B$11,2),0)*'EV Scenarios'!J$2</f>
        <v>1.6875112910092638E-2</v>
      </c>
      <c r="K29" s="5">
        <f>'[5]Pc, Winter, S3'!K29*Main!$B$8+_xlfn.IFNA(VLOOKUP($A29,'EV Distribution'!$A$2:$B$11,2),0)*'EV Scenarios'!K$2</f>
        <v>2.3984974007837698E-2</v>
      </c>
      <c r="L29" s="5">
        <f>'[5]Pc, Winter, S3'!L29*Main!$B$8+_xlfn.IFNA(VLOOKUP($A29,'EV Distribution'!$A$2:$B$11,2),0)*'EV Scenarios'!L$2</f>
        <v>1.4974268020862836E-2</v>
      </c>
      <c r="M29" s="5">
        <f>'[5]Pc, Winter, S3'!M29*Main!$B$8+_xlfn.IFNA(VLOOKUP($A29,'EV Distribution'!$A$2:$B$11,2),0)*'EV Scenarios'!M$2</f>
        <v>1.6903218199482734E-2</v>
      </c>
      <c r="N29" s="5">
        <f>'[5]Pc, Winter, S3'!N29*Main!$B$8+_xlfn.IFNA(VLOOKUP($A29,'EV Distribution'!$A$2:$B$11,2),0)*'EV Scenarios'!N$2</f>
        <v>2.52038403181103E-2</v>
      </c>
      <c r="O29" s="5">
        <f>'[5]Pc, Winter, S3'!O29*Main!$B$8+_xlfn.IFNA(VLOOKUP($A29,'EV Distribution'!$A$2:$B$11,2),0)*'EV Scenarios'!O$2</f>
        <v>4.4425002021369286E-2</v>
      </c>
      <c r="P29" s="5">
        <f>'[5]Pc, Winter, S3'!P29*Main!$B$8+_xlfn.IFNA(VLOOKUP($A29,'EV Distribution'!$A$2:$B$11,2),0)*'EV Scenarios'!P$2</f>
        <v>4.3690285480941705E-2</v>
      </c>
      <c r="Q29" s="5">
        <f>'[5]Pc, Winter, S3'!Q29*Main!$B$8+_xlfn.IFNA(VLOOKUP($A29,'EV Distribution'!$A$2:$B$11,2),0)*'EV Scenarios'!Q$2</f>
        <v>4.3709104207880975E-2</v>
      </c>
      <c r="R29" s="5">
        <f>'[5]Pc, Winter, S3'!R29*Main!$B$8+_xlfn.IFNA(VLOOKUP($A29,'EV Distribution'!$A$2:$B$11,2),0)*'EV Scenarios'!R$2</f>
        <v>2.73036461184063E-2</v>
      </c>
      <c r="S29" s="5">
        <f>'[5]Pc, Winter, S3'!S29*Main!$B$8+_xlfn.IFNA(VLOOKUP($A29,'EV Distribution'!$A$2:$B$11,2),0)*'EV Scenarios'!S$2</f>
        <v>5.2781384816310679E-2</v>
      </c>
      <c r="T29" s="5">
        <f>'[5]Pc, Winter, S3'!T29*Main!$B$8+_xlfn.IFNA(VLOOKUP($A29,'EV Distribution'!$A$2:$B$11,2),0)*'EV Scenarios'!T$2</f>
        <v>3.1563767633250729E-2</v>
      </c>
      <c r="U29" s="5">
        <f>'[5]Pc, Winter, S3'!U29*Main!$B$8+_xlfn.IFNA(VLOOKUP($A29,'EV Distribution'!$A$2:$B$11,2),0)*'EV Scenarios'!U$2</f>
        <v>2.3691628943867518E-2</v>
      </c>
      <c r="V29" s="5">
        <f>'[5]Pc, Winter, S3'!V29*Main!$B$8+_xlfn.IFNA(VLOOKUP($A29,'EV Distribution'!$A$2:$B$11,2),0)*'EV Scenarios'!V$2</f>
        <v>3.403174350808847E-2</v>
      </c>
      <c r="W29" s="5">
        <f>'[5]Pc, Winter, S3'!W29*Main!$B$8+_xlfn.IFNA(VLOOKUP($A29,'EV Distribution'!$A$2:$B$11,2),0)*'EV Scenarios'!W$2</f>
        <v>2.3105376730789277E-2</v>
      </c>
      <c r="X29" s="5">
        <f>'[5]Pc, Winter, S3'!X29*Main!$B$8+_xlfn.IFNA(VLOOKUP($A29,'EV Distribution'!$A$2:$B$11,2),0)*'EV Scenarios'!X$2</f>
        <v>9.390869876071907E-2</v>
      </c>
      <c r="Y29" s="5">
        <f>'[5]Pc, Winter, S3'!Y29*Main!$B$8+_xlfn.IFNA(VLOOKUP($A29,'EV Distribution'!$A$2:$B$11,2),0)*'EV Scenarios'!Y$2</f>
        <v>0.11229949594833709</v>
      </c>
    </row>
    <row r="30" spans="1:25" x14ac:dyDescent="0.25">
      <c r="A30">
        <v>41</v>
      </c>
      <c r="B30" s="5">
        <f>'[5]Pc, Winter, S3'!B30*Main!$B$8+_xlfn.IFNA(VLOOKUP($A30,'EV Distribution'!$A$2:$B$11,2),0)*'EV Scenarios'!B$2</f>
        <v>0.20659551865606068</v>
      </c>
      <c r="C30" s="5">
        <f>'[5]Pc, Winter, S3'!C30*Main!$B$8+_xlfn.IFNA(VLOOKUP($A30,'EV Distribution'!$A$2:$B$11,2),0)*'EV Scenarios'!C$2</f>
        <v>0.20519513137899753</v>
      </c>
      <c r="D30" s="5">
        <f>'[5]Pc, Winter, S3'!D30*Main!$B$8+_xlfn.IFNA(VLOOKUP($A30,'EV Distribution'!$A$2:$B$11,2),0)*'EV Scenarios'!D$2</f>
        <v>0.18425227642773975</v>
      </c>
      <c r="E30" s="5">
        <f>'[5]Pc, Winter, S3'!E30*Main!$B$8+_xlfn.IFNA(VLOOKUP($A30,'EV Distribution'!$A$2:$B$11,2),0)*'EV Scenarios'!E$2</f>
        <v>0.17457247344631127</v>
      </c>
      <c r="F30" s="5">
        <f>'[5]Pc, Winter, S3'!F30*Main!$B$8+_xlfn.IFNA(VLOOKUP($A30,'EV Distribution'!$A$2:$B$11,2),0)*'EV Scenarios'!F$2</f>
        <v>0.1532066353374292</v>
      </c>
      <c r="G30" s="5">
        <f>'[5]Pc, Winter, S3'!G30*Main!$B$8+_xlfn.IFNA(VLOOKUP($A30,'EV Distribution'!$A$2:$B$11,2),0)*'EV Scenarios'!G$2</f>
        <v>0.14124648023546044</v>
      </c>
      <c r="H30" s="5">
        <f>'[5]Pc, Winter, S3'!H30*Main!$B$8+_xlfn.IFNA(VLOOKUP($A30,'EV Distribution'!$A$2:$B$11,2),0)*'EV Scenarios'!H$2</f>
        <v>0.14987345916717804</v>
      </c>
      <c r="I30" s="5">
        <f>'[5]Pc, Winter, S3'!I30*Main!$B$8+_xlfn.IFNA(VLOOKUP($A30,'EV Distribution'!$A$2:$B$11,2),0)*'EV Scenarios'!I$2</f>
        <v>7.4143533947530676E-2</v>
      </c>
      <c r="J30" s="5">
        <f>'[5]Pc, Winter, S3'!J30*Main!$B$8+_xlfn.IFNA(VLOOKUP($A30,'EV Distribution'!$A$2:$B$11,2),0)*'EV Scenarios'!J$2</f>
        <v>6.4621474203008233E-2</v>
      </c>
      <c r="K30" s="5">
        <f>'[5]Pc, Winter, S3'!K30*Main!$B$8+_xlfn.IFNA(VLOOKUP($A30,'EV Distribution'!$A$2:$B$11,2),0)*'EV Scenarios'!K$2</f>
        <v>8.4200924646226707E-2</v>
      </c>
      <c r="L30" s="5">
        <f>'[5]Pc, Winter, S3'!L30*Main!$B$8+_xlfn.IFNA(VLOOKUP($A30,'EV Distribution'!$A$2:$B$11,2),0)*'EV Scenarios'!L$2</f>
        <v>7.989544901250395E-2</v>
      </c>
      <c r="M30" s="5">
        <f>'[5]Pc, Winter, S3'!M30*Main!$B$8+_xlfn.IFNA(VLOOKUP($A30,'EV Distribution'!$A$2:$B$11,2),0)*'EV Scenarios'!M$2</f>
        <v>8.3597072145336737E-2</v>
      </c>
      <c r="N30" s="5">
        <f>'[5]Pc, Winter, S3'!N30*Main!$B$8+_xlfn.IFNA(VLOOKUP($A30,'EV Distribution'!$A$2:$B$11,2),0)*'EV Scenarios'!N$2</f>
        <v>9.7124803202319851E-2</v>
      </c>
      <c r="O30" s="5">
        <f>'[5]Pc, Winter, S3'!O30*Main!$B$8+_xlfn.IFNA(VLOOKUP($A30,'EV Distribution'!$A$2:$B$11,2),0)*'EV Scenarios'!O$2</f>
        <v>0.11004515432581524</v>
      </c>
      <c r="P30" s="5">
        <f>'[5]Pc, Winter, S3'!P30*Main!$B$8+_xlfn.IFNA(VLOOKUP($A30,'EV Distribution'!$A$2:$B$11,2),0)*'EV Scenarios'!P$2</f>
        <v>0.11141542613832507</v>
      </c>
      <c r="Q30" s="5">
        <f>'[5]Pc, Winter, S3'!Q30*Main!$B$8+_xlfn.IFNA(VLOOKUP($A30,'EV Distribution'!$A$2:$B$11,2),0)*'EV Scenarios'!Q$2</f>
        <v>0.10998738412161711</v>
      </c>
      <c r="R30" s="5">
        <f>'[5]Pc, Winter, S3'!R30*Main!$B$8+_xlfn.IFNA(VLOOKUP($A30,'EV Distribution'!$A$2:$B$11,2),0)*'EV Scenarios'!R$2</f>
        <v>9.4441719098797297E-2</v>
      </c>
      <c r="S30" s="5">
        <f>'[5]Pc, Winter, S3'!S30*Main!$B$8+_xlfn.IFNA(VLOOKUP($A30,'EV Distribution'!$A$2:$B$11,2),0)*'EV Scenarios'!S$2</f>
        <v>0.11852650995856445</v>
      </c>
      <c r="T30" s="5">
        <f>'[5]Pc, Winter, S3'!T30*Main!$B$8+_xlfn.IFNA(VLOOKUP($A30,'EV Distribution'!$A$2:$B$11,2),0)*'EV Scenarios'!T$2</f>
        <v>9.718657205792719E-2</v>
      </c>
      <c r="U30" s="5">
        <f>'[5]Pc, Winter, S3'!U30*Main!$B$8+_xlfn.IFNA(VLOOKUP($A30,'EV Distribution'!$A$2:$B$11,2),0)*'EV Scenarios'!U$2</f>
        <v>9.8230981975046233E-2</v>
      </c>
      <c r="V30" s="5">
        <f>'[5]Pc, Winter, S3'!V30*Main!$B$8+_xlfn.IFNA(VLOOKUP($A30,'EV Distribution'!$A$2:$B$11,2),0)*'EV Scenarios'!V$2</f>
        <v>0.12606624245195108</v>
      </c>
      <c r="W30" s="5">
        <f>'[5]Pc, Winter, S3'!W30*Main!$B$8+_xlfn.IFNA(VLOOKUP($A30,'EV Distribution'!$A$2:$B$11,2),0)*'EV Scenarios'!W$2</f>
        <v>0.12888605765792915</v>
      </c>
      <c r="X30" s="5">
        <f>'[5]Pc, Winter, S3'!X30*Main!$B$8+_xlfn.IFNA(VLOOKUP($A30,'EV Distribution'!$A$2:$B$11,2),0)*'EV Scenarios'!X$2</f>
        <v>0.20213843447113722</v>
      </c>
      <c r="Y30" s="5">
        <f>'[5]Pc, Winter, S3'!Y30*Main!$B$8+_xlfn.IFNA(VLOOKUP($A30,'EV Distribution'!$A$2:$B$11,2),0)*'EV Scenarios'!Y$2</f>
        <v>0.21148876890016521</v>
      </c>
    </row>
    <row r="31" spans="1:25" x14ac:dyDescent="0.25">
      <c r="A31">
        <v>28</v>
      </c>
      <c r="B31" s="5">
        <f>'[5]Pc, Winter, S3'!B31*Main!$B$8+_xlfn.IFNA(VLOOKUP($A31,'EV Distribution'!$A$2:$B$11,2),0)*'EV Scenarios'!B$2</f>
        <v>5.7591564291868264E-2</v>
      </c>
      <c r="C31" s="5">
        <f>'[5]Pc, Winter, S3'!C31*Main!$B$8+_xlfn.IFNA(VLOOKUP($A31,'EV Distribution'!$A$2:$B$11,2),0)*'EV Scenarios'!C$2</f>
        <v>5.5775860423924163E-2</v>
      </c>
      <c r="D31" s="5">
        <f>'[5]Pc, Winter, S3'!D31*Main!$B$8+_xlfn.IFNA(VLOOKUP($A31,'EV Distribution'!$A$2:$B$11,2),0)*'EV Scenarios'!D$2</f>
        <v>5.5002021650548738E-2</v>
      </c>
      <c r="E31" s="5">
        <f>'[5]Pc, Winter, S3'!E31*Main!$B$8+_xlfn.IFNA(VLOOKUP($A31,'EV Distribution'!$A$2:$B$11,2),0)*'EV Scenarios'!E$2</f>
        <v>5.512493234507021E-2</v>
      </c>
      <c r="F31" s="5">
        <f>'[5]Pc, Winter, S3'!F31*Main!$B$8+_xlfn.IFNA(VLOOKUP($A31,'EV Distribution'!$A$2:$B$11,2),0)*'EV Scenarios'!F$2</f>
        <v>5.0778360343250922E-2</v>
      </c>
      <c r="G31" s="5">
        <f>'[5]Pc, Winter, S3'!G31*Main!$B$8+_xlfn.IFNA(VLOOKUP($A31,'EV Distribution'!$A$2:$B$11,2),0)*'EV Scenarios'!G$2</f>
        <v>5.121373176911239E-2</v>
      </c>
      <c r="H31" s="5">
        <f>'[5]Pc, Winter, S3'!H31*Main!$B$8+_xlfn.IFNA(VLOOKUP($A31,'EV Distribution'!$A$2:$B$11,2),0)*'EV Scenarios'!H$2</f>
        <v>5.017335140602136E-2</v>
      </c>
      <c r="I31" s="5">
        <f>'[5]Pc, Winter, S3'!I31*Main!$B$8+_xlfn.IFNA(VLOOKUP($A31,'EV Distribution'!$A$2:$B$11,2),0)*'EV Scenarios'!I$2</f>
        <v>5.0698192148768785E-2</v>
      </c>
      <c r="J31" s="5">
        <f>'[5]Pc, Winter, S3'!J31*Main!$B$8+_xlfn.IFNA(VLOOKUP($A31,'EV Distribution'!$A$2:$B$11,2),0)*'EV Scenarios'!J$2</f>
        <v>5.4608504398867122E-2</v>
      </c>
      <c r="K31" s="5">
        <f>'[5]Pc, Winter, S3'!K31*Main!$B$8+_xlfn.IFNA(VLOOKUP($A31,'EV Distribution'!$A$2:$B$11,2),0)*'EV Scenarios'!K$2</f>
        <v>6.0459456828160653E-2</v>
      </c>
      <c r="L31" s="5">
        <f>'[5]Pc, Winter, S3'!L31*Main!$B$8+_xlfn.IFNA(VLOOKUP($A31,'EV Distribution'!$A$2:$B$11,2),0)*'EV Scenarios'!L$2</f>
        <v>5.9799328440199438E-2</v>
      </c>
      <c r="M31" s="5">
        <f>'[5]Pc, Winter, S3'!M31*Main!$B$8+_xlfn.IFNA(VLOOKUP($A31,'EV Distribution'!$A$2:$B$11,2),0)*'EV Scenarios'!M$2</f>
        <v>6.0291326548629141E-2</v>
      </c>
      <c r="N31" s="5">
        <f>'[5]Pc, Winter, S3'!N31*Main!$B$8+_xlfn.IFNA(VLOOKUP($A31,'EV Distribution'!$A$2:$B$11,2),0)*'EV Scenarios'!N$2</f>
        <v>6.2136019060838057E-2</v>
      </c>
      <c r="O31" s="5">
        <f>'[5]Pc, Winter, S3'!O31*Main!$B$8+_xlfn.IFNA(VLOOKUP($A31,'EV Distribution'!$A$2:$B$11,2),0)*'EV Scenarios'!O$2</f>
        <v>5.9026867740756044E-2</v>
      </c>
      <c r="P31" s="5">
        <f>'[5]Pc, Winter, S3'!P31*Main!$B$8+_xlfn.IFNA(VLOOKUP($A31,'EV Distribution'!$A$2:$B$11,2),0)*'EV Scenarios'!P$2</f>
        <v>6.0083247612328888E-2</v>
      </c>
      <c r="Q31" s="5">
        <f>'[5]Pc, Winter, S3'!Q31*Main!$B$8+_xlfn.IFNA(VLOOKUP($A31,'EV Distribution'!$A$2:$B$11,2),0)*'EV Scenarios'!Q$2</f>
        <v>5.9475675679667217E-2</v>
      </c>
      <c r="R31" s="5">
        <f>'[5]Pc, Winter, S3'!R31*Main!$B$8+_xlfn.IFNA(VLOOKUP($A31,'EV Distribution'!$A$2:$B$11,2),0)*'EV Scenarios'!R$2</f>
        <v>6.0432201588171669E-2</v>
      </c>
      <c r="S31" s="5">
        <f>'[5]Pc, Winter, S3'!S31*Main!$B$8+_xlfn.IFNA(VLOOKUP($A31,'EV Distribution'!$A$2:$B$11,2),0)*'EV Scenarios'!S$2</f>
        <v>6.5743170533150416E-2</v>
      </c>
      <c r="T31" s="5">
        <f>'[5]Pc, Winter, S3'!T31*Main!$B$8+_xlfn.IFNA(VLOOKUP($A31,'EV Distribution'!$A$2:$B$11,2),0)*'EV Scenarios'!T$2</f>
        <v>7.6826900530190395E-2</v>
      </c>
      <c r="U31" s="5">
        <f>'[5]Pc, Winter, S3'!U31*Main!$B$8+_xlfn.IFNA(VLOOKUP($A31,'EV Distribution'!$A$2:$B$11,2),0)*'EV Scenarios'!U$2</f>
        <v>8.6462820969745668E-2</v>
      </c>
      <c r="V31" s="5">
        <f>'[5]Pc, Winter, S3'!V31*Main!$B$8+_xlfn.IFNA(VLOOKUP($A31,'EV Distribution'!$A$2:$B$11,2),0)*'EV Scenarios'!V$2</f>
        <v>9.2806597007650857E-2</v>
      </c>
      <c r="W31" s="5">
        <f>'[5]Pc, Winter, S3'!W31*Main!$B$8+_xlfn.IFNA(VLOOKUP($A31,'EV Distribution'!$A$2:$B$11,2),0)*'EV Scenarios'!W$2</f>
        <v>8.9503226387951385E-2</v>
      </c>
      <c r="X31" s="5">
        <f>'[5]Pc, Winter, S3'!X31*Main!$B$8+_xlfn.IFNA(VLOOKUP($A31,'EV Distribution'!$A$2:$B$11,2),0)*'EV Scenarios'!X$2</f>
        <v>8.0723663765444306E-2</v>
      </c>
      <c r="Y31" s="5">
        <f>'[5]Pc, Winter, S3'!Y31*Main!$B$8+_xlfn.IFNA(VLOOKUP($A31,'EV Distribution'!$A$2:$B$11,2),0)*'EV Scenarios'!Y$2</f>
        <v>7.4788852498377398E-2</v>
      </c>
    </row>
    <row r="32" spans="1:25" x14ac:dyDescent="0.25">
      <c r="A32">
        <v>18</v>
      </c>
      <c r="B32" s="5">
        <f>'[5]Pc, Winter, S3'!B32*Main!$B$8+_xlfn.IFNA(VLOOKUP($A32,'EV Distribution'!$A$2:$B$11,2),0)*'EV Scenarios'!B$2</f>
        <v>3.8304950612156795E-2</v>
      </c>
      <c r="C32" s="5">
        <f>'[5]Pc, Winter, S3'!C32*Main!$B$8+_xlfn.IFNA(VLOOKUP($A32,'EV Distribution'!$A$2:$B$11,2),0)*'EV Scenarios'!C$2</f>
        <v>3.1891860611365161E-2</v>
      </c>
      <c r="D32" s="5">
        <f>'[5]Pc, Winter, S3'!D32*Main!$B$8+_xlfn.IFNA(VLOOKUP($A32,'EV Distribution'!$A$2:$B$11,2),0)*'EV Scenarios'!D$2</f>
        <v>2.4572652519195971E-2</v>
      </c>
      <c r="E32" s="5">
        <f>'[5]Pc, Winter, S3'!E32*Main!$B$8+_xlfn.IFNA(VLOOKUP($A32,'EV Distribution'!$A$2:$B$11,2),0)*'EV Scenarios'!E$2</f>
        <v>2.3150303140596729E-2</v>
      </c>
      <c r="F32" s="5">
        <f>'[5]Pc, Winter, S3'!F32*Main!$B$8+_xlfn.IFNA(VLOOKUP($A32,'EV Distribution'!$A$2:$B$11,2),0)*'EV Scenarios'!F$2</f>
        <v>1.9846885182479741E-2</v>
      </c>
      <c r="G32" s="5">
        <f>'[5]Pc, Winter, S3'!G32*Main!$B$8+_xlfn.IFNA(VLOOKUP($A32,'EV Distribution'!$A$2:$B$11,2),0)*'EV Scenarios'!G$2</f>
        <v>1.9536279123583907E-2</v>
      </c>
      <c r="H32" s="5">
        <f>'[5]Pc, Winter, S3'!H32*Main!$B$8+_xlfn.IFNA(VLOOKUP($A32,'EV Distribution'!$A$2:$B$11,2),0)*'EV Scenarios'!H$2</f>
        <v>1.9873043749129692E-2</v>
      </c>
      <c r="I32" s="5">
        <f>'[5]Pc, Winter, S3'!I32*Main!$B$8+_xlfn.IFNA(VLOOKUP($A32,'EV Distribution'!$A$2:$B$11,2),0)*'EV Scenarios'!I$2</f>
        <v>2.1635782356551413E-2</v>
      </c>
      <c r="J32" s="5">
        <f>'[5]Pc, Winter, S3'!J32*Main!$B$8+_xlfn.IFNA(VLOOKUP($A32,'EV Distribution'!$A$2:$B$11,2),0)*'EV Scenarios'!J$2</f>
        <v>2.878997398509657E-2</v>
      </c>
      <c r="K32" s="5">
        <f>'[5]Pc, Winter, S3'!K32*Main!$B$8+_xlfn.IFNA(VLOOKUP($A32,'EV Distribution'!$A$2:$B$11,2),0)*'EV Scenarios'!K$2</f>
        <v>3.4110561102991502E-2</v>
      </c>
      <c r="L32" s="5">
        <f>'[5]Pc, Winter, S3'!L32*Main!$B$8+_xlfn.IFNA(VLOOKUP($A32,'EV Distribution'!$A$2:$B$11,2),0)*'EV Scenarios'!L$2</f>
        <v>3.7996019807258481E-2</v>
      </c>
      <c r="M32" s="5">
        <f>'[5]Pc, Winter, S3'!M32*Main!$B$8+_xlfn.IFNA(VLOOKUP($A32,'EV Distribution'!$A$2:$B$11,2),0)*'EV Scenarios'!M$2</f>
        <v>4.3798539775612655E-2</v>
      </c>
      <c r="N32" s="5">
        <f>'[5]Pc, Winter, S3'!N32*Main!$B$8+_xlfn.IFNA(VLOOKUP($A32,'EV Distribution'!$A$2:$B$11,2),0)*'EV Scenarios'!N$2</f>
        <v>5.0572211762420348E-2</v>
      </c>
      <c r="O32" s="5">
        <f>'[5]Pc, Winter, S3'!O32*Main!$B$8+_xlfn.IFNA(VLOOKUP($A32,'EV Distribution'!$A$2:$B$11,2),0)*'EV Scenarios'!O$2</f>
        <v>5.1656456721373228E-2</v>
      </c>
      <c r="P32" s="5">
        <f>'[5]Pc, Winter, S3'!P32*Main!$B$8+_xlfn.IFNA(VLOOKUP($A32,'EV Distribution'!$A$2:$B$11,2),0)*'EV Scenarios'!P$2</f>
        <v>5.1888403863110701E-2</v>
      </c>
      <c r="Q32" s="5">
        <f>'[5]Pc, Winter, S3'!Q32*Main!$B$8+_xlfn.IFNA(VLOOKUP($A32,'EV Distribution'!$A$2:$B$11,2),0)*'EV Scenarios'!Q$2</f>
        <v>4.7928241045034813E-2</v>
      </c>
      <c r="R32" s="5">
        <f>'[5]Pc, Winter, S3'!R32*Main!$B$8+_xlfn.IFNA(VLOOKUP($A32,'EV Distribution'!$A$2:$B$11,2),0)*'EV Scenarios'!R$2</f>
        <v>4.7477677493701319E-2</v>
      </c>
      <c r="S32" s="5">
        <f>'[5]Pc, Winter, S3'!S32*Main!$B$8+_xlfn.IFNA(VLOOKUP($A32,'EV Distribution'!$A$2:$B$11,2),0)*'EV Scenarios'!S$2</f>
        <v>4.8929618058645069E-2</v>
      </c>
      <c r="T32" s="5">
        <f>'[5]Pc, Winter, S3'!T32*Main!$B$8+_xlfn.IFNA(VLOOKUP($A32,'EV Distribution'!$A$2:$B$11,2),0)*'EV Scenarios'!T$2</f>
        <v>5.3116409751799619E-2</v>
      </c>
      <c r="U32" s="5">
        <f>'[5]Pc, Winter, S3'!U32*Main!$B$8+_xlfn.IFNA(VLOOKUP($A32,'EV Distribution'!$A$2:$B$11,2),0)*'EV Scenarios'!U$2</f>
        <v>5.9114238972223877E-2</v>
      </c>
      <c r="V32" s="5">
        <f>'[5]Pc, Winter, S3'!V32*Main!$B$8+_xlfn.IFNA(VLOOKUP($A32,'EV Distribution'!$A$2:$B$11,2),0)*'EV Scenarios'!V$2</f>
        <v>6.2280064021079176E-2</v>
      </c>
      <c r="W32" s="5">
        <f>'[5]Pc, Winter, S3'!W32*Main!$B$8+_xlfn.IFNA(VLOOKUP($A32,'EV Distribution'!$A$2:$B$11,2),0)*'EV Scenarios'!W$2</f>
        <v>6.2146692705137278E-2</v>
      </c>
      <c r="X32" s="5">
        <f>'[5]Pc, Winter, S3'!X32*Main!$B$8+_xlfn.IFNA(VLOOKUP($A32,'EV Distribution'!$A$2:$B$11,2),0)*'EV Scenarios'!X$2</f>
        <v>5.7067744247221892E-2</v>
      </c>
      <c r="Y32" s="5">
        <f>'[5]Pc, Winter, S3'!Y32*Main!$B$8+_xlfn.IFNA(VLOOKUP($A32,'EV Distribution'!$A$2:$B$11,2),0)*'EV Scenarios'!Y$2</f>
        <v>5.1365036747767684E-2</v>
      </c>
    </row>
    <row r="33" spans="1:25" x14ac:dyDescent="0.25">
      <c r="A33">
        <v>42</v>
      </c>
      <c r="B33" s="5">
        <f>'[5]Pc, Winter, S3'!B33*Main!$B$8+_xlfn.IFNA(VLOOKUP($A33,'EV Distribution'!$A$2:$B$11,2),0)*'EV Scenarios'!B$2</f>
        <v>0.16110547757828358</v>
      </c>
      <c r="C33" s="5">
        <f>'[5]Pc, Winter, S3'!C33*Main!$B$8+_xlfn.IFNA(VLOOKUP($A33,'EV Distribution'!$A$2:$B$11,2),0)*'EV Scenarios'!C$2</f>
        <v>0.16154777122289751</v>
      </c>
      <c r="D33" s="5">
        <f>'[5]Pc, Winter, S3'!D33*Main!$B$8+_xlfn.IFNA(VLOOKUP($A33,'EV Distribution'!$A$2:$B$11,2),0)*'EV Scenarios'!D$2</f>
        <v>0.14794233971932774</v>
      </c>
      <c r="E33" s="5">
        <f>'[5]Pc, Winter, S3'!E33*Main!$B$8+_xlfn.IFNA(VLOOKUP($A33,'EV Distribution'!$A$2:$B$11,2),0)*'EV Scenarios'!E$2</f>
        <v>0.14264664342940664</v>
      </c>
      <c r="F33" s="5">
        <f>'[5]Pc, Winter, S3'!F33*Main!$B$8+_xlfn.IFNA(VLOOKUP($A33,'EV Distribution'!$A$2:$B$11,2),0)*'EV Scenarios'!F$2</f>
        <v>0.12463672596684959</v>
      </c>
      <c r="G33" s="5">
        <f>'[5]Pc, Winter, S3'!G33*Main!$B$8+_xlfn.IFNA(VLOOKUP($A33,'EV Distribution'!$A$2:$B$11,2),0)*'EV Scenarios'!G$2</f>
        <v>0.11660129181886261</v>
      </c>
      <c r="H33" s="5">
        <f>'[5]Pc, Winter, S3'!H33*Main!$B$8+_xlfn.IFNA(VLOOKUP($A33,'EV Distribution'!$A$2:$B$11,2),0)*'EV Scenarios'!H$2</f>
        <v>0.13348451651828633</v>
      </c>
      <c r="I33" s="5">
        <f>'[5]Pc, Winter, S3'!I33*Main!$B$8+_xlfn.IFNA(VLOOKUP($A33,'EV Distribution'!$A$2:$B$11,2),0)*'EV Scenarios'!I$2</f>
        <v>6.4418512086568736E-2</v>
      </c>
      <c r="J33" s="5">
        <f>'[5]Pc, Winter, S3'!J33*Main!$B$8+_xlfn.IFNA(VLOOKUP($A33,'EV Distribution'!$A$2:$B$11,2),0)*'EV Scenarios'!J$2</f>
        <v>7.1299436968191923E-2</v>
      </c>
      <c r="K33" s="5">
        <f>'[5]Pc, Winter, S3'!K33*Main!$B$8+_xlfn.IFNA(VLOOKUP($A33,'EV Distribution'!$A$2:$B$11,2),0)*'EV Scenarios'!K$2</f>
        <v>8.7101365851108281E-2</v>
      </c>
      <c r="L33" s="5">
        <f>'[5]Pc, Winter, S3'!L33*Main!$B$8+_xlfn.IFNA(VLOOKUP($A33,'EV Distribution'!$A$2:$B$11,2),0)*'EV Scenarios'!L$2</f>
        <v>7.8233919065086352E-2</v>
      </c>
      <c r="M33" s="5">
        <f>'[5]Pc, Winter, S3'!M33*Main!$B$8+_xlfn.IFNA(VLOOKUP($A33,'EV Distribution'!$A$2:$B$11,2),0)*'EV Scenarios'!M$2</f>
        <v>8.3019320785795769E-2</v>
      </c>
      <c r="N33" s="5">
        <f>'[5]Pc, Winter, S3'!N33*Main!$B$8+_xlfn.IFNA(VLOOKUP($A33,'EV Distribution'!$A$2:$B$11,2),0)*'EV Scenarios'!N$2</f>
        <v>9.1295795343880312E-2</v>
      </c>
      <c r="O33" s="5">
        <f>'[5]Pc, Winter, S3'!O33*Main!$B$8+_xlfn.IFNA(VLOOKUP($A33,'EV Distribution'!$A$2:$B$11,2),0)*'EV Scenarios'!O$2</f>
        <v>0.11139296878161631</v>
      </c>
      <c r="P33" s="5">
        <f>'[5]Pc, Winter, S3'!P33*Main!$B$8+_xlfn.IFNA(VLOOKUP($A33,'EV Distribution'!$A$2:$B$11,2),0)*'EV Scenarios'!P$2</f>
        <v>0.11035437291297892</v>
      </c>
      <c r="Q33" s="5">
        <f>'[5]Pc, Winter, S3'!Q33*Main!$B$8+_xlfn.IFNA(VLOOKUP($A33,'EV Distribution'!$A$2:$B$11,2),0)*'EV Scenarios'!Q$2</f>
        <v>0.11138240491490146</v>
      </c>
      <c r="R33" s="5">
        <f>'[5]Pc, Winter, S3'!R33*Main!$B$8+_xlfn.IFNA(VLOOKUP($A33,'EV Distribution'!$A$2:$B$11,2),0)*'EV Scenarios'!R$2</f>
        <v>9.3111556320691735E-2</v>
      </c>
      <c r="S33" s="5">
        <f>'[5]Pc, Winter, S3'!S33*Main!$B$8+_xlfn.IFNA(VLOOKUP($A33,'EV Distribution'!$A$2:$B$11,2),0)*'EV Scenarios'!S$2</f>
        <v>0.11456166560476655</v>
      </c>
      <c r="T33" s="5">
        <f>'[5]Pc, Winter, S3'!T33*Main!$B$8+_xlfn.IFNA(VLOOKUP($A33,'EV Distribution'!$A$2:$B$11,2),0)*'EV Scenarios'!T$2</f>
        <v>8.9506541488892491E-2</v>
      </c>
      <c r="U33" s="5">
        <f>'[5]Pc, Winter, S3'!U33*Main!$B$8+_xlfn.IFNA(VLOOKUP($A33,'EV Distribution'!$A$2:$B$11,2),0)*'EV Scenarios'!U$2</f>
        <v>7.4820200360937381E-2</v>
      </c>
      <c r="V33" s="5">
        <f>'[5]Pc, Winter, S3'!V33*Main!$B$8+_xlfn.IFNA(VLOOKUP($A33,'EV Distribution'!$A$2:$B$11,2),0)*'EV Scenarios'!V$2</f>
        <v>7.8319595083043231E-2</v>
      </c>
      <c r="W33" s="5">
        <f>'[5]Pc, Winter, S3'!W33*Main!$B$8+_xlfn.IFNA(VLOOKUP($A33,'EV Distribution'!$A$2:$B$11,2),0)*'EV Scenarios'!W$2</f>
        <v>6.8672092018738695E-2</v>
      </c>
      <c r="X33" s="5">
        <f>'[5]Pc, Winter, S3'!X33*Main!$B$8+_xlfn.IFNA(VLOOKUP($A33,'EV Distribution'!$A$2:$B$11,2),0)*'EV Scenarios'!X$2</f>
        <v>0.13832352599763983</v>
      </c>
      <c r="Y33" s="5">
        <f>'[5]Pc, Winter, S3'!Y33*Main!$B$8+_xlfn.IFNA(VLOOKUP($A33,'EV Distribution'!$A$2:$B$11,2),0)*'EV Scenarios'!Y$2</f>
        <v>0.15488365394870585</v>
      </c>
    </row>
    <row r="34" spans="1:25" x14ac:dyDescent="0.25">
      <c r="A34">
        <v>50</v>
      </c>
      <c r="B34" s="5">
        <f>'[5]Pc, Winter, S3'!B34*Main!$B$8+_xlfn.IFNA(VLOOKUP($A34,'EV Distribution'!$A$2:$B$11,2),0)*'EV Scenarios'!B$2</f>
        <v>0.16108478543000648</v>
      </c>
      <c r="C34" s="5">
        <f>'[5]Pc, Winter, S3'!C34*Main!$B$8+_xlfn.IFNA(VLOOKUP($A34,'EV Distribution'!$A$2:$B$11,2),0)*'EV Scenarios'!C$2</f>
        <v>0.16455895130475082</v>
      </c>
      <c r="D34" s="5">
        <f>'[5]Pc, Winter, S3'!D34*Main!$B$8+_xlfn.IFNA(VLOOKUP($A34,'EV Distribution'!$A$2:$B$11,2),0)*'EV Scenarios'!D$2</f>
        <v>0.15033521285960488</v>
      </c>
      <c r="E34" s="5">
        <f>'[5]Pc, Winter, S3'!E34*Main!$B$8+_xlfn.IFNA(VLOOKUP($A34,'EV Distribution'!$A$2:$B$11,2),0)*'EV Scenarios'!E$2</f>
        <v>0.14297127217953448</v>
      </c>
      <c r="F34" s="5">
        <f>'[5]Pc, Winter, S3'!F34*Main!$B$8+_xlfn.IFNA(VLOOKUP($A34,'EV Distribution'!$A$2:$B$11,2),0)*'EV Scenarios'!F$2</f>
        <v>0.12425934118031626</v>
      </c>
      <c r="G34" s="5">
        <f>'[5]Pc, Winter, S3'!G34*Main!$B$8+_xlfn.IFNA(VLOOKUP($A34,'EV Distribution'!$A$2:$B$11,2),0)*'EV Scenarios'!G$2</f>
        <v>0.11235395282864744</v>
      </c>
      <c r="H34" s="5">
        <f>'[5]Pc, Winter, S3'!H34*Main!$B$8+_xlfn.IFNA(VLOOKUP($A34,'EV Distribution'!$A$2:$B$11,2),0)*'EV Scenarios'!H$2</f>
        <v>0.12915087053436</v>
      </c>
      <c r="I34" s="5">
        <f>'[5]Pc, Winter, S3'!I34*Main!$B$8+_xlfn.IFNA(VLOOKUP($A34,'EV Distribution'!$A$2:$B$11,2),0)*'EV Scenarios'!I$2</f>
        <v>6.3177080788903314E-2</v>
      </c>
      <c r="J34" s="5">
        <f>'[5]Pc, Winter, S3'!J34*Main!$B$8+_xlfn.IFNA(VLOOKUP($A34,'EV Distribution'!$A$2:$B$11,2),0)*'EV Scenarios'!J$2</f>
        <v>6.768259310100011E-2</v>
      </c>
      <c r="K34" s="5">
        <f>'[5]Pc, Winter, S3'!K34*Main!$B$8+_xlfn.IFNA(VLOOKUP($A34,'EV Distribution'!$A$2:$B$11,2),0)*'EV Scenarios'!K$2</f>
        <v>7.1045412735071978E-2</v>
      </c>
      <c r="L34" s="5">
        <f>'[5]Pc, Winter, S3'!L34*Main!$B$8+_xlfn.IFNA(VLOOKUP($A34,'EV Distribution'!$A$2:$B$11,2),0)*'EV Scenarios'!L$2</f>
        <v>6.3069488320573713E-2</v>
      </c>
      <c r="M34" s="5">
        <f>'[5]Pc, Winter, S3'!M34*Main!$B$8+_xlfn.IFNA(VLOOKUP($A34,'EV Distribution'!$A$2:$B$11,2),0)*'EV Scenarios'!M$2</f>
        <v>6.8184911572245502E-2</v>
      </c>
      <c r="N34" s="5">
        <f>'[5]Pc, Winter, S3'!N34*Main!$B$8+_xlfn.IFNA(VLOOKUP($A34,'EV Distribution'!$A$2:$B$11,2),0)*'EV Scenarios'!N$2</f>
        <v>8.1034876297557235E-2</v>
      </c>
      <c r="O34" s="5">
        <f>'[5]Pc, Winter, S3'!O34*Main!$B$8+_xlfn.IFNA(VLOOKUP($A34,'EV Distribution'!$A$2:$B$11,2),0)*'EV Scenarios'!O$2</f>
        <v>9.6037022579321063E-2</v>
      </c>
      <c r="P34" s="5">
        <f>'[5]Pc, Winter, S3'!P34*Main!$B$8+_xlfn.IFNA(VLOOKUP($A34,'EV Distribution'!$A$2:$B$11,2),0)*'EV Scenarios'!P$2</f>
        <v>8.4557945449212302E-2</v>
      </c>
      <c r="Q34" s="5">
        <f>'[5]Pc, Winter, S3'!Q34*Main!$B$8+_xlfn.IFNA(VLOOKUP($A34,'EV Distribution'!$A$2:$B$11,2),0)*'EV Scenarios'!Q$2</f>
        <v>8.3139502319398567E-2</v>
      </c>
      <c r="R34" s="5">
        <f>'[5]Pc, Winter, S3'!R34*Main!$B$8+_xlfn.IFNA(VLOOKUP($A34,'EV Distribution'!$A$2:$B$11,2),0)*'EV Scenarios'!R$2</f>
        <v>6.8331731892652042E-2</v>
      </c>
      <c r="S34" s="5">
        <f>'[5]Pc, Winter, S3'!S34*Main!$B$8+_xlfn.IFNA(VLOOKUP($A34,'EV Distribution'!$A$2:$B$11,2),0)*'EV Scenarios'!S$2</f>
        <v>9.5070274405057623E-2</v>
      </c>
      <c r="T34" s="5">
        <f>'[5]Pc, Winter, S3'!T34*Main!$B$8+_xlfn.IFNA(VLOOKUP($A34,'EV Distribution'!$A$2:$B$11,2),0)*'EV Scenarios'!T$2</f>
        <v>8.9972869025470081E-2</v>
      </c>
      <c r="U34" s="5">
        <f>'[5]Pc, Winter, S3'!U34*Main!$B$8+_xlfn.IFNA(VLOOKUP($A34,'EV Distribution'!$A$2:$B$11,2),0)*'EV Scenarios'!U$2</f>
        <v>9.7779869648724538E-2</v>
      </c>
      <c r="V34" s="5">
        <f>'[5]Pc, Winter, S3'!V34*Main!$B$8+_xlfn.IFNA(VLOOKUP($A34,'EV Distribution'!$A$2:$B$11,2),0)*'EV Scenarios'!V$2</f>
        <v>0.10923283706333588</v>
      </c>
      <c r="W34" s="5">
        <f>'[5]Pc, Winter, S3'!W34*Main!$B$8+_xlfn.IFNA(VLOOKUP($A34,'EV Distribution'!$A$2:$B$11,2),0)*'EV Scenarios'!W$2</f>
        <v>9.7422475015109936E-2</v>
      </c>
      <c r="X34" s="5">
        <f>'[5]Pc, Winter, S3'!X34*Main!$B$8+_xlfn.IFNA(VLOOKUP($A34,'EV Distribution'!$A$2:$B$11,2),0)*'EV Scenarios'!X$2</f>
        <v>0.16322073625933739</v>
      </c>
      <c r="Y34" s="5">
        <f>'[5]Pc, Winter, S3'!Y34*Main!$B$8+_xlfn.IFNA(VLOOKUP($A34,'EV Distribution'!$A$2:$B$11,2),0)*'EV Scenarios'!Y$2</f>
        <v>0.17173672611209778</v>
      </c>
    </row>
    <row r="35" spans="1:25" x14ac:dyDescent="0.25">
      <c r="A35">
        <v>26</v>
      </c>
      <c r="B35" s="5">
        <f>'[5]Pc, Winter, S3'!B35*Main!$B$8+_xlfn.IFNA(VLOOKUP($A35,'EV Distribution'!$A$2:$B$11,2),0)*'EV Scenarios'!B$2</f>
        <v>3.3113067592891982E-2</v>
      </c>
      <c r="C35" s="5">
        <f>'[5]Pc, Winter, S3'!C35*Main!$B$8+_xlfn.IFNA(VLOOKUP($A35,'EV Distribution'!$A$2:$B$11,2),0)*'EV Scenarios'!C$2</f>
        <v>3.0654700583136654E-2</v>
      </c>
      <c r="D35" s="5">
        <f>'[5]Pc, Winter, S3'!D35*Main!$B$8+_xlfn.IFNA(VLOOKUP($A35,'EV Distribution'!$A$2:$B$11,2),0)*'EV Scenarios'!D$2</f>
        <v>2.8025900075289122E-2</v>
      </c>
      <c r="E35" s="5">
        <f>'[5]Pc, Winter, S3'!E35*Main!$B$8+_xlfn.IFNA(VLOOKUP($A35,'EV Distribution'!$A$2:$B$11,2),0)*'EV Scenarios'!E$2</f>
        <v>2.8795797487087955E-2</v>
      </c>
      <c r="F35" s="5">
        <f>'[5]Pc, Winter, S3'!F35*Main!$B$8+_xlfn.IFNA(VLOOKUP($A35,'EV Distribution'!$A$2:$B$11,2),0)*'EV Scenarios'!F$2</f>
        <v>2.8384736676318745E-2</v>
      </c>
      <c r="G35" s="5">
        <f>'[5]Pc, Winter, S3'!G35*Main!$B$8+_xlfn.IFNA(VLOOKUP($A35,'EV Distribution'!$A$2:$B$11,2),0)*'EV Scenarios'!G$2</f>
        <v>2.9334580270430136E-2</v>
      </c>
      <c r="H35" s="5">
        <f>'[5]Pc, Winter, S3'!H35*Main!$B$8+_xlfn.IFNA(VLOOKUP($A35,'EV Distribution'!$A$2:$B$11,2),0)*'EV Scenarios'!H$2</f>
        <v>2.9294515313104792E-2</v>
      </c>
      <c r="I35" s="5">
        <f>'[5]Pc, Winter, S3'!I35*Main!$B$8+_xlfn.IFNA(VLOOKUP($A35,'EV Distribution'!$A$2:$B$11,2),0)*'EV Scenarios'!I$2</f>
        <v>2.85221437384598E-2</v>
      </c>
      <c r="J35" s="5">
        <f>'[5]Pc, Winter, S3'!J35*Main!$B$8+_xlfn.IFNA(VLOOKUP($A35,'EV Distribution'!$A$2:$B$11,2),0)*'EV Scenarios'!J$2</f>
        <v>3.2936237564186531E-2</v>
      </c>
      <c r="K35" s="5">
        <f>'[5]Pc, Winter, S3'!K35*Main!$B$8+_xlfn.IFNA(VLOOKUP($A35,'EV Distribution'!$A$2:$B$11,2),0)*'EV Scenarios'!K$2</f>
        <v>3.9102713403548109E-2</v>
      </c>
      <c r="L35" s="5">
        <f>'[5]Pc, Winter, S3'!L35*Main!$B$8+_xlfn.IFNA(VLOOKUP($A35,'EV Distribution'!$A$2:$B$11,2),0)*'EV Scenarios'!L$2</f>
        <v>4.1543261005659464E-2</v>
      </c>
      <c r="M35" s="5">
        <f>'[5]Pc, Winter, S3'!M35*Main!$B$8+_xlfn.IFNA(VLOOKUP($A35,'EV Distribution'!$A$2:$B$11,2),0)*'EV Scenarios'!M$2</f>
        <v>4.6349278648557354E-2</v>
      </c>
      <c r="N35" s="5">
        <f>'[5]Pc, Winter, S3'!N35*Main!$B$8+_xlfn.IFNA(VLOOKUP($A35,'EV Distribution'!$A$2:$B$11,2),0)*'EV Scenarios'!N$2</f>
        <v>4.8906348596525644E-2</v>
      </c>
      <c r="O35" s="5">
        <f>'[5]Pc, Winter, S3'!O35*Main!$B$8+_xlfn.IFNA(VLOOKUP($A35,'EV Distribution'!$A$2:$B$11,2),0)*'EV Scenarios'!O$2</f>
        <v>4.7833281640567223E-2</v>
      </c>
      <c r="P35" s="5">
        <f>'[5]Pc, Winter, S3'!P35*Main!$B$8+_xlfn.IFNA(VLOOKUP($A35,'EV Distribution'!$A$2:$B$11,2),0)*'EV Scenarios'!P$2</f>
        <v>4.5113718483513303E-2</v>
      </c>
      <c r="Q35" s="5">
        <f>'[5]Pc, Winter, S3'!Q35*Main!$B$8+_xlfn.IFNA(VLOOKUP($A35,'EV Distribution'!$A$2:$B$11,2),0)*'EV Scenarios'!Q$2</f>
        <v>4.4913531621164744E-2</v>
      </c>
      <c r="R35" s="5">
        <f>'[5]Pc, Winter, S3'!R35*Main!$B$8+_xlfn.IFNA(VLOOKUP($A35,'EV Distribution'!$A$2:$B$11,2),0)*'EV Scenarios'!R$2</f>
        <v>4.524655651172705E-2</v>
      </c>
      <c r="S35" s="5">
        <f>'[5]Pc, Winter, S3'!S35*Main!$B$8+_xlfn.IFNA(VLOOKUP($A35,'EV Distribution'!$A$2:$B$11,2),0)*'EV Scenarios'!S$2</f>
        <v>4.4439897019967943E-2</v>
      </c>
      <c r="T35" s="5">
        <f>'[5]Pc, Winter, S3'!T35*Main!$B$8+_xlfn.IFNA(VLOOKUP($A35,'EV Distribution'!$A$2:$B$11,2),0)*'EV Scenarios'!T$2</f>
        <v>4.8453836572550348E-2</v>
      </c>
      <c r="U35" s="5">
        <f>'[5]Pc, Winter, S3'!U35*Main!$B$8+_xlfn.IFNA(VLOOKUP($A35,'EV Distribution'!$A$2:$B$11,2),0)*'EV Scenarios'!U$2</f>
        <v>5.2471477872497244E-2</v>
      </c>
      <c r="V35" s="5">
        <f>'[5]Pc, Winter, S3'!V35*Main!$B$8+_xlfn.IFNA(VLOOKUP($A35,'EV Distribution'!$A$2:$B$11,2),0)*'EV Scenarios'!V$2</f>
        <v>5.5614353431870038E-2</v>
      </c>
      <c r="W35" s="5">
        <f>'[5]Pc, Winter, S3'!W35*Main!$B$8+_xlfn.IFNA(VLOOKUP($A35,'EV Distribution'!$A$2:$B$11,2),0)*'EV Scenarios'!W$2</f>
        <v>5.4491793868189954E-2</v>
      </c>
      <c r="X35" s="5">
        <f>'[5]Pc, Winter, S3'!X35*Main!$B$8+_xlfn.IFNA(VLOOKUP($A35,'EV Distribution'!$A$2:$B$11,2),0)*'EV Scenarios'!X$2</f>
        <v>5.1734219422935844E-2</v>
      </c>
      <c r="Y35" s="5">
        <f>'[5]Pc, Winter, S3'!Y35*Main!$B$8+_xlfn.IFNA(VLOOKUP($A35,'EV Distribution'!$A$2:$B$11,2),0)*'EV Scenarios'!Y$2</f>
        <v>4.747031578535324E-2</v>
      </c>
    </row>
    <row r="36" spans="1:25" x14ac:dyDescent="0.25">
      <c r="A36">
        <v>19</v>
      </c>
      <c r="B36" s="5">
        <f>'[5]Pc, Winter, S3'!B36*Main!$B$8+_xlfn.IFNA(VLOOKUP($A36,'EV Distribution'!$A$2:$B$11,2),0)*'EV Scenarios'!B$2</f>
        <v>3.9795863844273659E-2</v>
      </c>
      <c r="C36" s="5">
        <f>'[5]Pc, Winter, S3'!C36*Main!$B$8+_xlfn.IFNA(VLOOKUP($A36,'EV Distribution'!$A$2:$B$11,2),0)*'EV Scenarios'!C$2</f>
        <v>3.8651737540442328E-2</v>
      </c>
      <c r="D36" s="5">
        <f>'[5]Pc, Winter, S3'!D36*Main!$B$8+_xlfn.IFNA(VLOOKUP($A36,'EV Distribution'!$A$2:$B$11,2),0)*'EV Scenarios'!D$2</f>
        <v>3.8464497443070962E-2</v>
      </c>
      <c r="E36" s="5">
        <f>'[5]Pc, Winter, S3'!E36*Main!$B$8+_xlfn.IFNA(VLOOKUP($A36,'EV Distribution'!$A$2:$B$11,2),0)*'EV Scenarios'!E$2</f>
        <v>3.9438333432912441E-2</v>
      </c>
      <c r="F36" s="5">
        <f>'[5]Pc, Winter, S3'!F36*Main!$B$8+_xlfn.IFNA(VLOOKUP($A36,'EV Distribution'!$A$2:$B$11,2),0)*'EV Scenarios'!F$2</f>
        <v>3.915184396003954E-2</v>
      </c>
      <c r="G36" s="5">
        <f>'[5]Pc, Winter, S3'!G36*Main!$B$8+_xlfn.IFNA(VLOOKUP($A36,'EV Distribution'!$A$2:$B$11,2),0)*'EV Scenarios'!G$2</f>
        <v>3.8869876767101325E-2</v>
      </c>
      <c r="H36" s="5">
        <f>'[5]Pc, Winter, S3'!H36*Main!$B$8+_xlfn.IFNA(VLOOKUP($A36,'EV Distribution'!$A$2:$B$11,2),0)*'EV Scenarios'!H$2</f>
        <v>3.9218484178973917E-2</v>
      </c>
      <c r="I36" s="5">
        <f>'[5]Pc, Winter, S3'!I36*Main!$B$8+_xlfn.IFNA(VLOOKUP($A36,'EV Distribution'!$A$2:$B$11,2),0)*'EV Scenarios'!I$2</f>
        <v>3.9408586497330061E-2</v>
      </c>
      <c r="J36" s="5">
        <f>'[5]Pc, Winter, S3'!J36*Main!$B$8+_xlfn.IFNA(VLOOKUP($A36,'EV Distribution'!$A$2:$B$11,2),0)*'EV Scenarios'!J$2</f>
        <v>3.904298342472072E-2</v>
      </c>
      <c r="K36" s="5">
        <f>'[5]Pc, Winter, S3'!K36*Main!$B$8+_xlfn.IFNA(VLOOKUP($A36,'EV Distribution'!$A$2:$B$11,2),0)*'EV Scenarios'!K$2</f>
        <v>4.2167304662128278E-2</v>
      </c>
      <c r="L36" s="5">
        <f>'[5]Pc, Winter, S3'!L36*Main!$B$8+_xlfn.IFNA(VLOOKUP($A36,'EV Distribution'!$A$2:$B$11,2),0)*'EV Scenarios'!L$2</f>
        <v>4.1713478558748331E-2</v>
      </c>
      <c r="M36" s="5">
        <f>'[5]Pc, Winter, S3'!M36*Main!$B$8+_xlfn.IFNA(VLOOKUP($A36,'EV Distribution'!$A$2:$B$11,2),0)*'EV Scenarios'!M$2</f>
        <v>4.2572468625580215E-2</v>
      </c>
      <c r="N36" s="5">
        <f>'[5]Pc, Winter, S3'!N36*Main!$B$8+_xlfn.IFNA(VLOOKUP($A36,'EV Distribution'!$A$2:$B$11,2),0)*'EV Scenarios'!N$2</f>
        <v>4.1787592111188147E-2</v>
      </c>
      <c r="O36" s="5">
        <f>'[5]Pc, Winter, S3'!O36*Main!$B$8+_xlfn.IFNA(VLOOKUP($A36,'EV Distribution'!$A$2:$B$11,2),0)*'EV Scenarios'!O$2</f>
        <v>3.8644154919479194E-2</v>
      </c>
      <c r="P36" s="5">
        <f>'[5]Pc, Winter, S3'!P36*Main!$B$8+_xlfn.IFNA(VLOOKUP($A36,'EV Distribution'!$A$2:$B$11,2),0)*'EV Scenarios'!P$2</f>
        <v>3.6568851260871491E-2</v>
      </c>
      <c r="Q36" s="5">
        <f>'[5]Pc, Winter, S3'!Q36*Main!$B$8+_xlfn.IFNA(VLOOKUP($A36,'EV Distribution'!$A$2:$B$11,2),0)*'EV Scenarios'!Q$2</f>
        <v>3.6122253032535794E-2</v>
      </c>
      <c r="R36" s="5">
        <f>'[5]Pc, Winter, S3'!R36*Main!$B$8+_xlfn.IFNA(VLOOKUP($A36,'EV Distribution'!$A$2:$B$11,2),0)*'EV Scenarios'!R$2</f>
        <v>3.6562385475906692E-2</v>
      </c>
      <c r="S36" s="5">
        <f>'[5]Pc, Winter, S3'!S36*Main!$B$8+_xlfn.IFNA(VLOOKUP($A36,'EV Distribution'!$A$2:$B$11,2),0)*'EV Scenarios'!S$2</f>
        <v>4.2183716190169938E-2</v>
      </c>
      <c r="T36" s="5">
        <f>'[5]Pc, Winter, S3'!T36*Main!$B$8+_xlfn.IFNA(VLOOKUP($A36,'EV Distribution'!$A$2:$B$11,2),0)*'EV Scenarios'!T$2</f>
        <v>5.4723747438601415E-2</v>
      </c>
      <c r="U36" s="5">
        <f>'[5]Pc, Winter, S3'!U36*Main!$B$8+_xlfn.IFNA(VLOOKUP($A36,'EV Distribution'!$A$2:$B$11,2),0)*'EV Scenarios'!U$2</f>
        <v>6.3661073227204795E-2</v>
      </c>
      <c r="V36" s="5">
        <f>'[5]Pc, Winter, S3'!V36*Main!$B$8+_xlfn.IFNA(VLOOKUP($A36,'EV Distribution'!$A$2:$B$11,2),0)*'EV Scenarios'!V$2</f>
        <v>6.4162304372536588E-2</v>
      </c>
      <c r="W36" s="5">
        <f>'[5]Pc, Winter, S3'!W36*Main!$B$8+_xlfn.IFNA(VLOOKUP($A36,'EV Distribution'!$A$2:$B$11,2),0)*'EV Scenarios'!W$2</f>
        <v>6.3268215206818898E-2</v>
      </c>
      <c r="X36" s="5">
        <f>'[5]Pc, Winter, S3'!X36*Main!$B$8+_xlfn.IFNA(VLOOKUP($A36,'EV Distribution'!$A$2:$B$11,2),0)*'EV Scenarios'!X$2</f>
        <v>5.3767170685130004E-2</v>
      </c>
      <c r="Y36" s="5">
        <f>'[5]Pc, Winter, S3'!Y36*Main!$B$8+_xlfn.IFNA(VLOOKUP($A36,'EV Distribution'!$A$2:$B$11,2),0)*'EV Scenarios'!Y$2</f>
        <v>4.4921629704896354E-2</v>
      </c>
    </row>
    <row r="37" spans="1:25" x14ac:dyDescent="0.25">
      <c r="A37">
        <v>54</v>
      </c>
      <c r="B37" s="5">
        <f>'[5]Pc, Winter, S3'!B37*Main!$B$8+_xlfn.IFNA(VLOOKUP($A37,'EV Distribution'!$A$2:$B$11,2),0)*'EV Scenarios'!B$2</f>
        <v>0.12604969509777458</v>
      </c>
      <c r="C37" s="5">
        <f>'[5]Pc, Winter, S3'!C37*Main!$B$8+_xlfn.IFNA(VLOOKUP($A37,'EV Distribution'!$A$2:$B$11,2),0)*'EV Scenarios'!C$2</f>
        <v>0.13021818376960903</v>
      </c>
      <c r="D37" s="5">
        <f>'[5]Pc, Winter, S3'!D37*Main!$B$8+_xlfn.IFNA(VLOOKUP($A37,'EV Distribution'!$A$2:$B$11,2),0)*'EV Scenarios'!D$2</f>
        <v>0.11791728684309849</v>
      </c>
      <c r="E37" s="5">
        <f>'[5]Pc, Winter, S3'!E37*Main!$B$8+_xlfn.IFNA(VLOOKUP($A37,'EV Distribution'!$A$2:$B$11,2),0)*'EV Scenarios'!E$2</f>
        <v>0.11234588751861087</v>
      </c>
      <c r="F37" s="5">
        <f>'[5]Pc, Winter, S3'!F37*Main!$B$8+_xlfn.IFNA(VLOOKUP($A37,'EV Distribution'!$A$2:$B$11,2),0)*'EV Scenarios'!F$2</f>
        <v>9.4109513586322871E-2</v>
      </c>
      <c r="G37" s="5">
        <f>'[5]Pc, Winter, S3'!G37*Main!$B$8+_xlfn.IFNA(VLOOKUP($A37,'EV Distribution'!$A$2:$B$11,2),0)*'EV Scenarios'!G$2</f>
        <v>8.0915960691468017E-2</v>
      </c>
      <c r="H37" s="5">
        <f>'[5]Pc, Winter, S3'!H37*Main!$B$8+_xlfn.IFNA(VLOOKUP($A37,'EV Distribution'!$A$2:$B$11,2),0)*'EV Scenarios'!H$2</f>
        <v>9.7401888078908039E-2</v>
      </c>
      <c r="I37" s="5">
        <f>'[5]Pc, Winter, S3'!I37*Main!$B$8+_xlfn.IFNA(VLOOKUP($A37,'EV Distribution'!$A$2:$B$11,2),0)*'EV Scenarios'!I$2</f>
        <v>2.2129035735214578E-2</v>
      </c>
      <c r="J37" s="5">
        <f>'[5]Pc, Winter, S3'!J37*Main!$B$8+_xlfn.IFNA(VLOOKUP($A37,'EV Distribution'!$A$2:$B$11,2),0)*'EV Scenarios'!J$2</f>
        <v>2.0117691650907678E-2</v>
      </c>
      <c r="K37" s="5">
        <f>'[5]Pc, Winter, S3'!K37*Main!$B$8+_xlfn.IFNA(VLOOKUP($A37,'EV Distribution'!$A$2:$B$11,2),0)*'EV Scenarios'!K$2</f>
        <v>2.7020528699310636E-2</v>
      </c>
      <c r="L37" s="5">
        <f>'[5]Pc, Winter, S3'!L37*Main!$B$8+_xlfn.IFNA(VLOOKUP($A37,'EV Distribution'!$A$2:$B$11,2),0)*'EV Scenarios'!L$2</f>
        <v>1.8133016560724965E-2</v>
      </c>
      <c r="M37" s="5">
        <f>'[5]Pc, Winter, S3'!M37*Main!$B$8+_xlfn.IFNA(VLOOKUP($A37,'EV Distribution'!$A$2:$B$11,2),0)*'EV Scenarios'!M$2</f>
        <v>1.9651797760984583E-2</v>
      </c>
      <c r="N37" s="5">
        <f>'[5]Pc, Winter, S3'!N37*Main!$B$8+_xlfn.IFNA(VLOOKUP($A37,'EV Distribution'!$A$2:$B$11,2),0)*'EV Scenarios'!N$2</f>
        <v>2.8555594599269336E-2</v>
      </c>
      <c r="O37" s="5">
        <f>'[5]Pc, Winter, S3'!O37*Main!$B$8+_xlfn.IFNA(VLOOKUP($A37,'EV Distribution'!$A$2:$B$11,2),0)*'EV Scenarios'!O$2</f>
        <v>4.7201124652127092E-2</v>
      </c>
      <c r="P37" s="5">
        <f>'[5]Pc, Winter, S3'!P37*Main!$B$8+_xlfn.IFNA(VLOOKUP($A37,'EV Distribution'!$A$2:$B$11,2),0)*'EV Scenarios'!P$2</f>
        <v>4.5671451728714306E-2</v>
      </c>
      <c r="Q37" s="5">
        <f>'[5]Pc, Winter, S3'!Q37*Main!$B$8+_xlfn.IFNA(VLOOKUP($A37,'EV Distribution'!$A$2:$B$11,2),0)*'EV Scenarios'!Q$2</f>
        <v>4.5518924378068211E-2</v>
      </c>
      <c r="R37" s="5">
        <f>'[5]Pc, Winter, S3'!R37*Main!$B$8+_xlfn.IFNA(VLOOKUP($A37,'EV Distribution'!$A$2:$B$11,2),0)*'EV Scenarios'!R$2</f>
        <v>2.9533653186506765E-2</v>
      </c>
      <c r="S37" s="5">
        <f>'[5]Pc, Winter, S3'!S37*Main!$B$8+_xlfn.IFNA(VLOOKUP($A37,'EV Distribution'!$A$2:$B$11,2),0)*'EV Scenarios'!S$2</f>
        <v>5.8151141062740941E-2</v>
      </c>
      <c r="T37" s="5">
        <f>'[5]Pc, Winter, S3'!T37*Main!$B$8+_xlfn.IFNA(VLOOKUP($A37,'EV Distribution'!$A$2:$B$11,2),0)*'EV Scenarios'!T$2</f>
        <v>3.9495787319590317E-2</v>
      </c>
      <c r="U37" s="5">
        <f>'[5]Pc, Winter, S3'!U37*Main!$B$8+_xlfn.IFNA(VLOOKUP($A37,'EV Distribution'!$A$2:$B$11,2),0)*'EV Scenarios'!U$2</f>
        <v>3.3847373714976203E-2</v>
      </c>
      <c r="V37" s="5">
        <f>'[5]Pc, Winter, S3'!V37*Main!$B$8+_xlfn.IFNA(VLOOKUP($A37,'EV Distribution'!$A$2:$B$11,2),0)*'EV Scenarios'!V$2</f>
        <v>4.4157466079483322E-2</v>
      </c>
      <c r="W37" s="5">
        <f>'[5]Pc, Winter, S3'!W37*Main!$B$8+_xlfn.IFNA(VLOOKUP($A37,'EV Distribution'!$A$2:$B$11,2),0)*'EV Scenarios'!W$2</f>
        <v>3.4677117012902207E-2</v>
      </c>
      <c r="X37" s="5">
        <f>'[5]Pc, Winter, S3'!X37*Main!$B$8+_xlfn.IFNA(VLOOKUP($A37,'EV Distribution'!$A$2:$B$11,2),0)*'EV Scenarios'!X$2</f>
        <v>0.10492935060863623</v>
      </c>
      <c r="Y37" s="5">
        <f>'[5]Pc, Winter, S3'!Y37*Main!$B$8+_xlfn.IFNA(VLOOKUP($A37,'EV Distribution'!$A$2:$B$11,2),0)*'EV Scenarios'!Y$2</f>
        <v>0.12334125021081643</v>
      </c>
    </row>
    <row r="38" spans="1:25" x14ac:dyDescent="0.25">
      <c r="A38">
        <v>53</v>
      </c>
      <c r="B38" s="5">
        <f>'[5]Pc, Winter, S3'!B38*Main!$B$8+_xlfn.IFNA(VLOOKUP($A38,'EV Distribution'!$A$2:$B$11,2),0)*'EV Scenarios'!B$2</f>
        <v>0.14937177649817579</v>
      </c>
      <c r="C38" s="5">
        <f>'[5]Pc, Winter, S3'!C38*Main!$B$8+_xlfn.IFNA(VLOOKUP($A38,'EV Distribution'!$A$2:$B$11,2),0)*'EV Scenarios'!C$2</f>
        <v>0.15188043794456083</v>
      </c>
      <c r="D38" s="5">
        <f>'[5]Pc, Winter, S3'!D38*Main!$B$8+_xlfn.IFNA(VLOOKUP($A38,'EV Distribution'!$A$2:$B$11,2),0)*'EV Scenarios'!D$2</f>
        <v>0.13487649816722719</v>
      </c>
      <c r="E38" s="5">
        <f>'[5]Pc, Winter, S3'!E38*Main!$B$8+_xlfn.IFNA(VLOOKUP($A38,'EV Distribution'!$A$2:$B$11,2),0)*'EV Scenarios'!E$2</f>
        <v>0.12981086454092913</v>
      </c>
      <c r="F38" s="5">
        <f>'[5]Pc, Winter, S3'!F38*Main!$B$8+_xlfn.IFNA(VLOOKUP($A38,'EV Distribution'!$A$2:$B$11,2),0)*'EV Scenarios'!F$2</f>
        <v>0.10858041284507022</v>
      </c>
      <c r="G38" s="5">
        <f>'[5]Pc, Winter, S3'!G38*Main!$B$8+_xlfn.IFNA(VLOOKUP($A38,'EV Distribution'!$A$2:$B$11,2),0)*'EV Scenarios'!G$2</f>
        <v>9.5916398300369757E-2</v>
      </c>
      <c r="H38" s="5">
        <f>'[5]Pc, Winter, S3'!H38*Main!$B$8+_xlfn.IFNA(VLOOKUP($A38,'EV Distribution'!$A$2:$B$11,2),0)*'EV Scenarios'!H$2</f>
        <v>0.10969559591730096</v>
      </c>
      <c r="I38" s="5">
        <f>'[5]Pc, Winter, S3'!I38*Main!$B$8+_xlfn.IFNA(VLOOKUP($A38,'EV Distribution'!$A$2:$B$11,2),0)*'EV Scenarios'!I$2</f>
        <v>3.6169107471756751E-2</v>
      </c>
      <c r="J38" s="5">
        <f>'[5]Pc, Winter, S3'!J38*Main!$B$8+_xlfn.IFNA(VLOOKUP($A38,'EV Distribution'!$A$2:$B$11,2),0)*'EV Scenarios'!J$2</f>
        <v>3.6552428666706008E-2</v>
      </c>
      <c r="K38" s="5">
        <f>'[5]Pc, Winter, S3'!K38*Main!$B$8+_xlfn.IFNA(VLOOKUP($A38,'EV Distribution'!$A$2:$B$11,2),0)*'EV Scenarios'!K$2</f>
        <v>4.3575223310572536E-2</v>
      </c>
      <c r="L38" s="5">
        <f>'[5]Pc, Winter, S3'!L38*Main!$B$8+_xlfn.IFNA(VLOOKUP($A38,'EV Distribution'!$A$2:$B$11,2),0)*'EV Scenarios'!L$2</f>
        <v>3.4326121053005275E-2</v>
      </c>
      <c r="M38" s="5">
        <f>'[5]Pc, Winter, S3'!M38*Main!$B$8+_xlfn.IFNA(VLOOKUP($A38,'EV Distribution'!$A$2:$B$11,2),0)*'EV Scenarios'!M$2</f>
        <v>3.6109540078844114E-2</v>
      </c>
      <c r="N38" s="5">
        <f>'[5]Pc, Winter, S3'!N38*Main!$B$8+_xlfn.IFNA(VLOOKUP($A38,'EV Distribution'!$A$2:$B$11,2),0)*'EV Scenarios'!N$2</f>
        <v>4.3928381589700846E-2</v>
      </c>
      <c r="O38" s="5">
        <f>'[5]Pc, Winter, S3'!O38*Main!$B$8+_xlfn.IFNA(VLOOKUP($A38,'EV Distribution'!$A$2:$B$11,2),0)*'EV Scenarios'!O$2</f>
        <v>5.943219704326469E-2</v>
      </c>
      <c r="P38" s="5">
        <f>'[5]Pc, Winter, S3'!P38*Main!$B$8+_xlfn.IFNA(VLOOKUP($A38,'EV Distribution'!$A$2:$B$11,2),0)*'EV Scenarios'!P$2</f>
        <v>5.7024012507832789E-2</v>
      </c>
      <c r="Q38" s="5">
        <f>'[5]Pc, Winter, S3'!Q38*Main!$B$8+_xlfn.IFNA(VLOOKUP($A38,'EV Distribution'!$A$2:$B$11,2),0)*'EV Scenarios'!Q$2</f>
        <v>5.7309693381549454E-2</v>
      </c>
      <c r="R38" s="5">
        <f>'[5]Pc, Winter, S3'!R38*Main!$B$8+_xlfn.IFNA(VLOOKUP($A38,'EV Distribution'!$A$2:$B$11,2),0)*'EV Scenarios'!R$2</f>
        <v>3.9537706966308706E-2</v>
      </c>
      <c r="S38" s="5">
        <f>'[5]Pc, Winter, S3'!S38*Main!$B$8+_xlfn.IFNA(VLOOKUP($A38,'EV Distribution'!$A$2:$B$11,2),0)*'EV Scenarios'!S$2</f>
        <v>6.6658827172763752E-2</v>
      </c>
      <c r="T38" s="5">
        <f>'[5]Pc, Winter, S3'!T38*Main!$B$8+_xlfn.IFNA(VLOOKUP($A38,'EV Distribution'!$A$2:$B$11,2),0)*'EV Scenarios'!T$2</f>
        <v>4.4072750431830697E-2</v>
      </c>
      <c r="U38" s="5">
        <f>'[5]Pc, Winter, S3'!U38*Main!$B$8+_xlfn.IFNA(VLOOKUP($A38,'EV Distribution'!$A$2:$B$11,2),0)*'EV Scenarios'!U$2</f>
        <v>4.1406152771801985E-2</v>
      </c>
      <c r="V38" s="5">
        <f>'[5]Pc, Winter, S3'!V38*Main!$B$8+_xlfn.IFNA(VLOOKUP($A38,'EV Distribution'!$A$2:$B$11,2),0)*'EV Scenarios'!V$2</f>
        <v>5.6945145629218791E-2</v>
      </c>
      <c r="W38" s="5">
        <f>'[5]Pc, Winter, S3'!W38*Main!$B$8+_xlfn.IFNA(VLOOKUP($A38,'EV Distribution'!$A$2:$B$11,2),0)*'EV Scenarios'!W$2</f>
        <v>5.0961145747875858E-2</v>
      </c>
      <c r="X38" s="5">
        <f>'[5]Pc, Winter, S3'!X38*Main!$B$8+_xlfn.IFNA(VLOOKUP($A38,'EV Distribution'!$A$2:$B$11,2),0)*'EV Scenarios'!X$2</f>
        <v>0.12258844582506295</v>
      </c>
      <c r="Y38" s="5">
        <f>'[5]Pc, Winter, S3'!Y38*Main!$B$8+_xlfn.IFNA(VLOOKUP($A38,'EV Distribution'!$A$2:$B$11,2),0)*'EV Scenarios'!Y$2</f>
        <v>0.14118247677428508</v>
      </c>
    </row>
    <row r="39" spans="1:25" x14ac:dyDescent="0.25">
      <c r="A39">
        <v>24</v>
      </c>
      <c r="B39" s="5">
        <f>'[5]Pc, Winter, S3'!B39*Main!$B$8+_xlfn.IFNA(VLOOKUP($A39,'EV Distribution'!$A$2:$B$11,2),0)*'EV Scenarios'!B$2</f>
        <v>6.5698681187062382E-4</v>
      </c>
      <c r="C39" s="5">
        <f>'[5]Pc, Winter, S3'!C39*Main!$B$8+_xlfn.IFNA(VLOOKUP($A39,'EV Distribution'!$A$2:$B$11,2),0)*'EV Scenarios'!C$2</f>
        <v>5.217003355066478E-4</v>
      </c>
      <c r="D39" s="5">
        <f>'[5]Pc, Winter, S3'!D39*Main!$B$8+_xlfn.IFNA(VLOOKUP($A39,'EV Distribution'!$A$2:$B$11,2),0)*'EV Scenarios'!D$2</f>
        <v>2.7526120933640152E-4</v>
      </c>
      <c r="E39" s="5">
        <f>'[5]Pc, Winter, S3'!E39*Main!$B$8+_xlfn.IFNA(VLOOKUP($A39,'EV Distribution'!$A$2:$B$11,2),0)*'EV Scenarios'!E$2</f>
        <v>1.4032451127960036E-4</v>
      </c>
      <c r="F39" s="5">
        <f>'[5]Pc, Winter, S3'!F39*Main!$B$8+_xlfn.IFNA(VLOOKUP($A39,'EV Distribution'!$A$2:$B$11,2),0)*'EV Scenarios'!F$2</f>
        <v>1.3791463517327511E-4</v>
      </c>
      <c r="G39" s="5">
        <f>'[5]Pc, Winter, S3'!G39*Main!$B$8+_xlfn.IFNA(VLOOKUP($A39,'EV Distribution'!$A$2:$B$11,2),0)*'EV Scenarios'!G$2</f>
        <v>1.5068928701518369E-4</v>
      </c>
      <c r="H39" s="5">
        <f>'[5]Pc, Winter, S3'!H39*Main!$B$8+_xlfn.IFNA(VLOOKUP($A39,'EV Distribution'!$A$2:$B$11,2),0)*'EV Scenarios'!H$2</f>
        <v>1.3070224738907248E-4</v>
      </c>
      <c r="I39" s="5">
        <f>'[5]Pc, Winter, S3'!I39*Main!$B$8+_xlfn.IFNA(VLOOKUP($A39,'EV Distribution'!$A$2:$B$11,2),0)*'EV Scenarios'!I$2</f>
        <v>1.9087288259676656E-4</v>
      </c>
      <c r="J39" s="5">
        <f>'[5]Pc, Winter, S3'!J39*Main!$B$8+_xlfn.IFNA(VLOOKUP($A39,'EV Distribution'!$A$2:$B$11,2),0)*'EV Scenarios'!J$2</f>
        <v>2.6343040372020293E-4</v>
      </c>
      <c r="K39" s="5">
        <f>'[5]Pc, Winter, S3'!K39*Main!$B$8+_xlfn.IFNA(VLOOKUP($A39,'EV Distribution'!$A$2:$B$11,2),0)*'EV Scenarios'!K$2</f>
        <v>2.9463694050920462E-4</v>
      </c>
      <c r="L39" s="5">
        <f>'[5]Pc, Winter, S3'!L39*Main!$B$8+_xlfn.IFNA(VLOOKUP($A39,'EV Distribution'!$A$2:$B$11,2),0)*'EV Scenarios'!L$2</f>
        <v>2.9603722258771933E-4</v>
      </c>
      <c r="M39" s="5">
        <f>'[5]Pc, Winter, S3'!M39*Main!$B$8+_xlfn.IFNA(VLOOKUP($A39,'EV Distribution'!$A$2:$B$11,2),0)*'EV Scenarios'!M$2</f>
        <v>4.0742977881854292E-4</v>
      </c>
      <c r="N39" s="5">
        <f>'[5]Pc, Winter, S3'!N39*Main!$B$8+_xlfn.IFNA(VLOOKUP($A39,'EV Distribution'!$A$2:$B$11,2),0)*'EV Scenarios'!N$2</f>
        <v>5.4165610840020456E-4</v>
      </c>
      <c r="O39" s="5">
        <f>'[5]Pc, Winter, S3'!O39*Main!$B$8+_xlfn.IFNA(VLOOKUP($A39,'EV Distribution'!$A$2:$B$11,2),0)*'EV Scenarios'!O$2</f>
        <v>5.2582812862874675E-4</v>
      </c>
      <c r="P39" s="5">
        <f>'[5]Pc, Winter, S3'!P39*Main!$B$8+_xlfn.IFNA(VLOOKUP($A39,'EV Distribution'!$A$2:$B$11,2),0)*'EV Scenarios'!P$2</f>
        <v>3.0939659154964209E-4</v>
      </c>
      <c r="Q39" s="5">
        <f>'[5]Pc, Winter, S3'!Q39*Main!$B$8+_xlfn.IFNA(VLOOKUP($A39,'EV Distribution'!$A$2:$B$11,2),0)*'EV Scenarios'!Q$2</f>
        <v>3.3193902908406101E-4</v>
      </c>
      <c r="R39" s="5">
        <f>'[5]Pc, Winter, S3'!R39*Main!$B$8+_xlfn.IFNA(VLOOKUP($A39,'EV Distribution'!$A$2:$B$11,2),0)*'EV Scenarios'!R$2</f>
        <v>2.8567361570195113E-4</v>
      </c>
      <c r="S39" s="5">
        <f>'[5]Pc, Winter, S3'!S39*Main!$B$8+_xlfn.IFNA(VLOOKUP($A39,'EV Distribution'!$A$2:$B$11,2),0)*'EV Scenarios'!S$2</f>
        <v>3.6278059251829131E-4</v>
      </c>
      <c r="T39" s="5">
        <f>'[5]Pc, Winter, S3'!T39*Main!$B$8+_xlfn.IFNA(VLOOKUP($A39,'EV Distribution'!$A$2:$B$11,2),0)*'EV Scenarios'!T$2</f>
        <v>8.2101968837522605E-4</v>
      </c>
      <c r="U39" s="5">
        <f>'[5]Pc, Winter, S3'!U39*Main!$B$8+_xlfn.IFNA(VLOOKUP($A39,'EV Distribution'!$A$2:$B$11,2),0)*'EV Scenarios'!U$2</f>
        <v>1.0979091055040909E-3</v>
      </c>
      <c r="V39" s="5">
        <f>'[5]Pc, Winter, S3'!V39*Main!$B$8+_xlfn.IFNA(VLOOKUP($A39,'EV Distribution'!$A$2:$B$11,2),0)*'EV Scenarios'!V$2</f>
        <v>1.2552658040771777E-3</v>
      </c>
      <c r="W39" s="5">
        <f>'[5]Pc, Winter, S3'!W39*Main!$B$8+_xlfn.IFNA(VLOOKUP($A39,'EV Distribution'!$A$2:$B$11,2),0)*'EV Scenarios'!W$2</f>
        <v>1.2803697759814334E-3</v>
      </c>
      <c r="X39" s="5">
        <f>'[5]Pc, Winter, S3'!X39*Main!$B$8+_xlfn.IFNA(VLOOKUP($A39,'EV Distribution'!$A$2:$B$11,2),0)*'EV Scenarios'!X$2</f>
        <v>1.1212364256893636E-3</v>
      </c>
      <c r="Y39" s="5">
        <f>'[5]Pc, Winter, S3'!Y39*Main!$B$8+_xlfn.IFNA(VLOOKUP($A39,'EV Distribution'!$A$2:$B$11,2),0)*'EV Scenarios'!Y$2</f>
        <v>7.9409143412202026E-4</v>
      </c>
    </row>
    <row r="40" spans="1:25" x14ac:dyDescent="0.25">
      <c r="A40">
        <v>33</v>
      </c>
      <c r="B40" s="5">
        <f>'[5]Pc, Winter, S3'!B40*Main!$B$8+_xlfn.IFNA(VLOOKUP($A40,'EV Distribution'!$A$2:$B$11,2),0)*'EV Scenarios'!B$2</f>
        <v>0.165786668781813</v>
      </c>
      <c r="C40" s="5">
        <f>'[5]Pc, Winter, S3'!C40*Main!$B$8+_xlfn.IFNA(VLOOKUP($A40,'EV Distribution'!$A$2:$B$11,2),0)*'EV Scenarios'!C$2</f>
        <v>0.16708144755182522</v>
      </c>
      <c r="D40" s="5">
        <f>'[5]Pc, Winter, S3'!D40*Main!$B$8+_xlfn.IFNA(VLOOKUP($A40,'EV Distribution'!$A$2:$B$11,2),0)*'EV Scenarios'!D$2</f>
        <v>0.15172343942112637</v>
      </c>
      <c r="E40" s="5">
        <f>'[5]Pc, Winter, S3'!E40*Main!$B$8+_xlfn.IFNA(VLOOKUP($A40,'EV Distribution'!$A$2:$B$11,2),0)*'EV Scenarios'!E$2</f>
        <v>0.14530603624346533</v>
      </c>
      <c r="F40" s="5">
        <f>'[5]Pc, Winter, S3'!F40*Main!$B$8+_xlfn.IFNA(VLOOKUP($A40,'EV Distribution'!$A$2:$B$11,2),0)*'EV Scenarios'!F$2</f>
        <v>0.12525857686106523</v>
      </c>
      <c r="G40" s="5">
        <f>'[5]Pc, Winter, S3'!G40*Main!$B$8+_xlfn.IFNA(VLOOKUP($A40,'EV Distribution'!$A$2:$B$11,2),0)*'EV Scenarios'!G$2</f>
        <v>0.11447712088718433</v>
      </c>
      <c r="H40" s="5">
        <f>'[5]Pc, Winter, S3'!H40*Main!$B$8+_xlfn.IFNA(VLOOKUP($A40,'EV Distribution'!$A$2:$B$11,2),0)*'EV Scenarios'!H$2</f>
        <v>0.12809700894971382</v>
      </c>
      <c r="I40" s="5">
        <f>'[5]Pc, Winter, S3'!I40*Main!$B$8+_xlfn.IFNA(VLOOKUP($A40,'EV Distribution'!$A$2:$B$11,2),0)*'EV Scenarios'!I$2</f>
        <v>5.4218069914104917E-2</v>
      </c>
      <c r="J40" s="5">
        <f>'[5]Pc, Winter, S3'!J40*Main!$B$8+_xlfn.IFNA(VLOOKUP($A40,'EV Distribution'!$A$2:$B$11,2),0)*'EV Scenarios'!J$2</f>
        <v>5.5033433358429709E-2</v>
      </c>
      <c r="K40" s="5">
        <f>'[5]Pc, Winter, S3'!K40*Main!$B$8+_xlfn.IFNA(VLOOKUP($A40,'EV Distribution'!$A$2:$B$11,2),0)*'EV Scenarios'!K$2</f>
        <v>7.0422258573312496E-2</v>
      </c>
      <c r="L40" s="5">
        <f>'[5]Pc, Winter, S3'!L40*Main!$B$8+_xlfn.IFNA(VLOOKUP($A40,'EV Distribution'!$A$2:$B$11,2),0)*'EV Scenarios'!L$2</f>
        <v>6.9102937362476399E-2</v>
      </c>
      <c r="M40" s="5">
        <f>'[5]Pc, Winter, S3'!M40*Main!$B$8+_xlfn.IFNA(VLOOKUP($A40,'EV Distribution'!$A$2:$B$11,2),0)*'EV Scenarios'!M$2</f>
        <v>7.8020871014647761E-2</v>
      </c>
      <c r="N40" s="5">
        <f>'[5]Pc, Winter, S3'!N40*Main!$B$8+_xlfn.IFNA(VLOOKUP($A40,'EV Distribution'!$A$2:$B$11,2),0)*'EV Scenarios'!N$2</f>
        <v>8.9704545998146298E-2</v>
      </c>
      <c r="O40" s="5">
        <f>'[5]Pc, Winter, S3'!O40*Main!$B$8+_xlfn.IFNA(VLOOKUP($A40,'EV Distribution'!$A$2:$B$11,2),0)*'EV Scenarios'!O$2</f>
        <v>0.1060551212585015</v>
      </c>
      <c r="P40" s="5">
        <f>'[5]Pc, Winter, S3'!P40*Main!$B$8+_xlfn.IFNA(VLOOKUP($A40,'EV Distribution'!$A$2:$B$11,2),0)*'EV Scenarios'!P$2</f>
        <v>0.10004984261899144</v>
      </c>
      <c r="Q40" s="5">
        <f>'[5]Pc, Winter, S3'!Q40*Main!$B$8+_xlfn.IFNA(VLOOKUP($A40,'EV Distribution'!$A$2:$B$11,2),0)*'EV Scenarios'!Q$2</f>
        <v>0.10144154763026611</v>
      </c>
      <c r="R40" s="5">
        <f>'[5]Pc, Winter, S3'!R40*Main!$B$8+_xlfn.IFNA(VLOOKUP($A40,'EV Distribution'!$A$2:$B$11,2),0)*'EV Scenarios'!R$2</f>
        <v>8.3211877030618164E-2</v>
      </c>
      <c r="S40" s="5">
        <f>'[5]Pc, Winter, S3'!S40*Main!$B$8+_xlfn.IFNA(VLOOKUP($A40,'EV Distribution'!$A$2:$B$11,2),0)*'EV Scenarios'!S$2</f>
        <v>0.11428449829359413</v>
      </c>
      <c r="T40" s="5">
        <f>'[5]Pc, Winter, S3'!T40*Main!$B$8+_xlfn.IFNA(VLOOKUP($A40,'EV Distribution'!$A$2:$B$11,2),0)*'EV Scenarios'!T$2</f>
        <v>9.7683712521118529E-2</v>
      </c>
      <c r="U40" s="5">
        <f>'[5]Pc, Winter, S3'!U40*Main!$B$8+_xlfn.IFNA(VLOOKUP($A40,'EV Distribution'!$A$2:$B$11,2),0)*'EV Scenarios'!U$2</f>
        <v>9.3758930146811817E-2</v>
      </c>
      <c r="V40" s="5">
        <f>'[5]Pc, Winter, S3'!V40*Main!$B$8+_xlfn.IFNA(VLOOKUP($A40,'EV Distribution'!$A$2:$B$11,2),0)*'EV Scenarios'!V$2</f>
        <v>0.10823756203018547</v>
      </c>
      <c r="W40" s="5">
        <f>'[5]Pc, Winter, S3'!W40*Main!$B$8+_xlfn.IFNA(VLOOKUP($A40,'EV Distribution'!$A$2:$B$11,2),0)*'EV Scenarios'!W$2</f>
        <v>9.5756104568395492E-2</v>
      </c>
      <c r="X40" s="5">
        <f>'[5]Pc, Winter, S3'!X40*Main!$B$8+_xlfn.IFNA(VLOOKUP($A40,'EV Distribution'!$A$2:$B$11,2),0)*'EV Scenarios'!X$2</f>
        <v>0.1570560636630281</v>
      </c>
      <c r="Y40" s="5">
        <f>'[5]Pc, Winter, S3'!Y40*Main!$B$8+_xlfn.IFNA(VLOOKUP($A40,'EV Distribution'!$A$2:$B$11,2),0)*'EV Scenarios'!Y$2</f>
        <v>0.16836815558864862</v>
      </c>
    </row>
    <row r="41" spans="1:25" x14ac:dyDescent="0.25">
      <c r="A41">
        <v>20</v>
      </c>
      <c r="B41" s="5">
        <f>'[5]Pc, Winter, S3'!B41*Main!$B$8+_xlfn.IFNA(VLOOKUP($A41,'EV Distribution'!$A$2:$B$11,2),0)*'EV Scenarios'!B$2</f>
        <v>2.6052375475395326E-2</v>
      </c>
      <c r="C41" s="5">
        <f>'[5]Pc, Winter, S3'!C41*Main!$B$8+_xlfn.IFNA(VLOOKUP($A41,'EV Distribution'!$A$2:$B$11,2),0)*'EV Scenarios'!C$2</f>
        <v>2.5590936945381955E-2</v>
      </c>
      <c r="D41" s="5">
        <f>'[5]Pc, Winter, S3'!D41*Main!$B$8+_xlfn.IFNA(VLOOKUP($A41,'EV Distribution'!$A$2:$B$11,2),0)*'EV Scenarios'!D$2</f>
        <v>2.584672248688636E-2</v>
      </c>
      <c r="E41" s="5">
        <f>'[5]Pc, Winter, S3'!E41*Main!$B$8+_xlfn.IFNA(VLOOKUP($A41,'EV Distribution'!$A$2:$B$11,2),0)*'EV Scenarios'!E$2</f>
        <v>2.2162842745097749E-2</v>
      </c>
      <c r="F41" s="5">
        <f>'[5]Pc, Winter, S3'!F41*Main!$B$8+_xlfn.IFNA(VLOOKUP($A41,'EV Distribution'!$A$2:$B$11,2),0)*'EV Scenarios'!F$2</f>
        <v>2.1286723184225278E-2</v>
      </c>
      <c r="G41" s="5">
        <f>'[5]Pc, Winter, S3'!G41*Main!$B$8+_xlfn.IFNA(VLOOKUP($A41,'EV Distribution'!$A$2:$B$11,2),0)*'EV Scenarios'!G$2</f>
        <v>1.9192583803059358E-2</v>
      </c>
      <c r="H41" s="5">
        <f>'[5]Pc, Winter, S3'!H41*Main!$B$8+_xlfn.IFNA(VLOOKUP($A41,'EV Distribution'!$A$2:$B$11,2),0)*'EV Scenarios'!H$2</f>
        <v>1.8023979446399774E-2</v>
      </c>
      <c r="I41" s="5">
        <f>'[5]Pc, Winter, S3'!I41*Main!$B$8+_xlfn.IFNA(VLOOKUP($A41,'EV Distribution'!$A$2:$B$11,2),0)*'EV Scenarios'!I$2</f>
        <v>1.3367306036592322E-2</v>
      </c>
      <c r="J41" s="5">
        <f>'[5]Pc, Winter, S3'!J41*Main!$B$8+_xlfn.IFNA(VLOOKUP($A41,'EV Distribution'!$A$2:$B$11,2),0)*'EV Scenarios'!J$2</f>
        <v>8.8773234677690573E-3</v>
      </c>
      <c r="K41" s="5">
        <f>'[5]Pc, Winter, S3'!K41*Main!$B$8+_xlfn.IFNA(VLOOKUP($A41,'EV Distribution'!$A$2:$B$11,2),0)*'EV Scenarios'!K$2</f>
        <v>8.8987625110780039E-3</v>
      </c>
      <c r="L41" s="5">
        <f>'[5]Pc, Winter, S3'!L41*Main!$B$8+_xlfn.IFNA(VLOOKUP($A41,'EV Distribution'!$A$2:$B$11,2),0)*'EV Scenarios'!L$2</f>
        <v>5.4893678623485556E-3</v>
      </c>
      <c r="M41" s="5">
        <f>'[5]Pc, Winter, S3'!M41*Main!$B$8+_xlfn.IFNA(VLOOKUP($A41,'EV Distribution'!$A$2:$B$11,2),0)*'EV Scenarios'!M$2</f>
        <v>5.5580988613897417E-3</v>
      </c>
      <c r="N41" s="5">
        <f>'[5]Pc, Winter, S3'!N41*Main!$B$8+_xlfn.IFNA(VLOOKUP($A41,'EV Distribution'!$A$2:$B$11,2),0)*'EV Scenarios'!N$2</f>
        <v>5.2596082230400819E-3</v>
      </c>
      <c r="O41" s="5">
        <f>'[5]Pc, Winter, S3'!O41*Main!$B$8+_xlfn.IFNA(VLOOKUP($A41,'EV Distribution'!$A$2:$B$11,2),0)*'EV Scenarios'!O$2</f>
        <v>4.5722599527967898E-3</v>
      </c>
      <c r="P41" s="5">
        <f>'[5]Pc, Winter, S3'!P41*Main!$B$8+_xlfn.IFNA(VLOOKUP($A41,'EV Distribution'!$A$2:$B$11,2),0)*'EV Scenarios'!P$2</f>
        <v>2.6385227083972548E-3</v>
      </c>
      <c r="Q41" s="5">
        <f>'[5]Pc, Winter, S3'!Q41*Main!$B$8+_xlfn.IFNA(VLOOKUP($A41,'EV Distribution'!$A$2:$B$11,2),0)*'EV Scenarios'!Q$2</f>
        <v>2.2651014915870114E-3</v>
      </c>
      <c r="R41" s="5">
        <f>'[5]Pc, Winter, S3'!R41*Main!$B$8+_xlfn.IFNA(VLOOKUP($A41,'EV Distribution'!$A$2:$B$11,2),0)*'EV Scenarios'!R$2</f>
        <v>2.6269855762971052E-3</v>
      </c>
      <c r="S41" s="5">
        <f>'[5]Pc, Winter, S3'!S41*Main!$B$8+_xlfn.IFNA(VLOOKUP($A41,'EV Distribution'!$A$2:$B$11,2),0)*'EV Scenarios'!S$2</f>
        <v>4.1930117274457156E-3</v>
      </c>
      <c r="T41" s="5">
        <f>'[5]Pc, Winter, S3'!T41*Main!$B$8+_xlfn.IFNA(VLOOKUP($A41,'EV Distribution'!$A$2:$B$11,2),0)*'EV Scenarios'!T$2</f>
        <v>8.8640166970488168E-3</v>
      </c>
      <c r="U41" s="5">
        <f>'[5]Pc, Winter, S3'!U41*Main!$B$8+_xlfn.IFNA(VLOOKUP($A41,'EV Distribution'!$A$2:$B$11,2),0)*'EV Scenarios'!U$2</f>
        <v>1.5706215134180041E-2</v>
      </c>
      <c r="V41" s="5">
        <f>'[5]Pc, Winter, S3'!V41*Main!$B$8+_xlfn.IFNA(VLOOKUP($A41,'EV Distribution'!$A$2:$B$11,2),0)*'EV Scenarios'!V$2</f>
        <v>2.2898136650332392E-2</v>
      </c>
      <c r="W41" s="5">
        <f>'[5]Pc, Winter, S3'!W41*Main!$B$8+_xlfn.IFNA(VLOOKUP($A41,'EV Distribution'!$A$2:$B$11,2),0)*'EV Scenarios'!W$2</f>
        <v>2.8854169554642633E-2</v>
      </c>
      <c r="X41" s="5">
        <f>'[5]Pc, Winter, S3'!X41*Main!$B$8+_xlfn.IFNA(VLOOKUP($A41,'EV Distribution'!$A$2:$B$11,2),0)*'EV Scenarios'!X$2</f>
        <v>2.8025852152446701E-2</v>
      </c>
      <c r="Y41" s="5">
        <f>'[5]Pc, Winter, S3'!Y41*Main!$B$8+_xlfn.IFNA(VLOOKUP($A41,'EV Distribution'!$A$2:$B$11,2),0)*'EV Scenarios'!Y$2</f>
        <v>2.4746966890886832E-2</v>
      </c>
    </row>
    <row r="42" spans="1:25" x14ac:dyDescent="0.25">
      <c r="A42">
        <v>27</v>
      </c>
      <c r="B42" s="5">
        <f>'[5]Pc, Winter, S3'!B42*Main!$B$8+_xlfn.IFNA(VLOOKUP($A42,'EV Distribution'!$A$2:$B$11,2),0)*'EV Scenarios'!B$2</f>
        <v>2.6783845196247345E-2</v>
      </c>
      <c r="C42" s="5">
        <f>'[5]Pc, Winter, S3'!C42*Main!$B$8+_xlfn.IFNA(VLOOKUP($A42,'EV Distribution'!$A$2:$B$11,2),0)*'EV Scenarios'!C$2</f>
        <v>2.323717118221914E-2</v>
      </c>
      <c r="D42" s="5">
        <f>'[5]Pc, Winter, S3'!D42*Main!$B$8+_xlfn.IFNA(VLOOKUP($A42,'EV Distribution'!$A$2:$B$11,2),0)*'EV Scenarios'!D$2</f>
        <v>2.3819866484265595E-2</v>
      </c>
      <c r="E42" s="5">
        <f>'[5]Pc, Winter, S3'!E42*Main!$B$8+_xlfn.IFNA(VLOOKUP($A42,'EV Distribution'!$A$2:$B$11,2),0)*'EV Scenarios'!E$2</f>
        <v>2.3473021405701757E-2</v>
      </c>
      <c r="F42" s="5">
        <f>'[5]Pc, Winter, S3'!F42*Main!$B$8+_xlfn.IFNA(VLOOKUP($A42,'EV Distribution'!$A$2:$B$11,2),0)*'EV Scenarios'!F$2</f>
        <v>2.3728838213938716E-2</v>
      </c>
      <c r="G42" s="5">
        <f>'[5]Pc, Winter, S3'!G42*Main!$B$8+_xlfn.IFNA(VLOOKUP($A42,'EV Distribution'!$A$2:$B$11,2),0)*'EV Scenarios'!G$2</f>
        <v>2.2843451135094599E-2</v>
      </c>
      <c r="H42" s="5">
        <f>'[5]Pc, Winter, S3'!H42*Main!$B$8+_xlfn.IFNA(VLOOKUP($A42,'EV Distribution'!$A$2:$B$11,2),0)*'EV Scenarios'!H$2</f>
        <v>2.3445572721068366E-2</v>
      </c>
      <c r="I42" s="5">
        <f>'[5]Pc, Winter, S3'!I42*Main!$B$8+_xlfn.IFNA(VLOOKUP($A42,'EV Distribution'!$A$2:$B$11,2),0)*'EV Scenarios'!I$2</f>
        <v>2.3707325825303875E-2</v>
      </c>
      <c r="J42" s="5">
        <f>'[5]Pc, Winter, S3'!J42*Main!$B$8+_xlfn.IFNA(VLOOKUP($A42,'EV Distribution'!$A$2:$B$11,2),0)*'EV Scenarios'!J$2</f>
        <v>2.3385377540014556E-2</v>
      </c>
      <c r="K42" s="5">
        <f>'[5]Pc, Winter, S3'!K42*Main!$B$8+_xlfn.IFNA(VLOOKUP($A42,'EV Distribution'!$A$2:$B$11,2),0)*'EV Scenarios'!K$2</f>
        <v>2.3833210658179921E-2</v>
      </c>
      <c r="L42" s="5">
        <f>'[5]Pc, Winter, S3'!L42*Main!$B$8+_xlfn.IFNA(VLOOKUP($A42,'EV Distribution'!$A$2:$B$11,2),0)*'EV Scenarios'!L$2</f>
        <v>2.412641634209051E-2</v>
      </c>
      <c r="M42" s="5">
        <f>'[5]Pc, Winter, S3'!M42*Main!$B$8+_xlfn.IFNA(VLOOKUP($A42,'EV Distribution'!$A$2:$B$11,2),0)*'EV Scenarios'!M$2</f>
        <v>2.6446300947874875E-2</v>
      </c>
      <c r="N42" s="5">
        <f>'[5]Pc, Winter, S3'!N42*Main!$B$8+_xlfn.IFNA(VLOOKUP($A42,'EV Distribution'!$A$2:$B$11,2),0)*'EV Scenarios'!N$2</f>
        <v>2.6556168739521872E-2</v>
      </c>
      <c r="O42" s="5">
        <f>'[5]Pc, Winter, S3'!O42*Main!$B$8+_xlfn.IFNA(VLOOKUP($A42,'EV Distribution'!$A$2:$B$11,2),0)*'EV Scenarios'!O$2</f>
        <v>2.6966863700298948E-2</v>
      </c>
      <c r="P42" s="5">
        <f>'[5]Pc, Winter, S3'!P42*Main!$B$8+_xlfn.IFNA(VLOOKUP($A42,'EV Distribution'!$A$2:$B$11,2),0)*'EV Scenarios'!P$2</f>
        <v>2.6354119022780467E-2</v>
      </c>
      <c r="Q42" s="5">
        <f>'[5]Pc, Winter, S3'!Q42*Main!$B$8+_xlfn.IFNA(VLOOKUP($A42,'EV Distribution'!$A$2:$B$11,2),0)*'EV Scenarios'!Q$2</f>
        <v>2.7075406308468056E-2</v>
      </c>
      <c r="R42" s="5">
        <f>'[5]Pc, Winter, S3'!R42*Main!$B$8+_xlfn.IFNA(VLOOKUP($A42,'EV Distribution'!$A$2:$B$11,2),0)*'EV Scenarios'!R$2</f>
        <v>2.7546664345778269E-2</v>
      </c>
      <c r="S42" s="5">
        <f>'[5]Pc, Winter, S3'!S42*Main!$B$8+_xlfn.IFNA(VLOOKUP($A42,'EV Distribution'!$A$2:$B$11,2),0)*'EV Scenarios'!S$2</f>
        <v>2.9170151738263119E-2</v>
      </c>
      <c r="T42" s="5">
        <f>'[5]Pc, Winter, S3'!T42*Main!$B$8+_xlfn.IFNA(VLOOKUP($A42,'EV Distribution'!$A$2:$B$11,2),0)*'EV Scenarios'!T$2</f>
        <v>3.4859205903026914E-2</v>
      </c>
      <c r="U42" s="5">
        <f>'[5]Pc, Winter, S3'!U42*Main!$B$8+_xlfn.IFNA(VLOOKUP($A42,'EV Distribution'!$A$2:$B$11,2),0)*'EV Scenarios'!U$2</f>
        <v>4.2190636657712811E-2</v>
      </c>
      <c r="V42" s="5">
        <f>'[5]Pc, Winter, S3'!V42*Main!$B$8+_xlfn.IFNA(VLOOKUP($A42,'EV Distribution'!$A$2:$B$11,2),0)*'EV Scenarios'!V$2</f>
        <v>5.0925136321085085E-2</v>
      </c>
      <c r="W42" s="5">
        <f>'[5]Pc, Winter, S3'!W42*Main!$B$8+_xlfn.IFNA(VLOOKUP($A42,'EV Distribution'!$A$2:$B$11,2),0)*'EV Scenarios'!W$2</f>
        <v>5.2297874161493986E-2</v>
      </c>
      <c r="X42" s="5">
        <f>'[5]Pc, Winter, S3'!X42*Main!$B$8+_xlfn.IFNA(VLOOKUP($A42,'EV Distribution'!$A$2:$B$11,2),0)*'EV Scenarios'!X$2</f>
        <v>4.7677484187647515E-2</v>
      </c>
      <c r="Y42" s="5">
        <f>'[5]Pc, Winter, S3'!Y42*Main!$B$8+_xlfn.IFNA(VLOOKUP($A42,'EV Distribution'!$A$2:$B$11,2),0)*'EV Scenarios'!Y$2</f>
        <v>3.9472927296465662E-2</v>
      </c>
    </row>
    <row r="43" spans="1:25" x14ac:dyDescent="0.25">
      <c r="A43">
        <v>38</v>
      </c>
      <c r="B43" s="5">
        <f>'[5]Pc, Winter, S3'!B43*Main!$B$8+_xlfn.IFNA(VLOOKUP($A43,'EV Distribution'!$A$2:$B$11,2),0)*'EV Scenarios'!B$2</f>
        <v>0.1536630990147215</v>
      </c>
      <c r="C43" s="5">
        <f>'[5]Pc, Winter, S3'!C43*Main!$B$8+_xlfn.IFNA(VLOOKUP($A43,'EV Distribution'!$A$2:$B$11,2),0)*'EV Scenarios'!C$2</f>
        <v>0.15757871112002894</v>
      </c>
      <c r="D43" s="5">
        <f>'[5]Pc, Winter, S3'!D43*Main!$B$8+_xlfn.IFNA(VLOOKUP($A43,'EV Distribution'!$A$2:$B$11,2),0)*'EV Scenarios'!D$2</f>
        <v>0.13846856621710035</v>
      </c>
      <c r="E43" s="5">
        <f>'[5]Pc, Winter, S3'!E43*Main!$B$8+_xlfn.IFNA(VLOOKUP($A43,'EV Distribution'!$A$2:$B$11,2),0)*'EV Scenarios'!E$2</f>
        <v>0.13027350610961472</v>
      </c>
      <c r="F43" s="5">
        <f>'[5]Pc, Winter, S3'!F43*Main!$B$8+_xlfn.IFNA(VLOOKUP($A43,'EV Distribution'!$A$2:$B$11,2),0)*'EV Scenarios'!F$2</f>
        <v>0.11280012519326765</v>
      </c>
      <c r="G43" s="5">
        <f>'[5]Pc, Winter, S3'!G43*Main!$B$8+_xlfn.IFNA(VLOOKUP($A43,'EV Distribution'!$A$2:$B$11,2),0)*'EV Scenarios'!G$2</f>
        <v>0.10033702044452639</v>
      </c>
      <c r="H43" s="5">
        <f>'[5]Pc, Winter, S3'!H43*Main!$B$8+_xlfn.IFNA(VLOOKUP($A43,'EV Distribution'!$A$2:$B$11,2),0)*'EV Scenarios'!H$2</f>
        <v>0.11701968571072301</v>
      </c>
      <c r="I43" s="5">
        <f>'[5]Pc, Winter, S3'!I43*Main!$B$8+_xlfn.IFNA(VLOOKUP($A43,'EV Distribution'!$A$2:$B$11,2),0)*'EV Scenarios'!I$2</f>
        <v>4.5576194585482066E-2</v>
      </c>
      <c r="J43" s="5">
        <f>'[5]Pc, Winter, S3'!J43*Main!$B$8+_xlfn.IFNA(VLOOKUP($A43,'EV Distribution'!$A$2:$B$11,2),0)*'EV Scenarios'!J$2</f>
        <v>5.0299271342341287E-2</v>
      </c>
      <c r="K43" s="5">
        <f>'[5]Pc, Winter, S3'!K43*Main!$B$8+_xlfn.IFNA(VLOOKUP($A43,'EV Distribution'!$A$2:$B$11,2),0)*'EV Scenarios'!K$2</f>
        <v>6.5316052829920951E-2</v>
      </c>
      <c r="L43" s="5">
        <f>'[5]Pc, Winter, S3'!L43*Main!$B$8+_xlfn.IFNA(VLOOKUP($A43,'EV Distribution'!$A$2:$B$11,2),0)*'EV Scenarios'!L$2</f>
        <v>5.714223775853592E-2</v>
      </c>
      <c r="M43" s="5">
        <f>'[5]Pc, Winter, S3'!M43*Main!$B$8+_xlfn.IFNA(VLOOKUP($A43,'EV Distribution'!$A$2:$B$11,2),0)*'EV Scenarios'!M$2</f>
        <v>6.1141401254818657E-2</v>
      </c>
      <c r="N43" s="5">
        <f>'[5]Pc, Winter, S3'!N43*Main!$B$8+_xlfn.IFNA(VLOOKUP($A43,'EV Distribution'!$A$2:$B$11,2),0)*'EV Scenarios'!N$2</f>
        <v>7.353505519425596E-2</v>
      </c>
      <c r="O43" s="5">
        <f>'[5]Pc, Winter, S3'!O43*Main!$B$8+_xlfn.IFNA(VLOOKUP($A43,'EV Distribution'!$A$2:$B$11,2),0)*'EV Scenarios'!O$2</f>
        <v>9.0619488135635473E-2</v>
      </c>
      <c r="P43" s="5">
        <f>'[5]Pc, Winter, S3'!P43*Main!$B$8+_xlfn.IFNA(VLOOKUP($A43,'EV Distribution'!$A$2:$B$11,2),0)*'EV Scenarios'!P$2</f>
        <v>8.642879360594663E-2</v>
      </c>
      <c r="Q43" s="5">
        <f>'[5]Pc, Winter, S3'!Q43*Main!$B$8+_xlfn.IFNA(VLOOKUP($A43,'EV Distribution'!$A$2:$B$11,2),0)*'EV Scenarios'!Q$2</f>
        <v>8.5286347184215447E-2</v>
      </c>
      <c r="R43" s="5">
        <f>'[5]Pc, Winter, S3'!R43*Main!$B$8+_xlfn.IFNA(VLOOKUP($A43,'EV Distribution'!$A$2:$B$11,2),0)*'EV Scenarios'!R$2</f>
        <v>6.6536213184377704E-2</v>
      </c>
      <c r="S43" s="5">
        <f>'[5]Pc, Winter, S3'!S43*Main!$B$8+_xlfn.IFNA(VLOOKUP($A43,'EV Distribution'!$A$2:$B$11,2),0)*'EV Scenarios'!S$2</f>
        <v>9.5389565310292274E-2</v>
      </c>
      <c r="T43" s="5">
        <f>'[5]Pc, Winter, S3'!T43*Main!$B$8+_xlfn.IFNA(VLOOKUP($A43,'EV Distribution'!$A$2:$B$11,2),0)*'EV Scenarios'!T$2</f>
        <v>8.1051863010197858E-2</v>
      </c>
      <c r="U43" s="5">
        <f>'[5]Pc, Winter, S3'!U43*Main!$B$8+_xlfn.IFNA(VLOOKUP($A43,'EV Distribution'!$A$2:$B$11,2),0)*'EV Scenarios'!U$2</f>
        <v>8.0335494188822673E-2</v>
      </c>
      <c r="V43" s="5">
        <f>'[5]Pc, Winter, S3'!V43*Main!$B$8+_xlfn.IFNA(VLOOKUP($A43,'EV Distribution'!$A$2:$B$11,2),0)*'EV Scenarios'!V$2</f>
        <v>9.1786396538023174E-2</v>
      </c>
      <c r="W43" s="5">
        <f>'[5]Pc, Winter, S3'!W43*Main!$B$8+_xlfn.IFNA(VLOOKUP($A43,'EV Distribution'!$A$2:$B$11,2),0)*'EV Scenarios'!W$2</f>
        <v>7.8227202273050911E-2</v>
      </c>
      <c r="X43" s="5">
        <f>'[5]Pc, Winter, S3'!X43*Main!$B$8+_xlfn.IFNA(VLOOKUP($A43,'EV Distribution'!$A$2:$B$11,2),0)*'EV Scenarios'!X$2</f>
        <v>0.14414925201801099</v>
      </c>
      <c r="Y43" s="5">
        <f>'[5]Pc, Winter, S3'!Y43*Main!$B$8+_xlfn.IFNA(VLOOKUP($A43,'EV Distribution'!$A$2:$B$11,2),0)*'EV Scenarios'!Y$2</f>
        <v>0.15475056169565732</v>
      </c>
    </row>
    <row r="44" spans="1:2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45EF-A313-445B-BA50-AEC324671749}">
  <dimension ref="A1:Y105"/>
  <sheetViews>
    <sheetView workbookViewId="0">
      <selection activeCell="B2" sqref="B2:Y4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5">
        <f>'[5]Qc, Winter, S1'!B2*Main!$B$8</f>
        <v>7.3913445514127911</v>
      </c>
      <c r="C2" s="5">
        <f>'[5]Qc, Winter, S1'!C2*Main!$B$8</f>
        <v>7.3913445514127911</v>
      </c>
      <c r="D2" s="5">
        <f>'[5]Qc, Winter, S1'!D2*Main!$B$8</f>
        <v>7.3913445514127911</v>
      </c>
      <c r="E2" s="5">
        <f>'[5]Qc, Winter, S1'!E2*Main!$B$8</f>
        <v>7.3913445514127911</v>
      </c>
      <c r="F2" s="5">
        <f>'[5]Qc, Winter, S1'!F2*Main!$B$8</f>
        <v>7.3913445514127911</v>
      </c>
      <c r="G2" s="5">
        <f>'[5]Qc, Winter, S1'!G2*Main!$B$8</f>
        <v>7.3913445514127911</v>
      </c>
      <c r="H2" s="5">
        <f>'[5]Qc, Winter, S1'!H2*Main!$B$8</f>
        <v>7.3913445514127911</v>
      </c>
      <c r="I2" s="5">
        <f>'[5]Qc, Winter, S1'!I2*Main!$B$8</f>
        <v>7.3913445514127911</v>
      </c>
      <c r="J2" s="5">
        <f>'[5]Qc, Winter, S1'!J2*Main!$B$8</f>
        <v>7.3913445514127911</v>
      </c>
      <c r="K2" s="5">
        <f>'[5]Qc, Winter, S1'!K2*Main!$B$8</f>
        <v>7.3913445514127911</v>
      </c>
      <c r="L2" s="5">
        <f>'[5]Qc, Winter, S1'!L2*Main!$B$8</f>
        <v>7.3913445514127911</v>
      </c>
      <c r="M2" s="5">
        <f>'[5]Qc, Winter, S1'!M2*Main!$B$8</f>
        <v>7.3913445514127911</v>
      </c>
      <c r="N2" s="5">
        <f>'[5]Qc, Winter, S1'!N2*Main!$B$8</f>
        <v>7.3913445514127911</v>
      </c>
      <c r="O2" s="5">
        <f>'[5]Qc, Winter, S1'!O2*Main!$B$8</f>
        <v>7.3913445514127911</v>
      </c>
      <c r="P2" s="5">
        <f>'[5]Qc, Winter, S1'!P2*Main!$B$8</f>
        <v>7.3913445514127911</v>
      </c>
      <c r="Q2" s="5">
        <f>'[5]Qc, Winter, S1'!Q2*Main!$B$8</f>
        <v>7.3913445514127911</v>
      </c>
      <c r="R2" s="5">
        <f>'[5]Qc, Winter, S1'!R2*Main!$B$8</f>
        <v>7.3913445514127911</v>
      </c>
      <c r="S2" s="5">
        <f>'[5]Qc, Winter, S1'!S2*Main!$B$8</f>
        <v>7.3913445514127911</v>
      </c>
      <c r="T2" s="5">
        <f>'[5]Qc, Winter, S1'!T2*Main!$B$8</f>
        <v>7.3913445514127911</v>
      </c>
      <c r="U2" s="5">
        <f>'[5]Qc, Winter, S1'!U2*Main!$B$8</f>
        <v>7.3913445514127911</v>
      </c>
      <c r="V2" s="5">
        <f>'[5]Qc, Winter, S1'!V2*Main!$B$8</f>
        <v>7.3913445514127911</v>
      </c>
      <c r="W2" s="5">
        <f>'[5]Qc, Winter, S1'!W2*Main!$B$8</f>
        <v>7.3913445514127911</v>
      </c>
      <c r="X2" s="5">
        <f>'[5]Qc, Winter, S1'!X2*Main!$B$8</f>
        <v>7.3913445514127911</v>
      </c>
      <c r="Y2" s="5">
        <f>'[5]Qc, Winter, S1'!Y2*Main!$B$8</f>
        <v>7.3913445514127911</v>
      </c>
    </row>
    <row r="3" spans="1:25" x14ac:dyDescent="0.25">
      <c r="A3">
        <v>1</v>
      </c>
      <c r="B3" s="5">
        <f>'[5]Qc, Winter, S1'!B3*Main!$B$8</f>
        <v>0.92391806886885408</v>
      </c>
      <c r="C3" s="5">
        <f>'[5]Qc, Winter, S1'!C3*Main!$B$8</f>
        <v>0.92391806886885408</v>
      </c>
      <c r="D3" s="5">
        <f>'[5]Qc, Winter, S1'!D3*Main!$B$8</f>
        <v>0.92391806886885408</v>
      </c>
      <c r="E3" s="5">
        <f>'[5]Qc, Winter, S1'!E3*Main!$B$8</f>
        <v>0.92391806886885408</v>
      </c>
      <c r="F3" s="5">
        <f>'[5]Qc, Winter, S1'!F3*Main!$B$8</f>
        <v>0.92391806886885408</v>
      </c>
      <c r="G3" s="5">
        <f>'[5]Qc, Winter, S1'!G3*Main!$B$8</f>
        <v>0.92391806886885408</v>
      </c>
      <c r="H3" s="5">
        <f>'[5]Qc, Winter, S1'!H3*Main!$B$8</f>
        <v>0.92391806886885408</v>
      </c>
      <c r="I3" s="5">
        <f>'[5]Qc, Winter, S1'!I3*Main!$B$8</f>
        <v>0.92391806886885408</v>
      </c>
      <c r="J3" s="5">
        <f>'[5]Qc, Winter, S1'!J3*Main!$B$8</f>
        <v>0.92391806886885408</v>
      </c>
      <c r="K3" s="5">
        <f>'[5]Qc, Winter, S1'!K3*Main!$B$8</f>
        <v>0.92391806886885408</v>
      </c>
      <c r="L3" s="5">
        <f>'[5]Qc, Winter, S1'!L3*Main!$B$8</f>
        <v>0.92391806886885408</v>
      </c>
      <c r="M3" s="5">
        <f>'[5]Qc, Winter, S1'!M3*Main!$B$8</f>
        <v>0.92391806886885408</v>
      </c>
      <c r="N3" s="5">
        <f>'[5]Qc, Winter, S1'!N3*Main!$B$8</f>
        <v>0.92391806886885408</v>
      </c>
      <c r="O3" s="5">
        <f>'[5]Qc, Winter, S1'!O3*Main!$B$8</f>
        <v>0.92391806886885408</v>
      </c>
      <c r="P3" s="5">
        <f>'[5]Qc, Winter, S1'!P3*Main!$B$8</f>
        <v>0.92391806886885408</v>
      </c>
      <c r="Q3" s="5">
        <f>'[5]Qc, Winter, S1'!Q3*Main!$B$8</f>
        <v>0.92391806886885408</v>
      </c>
      <c r="R3" s="5">
        <f>'[5]Qc, Winter, S1'!R3*Main!$B$8</f>
        <v>0.92391806886885408</v>
      </c>
      <c r="S3" s="5">
        <f>'[5]Qc, Winter, S1'!S3*Main!$B$8</f>
        <v>0.92391806886885408</v>
      </c>
      <c r="T3" s="5">
        <f>'[5]Qc, Winter, S1'!T3*Main!$B$8</f>
        <v>0.92391806886885408</v>
      </c>
      <c r="U3" s="5">
        <f>'[5]Qc, Winter, S1'!U3*Main!$B$8</f>
        <v>0.92391806886885408</v>
      </c>
      <c r="V3" s="5">
        <f>'[5]Qc, Winter, S1'!V3*Main!$B$8</f>
        <v>0.92391806886885408</v>
      </c>
      <c r="W3" s="5">
        <f>'[5]Qc, Winter, S1'!W3*Main!$B$8</f>
        <v>0.92391806886885408</v>
      </c>
      <c r="X3" s="5">
        <f>'[5]Qc, Winter, S1'!X3*Main!$B$8</f>
        <v>0.92391806886885408</v>
      </c>
      <c r="Y3" s="5">
        <f>'[5]Qc, Winter, S1'!Y3*Main!$B$8</f>
        <v>0.92391806886885408</v>
      </c>
    </row>
    <row r="4" spans="1:25" x14ac:dyDescent="0.25">
      <c r="A4">
        <v>4</v>
      </c>
      <c r="B4" s="5">
        <f>'[5]Qc, Winter, S1'!B4*Main!$B$8</f>
        <v>0.92391806886885408</v>
      </c>
      <c r="C4" s="5">
        <f>'[5]Qc, Winter, S1'!C4*Main!$B$8</f>
        <v>0.92391806886885408</v>
      </c>
      <c r="D4" s="5">
        <f>'[5]Qc, Winter, S1'!D4*Main!$B$8</f>
        <v>0.92391806886885408</v>
      </c>
      <c r="E4" s="5">
        <f>'[5]Qc, Winter, S1'!E4*Main!$B$8</f>
        <v>0.92391806886885408</v>
      </c>
      <c r="F4" s="5">
        <f>'[5]Qc, Winter, S1'!F4*Main!$B$8</f>
        <v>0.92391806886885408</v>
      </c>
      <c r="G4" s="5">
        <f>'[5]Qc, Winter, S1'!G4*Main!$B$8</f>
        <v>0.92391806886885408</v>
      </c>
      <c r="H4" s="5">
        <f>'[5]Qc, Winter, S1'!H4*Main!$B$8</f>
        <v>0.92391806886885408</v>
      </c>
      <c r="I4" s="5">
        <f>'[5]Qc, Winter, S1'!I4*Main!$B$8</f>
        <v>0.92391806886885408</v>
      </c>
      <c r="J4" s="5">
        <f>'[5]Qc, Winter, S1'!J4*Main!$B$8</f>
        <v>0.92391806886885408</v>
      </c>
      <c r="K4" s="5">
        <f>'[5]Qc, Winter, S1'!K4*Main!$B$8</f>
        <v>0.92391806886885408</v>
      </c>
      <c r="L4" s="5">
        <f>'[5]Qc, Winter, S1'!L4*Main!$B$8</f>
        <v>0.92391806886885408</v>
      </c>
      <c r="M4" s="5">
        <f>'[5]Qc, Winter, S1'!M4*Main!$B$8</f>
        <v>0.92391806886885408</v>
      </c>
      <c r="N4" s="5">
        <f>'[5]Qc, Winter, S1'!N4*Main!$B$8</f>
        <v>0.92391806886885408</v>
      </c>
      <c r="O4" s="5">
        <f>'[5]Qc, Winter, S1'!O4*Main!$B$8</f>
        <v>0.92391806886885408</v>
      </c>
      <c r="P4" s="5">
        <f>'[5]Qc, Winter, S1'!P4*Main!$B$8</f>
        <v>0.92391806886885408</v>
      </c>
      <c r="Q4" s="5">
        <f>'[5]Qc, Winter, S1'!Q4*Main!$B$8</f>
        <v>0.92391806886885408</v>
      </c>
      <c r="R4" s="5">
        <f>'[5]Qc, Winter, S1'!R4*Main!$B$8</f>
        <v>0.92391806886885408</v>
      </c>
      <c r="S4" s="5">
        <f>'[5]Qc, Winter, S1'!S4*Main!$B$8</f>
        <v>0.92391806886885408</v>
      </c>
      <c r="T4" s="5">
        <f>'[5]Qc, Winter, S1'!T4*Main!$B$8</f>
        <v>0.92391806886885408</v>
      </c>
      <c r="U4" s="5">
        <f>'[5]Qc, Winter, S1'!U4*Main!$B$8</f>
        <v>0.92391806886885408</v>
      </c>
      <c r="V4" s="5">
        <f>'[5]Qc, Winter, S1'!V4*Main!$B$8</f>
        <v>0.92391806886885408</v>
      </c>
      <c r="W4" s="5">
        <f>'[5]Qc, Winter, S1'!W4*Main!$B$8</f>
        <v>0.92391806886885408</v>
      </c>
      <c r="X4" s="5">
        <f>'[5]Qc, Winter, S1'!X4*Main!$B$8</f>
        <v>0.92391806886885408</v>
      </c>
      <c r="Y4" s="5">
        <f>'[5]Qc, Winter, S1'!Y4*Main!$B$8</f>
        <v>0.92391806886885408</v>
      </c>
    </row>
    <row r="5" spans="1:25" x14ac:dyDescent="0.25">
      <c r="A5">
        <v>17</v>
      </c>
      <c r="B5" s="5">
        <f>'[5]Qc, Winter, S1'!B5*Main!$B$8</f>
        <v>4.0587952792600331E-3</v>
      </c>
      <c r="C5" s="5">
        <f>'[5]Qc, Winter, S1'!C5*Main!$B$8</f>
        <v>1.9804488593818358E-3</v>
      </c>
      <c r="D5" s="5">
        <f>'[5]Qc, Winter, S1'!D5*Main!$B$8</f>
        <v>1.7080512480415967E-3</v>
      </c>
      <c r="E5" s="5">
        <f>'[5]Qc, Winter, S1'!E5*Main!$B$8</f>
        <v>2.582510989442986E-3</v>
      </c>
      <c r="F5" s="5">
        <f>'[5]Qc, Winter, S1'!F5*Main!$B$8</f>
        <v>2.3181731894637847E-3</v>
      </c>
      <c r="G5" s="5">
        <f>'[5]Qc, Winter, S1'!G5*Main!$B$8</f>
        <v>2.3362543952361908E-3</v>
      </c>
      <c r="H5" s="5">
        <f>'[5]Qc, Winter, S1'!H5*Main!$B$8</f>
        <v>1.6004775125885E-3</v>
      </c>
      <c r="I5" s="5">
        <f>'[5]Qc, Winter, S1'!I5*Main!$B$8</f>
        <v>1.9111566080582596E-3</v>
      </c>
      <c r="J5" s="5">
        <f>'[5]Qc, Winter, S1'!J5*Main!$B$8</f>
        <v>5.0646210533764344E-3</v>
      </c>
      <c r="K5" s="5">
        <f>'[5]Qc, Winter, S1'!K5*Main!$B$8</f>
        <v>9.2004525180230459E-3</v>
      </c>
      <c r="L5" s="5">
        <f>'[5]Qc, Winter, S1'!L5*Main!$B$8</f>
        <v>1.1017410623479365E-2</v>
      </c>
      <c r="M5" s="5">
        <f>'[5]Qc, Winter, S1'!M5*Main!$B$8</f>
        <v>1.0842680326529146E-2</v>
      </c>
      <c r="N5" s="5">
        <f>'[5]Qc, Winter, S1'!N5*Main!$B$8</f>
        <v>5.5720707468408228E-3</v>
      </c>
      <c r="O5" s="5">
        <f>'[5]Qc, Winter, S1'!O5*Main!$B$8</f>
        <v>5.7674356160067391E-3</v>
      </c>
      <c r="P5" s="5">
        <f>'[5]Qc, Winter, S1'!P5*Main!$B$8</f>
        <v>8.8199034600955229E-3</v>
      </c>
      <c r="Q5" s="5">
        <f>'[5]Qc, Winter, S1'!Q5*Main!$B$8</f>
        <v>9.3945974421170593E-3</v>
      </c>
      <c r="R5" s="5">
        <f>'[5]Qc, Winter, S1'!R5*Main!$B$8</f>
        <v>9.0945086196048981E-3</v>
      </c>
      <c r="S5" s="5">
        <f>'[5]Qc, Winter, S1'!S5*Main!$B$8</f>
        <v>5.4497075165296652E-3</v>
      </c>
      <c r="T5" s="5">
        <f>'[5]Qc, Winter, S1'!T5*Main!$B$8</f>
        <v>4.0098200761004288E-3</v>
      </c>
      <c r="U5" s="5">
        <f>'[5]Qc, Winter, S1'!U5*Main!$B$8</f>
        <v>2.6690595726469347E-3</v>
      </c>
      <c r="V5" s="5">
        <f>'[5]Qc, Winter, S1'!V5*Main!$B$8</f>
        <v>2.0899440569772656E-3</v>
      </c>
      <c r="W5" s="5">
        <f>'[5]Qc, Winter, S1'!W5*Main!$B$8</f>
        <v>1.9092568531236117E-3</v>
      </c>
      <c r="X5" s="5">
        <f>'[5]Qc, Winter, S1'!X5*Main!$B$8</f>
        <v>2.3522569487416478E-3</v>
      </c>
      <c r="Y5" s="5">
        <f>'[5]Qc, Winter, S1'!Y5*Main!$B$8</f>
        <v>1.9391475284011161E-3</v>
      </c>
    </row>
    <row r="6" spans="1:25" x14ac:dyDescent="0.25">
      <c r="A6">
        <v>10</v>
      </c>
      <c r="B6" s="5">
        <f>'[5]Qc, Winter, S1'!B6*Main!$B$8</f>
        <v>1.1164917836419258E-2</v>
      </c>
      <c r="C6" s="5">
        <f>'[5]Qc, Winter, S1'!C6*Main!$B$8</f>
        <v>6.8869095508109325E-3</v>
      </c>
      <c r="D6" s="5">
        <f>'[5]Qc, Winter, S1'!D6*Main!$B$8</f>
        <v>3.3970745566459554E-3</v>
      </c>
      <c r="E6" s="5">
        <f>'[5]Qc, Winter, S1'!E6*Main!$B$8</f>
        <v>6.3089439183290511E-4</v>
      </c>
      <c r="F6" s="5">
        <f>'[5]Qc, Winter, S1'!F6*Main!$B$8</f>
        <v>1.7445952573270254E-3</v>
      </c>
      <c r="G6" s="5">
        <f>'[5]Qc, Winter, S1'!G6*Main!$B$8</f>
        <v>1.9065147088259016E-3</v>
      </c>
      <c r="H6" s="5">
        <f>'[5]Qc, Winter, S1'!H6*Main!$B$8</f>
        <v>1.4284399573253968E-3</v>
      </c>
      <c r="I6" s="5">
        <f>'[5]Qc, Winter, S1'!I6*Main!$B$8</f>
        <v>2.1578796826729634E-3</v>
      </c>
      <c r="J6" s="5">
        <f>'[5]Qc, Winter, S1'!J6*Main!$B$8</f>
        <v>2.4535516123882881E-3</v>
      </c>
      <c r="K6" s="5">
        <f>'[5]Qc, Winter, S1'!K6*Main!$B$8</f>
        <v>1.4640578922195146E-3</v>
      </c>
      <c r="L6" s="5">
        <f>'[5]Qc, Winter, S1'!L6*Main!$B$8</f>
        <v>1.6374315635418561E-3</v>
      </c>
      <c r="M6" s="5">
        <f>'[5]Qc, Winter, S1'!M6*Main!$B$8</f>
        <v>2.4584751065010305E-3</v>
      </c>
      <c r="N6" s="5">
        <f>'[5]Qc, Winter, S1'!N6*Main!$B$8</f>
        <v>1.5688758602307674E-3</v>
      </c>
      <c r="O6" s="5">
        <f>'[5]Qc, Winter, S1'!O6*Main!$B$8</f>
        <v>1.1470212795858708E-3</v>
      </c>
      <c r="P6" s="5">
        <f>'[5]Qc, Winter, S1'!P6*Main!$B$8</f>
        <v>1.7540164848721207E-3</v>
      </c>
      <c r="Q6" s="5">
        <f>'[5]Qc, Winter, S1'!Q6*Main!$B$8</f>
        <v>1.2925019375572594E-3</v>
      </c>
      <c r="R6" s="5">
        <f>'[5]Qc, Winter, S1'!R6*Main!$B$8</f>
        <v>2.491236223158908E-3</v>
      </c>
      <c r="S6" s="5">
        <f>'[5]Qc, Winter, S1'!S6*Main!$B$8</f>
        <v>2.9621419073378669E-3</v>
      </c>
      <c r="T6" s="5">
        <f>'[5]Qc, Winter, S1'!T6*Main!$B$8</f>
        <v>6.9295230450699974E-4</v>
      </c>
      <c r="U6" s="5">
        <f>'[5]Qc, Winter, S1'!U6*Main!$B$8</f>
        <v>1.4393139210317073E-3</v>
      </c>
      <c r="V6" s="5">
        <f>'[5]Qc, Winter, S1'!V6*Main!$B$8</f>
        <v>0</v>
      </c>
      <c r="W6" s="5">
        <f>'[5]Qc, Winter, S1'!W6*Main!$B$8</f>
        <v>0</v>
      </c>
      <c r="X6" s="5">
        <f>'[5]Qc, Winter, S1'!X6*Main!$B$8</f>
        <v>0</v>
      </c>
      <c r="Y6" s="5">
        <f>'[5]Qc, Winter, S1'!Y6*Main!$B$8</f>
        <v>0</v>
      </c>
    </row>
    <row r="7" spans="1:25" x14ac:dyDescent="0.25">
      <c r="A7">
        <v>22</v>
      </c>
      <c r="B7" s="5">
        <f>'[5]Qc, Winter, S1'!B7*Main!$B$8</f>
        <v>1.1275478783059586E-2</v>
      </c>
      <c r="C7" s="5">
        <f>'[5]Qc, Winter, S1'!C7*Main!$B$8</f>
        <v>1.1259136399475199E-2</v>
      </c>
      <c r="D7" s="5">
        <f>'[5]Qc, Winter, S1'!D7*Main!$B$8</f>
        <v>1.1185765738089791E-2</v>
      </c>
      <c r="E7" s="5">
        <f>'[5]Qc, Winter, S1'!E7*Main!$B$8</f>
        <v>1.1191106908819373E-2</v>
      </c>
      <c r="F7" s="5">
        <f>'[5]Qc, Winter, S1'!F7*Main!$B$8</f>
        <v>1.1289373042731738E-2</v>
      </c>
      <c r="G7" s="5">
        <f>'[5]Qc, Winter, S1'!G7*Main!$B$8</f>
        <v>1.1433417282373895E-2</v>
      </c>
      <c r="H7" s="5">
        <f>'[5]Qc, Winter, S1'!H7*Main!$B$8</f>
        <v>1.2042093673469135E-2</v>
      </c>
      <c r="I7" s="5">
        <f>'[5]Qc, Winter, S1'!I7*Main!$B$8</f>
        <v>1.2570171651544235E-2</v>
      </c>
      <c r="J7" s="5">
        <f>'[5]Qc, Winter, S1'!J7*Main!$B$8</f>
        <v>1.3024692735362478E-2</v>
      </c>
      <c r="K7" s="5">
        <f>'[5]Qc, Winter, S1'!K7*Main!$B$8</f>
        <v>1.3210963482147382E-2</v>
      </c>
      <c r="L7" s="5">
        <f>'[5]Qc, Winter, S1'!L7*Main!$B$8</f>
        <v>1.3141618235296079E-2</v>
      </c>
      <c r="M7" s="5">
        <f>'[5]Qc, Winter, S1'!M7*Main!$B$8</f>
        <v>1.329698899649856E-2</v>
      </c>
      <c r="N7" s="5">
        <f>'[5]Qc, Winter, S1'!N7*Main!$B$8</f>
        <v>1.3041514623679388E-2</v>
      </c>
      <c r="O7" s="5">
        <f>'[5]Qc, Winter, S1'!O7*Main!$B$8</f>
        <v>1.3144634489230141E-2</v>
      </c>
      <c r="P7" s="5">
        <f>'[5]Qc, Winter, S1'!P7*Main!$B$8</f>
        <v>1.3205169454154026E-2</v>
      </c>
      <c r="Q7" s="5">
        <f>'[5]Qc, Winter, S1'!Q7*Main!$B$8</f>
        <v>1.328789816762492E-2</v>
      </c>
      <c r="R7" s="5">
        <f>'[5]Qc, Winter, S1'!R7*Main!$B$8</f>
        <v>1.3233905904802206E-2</v>
      </c>
      <c r="S7" s="5">
        <f>'[5]Qc, Winter, S1'!S7*Main!$B$8</f>
        <v>1.3291279102648098E-2</v>
      </c>
      <c r="T7" s="5">
        <f>'[5]Qc, Winter, S1'!T7*Main!$B$8</f>
        <v>1.2804768630831399E-2</v>
      </c>
      <c r="U7" s="5">
        <f>'[5]Qc, Winter, S1'!U7*Main!$B$8</f>
        <v>1.2192995444576337E-2</v>
      </c>
      <c r="V7" s="5">
        <f>'[5]Qc, Winter, S1'!V7*Main!$B$8</f>
        <v>1.2196620248849988E-2</v>
      </c>
      <c r="W7" s="5">
        <f>'[5]Qc, Winter, S1'!W7*Main!$B$8</f>
        <v>1.2072473284886637E-2</v>
      </c>
      <c r="X7" s="5">
        <f>'[5]Qc, Winter, S1'!X7*Main!$B$8</f>
        <v>1.1809563220353595E-2</v>
      </c>
      <c r="Y7" s="5">
        <f>'[5]Qc, Winter, S1'!Y7*Main!$B$8</f>
        <v>1.1388866008140515E-2</v>
      </c>
    </row>
    <row r="8" spans="1:25" x14ac:dyDescent="0.25">
      <c r="A8">
        <v>7</v>
      </c>
      <c r="B8" s="5">
        <f>'[5]Qc, Winter, S1'!B8*Main!$B$8</f>
        <v>7.89029303950544E-4</v>
      </c>
      <c r="C8" s="5">
        <f>'[5]Qc, Winter, S1'!C8*Main!$B$8</f>
        <v>5.7632441787600682E-4</v>
      </c>
      <c r="D8" s="5">
        <f>'[5]Qc, Winter, S1'!D8*Main!$B$8</f>
        <v>6.9405682711596987E-4</v>
      </c>
      <c r="E8" s="5">
        <f>'[5]Qc, Winter, S1'!E8*Main!$B$8</f>
        <v>1.0063281836956519E-3</v>
      </c>
      <c r="F8" s="5">
        <f>'[5]Qc, Winter, S1'!F8*Main!$B$8</f>
        <v>9.1080614024444313E-4</v>
      </c>
      <c r="G8" s="5">
        <f>'[5]Qc, Winter, S1'!G8*Main!$B$8</f>
        <v>1.0494247756043695E-3</v>
      </c>
      <c r="H8" s="5">
        <f>'[5]Qc, Winter, S1'!H8*Main!$B$8</f>
        <v>5.5417079023699464E-4</v>
      </c>
      <c r="I8" s="5">
        <f>'[5]Qc, Winter, S1'!I8*Main!$B$8</f>
        <v>8.9312449679832331E-4</v>
      </c>
      <c r="J8" s="5">
        <f>'[5]Qc, Winter, S1'!J8*Main!$B$8</f>
        <v>1.2040205146400533E-3</v>
      </c>
      <c r="K8" s="5">
        <f>'[5]Qc, Winter, S1'!K8*Main!$B$8</f>
        <v>2.5748866695795751E-3</v>
      </c>
      <c r="L8" s="5">
        <f>'[5]Qc, Winter, S1'!L8*Main!$B$8</f>
        <v>2.7296205862200403E-3</v>
      </c>
      <c r="M8" s="5">
        <f>'[5]Qc, Winter, S1'!M8*Main!$B$8</f>
        <v>2.828893635159235E-3</v>
      </c>
      <c r="N8" s="5">
        <f>'[5]Qc, Winter, S1'!N8*Main!$B$8</f>
        <v>5.2709946206411906E-3</v>
      </c>
      <c r="O8" s="5">
        <f>'[5]Qc, Winter, S1'!O8*Main!$B$8</f>
        <v>5.9922362073180574E-3</v>
      </c>
      <c r="P8" s="5">
        <f>'[5]Qc, Winter, S1'!P8*Main!$B$8</f>
        <v>5.7548894487842728E-3</v>
      </c>
      <c r="Q8" s="5">
        <f>'[5]Qc, Winter, S1'!Q8*Main!$B$8</f>
        <v>5.7406204777960138E-3</v>
      </c>
      <c r="R8" s="5">
        <f>'[5]Qc, Winter, S1'!R8*Main!$B$8</f>
        <v>4.6376299485737212E-3</v>
      </c>
      <c r="S8" s="5">
        <f>'[5]Qc, Winter, S1'!S8*Main!$B$8</f>
        <v>2.6165023808095273E-3</v>
      </c>
      <c r="T8" s="5">
        <f>'[5]Qc, Winter, S1'!T8*Main!$B$8</f>
        <v>2.0205488086958451E-3</v>
      </c>
      <c r="U8" s="5">
        <f>'[5]Qc, Winter, S1'!U8*Main!$B$8</f>
        <v>8.73659568814652E-4</v>
      </c>
      <c r="V8" s="5">
        <f>'[5]Qc, Winter, S1'!V8*Main!$B$8</f>
        <v>5.2916049406662332E-4</v>
      </c>
      <c r="W8" s="5">
        <f>'[5]Qc, Winter, S1'!W8*Main!$B$8</f>
        <v>3.7210061269647905E-4</v>
      </c>
      <c r="X8" s="5">
        <f>'[5]Qc, Winter, S1'!X8*Main!$B$8</f>
        <v>7.8376433300518294E-4</v>
      </c>
      <c r="Y8" s="5">
        <f>'[5]Qc, Winter, S1'!Y8*Main!$B$8</f>
        <v>8.9857375445168673E-4</v>
      </c>
    </row>
    <row r="9" spans="1:25" x14ac:dyDescent="0.25">
      <c r="A9">
        <v>29</v>
      </c>
      <c r="B9" s="5">
        <f>'[5]Qc, Winter, S1'!B9*Main!$B$8</f>
        <v>1.68570355796588E-2</v>
      </c>
      <c r="C9" s="5">
        <f>'[5]Qc, Winter, S1'!C9*Main!$B$8</f>
        <v>1.7072158349259695E-2</v>
      </c>
      <c r="D9" s="5">
        <f>'[5]Qc, Winter, S1'!D9*Main!$B$8</f>
        <v>1.812129868559095E-2</v>
      </c>
      <c r="E9" s="5">
        <f>'[5]Qc, Winter, S1'!E9*Main!$B$8</f>
        <v>1.709426167605883E-2</v>
      </c>
      <c r="F9" s="5">
        <f>'[5]Qc, Winter, S1'!F9*Main!$B$8</f>
        <v>1.8089398821111088E-2</v>
      </c>
      <c r="G9" s="5">
        <f>'[5]Qc, Winter, S1'!G9*Main!$B$8</f>
        <v>1.6316920281250348E-2</v>
      </c>
      <c r="H9" s="5">
        <f>'[5]Qc, Winter, S1'!H9*Main!$B$8</f>
        <v>1.847845036773154E-2</v>
      </c>
      <c r="I9" s="5">
        <f>'[5]Qc, Winter, S1'!I9*Main!$B$8</f>
        <v>2.898013426460375E-2</v>
      </c>
      <c r="J9" s="5">
        <f>'[5]Qc, Winter, S1'!J9*Main!$B$8</f>
        <v>3.4450184728241726E-2</v>
      </c>
      <c r="K9" s="5">
        <f>'[5]Qc, Winter, S1'!K9*Main!$B$8</f>
        <v>3.7439027698671315E-2</v>
      </c>
      <c r="L9" s="5">
        <f>'[5]Qc, Winter, S1'!L9*Main!$B$8</f>
        <v>3.9611065870130677E-2</v>
      </c>
      <c r="M9" s="5">
        <f>'[5]Qc, Winter, S1'!M9*Main!$B$8</f>
        <v>3.8345508116391203E-2</v>
      </c>
      <c r="N9" s="5">
        <f>'[5]Qc, Winter, S1'!N9*Main!$B$8</f>
        <v>3.3581772465196523E-2</v>
      </c>
      <c r="O9" s="5">
        <f>'[5]Qc, Winter, S1'!O9*Main!$B$8</f>
        <v>3.2282022116731007E-2</v>
      </c>
      <c r="P9" s="5">
        <f>'[5]Qc, Winter, S1'!P9*Main!$B$8</f>
        <v>3.2302101882659251E-2</v>
      </c>
      <c r="Q9" s="5">
        <f>'[5]Qc, Winter, S1'!Q9*Main!$B$8</f>
        <v>3.2592723518227978E-2</v>
      </c>
      <c r="R9" s="5">
        <f>'[5]Qc, Winter, S1'!R9*Main!$B$8</f>
        <v>3.2773073137575902E-2</v>
      </c>
      <c r="S9" s="5">
        <f>'[5]Qc, Winter, S1'!S9*Main!$B$8</f>
        <v>3.3107821634041558E-2</v>
      </c>
      <c r="T9" s="5">
        <f>'[5]Qc, Winter, S1'!T9*Main!$B$8</f>
        <v>3.2538437833839313E-2</v>
      </c>
      <c r="U9" s="5">
        <f>'[5]Qc, Winter, S1'!U9*Main!$B$8</f>
        <v>3.2683526714138204E-2</v>
      </c>
      <c r="V9" s="5">
        <f>'[5]Qc, Winter, S1'!V9*Main!$B$8</f>
        <v>3.1889870032328724E-2</v>
      </c>
      <c r="W9" s="5">
        <f>'[5]Qc, Winter, S1'!W9*Main!$B$8</f>
        <v>3.0808644197465675E-2</v>
      </c>
      <c r="X9" s="5">
        <f>'[5]Qc, Winter, S1'!X9*Main!$B$8</f>
        <v>2.1676089130393782E-2</v>
      </c>
      <c r="Y9" s="5">
        <f>'[5]Qc, Winter, S1'!Y9*Main!$B$8</f>
        <v>1.7737323781176078E-2</v>
      </c>
    </row>
    <row r="10" spans="1:25" x14ac:dyDescent="0.25">
      <c r="A10">
        <v>8</v>
      </c>
      <c r="B10" s="5">
        <f>'[5]Qc, Winter, S1'!B10*Main!$B$8</f>
        <v>1.9281988619593927E-7</v>
      </c>
      <c r="C10" s="5">
        <f>'[5]Qc, Winter, S1'!C10*Main!$B$8</f>
        <v>0</v>
      </c>
      <c r="D10" s="5">
        <f>'[5]Qc, Winter, S1'!D10*Main!$B$8</f>
        <v>0</v>
      </c>
      <c r="E10" s="5">
        <f>'[5]Qc, Winter, S1'!E10*Main!$B$8</f>
        <v>0</v>
      </c>
      <c r="F10" s="5">
        <f>'[5]Qc, Winter, S1'!F10*Main!$B$8</f>
        <v>0</v>
      </c>
      <c r="G10" s="5">
        <f>'[5]Qc, Winter, S1'!G10*Main!$B$8</f>
        <v>0</v>
      </c>
      <c r="H10" s="5">
        <f>'[5]Qc, Winter, S1'!H10*Main!$B$8</f>
        <v>0</v>
      </c>
      <c r="I10" s="5">
        <f>'[5]Qc, Winter, S1'!I10*Main!$B$8</f>
        <v>0</v>
      </c>
      <c r="J10" s="5">
        <f>'[5]Qc, Winter, S1'!J10*Main!$B$8</f>
        <v>0</v>
      </c>
      <c r="K10" s="5">
        <f>'[5]Qc, Winter, S1'!K10*Main!$B$8</f>
        <v>0</v>
      </c>
      <c r="L10" s="5">
        <f>'[5]Qc, Winter, S1'!L10*Main!$B$8</f>
        <v>0</v>
      </c>
      <c r="M10" s="5">
        <f>'[5]Qc, Winter, S1'!M10*Main!$B$8</f>
        <v>0</v>
      </c>
      <c r="N10" s="5">
        <f>'[5]Qc, Winter, S1'!N10*Main!$B$8</f>
        <v>0</v>
      </c>
      <c r="O10" s="5">
        <f>'[5]Qc, Winter, S1'!O10*Main!$B$8</f>
        <v>0</v>
      </c>
      <c r="P10" s="5">
        <f>'[5]Qc, Winter, S1'!P10*Main!$B$8</f>
        <v>0</v>
      </c>
      <c r="Q10" s="5">
        <f>'[5]Qc, Winter, S1'!Q10*Main!$B$8</f>
        <v>0</v>
      </c>
      <c r="R10" s="5">
        <f>'[5]Qc, Winter, S1'!R10*Main!$B$8</f>
        <v>0</v>
      </c>
      <c r="S10" s="5">
        <f>'[5]Qc, Winter, S1'!S10*Main!$B$8</f>
        <v>0</v>
      </c>
      <c r="T10" s="5">
        <f>'[5]Qc, Winter, S1'!T10*Main!$B$8</f>
        <v>3.9051416330378825E-5</v>
      </c>
      <c r="U10" s="5">
        <f>'[5]Qc, Winter, S1'!U10*Main!$B$8</f>
        <v>9.7953400416820674E-5</v>
      </c>
      <c r="V10" s="5">
        <f>'[5]Qc, Winter, S1'!V10*Main!$B$8</f>
        <v>1.1976106007679633E-4</v>
      </c>
      <c r="W10" s="5">
        <f>'[5]Qc, Winter, S1'!W10*Main!$B$8</f>
        <v>1.0681443229875984E-4</v>
      </c>
      <c r="X10" s="5">
        <f>'[5]Qc, Winter, S1'!X10*Main!$B$8</f>
        <v>6.5032249241595187E-5</v>
      </c>
      <c r="Y10" s="5">
        <f>'[5]Qc, Winter, S1'!Y10*Main!$B$8</f>
        <v>3.3802613512121198E-5</v>
      </c>
    </row>
    <row r="11" spans="1:25" x14ac:dyDescent="0.25">
      <c r="A11">
        <v>32</v>
      </c>
      <c r="B11" s="5">
        <f>'[5]Qc, Winter, S1'!B11*Main!$B$8</f>
        <v>3.1394946295927921E-2</v>
      </c>
      <c r="C11" s="5">
        <f>'[5]Qc, Winter, S1'!C11*Main!$B$8</f>
        <v>2.2517233397964482E-2</v>
      </c>
      <c r="D11" s="5">
        <f>'[5]Qc, Winter, S1'!D11*Main!$B$8</f>
        <v>2.0670936130010736E-2</v>
      </c>
      <c r="E11" s="5">
        <f>'[5]Qc, Winter, S1'!E11*Main!$B$8</f>
        <v>2.2301700886105415E-2</v>
      </c>
      <c r="F11" s="5">
        <f>'[5]Qc, Winter, S1'!F11*Main!$B$8</f>
        <v>1.921840910651355E-2</v>
      </c>
      <c r="G11" s="5">
        <f>'[5]Qc, Winter, S1'!G11*Main!$B$8</f>
        <v>2.1951675605395401E-2</v>
      </c>
      <c r="H11" s="5">
        <f>'[5]Qc, Winter, S1'!H11*Main!$B$8</f>
        <v>3.1178088596465897E-2</v>
      </c>
      <c r="I11" s="5">
        <f>'[5]Qc, Winter, S1'!I11*Main!$B$8</f>
        <v>4.5127112858919204E-2</v>
      </c>
      <c r="J11" s="5">
        <f>'[5]Qc, Winter, S1'!J11*Main!$B$8</f>
        <v>4.7359653808753122E-2</v>
      </c>
      <c r="K11" s="5">
        <f>'[5]Qc, Winter, S1'!K11*Main!$B$8</f>
        <v>5.4046084272267529E-2</v>
      </c>
      <c r="L11" s="5">
        <f>'[5]Qc, Winter, S1'!L11*Main!$B$8</f>
        <v>5.5169842760754116E-2</v>
      </c>
      <c r="M11" s="5">
        <f>'[5]Qc, Winter, S1'!M11*Main!$B$8</f>
        <v>5.4808354577337563E-2</v>
      </c>
      <c r="N11" s="5">
        <f>'[5]Qc, Winter, S1'!N11*Main!$B$8</f>
        <v>4.8623253722064268E-2</v>
      </c>
      <c r="O11" s="5">
        <f>'[5]Qc, Winter, S1'!O11*Main!$B$8</f>
        <v>4.8805542019615809E-2</v>
      </c>
      <c r="P11" s="5">
        <f>'[5]Qc, Winter, S1'!P11*Main!$B$8</f>
        <v>4.4942219097625948E-2</v>
      </c>
      <c r="Q11" s="5">
        <f>'[5]Qc, Winter, S1'!Q11*Main!$B$8</f>
        <v>4.4765796836115326E-2</v>
      </c>
      <c r="R11" s="5">
        <f>'[5]Qc, Winter, S1'!R11*Main!$B$8</f>
        <v>4.5618475864735254E-2</v>
      </c>
      <c r="S11" s="5">
        <f>'[5]Qc, Winter, S1'!S11*Main!$B$8</f>
        <v>4.7381071786608928E-2</v>
      </c>
      <c r="T11" s="5">
        <f>'[5]Qc, Winter, S1'!T11*Main!$B$8</f>
        <v>4.7373620226177707E-2</v>
      </c>
      <c r="U11" s="5">
        <f>'[5]Qc, Winter, S1'!U11*Main!$B$8</f>
        <v>4.6544989340460641E-2</v>
      </c>
      <c r="V11" s="5">
        <f>'[5]Qc, Winter, S1'!V11*Main!$B$8</f>
        <v>4.4860821859362993E-2</v>
      </c>
      <c r="W11" s="5">
        <f>'[5]Qc, Winter, S1'!W11*Main!$B$8</f>
        <v>4.0953454114750779E-2</v>
      </c>
      <c r="X11" s="5">
        <f>'[5]Qc, Winter, S1'!X11*Main!$B$8</f>
        <v>3.4393952281585913E-2</v>
      </c>
      <c r="Y11" s="5">
        <f>'[5]Qc, Winter, S1'!Y11*Main!$B$8</f>
        <v>2.8868916712357168E-2</v>
      </c>
    </row>
    <row r="12" spans="1:25" x14ac:dyDescent="0.25">
      <c r="A12">
        <v>35</v>
      </c>
      <c r="B12" s="5">
        <f>'[5]Qc, Winter, S1'!B12*Main!$B$8</f>
        <v>1.6711660613333103E-2</v>
      </c>
      <c r="C12" s="5">
        <f>'[5]Qc, Winter, S1'!C12*Main!$B$8</f>
        <v>1.7296544707166427E-2</v>
      </c>
      <c r="D12" s="5">
        <f>'[5]Qc, Winter, S1'!D12*Main!$B$8</f>
        <v>1.8034355031207133E-2</v>
      </c>
      <c r="E12" s="5">
        <f>'[5]Qc, Winter, S1'!E12*Main!$B$8</f>
        <v>1.7083901499502691E-2</v>
      </c>
      <c r="F12" s="5">
        <f>'[5]Qc, Winter, S1'!F12*Main!$B$8</f>
        <v>1.9208900750727956E-2</v>
      </c>
      <c r="G12" s="5">
        <f>'[5]Qc, Winter, S1'!G12*Main!$B$8</f>
        <v>2.4637037141308965E-2</v>
      </c>
      <c r="H12" s="5">
        <f>'[5]Qc, Winter, S1'!H12*Main!$B$8</f>
        <v>3.0801026464617017E-2</v>
      </c>
      <c r="I12" s="5">
        <f>'[5]Qc, Winter, S1'!I12*Main!$B$8</f>
        <v>4.3512828214899067E-2</v>
      </c>
      <c r="J12" s="5">
        <f>'[5]Qc, Winter, S1'!J12*Main!$B$8</f>
        <v>5.4467551865796111E-2</v>
      </c>
      <c r="K12" s="5">
        <f>'[5]Qc, Winter, S1'!K12*Main!$B$8</f>
        <v>5.882685574005346E-2</v>
      </c>
      <c r="L12" s="5">
        <f>'[5]Qc, Winter, S1'!L12*Main!$B$8</f>
        <v>6.10609603573651E-2</v>
      </c>
      <c r="M12" s="5">
        <f>'[5]Qc, Winter, S1'!M12*Main!$B$8</f>
        <v>6.0366991107604275E-2</v>
      </c>
      <c r="N12" s="5">
        <f>'[5]Qc, Winter, S1'!N12*Main!$B$8</f>
        <v>5.4539023520771272E-2</v>
      </c>
      <c r="O12" s="5">
        <f>'[5]Qc, Winter, S1'!O12*Main!$B$8</f>
        <v>4.8649388601297611E-2</v>
      </c>
      <c r="P12" s="5">
        <f>'[5]Qc, Winter, S1'!P12*Main!$B$8</f>
        <v>4.7392457741006845E-2</v>
      </c>
      <c r="Q12" s="5">
        <f>'[5]Qc, Winter, S1'!Q12*Main!$B$8</f>
        <v>4.6580846204344169E-2</v>
      </c>
      <c r="R12" s="5">
        <f>'[5]Qc, Winter, S1'!R12*Main!$B$8</f>
        <v>4.166769086036011E-2</v>
      </c>
      <c r="S12" s="5">
        <f>'[5]Qc, Winter, S1'!S12*Main!$B$8</f>
        <v>3.9214362008834137E-2</v>
      </c>
      <c r="T12" s="5">
        <f>'[5]Qc, Winter, S1'!T12*Main!$B$8</f>
        <v>3.7943421166998517E-2</v>
      </c>
      <c r="U12" s="5">
        <f>'[5]Qc, Winter, S1'!U12*Main!$B$8</f>
        <v>2.885952318021498E-2</v>
      </c>
      <c r="V12" s="5">
        <f>'[5]Qc, Winter, S1'!V12*Main!$B$8</f>
        <v>2.5482724952005476E-2</v>
      </c>
      <c r="W12" s="5">
        <f>'[5]Qc, Winter, S1'!W12*Main!$B$8</f>
        <v>2.5130631049255513E-2</v>
      </c>
      <c r="X12" s="5">
        <f>'[5]Qc, Winter, S1'!X12*Main!$B$8</f>
        <v>2.1742686544161907E-2</v>
      </c>
      <c r="Y12" s="5">
        <f>'[5]Qc, Winter, S1'!Y12*Main!$B$8</f>
        <v>1.4531035519628166E-2</v>
      </c>
    </row>
    <row r="13" spans="1:25" x14ac:dyDescent="0.25">
      <c r="A13">
        <v>43</v>
      </c>
      <c r="B13" s="5">
        <f>'[5]Qc, Winter, S1'!B13*Main!$B$8</f>
        <v>5.8338262873347804E-3</v>
      </c>
      <c r="C13" s="5">
        <f>'[5]Qc, Winter, S1'!C13*Main!$B$8</f>
        <v>5.7515731862695122E-3</v>
      </c>
      <c r="D13" s="5">
        <f>'[5]Qc, Winter, S1'!D13*Main!$B$8</f>
        <v>5.8809231433576605E-3</v>
      </c>
      <c r="E13" s="5">
        <f>'[5]Qc, Winter, S1'!E13*Main!$B$8</f>
        <v>5.9146230593217003E-3</v>
      </c>
      <c r="F13" s="5">
        <f>'[5]Qc, Winter, S1'!F13*Main!$B$8</f>
        <v>5.9325547099183988E-3</v>
      </c>
      <c r="G13" s="5">
        <f>'[5]Qc, Winter, S1'!G13*Main!$B$8</f>
        <v>6.4224937229102963E-3</v>
      </c>
      <c r="H13" s="5">
        <f>'[5]Qc, Winter, S1'!H13*Main!$B$8</f>
        <v>4.8933061235719253E-3</v>
      </c>
      <c r="I13" s="5">
        <f>'[5]Qc, Winter, S1'!I13*Main!$B$8</f>
        <v>1.1980735481406903E-2</v>
      </c>
      <c r="J13" s="5">
        <f>'[5]Qc, Winter, S1'!J13*Main!$B$8</f>
        <v>2.321505560223697E-2</v>
      </c>
      <c r="K13" s="5">
        <f>'[5]Qc, Winter, S1'!K13*Main!$B$8</f>
        <v>2.742580582643913E-2</v>
      </c>
      <c r="L13" s="5">
        <f>'[5]Qc, Winter, S1'!L13*Main!$B$8</f>
        <v>2.7462958535769032E-2</v>
      </c>
      <c r="M13" s="5">
        <f>'[5]Qc, Winter, S1'!M13*Main!$B$8</f>
        <v>2.7027979777357724E-2</v>
      </c>
      <c r="N13" s="5">
        <f>'[5]Qc, Winter, S1'!N13*Main!$B$8</f>
        <v>2.7334857566499619E-2</v>
      </c>
      <c r="O13" s="5">
        <f>'[5]Qc, Winter, S1'!O13*Main!$B$8</f>
        <v>2.7449644831623796E-2</v>
      </c>
      <c r="P13" s="5">
        <f>'[5]Qc, Winter, S1'!P13*Main!$B$8</f>
        <v>2.7719411080277957E-2</v>
      </c>
      <c r="Q13" s="5">
        <f>'[5]Qc, Winter, S1'!Q13*Main!$B$8</f>
        <v>2.8431145508808271E-2</v>
      </c>
      <c r="R13" s="5">
        <f>'[5]Qc, Winter, S1'!R13*Main!$B$8</f>
        <v>2.7787310477392552E-2</v>
      </c>
      <c r="S13" s="5">
        <f>'[5]Qc, Winter, S1'!S13*Main!$B$8</f>
        <v>2.1029418239425106E-2</v>
      </c>
      <c r="T13" s="5">
        <f>'[5]Qc, Winter, S1'!T13*Main!$B$8</f>
        <v>9.4351737523610969E-3</v>
      </c>
      <c r="U13" s="5">
        <f>'[5]Qc, Winter, S1'!U13*Main!$B$8</f>
        <v>6.4230760748957795E-3</v>
      </c>
      <c r="V13" s="5">
        <f>'[5]Qc, Winter, S1'!V13*Main!$B$8</f>
        <v>4.8369317566893128E-3</v>
      </c>
      <c r="W13" s="5">
        <f>'[5]Qc, Winter, S1'!W13*Main!$B$8</f>
        <v>6.6972520305125117E-3</v>
      </c>
      <c r="X13" s="5">
        <f>'[5]Qc, Winter, S1'!X13*Main!$B$8</f>
        <v>5.6467707875658395E-3</v>
      </c>
      <c r="Y13" s="5">
        <f>'[5]Qc, Winter, S1'!Y13*Main!$B$8</f>
        <v>7.7077517407057178E-3</v>
      </c>
    </row>
    <row r="14" spans="1:25" x14ac:dyDescent="0.25">
      <c r="A14">
        <v>6</v>
      </c>
      <c r="B14" s="5">
        <f>'[5]Qc, Winter, S1'!B14*Main!$B$8</f>
        <v>2.63564125156328E-4</v>
      </c>
      <c r="C14" s="5">
        <f>'[5]Qc, Winter, S1'!C14*Main!$B$8</f>
        <v>1.0793392539578874E-4</v>
      </c>
      <c r="D14" s="5">
        <f>'[5]Qc, Winter, S1'!D14*Main!$B$8</f>
        <v>0</v>
      </c>
      <c r="E14" s="5">
        <f>'[5]Qc, Winter, S1'!E14*Main!$B$8</f>
        <v>0</v>
      </c>
      <c r="F14" s="5">
        <f>'[5]Qc, Winter, S1'!F14*Main!$B$8</f>
        <v>0</v>
      </c>
      <c r="G14" s="5">
        <f>'[5]Qc, Winter, S1'!G14*Main!$B$8</f>
        <v>0</v>
      </c>
      <c r="H14" s="5">
        <f>'[5]Qc, Winter, S1'!H14*Main!$B$8</f>
        <v>0</v>
      </c>
      <c r="I14" s="5">
        <f>'[5]Qc, Winter, S1'!I14*Main!$B$8</f>
        <v>0</v>
      </c>
      <c r="J14" s="5">
        <f>'[5]Qc, Winter, S1'!J14*Main!$B$8</f>
        <v>0</v>
      </c>
      <c r="K14" s="5">
        <f>'[5]Qc, Winter, S1'!K14*Main!$B$8</f>
        <v>0</v>
      </c>
      <c r="L14" s="5">
        <f>'[5]Qc, Winter, S1'!L14*Main!$B$8</f>
        <v>2.9435452676615997E-4</v>
      </c>
      <c r="M14" s="5">
        <f>'[5]Qc, Winter, S1'!M14*Main!$B$8</f>
        <v>8.1419948493338234E-4</v>
      </c>
      <c r="N14" s="5">
        <f>'[5]Qc, Winter, S1'!N14*Main!$B$8</f>
        <v>7.2329239383602634E-4</v>
      </c>
      <c r="O14" s="5">
        <f>'[5]Qc, Winter, S1'!O14*Main!$B$8</f>
        <v>6.7340204474139399E-4</v>
      </c>
      <c r="P14" s="5">
        <f>'[5]Qc, Winter, S1'!P14*Main!$B$8</f>
        <v>7.2583677798648144E-4</v>
      </c>
      <c r="Q14" s="5">
        <f>'[5]Qc, Winter, S1'!Q14*Main!$B$8</f>
        <v>7.3753875938731826E-4</v>
      </c>
      <c r="R14" s="5">
        <f>'[5]Qc, Winter, S1'!R14*Main!$B$8</f>
        <v>4.7214015062427831E-4</v>
      </c>
      <c r="S14" s="5">
        <f>'[5]Qc, Winter, S1'!S14*Main!$B$8</f>
        <v>1.2617771066851248E-4</v>
      </c>
      <c r="T14" s="5">
        <f>'[5]Qc, Winter, S1'!T14*Main!$B$8</f>
        <v>0</v>
      </c>
      <c r="U14" s="5">
        <f>'[5]Qc, Winter, S1'!U14*Main!$B$8</f>
        <v>0</v>
      </c>
      <c r="V14" s="5">
        <f>'[5]Qc, Winter, S1'!V14*Main!$B$8</f>
        <v>0</v>
      </c>
      <c r="W14" s="5">
        <f>'[5]Qc, Winter, S1'!W14*Main!$B$8</f>
        <v>0</v>
      </c>
      <c r="X14" s="5">
        <f>'[5]Qc, Winter, S1'!X14*Main!$B$8</f>
        <v>0</v>
      </c>
      <c r="Y14" s="5">
        <f>'[5]Qc, Winter, S1'!Y14*Main!$B$8</f>
        <v>1.3368406308602069E-4</v>
      </c>
    </row>
    <row r="15" spans="1:25" x14ac:dyDescent="0.25">
      <c r="A15">
        <v>44</v>
      </c>
      <c r="B15" s="5">
        <f>'[5]Qc, Winter, S1'!B15*Main!$B$8</f>
        <v>5.3106264577640942E-2</v>
      </c>
      <c r="C15" s="5">
        <f>'[5]Qc, Winter, S1'!C15*Main!$B$8</f>
        <v>5.1798718946338376E-2</v>
      </c>
      <c r="D15" s="5">
        <f>'[5]Qc, Winter, S1'!D15*Main!$B$8</f>
        <v>4.6517538854736681E-2</v>
      </c>
      <c r="E15" s="5">
        <f>'[5]Qc, Winter, S1'!E15*Main!$B$8</f>
        <v>4.3010863708259378E-2</v>
      </c>
      <c r="F15" s="5">
        <f>'[5]Qc, Winter, S1'!F15*Main!$B$8</f>
        <v>4.370719724719932E-2</v>
      </c>
      <c r="G15" s="5">
        <f>'[5]Qc, Winter, S1'!G15*Main!$B$8</f>
        <v>4.381554570540945E-2</v>
      </c>
      <c r="H15" s="5">
        <f>'[5]Qc, Winter, S1'!H15*Main!$B$8</f>
        <v>5.6139910476208164E-2</v>
      </c>
      <c r="I15" s="5">
        <f>'[5]Qc, Winter, S1'!I15*Main!$B$8</f>
        <v>8.0149490898857159E-2</v>
      </c>
      <c r="J15" s="5">
        <f>'[5]Qc, Winter, S1'!J15*Main!$B$8</f>
        <v>8.6171096359353647E-2</v>
      </c>
      <c r="K15" s="5">
        <f>'[5]Qc, Winter, S1'!K15*Main!$B$8</f>
        <v>9.4811061738817953E-2</v>
      </c>
      <c r="L15" s="5">
        <f>'[5]Qc, Winter, S1'!L15*Main!$B$8</f>
        <v>9.5854882012807785E-2</v>
      </c>
      <c r="M15" s="5">
        <f>'[5]Qc, Winter, S1'!M15*Main!$B$8</f>
        <v>9.4529702793325787E-2</v>
      </c>
      <c r="N15" s="5">
        <f>'[5]Qc, Winter, S1'!N15*Main!$B$8</f>
        <v>8.6980463520446541E-2</v>
      </c>
      <c r="O15" s="5">
        <f>'[5]Qc, Winter, S1'!O15*Main!$B$8</f>
        <v>8.3148602576160843E-2</v>
      </c>
      <c r="P15" s="5">
        <f>'[5]Qc, Winter, S1'!P15*Main!$B$8</f>
        <v>8.5205973246400488E-2</v>
      </c>
      <c r="Q15" s="5">
        <f>'[5]Qc, Winter, S1'!Q15*Main!$B$8</f>
        <v>8.579241876213832E-2</v>
      </c>
      <c r="R15" s="5">
        <f>'[5]Qc, Winter, S1'!R15*Main!$B$8</f>
        <v>8.4085329218249613E-2</v>
      </c>
      <c r="S15" s="5">
        <f>'[5]Qc, Winter, S1'!S15*Main!$B$8</f>
        <v>8.7423556882205197E-2</v>
      </c>
      <c r="T15" s="5">
        <f>'[5]Qc, Winter, S1'!T15*Main!$B$8</f>
        <v>9.4822899203135733E-2</v>
      </c>
      <c r="U15" s="5">
        <f>'[5]Qc, Winter, S1'!U15*Main!$B$8</f>
        <v>0.10730736930169037</v>
      </c>
      <c r="V15" s="5">
        <f>'[5]Qc, Winter, S1'!V15*Main!$B$8</f>
        <v>0.11506632235713002</v>
      </c>
      <c r="W15" s="5">
        <f>'[5]Qc, Winter, S1'!W15*Main!$B$8</f>
        <v>9.8552913970994693E-2</v>
      </c>
      <c r="X15" s="5">
        <f>'[5]Qc, Winter, S1'!X15*Main!$B$8</f>
        <v>7.7641921573816441E-2</v>
      </c>
      <c r="Y15" s="5">
        <f>'[5]Qc, Winter, S1'!Y15*Main!$B$8</f>
        <v>4.9522802055288577E-2</v>
      </c>
    </row>
    <row r="16" spans="1:25" x14ac:dyDescent="0.25">
      <c r="A16">
        <v>51</v>
      </c>
      <c r="B16" s="5">
        <f>'[5]Qc, Winter, S1'!B16*Main!$B$8</f>
        <v>0.18849440289977973</v>
      </c>
      <c r="C16" s="5">
        <f>'[5]Qc, Winter, S1'!C16*Main!$B$8</f>
        <v>0.18728303052815889</v>
      </c>
      <c r="D16" s="5">
        <f>'[5]Qc, Winter, S1'!D16*Main!$B$8</f>
        <v>0.18964945315152124</v>
      </c>
      <c r="E16" s="5">
        <f>'[5]Qc, Winter, S1'!E16*Main!$B$8</f>
        <v>0.19612456843936757</v>
      </c>
      <c r="F16" s="5">
        <f>'[5]Qc, Winter, S1'!F16*Main!$B$8</f>
        <v>0.18958786336600869</v>
      </c>
      <c r="G16" s="5">
        <f>'[5]Qc, Winter, S1'!G16*Main!$B$8</f>
        <v>0.18530635782468502</v>
      </c>
      <c r="H16" s="5">
        <f>'[5]Qc, Winter, S1'!H16*Main!$B$8</f>
        <v>0.19721223143439096</v>
      </c>
      <c r="I16" s="5">
        <f>'[5]Qc, Winter, S1'!I16*Main!$B$8</f>
        <v>0.21541398825952895</v>
      </c>
      <c r="J16" s="5">
        <f>'[5]Qc, Winter, S1'!J16*Main!$B$8</f>
        <v>0.21579131162639445</v>
      </c>
      <c r="K16" s="5">
        <f>'[5]Qc, Winter, S1'!K16*Main!$B$8</f>
        <v>0.20283115786269204</v>
      </c>
      <c r="L16" s="5">
        <f>'[5]Qc, Winter, S1'!L16*Main!$B$8</f>
        <v>0.20410048802971745</v>
      </c>
      <c r="M16" s="5">
        <f>'[5]Qc, Winter, S1'!M16*Main!$B$8</f>
        <v>0.18869347640795242</v>
      </c>
      <c r="N16" s="5">
        <f>'[5]Qc, Winter, S1'!N16*Main!$B$8</f>
        <v>0.17578809157599318</v>
      </c>
      <c r="O16" s="5">
        <f>'[5]Qc, Winter, S1'!O16*Main!$B$8</f>
        <v>0.17429667571566596</v>
      </c>
      <c r="P16" s="5">
        <f>'[5]Qc, Winter, S1'!P16*Main!$B$8</f>
        <v>0.17472232606355811</v>
      </c>
      <c r="Q16" s="5">
        <f>'[5]Qc, Winter, S1'!Q16*Main!$B$8</f>
        <v>0.17350379450513789</v>
      </c>
      <c r="R16" s="5">
        <f>'[5]Qc, Winter, S1'!R16*Main!$B$8</f>
        <v>0.17562208563036893</v>
      </c>
      <c r="S16" s="5">
        <f>'[5]Qc, Winter, S1'!S16*Main!$B$8</f>
        <v>0.1864750181962353</v>
      </c>
      <c r="T16" s="5">
        <f>'[5]Qc, Winter, S1'!T16*Main!$B$8</f>
        <v>0.19178709707578037</v>
      </c>
      <c r="U16" s="5">
        <f>'[5]Qc, Winter, S1'!U16*Main!$B$8</f>
        <v>0.20180605788460987</v>
      </c>
      <c r="V16" s="5">
        <f>'[5]Qc, Winter, S1'!V16*Main!$B$8</f>
        <v>0.20497032757909411</v>
      </c>
      <c r="W16" s="5">
        <f>'[5]Qc, Winter, S1'!W16*Main!$B$8</f>
        <v>0.2055219806326494</v>
      </c>
      <c r="X16" s="5">
        <f>'[5]Qc, Winter, S1'!X16*Main!$B$8</f>
        <v>0.18743849635196055</v>
      </c>
      <c r="Y16" s="5">
        <f>'[5]Qc, Winter, S1'!Y16*Main!$B$8</f>
        <v>0.19220383384537754</v>
      </c>
    </row>
    <row r="17" spans="1:25" x14ac:dyDescent="0.25">
      <c r="A17">
        <v>55</v>
      </c>
      <c r="B17" s="5">
        <f>'[5]Qc, Winter, S1'!B17*Main!$B$8</f>
        <v>4.2872172615737239E-2</v>
      </c>
      <c r="C17" s="5">
        <f>'[5]Qc, Winter, S1'!C17*Main!$B$8</f>
        <v>4.0477697393621288E-2</v>
      </c>
      <c r="D17" s="5">
        <f>'[5]Qc, Winter, S1'!D17*Main!$B$8</f>
        <v>3.9388325217976229E-2</v>
      </c>
      <c r="E17" s="5">
        <f>'[5]Qc, Winter, S1'!E17*Main!$B$8</f>
        <v>3.837779032713607E-2</v>
      </c>
      <c r="F17" s="5">
        <f>'[5]Qc, Winter, S1'!F17*Main!$B$8</f>
        <v>3.9259374972919238E-2</v>
      </c>
      <c r="G17" s="5">
        <f>'[5]Qc, Winter, S1'!G17*Main!$B$8</f>
        <v>3.9000652603010853E-2</v>
      </c>
      <c r="H17" s="5">
        <f>'[5]Qc, Winter, S1'!H17*Main!$B$8</f>
        <v>3.3093537093745712E-2</v>
      </c>
      <c r="I17" s="5">
        <f>'[5]Qc, Winter, S1'!I17*Main!$B$8</f>
        <v>2.9645186968745053E-2</v>
      </c>
      <c r="J17" s="5">
        <f>'[5]Qc, Winter, S1'!J17*Main!$B$8</f>
        <v>2.729110721337738E-2</v>
      </c>
      <c r="K17" s="5">
        <f>'[5]Qc, Winter, S1'!K17*Main!$B$8</f>
        <v>2.7229269516582624E-2</v>
      </c>
      <c r="L17" s="5">
        <f>'[5]Qc, Winter, S1'!L17*Main!$B$8</f>
        <v>2.6744853116635579E-2</v>
      </c>
      <c r="M17" s="5">
        <f>'[5]Qc, Winter, S1'!M17*Main!$B$8</f>
        <v>2.6765866591904042E-2</v>
      </c>
      <c r="N17" s="5">
        <f>'[5]Qc, Winter, S1'!N17*Main!$B$8</f>
        <v>2.7172032550178075E-2</v>
      </c>
      <c r="O17" s="5">
        <f>'[5]Qc, Winter, S1'!O17*Main!$B$8</f>
        <v>2.7770628862548753E-2</v>
      </c>
      <c r="P17" s="5">
        <f>'[5]Qc, Winter, S1'!P17*Main!$B$8</f>
        <v>2.5910246760609872E-2</v>
      </c>
      <c r="Q17" s="5">
        <f>'[5]Qc, Winter, S1'!Q17*Main!$B$8</f>
        <v>2.7059786525401856E-2</v>
      </c>
      <c r="R17" s="5">
        <f>'[5]Qc, Winter, S1'!R17*Main!$B$8</f>
        <v>2.8017336068446117E-2</v>
      </c>
      <c r="S17" s="5">
        <f>'[5]Qc, Winter, S1'!S17*Main!$B$8</f>
        <v>2.7489076198941104E-2</v>
      </c>
      <c r="T17" s="5">
        <f>'[5]Qc, Winter, S1'!T17*Main!$B$8</f>
        <v>2.69076065740242E-2</v>
      </c>
      <c r="U17" s="5">
        <f>'[5]Qc, Winter, S1'!U17*Main!$B$8</f>
        <v>2.3068839893301902E-2</v>
      </c>
      <c r="V17" s="5">
        <f>'[5]Qc, Winter, S1'!V17*Main!$B$8</f>
        <v>2.3383217148436792E-2</v>
      </c>
      <c r="W17" s="5">
        <f>'[5]Qc, Winter, S1'!W17*Main!$B$8</f>
        <v>2.2491726081590557E-2</v>
      </c>
      <c r="X17" s="5">
        <f>'[5]Qc, Winter, S1'!X17*Main!$B$8</f>
        <v>2.3583941602032605E-2</v>
      </c>
      <c r="Y17" s="5">
        <f>'[5]Qc, Winter, S1'!Y17*Main!$B$8</f>
        <v>2.3684435045158343E-2</v>
      </c>
    </row>
    <row r="18" spans="1:25" x14ac:dyDescent="0.25">
      <c r="A18">
        <v>36</v>
      </c>
      <c r="B18" s="5">
        <f>'[5]Qc, Winter, S1'!B18*Main!$B$8</f>
        <v>2.5666382332852962E-2</v>
      </c>
      <c r="C18" s="5">
        <f>'[5]Qc, Winter, S1'!C18*Main!$B$8</f>
        <v>2.3217330221101791E-2</v>
      </c>
      <c r="D18" s="5">
        <f>'[5]Qc, Winter, S1'!D18*Main!$B$8</f>
        <v>2.2817696529665497E-2</v>
      </c>
      <c r="E18" s="5">
        <f>'[5]Qc, Winter, S1'!E18*Main!$B$8</f>
        <v>2.2356163449614337E-2</v>
      </c>
      <c r="F18" s="5">
        <f>'[5]Qc, Winter, S1'!F18*Main!$B$8</f>
        <v>2.1402772221525913E-2</v>
      </c>
      <c r="G18" s="5">
        <f>'[5]Qc, Winter, S1'!G18*Main!$B$8</f>
        <v>2.1056101783687494E-2</v>
      </c>
      <c r="H18" s="5">
        <f>'[5]Qc, Winter, S1'!H18*Main!$B$8</f>
        <v>1.9185532755969979E-2</v>
      </c>
      <c r="I18" s="5">
        <f>'[5]Qc, Winter, S1'!I18*Main!$B$8</f>
        <v>1.5252253476940352E-2</v>
      </c>
      <c r="J18" s="5">
        <f>'[5]Qc, Winter, S1'!J18*Main!$B$8</f>
        <v>1.4153827447084157E-2</v>
      </c>
      <c r="K18" s="5">
        <f>'[5]Qc, Winter, S1'!K18*Main!$B$8</f>
        <v>1.4133841483617047E-2</v>
      </c>
      <c r="L18" s="5">
        <f>'[5]Qc, Winter, S1'!L18*Main!$B$8</f>
        <v>1.4538699238475573E-2</v>
      </c>
      <c r="M18" s="5">
        <f>'[5]Qc, Winter, S1'!M18*Main!$B$8</f>
        <v>1.4129420882396444E-2</v>
      </c>
      <c r="N18" s="5">
        <f>'[5]Qc, Winter, S1'!N18*Main!$B$8</f>
        <v>1.4150692593267712E-2</v>
      </c>
      <c r="O18" s="5">
        <f>'[5]Qc, Winter, S1'!O18*Main!$B$8</f>
        <v>1.2254333895597751E-2</v>
      </c>
      <c r="P18" s="5">
        <f>'[5]Qc, Winter, S1'!P18*Main!$B$8</f>
        <v>1.2074737977246274E-2</v>
      </c>
      <c r="Q18" s="5">
        <f>'[5]Qc, Winter, S1'!Q18*Main!$B$8</f>
        <v>1.243803073953751E-2</v>
      </c>
      <c r="R18" s="5">
        <f>'[5]Qc, Winter, S1'!R18*Main!$B$8</f>
        <v>1.3510791135434441E-2</v>
      </c>
      <c r="S18" s="5">
        <f>'[5]Qc, Winter, S1'!S18*Main!$B$8</f>
        <v>1.4779321558409851E-2</v>
      </c>
      <c r="T18" s="5">
        <f>'[5]Qc, Winter, S1'!T18*Main!$B$8</f>
        <v>1.7330140351995201E-2</v>
      </c>
      <c r="U18" s="5">
        <f>'[5]Qc, Winter, S1'!U18*Main!$B$8</f>
        <v>2.071477667351045E-2</v>
      </c>
      <c r="V18" s="5">
        <f>'[5]Qc, Winter, S1'!V18*Main!$B$8</f>
        <v>2.5088480970697932E-2</v>
      </c>
      <c r="W18" s="5">
        <f>'[5]Qc, Winter, S1'!W18*Main!$B$8</f>
        <v>2.5849281027119666E-2</v>
      </c>
      <c r="X18" s="5">
        <f>'[5]Qc, Winter, S1'!X18*Main!$B$8</f>
        <v>2.6118628766491136E-2</v>
      </c>
      <c r="Y18" s="5">
        <f>'[5]Qc, Winter, S1'!Y18*Main!$B$8</f>
        <v>2.3414217611526643E-2</v>
      </c>
    </row>
    <row r="19" spans="1:25" x14ac:dyDescent="0.25">
      <c r="A19">
        <v>40</v>
      </c>
      <c r="B19" s="5">
        <f>'[5]Qc, Winter, S1'!B19*Main!$B$8</f>
        <v>1.8023744428815856E-2</v>
      </c>
      <c r="C19" s="5">
        <f>'[5]Qc, Winter, S1'!C19*Main!$B$8</f>
        <v>1.4262499607633579E-2</v>
      </c>
      <c r="D19" s="5">
        <f>'[5]Qc, Winter, S1'!D19*Main!$B$8</f>
        <v>1.105819822339007E-2</v>
      </c>
      <c r="E19" s="5">
        <f>'[5]Qc, Winter, S1'!E19*Main!$B$8</f>
        <v>8.8667435772170084E-3</v>
      </c>
      <c r="F19" s="5">
        <f>'[5]Qc, Winter, S1'!F19*Main!$B$8</f>
        <v>8.5783544650564706E-3</v>
      </c>
      <c r="G19" s="5">
        <f>'[5]Qc, Winter, S1'!G19*Main!$B$8</f>
        <v>8.3502268658541216E-3</v>
      </c>
      <c r="H19" s="5">
        <f>'[5]Qc, Winter, S1'!H19*Main!$B$8</f>
        <v>8.1082629014759284E-3</v>
      </c>
      <c r="I19" s="5">
        <f>'[5]Qc, Winter, S1'!I19*Main!$B$8</f>
        <v>8.5725597667717594E-3</v>
      </c>
      <c r="J19" s="5">
        <f>'[5]Qc, Winter, S1'!J19*Main!$B$8</f>
        <v>9.8421687485370241E-3</v>
      </c>
      <c r="K19" s="5">
        <f>'[5]Qc, Winter, S1'!K19*Main!$B$8</f>
        <v>1.2071923838469919E-2</v>
      </c>
      <c r="L19" s="5">
        <f>'[5]Qc, Winter, S1'!L19*Main!$B$8</f>
        <v>1.2761671943465364E-2</v>
      </c>
      <c r="M19" s="5">
        <f>'[5]Qc, Winter, S1'!M19*Main!$B$8</f>
        <v>1.5088200515823573E-2</v>
      </c>
      <c r="N19" s="5">
        <f>'[5]Qc, Winter, S1'!N19*Main!$B$8</f>
        <v>1.7148904710151021E-2</v>
      </c>
      <c r="O19" s="5">
        <f>'[5]Qc, Winter, S1'!O19*Main!$B$8</f>
        <v>1.6640925347692979E-2</v>
      </c>
      <c r="P19" s="5">
        <f>'[5]Qc, Winter, S1'!P19*Main!$B$8</f>
        <v>1.2865778447666216E-2</v>
      </c>
      <c r="Q19" s="5">
        <f>'[5]Qc, Winter, S1'!Q19*Main!$B$8</f>
        <v>1.1018148109894042E-2</v>
      </c>
      <c r="R19" s="5">
        <f>'[5]Qc, Winter, S1'!R19*Main!$B$8</f>
        <v>1.112053578012237E-2</v>
      </c>
      <c r="S19" s="5">
        <f>'[5]Qc, Winter, S1'!S19*Main!$B$8</f>
        <v>1.5300278042292104E-2</v>
      </c>
      <c r="T19" s="5">
        <f>'[5]Qc, Winter, S1'!T19*Main!$B$8</f>
        <v>1.9778856619548837E-2</v>
      </c>
      <c r="U19" s="5">
        <f>'[5]Qc, Winter, S1'!U19*Main!$B$8</f>
        <v>2.7944846957854139E-2</v>
      </c>
      <c r="V19" s="5">
        <f>'[5]Qc, Winter, S1'!V19*Main!$B$8</f>
        <v>3.1018496749479374E-2</v>
      </c>
      <c r="W19" s="5">
        <f>'[5]Qc, Winter, S1'!W19*Main!$B$8</f>
        <v>2.9501554453806218E-2</v>
      </c>
      <c r="X19" s="5">
        <f>'[5]Qc, Winter, S1'!X19*Main!$B$8</f>
        <v>2.5990765789414116E-2</v>
      </c>
      <c r="Y19" s="5">
        <f>'[5]Qc, Winter, S1'!Y19*Main!$B$8</f>
        <v>2.18229965807685E-2</v>
      </c>
    </row>
    <row r="20" spans="1:25" x14ac:dyDescent="0.25">
      <c r="A20">
        <v>34</v>
      </c>
      <c r="B20" s="5">
        <f>'[5]Qc, Winter, S1'!B20*Main!$B$8</f>
        <v>1.0915440533053879E-2</v>
      </c>
      <c r="C20" s="5">
        <f>'[5]Qc, Winter, S1'!C20*Main!$B$8</f>
        <v>9.4014640142008783E-3</v>
      </c>
      <c r="D20" s="5">
        <f>'[5]Qc, Winter, S1'!D20*Main!$B$8</f>
        <v>8.8748082265687062E-3</v>
      </c>
      <c r="E20" s="5">
        <f>'[5]Qc, Winter, S1'!E20*Main!$B$8</f>
        <v>8.7958274417385546E-3</v>
      </c>
      <c r="F20" s="5">
        <f>'[5]Qc, Winter, S1'!F20*Main!$B$8</f>
        <v>9.0982949855942172E-3</v>
      </c>
      <c r="G20" s="5">
        <f>'[5]Qc, Winter, S1'!G20*Main!$B$8</f>
        <v>8.656086343713211E-3</v>
      </c>
      <c r="H20" s="5">
        <f>'[5]Qc, Winter, S1'!H20*Main!$B$8</f>
        <v>8.7641770133635079E-3</v>
      </c>
      <c r="I20" s="5">
        <f>'[5]Qc, Winter, S1'!I20*Main!$B$8</f>
        <v>1.0940545926228307E-2</v>
      </c>
      <c r="J20" s="5">
        <f>'[5]Qc, Winter, S1'!J20*Main!$B$8</f>
        <v>1.2342072614758235E-2</v>
      </c>
      <c r="K20" s="5">
        <f>'[5]Qc, Winter, S1'!K20*Main!$B$8</f>
        <v>1.2038105898437524E-2</v>
      </c>
      <c r="L20" s="5">
        <f>'[5]Qc, Winter, S1'!L20*Main!$B$8</f>
        <v>1.2035793331652214E-2</v>
      </c>
      <c r="M20" s="5">
        <f>'[5]Qc, Winter, S1'!M20*Main!$B$8</f>
        <v>1.3336710199189384E-2</v>
      </c>
      <c r="N20" s="5">
        <f>'[5]Qc, Winter, S1'!N20*Main!$B$8</f>
        <v>1.3804704006922521E-2</v>
      </c>
      <c r="O20" s="5">
        <f>'[5]Qc, Winter, S1'!O20*Main!$B$8</f>
        <v>1.3326635912670727E-2</v>
      </c>
      <c r="P20" s="5">
        <f>'[5]Qc, Winter, S1'!P20*Main!$B$8</f>
        <v>1.1047182579906419E-2</v>
      </c>
      <c r="Q20" s="5">
        <f>'[5]Qc, Winter, S1'!Q20*Main!$B$8</f>
        <v>1.0272649406146734E-2</v>
      </c>
      <c r="R20" s="5">
        <f>'[5]Qc, Winter, S1'!R20*Main!$B$8</f>
        <v>8.7670100924591189E-3</v>
      </c>
      <c r="S20" s="5">
        <f>'[5]Qc, Winter, S1'!S20*Main!$B$8</f>
        <v>1.07097515531726E-2</v>
      </c>
      <c r="T20" s="5">
        <f>'[5]Qc, Winter, S1'!T20*Main!$B$8</f>
        <v>1.7127008661682798E-2</v>
      </c>
      <c r="U20" s="5">
        <f>'[5]Qc, Winter, S1'!U20*Main!$B$8</f>
        <v>2.1895916116967333E-2</v>
      </c>
      <c r="V20" s="5">
        <f>'[5]Qc, Winter, S1'!V20*Main!$B$8</f>
        <v>2.2746432770034835E-2</v>
      </c>
      <c r="W20" s="5">
        <f>'[5]Qc, Winter, S1'!W20*Main!$B$8</f>
        <v>2.0823297657975078E-2</v>
      </c>
      <c r="X20" s="5">
        <f>'[5]Qc, Winter, S1'!X20*Main!$B$8</f>
        <v>2.0026846492694369E-2</v>
      </c>
      <c r="Y20" s="5">
        <f>'[5]Qc, Winter, S1'!Y20*Main!$B$8</f>
        <v>1.6437510361019987E-2</v>
      </c>
    </row>
    <row r="21" spans="1:25" x14ac:dyDescent="0.25">
      <c r="A21">
        <v>52</v>
      </c>
      <c r="B21" s="5">
        <f>'[5]Qc, Winter, S1'!B21*Main!$B$8</f>
        <v>4.2054777674286944E-3</v>
      </c>
      <c r="C21" s="5">
        <f>'[5]Qc, Winter, S1'!C21*Main!$B$8</f>
        <v>3.5300262542690762E-3</v>
      </c>
      <c r="D21" s="5">
        <f>'[5]Qc, Winter, S1'!D21*Main!$B$8</f>
        <v>3.2036879026832036E-3</v>
      </c>
      <c r="E21" s="5">
        <f>'[5]Qc, Winter, S1'!E21*Main!$B$8</f>
        <v>3.1756278197047692E-3</v>
      </c>
      <c r="F21" s="5">
        <f>'[5]Qc, Winter, S1'!F21*Main!$B$8</f>
        <v>2.9678297659804327E-3</v>
      </c>
      <c r="G21" s="5">
        <f>'[5]Qc, Winter, S1'!G21*Main!$B$8</f>
        <v>3.337591686705511E-3</v>
      </c>
      <c r="H21" s="5">
        <f>'[5]Qc, Winter, S1'!H21*Main!$B$8</f>
        <v>3.7256415250804583E-3</v>
      </c>
      <c r="I21" s="5">
        <f>'[5]Qc, Winter, S1'!I21*Main!$B$8</f>
        <v>4.187716252066453E-3</v>
      </c>
      <c r="J21" s="5">
        <f>'[5]Qc, Winter, S1'!J21*Main!$B$8</f>
        <v>4.6560245383930991E-3</v>
      </c>
      <c r="K21" s="5">
        <f>'[5]Qc, Winter, S1'!K21*Main!$B$8</f>
        <v>4.6084257837553629E-3</v>
      </c>
      <c r="L21" s="5">
        <f>'[5]Qc, Winter, S1'!L21*Main!$B$8</f>
        <v>4.7113264594601375E-3</v>
      </c>
      <c r="M21" s="5">
        <f>'[5]Qc, Winter, S1'!M21*Main!$B$8</f>
        <v>4.6593739721679508E-3</v>
      </c>
      <c r="N21" s="5">
        <f>'[5]Qc, Winter, S1'!N21*Main!$B$8</f>
        <v>4.7411102269806597E-3</v>
      </c>
      <c r="O21" s="5">
        <f>'[5]Qc, Winter, S1'!O21*Main!$B$8</f>
        <v>3.8784259201576597E-3</v>
      </c>
      <c r="P21" s="5">
        <f>'[5]Qc, Winter, S1'!P21*Main!$B$8</f>
        <v>3.1713238631332439E-3</v>
      </c>
      <c r="Q21" s="5">
        <f>'[5]Qc, Winter, S1'!Q21*Main!$B$8</f>
        <v>3.0353238246303023E-3</v>
      </c>
      <c r="R21" s="5">
        <f>'[5]Qc, Winter, S1'!R21*Main!$B$8</f>
        <v>3.3515039286481333E-3</v>
      </c>
      <c r="S21" s="5">
        <f>'[5]Qc, Winter, S1'!S21*Main!$B$8</f>
        <v>4.1953518569910883E-3</v>
      </c>
      <c r="T21" s="5">
        <f>'[5]Qc, Winter, S1'!T21*Main!$B$8</f>
        <v>4.6907988490581948E-3</v>
      </c>
      <c r="U21" s="5">
        <f>'[5]Qc, Winter, S1'!U21*Main!$B$8</f>
        <v>6.605404350026464E-3</v>
      </c>
      <c r="V21" s="5">
        <f>'[5]Qc, Winter, S1'!V21*Main!$B$8</f>
        <v>7.5862345572094095E-3</v>
      </c>
      <c r="W21" s="5">
        <f>'[5]Qc, Winter, S1'!W21*Main!$B$8</f>
        <v>6.9228884488292007E-3</v>
      </c>
      <c r="X21" s="5">
        <f>'[5]Qc, Winter, S1'!X21*Main!$B$8</f>
        <v>6.0499217429552258E-3</v>
      </c>
      <c r="Y21" s="5">
        <f>'[5]Qc, Winter, S1'!Y21*Main!$B$8</f>
        <v>5.2895414917804228E-3</v>
      </c>
    </row>
    <row r="22" spans="1:25" x14ac:dyDescent="0.25">
      <c r="A22">
        <v>46</v>
      </c>
      <c r="B22" s="5">
        <f>'[5]Qc, Winter, S1'!B22*Main!$B$8</f>
        <v>3.0700044846558538E-2</v>
      </c>
      <c r="C22" s="5">
        <f>'[5]Qc, Winter, S1'!C22*Main!$B$8</f>
        <v>2.3593979142181868E-2</v>
      </c>
      <c r="D22" s="5">
        <f>'[5]Qc, Winter, S1'!D22*Main!$B$8</f>
        <v>2.2994990852758058E-2</v>
      </c>
      <c r="E22" s="5">
        <f>'[5]Qc, Winter, S1'!E22*Main!$B$8</f>
        <v>2.2566650566714083E-2</v>
      </c>
      <c r="F22" s="5">
        <f>'[5]Qc, Winter, S1'!F22*Main!$B$8</f>
        <v>2.2582092585905923E-2</v>
      </c>
      <c r="G22" s="5">
        <f>'[5]Qc, Winter, S1'!G22*Main!$B$8</f>
        <v>2.3069335186021934E-2</v>
      </c>
      <c r="H22" s="5">
        <f>'[5]Qc, Winter, S1'!H22*Main!$B$8</f>
        <v>2.2985243171256827E-2</v>
      </c>
      <c r="I22" s="5">
        <f>'[5]Qc, Winter, S1'!I22*Main!$B$8</f>
        <v>2.4644791519222369E-2</v>
      </c>
      <c r="J22" s="5">
        <f>'[5]Qc, Winter, S1'!J22*Main!$B$8</f>
        <v>2.7426007170138548E-2</v>
      </c>
      <c r="K22" s="5">
        <f>'[5]Qc, Winter, S1'!K22*Main!$B$8</f>
        <v>2.9251221178111707E-2</v>
      </c>
      <c r="L22" s="5">
        <f>'[5]Qc, Winter, S1'!L22*Main!$B$8</f>
        <v>2.8650778410756708E-2</v>
      </c>
      <c r="M22" s="5">
        <f>'[5]Qc, Winter, S1'!M22*Main!$B$8</f>
        <v>3.3511527936074786E-2</v>
      </c>
      <c r="N22" s="5">
        <f>'[5]Qc, Winter, S1'!N22*Main!$B$8</f>
        <v>3.7143014131397888E-2</v>
      </c>
      <c r="O22" s="5">
        <f>'[5]Qc, Winter, S1'!O22*Main!$B$8</f>
        <v>3.5665205884511345E-2</v>
      </c>
      <c r="P22" s="5">
        <f>'[5]Qc, Winter, S1'!P22*Main!$B$8</f>
        <v>2.7388078025929984E-2</v>
      </c>
      <c r="Q22" s="5">
        <f>'[5]Qc, Winter, S1'!Q22*Main!$B$8</f>
        <v>2.574390598348764E-2</v>
      </c>
      <c r="R22" s="5">
        <f>'[5]Qc, Winter, S1'!R22*Main!$B$8</f>
        <v>2.7989627993533227E-2</v>
      </c>
      <c r="S22" s="5">
        <f>'[5]Qc, Winter, S1'!S22*Main!$B$8</f>
        <v>3.0354758091433603E-2</v>
      </c>
      <c r="T22" s="5">
        <f>'[5]Qc, Winter, S1'!T22*Main!$B$8</f>
        <v>3.6143614327060994E-2</v>
      </c>
      <c r="U22" s="5">
        <f>'[5]Qc, Winter, S1'!U22*Main!$B$8</f>
        <v>4.4051913306620172E-2</v>
      </c>
      <c r="V22" s="5">
        <f>'[5]Qc, Winter, S1'!V22*Main!$B$8</f>
        <v>4.6752471261513495E-2</v>
      </c>
      <c r="W22" s="5">
        <f>'[5]Qc, Winter, S1'!W22*Main!$B$8</f>
        <v>4.7252332387375105E-2</v>
      </c>
      <c r="X22" s="5">
        <f>'[5]Qc, Winter, S1'!X22*Main!$B$8</f>
        <v>4.2658546777466479E-2</v>
      </c>
      <c r="Y22" s="5">
        <f>'[5]Qc, Winter, S1'!Y22*Main!$B$8</f>
        <v>3.4667344519155048E-2</v>
      </c>
    </row>
    <row r="23" spans="1:25" x14ac:dyDescent="0.25">
      <c r="A23">
        <v>49</v>
      </c>
      <c r="B23" s="5">
        <f>'[5]Qc, Winter, S1'!B23*Main!$B$8</f>
        <v>1.5670889621119437E-2</v>
      </c>
      <c r="C23" s="5">
        <f>'[5]Qc, Winter, S1'!C23*Main!$B$8</f>
        <v>1.373675006808193E-2</v>
      </c>
      <c r="D23" s="5">
        <f>'[5]Qc, Winter, S1'!D23*Main!$B$8</f>
        <v>1.3228947289454025E-2</v>
      </c>
      <c r="E23" s="5">
        <f>'[5]Qc, Winter, S1'!E23*Main!$B$8</f>
        <v>1.2041494483238156E-2</v>
      </c>
      <c r="F23" s="5">
        <f>'[5]Qc, Winter, S1'!F23*Main!$B$8</f>
        <v>1.0911628562824014E-2</v>
      </c>
      <c r="G23" s="5">
        <f>'[5]Qc, Winter, S1'!G23*Main!$B$8</f>
        <v>1.0108512714960072E-2</v>
      </c>
      <c r="H23" s="5">
        <f>'[5]Qc, Winter, S1'!H23*Main!$B$8</f>
        <v>9.8739583420627049E-3</v>
      </c>
      <c r="I23" s="5">
        <f>'[5]Qc, Winter, S1'!I23*Main!$B$8</f>
        <v>9.8466589900778213E-3</v>
      </c>
      <c r="J23" s="5">
        <f>'[5]Qc, Winter, S1'!J23*Main!$B$8</f>
        <v>1.010677932927885E-2</v>
      </c>
      <c r="K23" s="5">
        <f>'[5]Qc, Winter, S1'!K23*Main!$B$8</f>
        <v>1.4627630966769709E-2</v>
      </c>
      <c r="L23" s="5">
        <f>'[5]Qc, Winter, S1'!L23*Main!$B$8</f>
        <v>1.7053539163287019E-2</v>
      </c>
      <c r="M23" s="5">
        <f>'[5]Qc, Winter, S1'!M23*Main!$B$8</f>
        <v>1.9030827535344762E-2</v>
      </c>
      <c r="N23" s="5">
        <f>'[5]Qc, Winter, S1'!N23*Main!$B$8</f>
        <v>2.0128036649688735E-2</v>
      </c>
      <c r="O23" s="5">
        <f>'[5]Qc, Winter, S1'!O23*Main!$B$8</f>
        <v>1.9690910480794542E-2</v>
      </c>
      <c r="P23" s="5">
        <f>'[5]Qc, Winter, S1'!P23*Main!$B$8</f>
        <v>1.761247387452225E-2</v>
      </c>
      <c r="Q23" s="5">
        <f>'[5]Qc, Winter, S1'!Q23*Main!$B$8</f>
        <v>1.8110171068908821E-2</v>
      </c>
      <c r="R23" s="5">
        <f>'[5]Qc, Winter, S1'!R23*Main!$B$8</f>
        <v>1.7601526485481772E-2</v>
      </c>
      <c r="S23" s="5">
        <f>'[5]Qc, Winter, S1'!S23*Main!$B$8</f>
        <v>1.8823605659990982E-2</v>
      </c>
      <c r="T23" s="5">
        <f>'[5]Qc, Winter, S1'!T23*Main!$B$8</f>
        <v>2.1337367256992083E-2</v>
      </c>
      <c r="U23" s="5">
        <f>'[5]Qc, Winter, S1'!U23*Main!$B$8</f>
        <v>2.2896330152302448E-2</v>
      </c>
      <c r="V23" s="5">
        <f>'[5]Qc, Winter, S1'!V23*Main!$B$8</f>
        <v>2.6671030337970161E-2</v>
      </c>
      <c r="W23" s="5">
        <f>'[5]Qc, Winter, S1'!W23*Main!$B$8</f>
        <v>2.5845360381033584E-2</v>
      </c>
      <c r="X23" s="5">
        <f>'[5]Qc, Winter, S1'!X23*Main!$B$8</f>
        <v>2.2888660362411346E-2</v>
      </c>
      <c r="Y23" s="5">
        <f>'[5]Qc, Winter, S1'!Y23*Main!$B$8</f>
        <v>1.9490283763193558E-2</v>
      </c>
    </row>
    <row r="24" spans="1:25" x14ac:dyDescent="0.25">
      <c r="A24">
        <v>39</v>
      </c>
      <c r="B24" s="5">
        <f>'[5]Qc, Winter, S1'!B24*Main!$B$8</f>
        <v>0</v>
      </c>
      <c r="C24" s="5">
        <f>'[5]Qc, Winter, S1'!C24*Main!$B$8</f>
        <v>0</v>
      </c>
      <c r="D24" s="5">
        <f>'[5]Qc, Winter, S1'!D24*Main!$B$8</f>
        <v>0</v>
      </c>
      <c r="E24" s="5">
        <f>'[5]Qc, Winter, S1'!E24*Main!$B$8</f>
        <v>0</v>
      </c>
      <c r="F24" s="5">
        <f>'[5]Qc, Winter, S1'!F24*Main!$B$8</f>
        <v>0</v>
      </c>
      <c r="G24" s="5">
        <f>'[5]Qc, Winter, S1'!G24*Main!$B$8</f>
        <v>0</v>
      </c>
      <c r="H24" s="5">
        <f>'[5]Qc, Winter, S1'!H24*Main!$B$8</f>
        <v>0</v>
      </c>
      <c r="I24" s="5">
        <f>'[5]Qc, Winter, S1'!I24*Main!$B$8</f>
        <v>0</v>
      </c>
      <c r="J24" s="5">
        <f>'[5]Qc, Winter, S1'!J24*Main!$B$8</f>
        <v>0</v>
      </c>
      <c r="K24" s="5">
        <f>'[5]Qc, Winter, S1'!K24*Main!$B$8</f>
        <v>0</v>
      </c>
      <c r="L24" s="5">
        <f>'[5]Qc, Winter, S1'!L24*Main!$B$8</f>
        <v>0</v>
      </c>
      <c r="M24" s="5">
        <f>'[5]Qc, Winter, S1'!M24*Main!$B$8</f>
        <v>0</v>
      </c>
      <c r="N24" s="5">
        <f>'[5]Qc, Winter, S1'!N24*Main!$B$8</f>
        <v>0</v>
      </c>
      <c r="O24" s="5">
        <f>'[5]Qc, Winter, S1'!O24*Main!$B$8</f>
        <v>0</v>
      </c>
      <c r="P24" s="5">
        <f>'[5]Qc, Winter, S1'!P24*Main!$B$8</f>
        <v>0</v>
      </c>
      <c r="Q24" s="5">
        <f>'[5]Qc, Winter, S1'!Q24*Main!$B$8</f>
        <v>0</v>
      </c>
      <c r="R24" s="5">
        <f>'[5]Qc, Winter, S1'!R24*Main!$B$8</f>
        <v>0</v>
      </c>
      <c r="S24" s="5">
        <f>'[5]Qc, Winter, S1'!S24*Main!$B$8</f>
        <v>0</v>
      </c>
      <c r="T24" s="5">
        <f>'[5]Qc, Winter, S1'!T24*Main!$B$8</f>
        <v>0</v>
      </c>
      <c r="U24" s="5">
        <f>'[5]Qc, Winter, S1'!U24*Main!$B$8</f>
        <v>0</v>
      </c>
      <c r="V24" s="5">
        <f>'[5]Qc, Winter, S1'!V24*Main!$B$8</f>
        <v>0</v>
      </c>
      <c r="W24" s="5">
        <f>'[5]Qc, Winter, S1'!W24*Main!$B$8</f>
        <v>0</v>
      </c>
      <c r="X24" s="5">
        <f>'[5]Qc, Winter, S1'!X24*Main!$B$8</f>
        <v>0</v>
      </c>
      <c r="Y24" s="5">
        <f>'[5]Qc, Winter, S1'!Y24*Main!$B$8</f>
        <v>0</v>
      </c>
    </row>
    <row r="25" spans="1:25" x14ac:dyDescent="0.25">
      <c r="A25">
        <v>30</v>
      </c>
      <c r="B25" s="5">
        <f>'[5]Qc, Winter, S1'!B25*Main!$B$8</f>
        <v>1.1644950835594704E-2</v>
      </c>
      <c r="C25" s="5">
        <f>'[5]Qc, Winter, S1'!C25*Main!$B$8</f>
        <v>1.1629749843514382E-2</v>
      </c>
      <c r="D25" s="5">
        <f>'[5]Qc, Winter, S1'!D25*Main!$B$8</f>
        <v>1.1339608867312371E-2</v>
      </c>
      <c r="E25" s="5">
        <f>'[5]Qc, Winter, S1'!E25*Main!$B$8</f>
        <v>1.0011015573751461E-2</v>
      </c>
      <c r="F25" s="5">
        <f>'[5]Qc, Winter, S1'!F25*Main!$B$8</f>
        <v>1.0087414354205898E-2</v>
      </c>
      <c r="G25" s="5">
        <f>'[5]Qc, Winter, S1'!G25*Main!$B$8</f>
        <v>1.1406993326188008E-2</v>
      </c>
      <c r="H25" s="5">
        <f>'[5]Qc, Winter, S1'!H25*Main!$B$8</f>
        <v>1.190962990175921E-2</v>
      </c>
      <c r="I25" s="5">
        <f>'[5]Qc, Winter, S1'!I25*Main!$B$8</f>
        <v>1.5125819685538937E-2</v>
      </c>
      <c r="J25" s="5">
        <f>'[5]Qc, Winter, S1'!J25*Main!$B$8</f>
        <v>2.0082328693263603E-2</v>
      </c>
      <c r="K25" s="5">
        <f>'[5]Qc, Winter, S1'!K25*Main!$B$8</f>
        <v>2.4012567704583307E-2</v>
      </c>
      <c r="L25" s="5">
        <f>'[5]Qc, Winter, S1'!L25*Main!$B$8</f>
        <v>2.6908657431197629E-2</v>
      </c>
      <c r="M25" s="5">
        <f>'[5]Qc, Winter, S1'!M25*Main!$B$8</f>
        <v>2.7457189749530007E-2</v>
      </c>
      <c r="N25" s="5">
        <f>'[5]Qc, Winter, S1'!N25*Main!$B$8</f>
        <v>2.7367561964503202E-2</v>
      </c>
      <c r="O25" s="5">
        <f>'[5]Qc, Winter, S1'!O25*Main!$B$8</f>
        <v>2.7351645051452936E-2</v>
      </c>
      <c r="P25" s="5">
        <f>'[5]Qc, Winter, S1'!P25*Main!$B$8</f>
        <v>2.8199855951630465E-2</v>
      </c>
      <c r="Q25" s="5">
        <f>'[5]Qc, Winter, S1'!Q25*Main!$B$8</f>
        <v>2.9100246391951759E-2</v>
      </c>
      <c r="R25" s="5">
        <f>'[5]Qc, Winter, S1'!R25*Main!$B$8</f>
        <v>2.8223613810383651E-2</v>
      </c>
      <c r="S25" s="5">
        <f>'[5]Qc, Winter, S1'!S25*Main!$B$8</f>
        <v>2.7807130626153212E-2</v>
      </c>
      <c r="T25" s="5">
        <f>'[5]Qc, Winter, S1'!T25*Main!$B$8</f>
        <v>2.7578475469765724E-2</v>
      </c>
      <c r="U25" s="5">
        <f>'[5]Qc, Winter, S1'!U25*Main!$B$8</f>
        <v>2.7338294898131173E-2</v>
      </c>
      <c r="V25" s="5">
        <f>'[5]Qc, Winter, S1'!V25*Main!$B$8</f>
        <v>2.6376934299736098E-2</v>
      </c>
      <c r="W25" s="5">
        <f>'[5]Qc, Winter, S1'!W25*Main!$B$8</f>
        <v>2.2880238734237567E-2</v>
      </c>
      <c r="X25" s="5">
        <f>'[5]Qc, Winter, S1'!X25*Main!$B$8</f>
        <v>1.9173894507235646E-2</v>
      </c>
      <c r="Y25" s="5">
        <f>'[5]Qc, Winter, S1'!Y25*Main!$B$8</f>
        <v>1.5911276341960528E-2</v>
      </c>
    </row>
    <row r="26" spans="1:25" x14ac:dyDescent="0.25">
      <c r="A26">
        <v>23</v>
      </c>
      <c r="B26" s="5">
        <f>'[5]Qc, Winter, S1'!B26*Main!$B$8</f>
        <v>3.0693706653502971E-3</v>
      </c>
      <c r="C26" s="5">
        <f>'[5]Qc, Winter, S1'!C26*Main!$B$8</f>
        <v>3.3328952959581727E-3</v>
      </c>
      <c r="D26" s="5">
        <f>'[5]Qc, Winter, S1'!D26*Main!$B$8</f>
        <v>2.0612644351122823E-3</v>
      </c>
      <c r="E26" s="5">
        <f>'[5]Qc, Winter, S1'!E26*Main!$B$8</f>
        <v>4.1141018140324629E-4</v>
      </c>
      <c r="F26" s="5">
        <f>'[5]Qc, Winter, S1'!F26*Main!$B$8</f>
        <v>6.4843846026886056E-4</v>
      </c>
      <c r="G26" s="5">
        <f>'[5]Qc, Winter, S1'!G26*Main!$B$8</f>
        <v>1.6158650423750724E-3</v>
      </c>
      <c r="H26" s="5">
        <f>'[5]Qc, Winter, S1'!H26*Main!$B$8</f>
        <v>2.4986228538968684E-3</v>
      </c>
      <c r="I26" s="5">
        <f>'[5]Qc, Winter, S1'!I26*Main!$B$8</f>
        <v>5.4346686853494457E-3</v>
      </c>
      <c r="J26" s="5">
        <f>'[5]Qc, Winter, S1'!J26*Main!$B$8</f>
        <v>8.2971642910699035E-3</v>
      </c>
      <c r="K26" s="5">
        <f>'[5]Qc, Winter, S1'!K26*Main!$B$8</f>
        <v>9.4886809506637953E-3</v>
      </c>
      <c r="L26" s="5">
        <f>'[5]Qc, Winter, S1'!L26*Main!$B$8</f>
        <v>1.0968293147469754E-2</v>
      </c>
      <c r="M26" s="5">
        <f>'[5]Qc, Winter, S1'!M26*Main!$B$8</f>
        <v>1.0928379427370322E-2</v>
      </c>
      <c r="N26" s="5">
        <f>'[5]Qc, Winter, S1'!N26*Main!$B$8</f>
        <v>1.0560090693916191E-2</v>
      </c>
      <c r="O26" s="5">
        <f>'[5]Qc, Winter, S1'!O26*Main!$B$8</f>
        <v>9.4388137463258439E-3</v>
      </c>
      <c r="P26" s="5">
        <f>'[5]Qc, Winter, S1'!P26*Main!$B$8</f>
        <v>1.0719786688665474E-2</v>
      </c>
      <c r="Q26" s="5">
        <f>'[5]Qc, Winter, S1'!Q26*Main!$B$8</f>
        <v>1.0674196762766437E-2</v>
      </c>
      <c r="R26" s="5">
        <f>'[5]Qc, Winter, S1'!R26*Main!$B$8</f>
        <v>1.0869624131752024E-2</v>
      </c>
      <c r="S26" s="5">
        <f>'[5]Qc, Winter, S1'!S26*Main!$B$8</f>
        <v>1.0063498505472579E-2</v>
      </c>
      <c r="T26" s="5">
        <f>'[5]Qc, Winter, S1'!T26*Main!$B$8</f>
        <v>9.5191257815222686E-3</v>
      </c>
      <c r="U26" s="5">
        <f>'[5]Qc, Winter, S1'!U26*Main!$B$8</f>
        <v>9.701054939324591E-3</v>
      </c>
      <c r="V26" s="5">
        <f>'[5]Qc, Winter, S1'!V26*Main!$B$8</f>
        <v>9.1594089284087014E-3</v>
      </c>
      <c r="W26" s="5">
        <f>'[5]Qc, Winter, S1'!W26*Main!$B$8</f>
        <v>5.7158455780145822E-3</v>
      </c>
      <c r="X26" s="5">
        <f>'[5]Qc, Winter, S1'!X26*Main!$B$8</f>
        <v>3.7215692409505691E-3</v>
      </c>
      <c r="Y26" s="5">
        <f>'[5]Qc, Winter, S1'!Y26*Main!$B$8</f>
        <v>3.4838283903178067E-3</v>
      </c>
    </row>
    <row r="27" spans="1:25" x14ac:dyDescent="0.25">
      <c r="A27">
        <v>45</v>
      </c>
      <c r="B27" s="5">
        <f>'[5]Qc, Winter, S1'!B27*Main!$B$8</f>
        <v>3.4943620373233078E-2</v>
      </c>
      <c r="C27" s="5">
        <f>'[5]Qc, Winter, S1'!C27*Main!$B$8</f>
        <v>3.0553862307639727E-2</v>
      </c>
      <c r="D27" s="5">
        <f>'[5]Qc, Winter, S1'!D27*Main!$B$8</f>
        <v>2.7920232858082872E-2</v>
      </c>
      <c r="E27" s="5">
        <f>'[5]Qc, Winter, S1'!E27*Main!$B$8</f>
        <v>2.5383055136503463E-2</v>
      </c>
      <c r="F27" s="5">
        <f>'[5]Qc, Winter, S1'!F27*Main!$B$8</f>
        <v>2.350141064161099E-2</v>
      </c>
      <c r="G27" s="5">
        <f>'[5]Qc, Winter, S1'!G27*Main!$B$8</f>
        <v>2.3943283670273954E-2</v>
      </c>
      <c r="H27" s="5">
        <f>'[5]Qc, Winter, S1'!H27*Main!$B$8</f>
        <v>2.3540374112034558E-2</v>
      </c>
      <c r="I27" s="5">
        <f>'[5]Qc, Winter, S1'!I27*Main!$B$8</f>
        <v>2.8000406652046672E-2</v>
      </c>
      <c r="J27" s="5">
        <f>'[5]Qc, Winter, S1'!J27*Main!$B$8</f>
        <v>2.776828876643804E-2</v>
      </c>
      <c r="K27" s="5">
        <f>'[5]Qc, Winter, S1'!K27*Main!$B$8</f>
        <v>3.1525183781617422E-2</v>
      </c>
      <c r="L27" s="5">
        <f>'[5]Qc, Winter, S1'!L27*Main!$B$8</f>
        <v>3.1778285577636428E-2</v>
      </c>
      <c r="M27" s="5">
        <f>'[5]Qc, Winter, S1'!M27*Main!$B$8</f>
        <v>3.3387085187990329E-2</v>
      </c>
      <c r="N27" s="5">
        <f>'[5]Qc, Winter, S1'!N27*Main!$B$8</f>
        <v>3.5290442911074311E-2</v>
      </c>
      <c r="O27" s="5">
        <f>'[5]Qc, Winter, S1'!O27*Main!$B$8</f>
        <v>3.6278897636165736E-2</v>
      </c>
      <c r="P27" s="5">
        <f>'[5]Qc, Winter, S1'!P27*Main!$B$8</f>
        <v>3.5819682435428456E-2</v>
      </c>
      <c r="Q27" s="5">
        <f>'[5]Qc, Winter, S1'!Q27*Main!$B$8</f>
        <v>3.6324587807169129E-2</v>
      </c>
      <c r="R27" s="5">
        <f>'[5]Qc, Winter, S1'!R27*Main!$B$8</f>
        <v>3.5466088386983799E-2</v>
      </c>
      <c r="S27" s="5">
        <f>'[5]Qc, Winter, S1'!S27*Main!$B$8</f>
        <v>3.9574401623688388E-2</v>
      </c>
      <c r="T27" s="5">
        <f>'[5]Qc, Winter, S1'!T27*Main!$B$8</f>
        <v>5.5008456295786323E-2</v>
      </c>
      <c r="U27" s="5">
        <f>'[5]Qc, Winter, S1'!U27*Main!$B$8</f>
        <v>6.61382207464664E-2</v>
      </c>
      <c r="V27" s="5">
        <f>'[5]Qc, Winter, S1'!V27*Main!$B$8</f>
        <v>6.6794973429440074E-2</v>
      </c>
      <c r="W27" s="5">
        <f>'[5]Qc, Winter, S1'!W27*Main!$B$8</f>
        <v>6.6209279165318782E-2</v>
      </c>
      <c r="X27" s="5">
        <f>'[5]Qc, Winter, S1'!X27*Main!$B$8</f>
        <v>5.8416966196785818E-2</v>
      </c>
      <c r="Y27" s="5">
        <f>'[5]Qc, Winter, S1'!Y27*Main!$B$8</f>
        <v>4.3996328897620805E-2</v>
      </c>
    </row>
    <row r="28" spans="1:25" x14ac:dyDescent="0.25">
      <c r="A28">
        <v>21</v>
      </c>
      <c r="B28" s="5">
        <f>'[5]Qc, Winter, S1'!B28*Main!$B$8</f>
        <v>6.8599757531341116E-6</v>
      </c>
      <c r="C28" s="5">
        <f>'[5]Qc, Winter, S1'!C28*Main!$B$8</f>
        <v>0</v>
      </c>
      <c r="D28" s="5">
        <f>'[5]Qc, Winter, S1'!D28*Main!$B$8</f>
        <v>0</v>
      </c>
      <c r="E28" s="5">
        <f>'[5]Qc, Winter, S1'!E28*Main!$B$8</f>
        <v>0</v>
      </c>
      <c r="F28" s="5">
        <f>'[5]Qc, Winter, S1'!F28*Main!$B$8</f>
        <v>0</v>
      </c>
      <c r="G28" s="5">
        <f>'[5]Qc, Winter, S1'!G28*Main!$B$8</f>
        <v>0</v>
      </c>
      <c r="H28" s="5">
        <f>'[5]Qc, Winter, S1'!H28*Main!$B$8</f>
        <v>6.0188431043401705E-4</v>
      </c>
      <c r="I28" s="5">
        <f>'[5]Qc, Winter, S1'!I28*Main!$B$8</f>
        <v>2.3893439101927306E-3</v>
      </c>
      <c r="J28" s="5">
        <f>'[5]Qc, Winter, S1'!J28*Main!$B$8</f>
        <v>4.9188065698984196E-3</v>
      </c>
      <c r="K28" s="5">
        <f>'[5]Qc, Winter, S1'!K28*Main!$B$8</f>
        <v>9.3540070809780638E-3</v>
      </c>
      <c r="L28" s="5">
        <f>'[5]Qc, Winter, S1'!L28*Main!$B$8</f>
        <v>9.5520701570738394E-3</v>
      </c>
      <c r="M28" s="5">
        <f>'[5]Qc, Winter, S1'!M28*Main!$B$8</f>
        <v>9.7492407283695272E-3</v>
      </c>
      <c r="N28" s="5">
        <f>'[5]Qc, Winter, S1'!N28*Main!$B$8</f>
        <v>9.4100189175479621E-3</v>
      </c>
      <c r="O28" s="5">
        <f>'[5]Qc, Winter, S1'!O28*Main!$B$8</f>
        <v>7.2525389310001695E-3</v>
      </c>
      <c r="P28" s="5">
        <f>'[5]Qc, Winter, S1'!P28*Main!$B$8</f>
        <v>7.0089149169330007E-3</v>
      </c>
      <c r="Q28" s="5">
        <f>'[5]Qc, Winter, S1'!Q28*Main!$B$8</f>
        <v>7.210508399244326E-3</v>
      </c>
      <c r="R28" s="5">
        <f>'[5]Qc, Winter, S1'!R28*Main!$B$8</f>
        <v>7.2265521200418096E-3</v>
      </c>
      <c r="S28" s="5">
        <f>'[5]Qc, Winter, S1'!S28*Main!$B$8</f>
        <v>6.3018798439644901E-3</v>
      </c>
      <c r="T28" s="5">
        <f>'[5]Qc, Winter, S1'!T28*Main!$B$8</f>
        <v>6.4620248628678547E-3</v>
      </c>
      <c r="U28" s="5">
        <f>'[5]Qc, Winter, S1'!U28*Main!$B$8</f>
        <v>5.9719819827456716E-3</v>
      </c>
      <c r="V28" s="5">
        <f>'[5]Qc, Winter, S1'!V28*Main!$B$8</f>
        <v>5.4122316828848988E-3</v>
      </c>
      <c r="W28" s="5">
        <f>'[5]Qc, Winter, S1'!W28*Main!$B$8</f>
        <v>4.3716043470347988E-3</v>
      </c>
      <c r="X28" s="5">
        <f>'[5]Qc, Winter, S1'!X28*Main!$B$8</f>
        <v>3.2806411494349006E-3</v>
      </c>
      <c r="Y28" s="5">
        <f>'[5]Qc, Winter, S1'!Y28*Main!$B$8</f>
        <v>2.6637182255112605E-3</v>
      </c>
    </row>
    <row r="29" spans="1:25" x14ac:dyDescent="0.25">
      <c r="A29">
        <v>37</v>
      </c>
      <c r="B29" s="5">
        <f>'[5]Qc, Winter, S1'!B29*Main!$B$8</f>
        <v>1.1460428008951765E-3</v>
      </c>
      <c r="C29" s="5">
        <f>'[5]Qc, Winter, S1'!C29*Main!$B$8</f>
        <v>1.1391697748001155E-3</v>
      </c>
      <c r="D29" s="5">
        <f>'[5]Qc, Winter, S1'!D29*Main!$B$8</f>
        <v>1.1251560173658691E-3</v>
      </c>
      <c r="E29" s="5">
        <f>'[5]Qc, Winter, S1'!E29*Main!$B$8</f>
        <v>1.1214855220816706E-3</v>
      </c>
      <c r="F29" s="5">
        <f>'[5]Qc, Winter, S1'!F29*Main!$B$8</f>
        <v>1.123699576108899E-3</v>
      </c>
      <c r="G29" s="5">
        <f>'[5]Qc, Winter, S1'!G29*Main!$B$8</f>
        <v>1.1234332567417928E-3</v>
      </c>
      <c r="H29" s="5">
        <f>'[5]Qc, Winter, S1'!H29*Main!$B$8</f>
        <v>1.1220334054630888E-3</v>
      </c>
      <c r="I29" s="5">
        <f>'[5]Qc, Winter, S1'!I29*Main!$B$8</f>
        <v>1.125841102572145E-3</v>
      </c>
      <c r="J29" s="5">
        <f>'[5]Qc, Winter, S1'!J29*Main!$B$8</f>
        <v>1.1349288756329436E-3</v>
      </c>
      <c r="K29" s="5">
        <f>'[5]Qc, Winter, S1'!K29*Main!$B$8</f>
        <v>1.1397334802774981E-3</v>
      </c>
      <c r="L29" s="5">
        <f>'[5]Qc, Winter, S1'!L29*Main!$B$8</f>
        <v>1.1383412513223971E-3</v>
      </c>
      <c r="M29" s="5">
        <f>'[5]Qc, Winter, S1'!M29*Main!$B$8</f>
        <v>1.153777727006157E-3</v>
      </c>
      <c r="N29" s="5">
        <f>'[5]Qc, Winter, S1'!N29*Main!$B$8</f>
        <v>1.1564217493784574E-3</v>
      </c>
      <c r="O29" s="5">
        <f>'[5]Qc, Winter, S1'!O29*Main!$B$8</f>
        <v>1.1591012271044874E-3</v>
      </c>
      <c r="P29" s="5">
        <f>'[5]Qc, Winter, S1'!P29*Main!$B$8</f>
        <v>1.1407228809791447E-3</v>
      </c>
      <c r="Q29" s="5">
        <f>'[5]Qc, Winter, S1'!Q29*Main!$B$8</f>
        <v>1.1403202837051935E-3</v>
      </c>
      <c r="R29" s="5">
        <f>'[5]Qc, Winter, S1'!R29*Main!$B$8</f>
        <v>1.1455587833463727E-3</v>
      </c>
      <c r="S29" s="5">
        <f>'[5]Qc, Winter, S1'!S29*Main!$B$8</f>
        <v>1.1496896207803043E-3</v>
      </c>
      <c r="T29" s="5">
        <f>'[5]Qc, Winter, S1'!T29*Main!$B$8</f>
        <v>1.2072557184267497E-3</v>
      </c>
      <c r="U29" s="5">
        <f>'[5]Qc, Winter, S1'!U29*Main!$B$8</f>
        <v>1.2645042192563946E-3</v>
      </c>
      <c r="V29" s="5">
        <f>'[5]Qc, Winter, S1'!V29*Main!$B$8</f>
        <v>1.2720407339741888E-3</v>
      </c>
      <c r="W29" s="5">
        <f>'[5]Qc, Winter, S1'!W29*Main!$B$8</f>
        <v>1.2396965586614986E-3</v>
      </c>
      <c r="X29" s="5">
        <f>'[5]Qc, Winter, S1'!X29*Main!$B$8</f>
        <v>1.227393781896669E-3</v>
      </c>
      <c r="Y29" s="5">
        <f>'[5]Qc, Winter, S1'!Y29*Main!$B$8</f>
        <v>1.1899123914549208E-3</v>
      </c>
    </row>
    <row r="30" spans="1:25" x14ac:dyDescent="0.25">
      <c r="A30">
        <v>41</v>
      </c>
      <c r="B30" s="5">
        <f>'[5]Qc, Winter, S1'!B30*Main!$B$8</f>
        <v>2.8963321049559284E-2</v>
      </c>
      <c r="C30" s="5">
        <f>'[5]Qc, Winter, S1'!C30*Main!$B$8</f>
        <v>2.565088868974218E-2</v>
      </c>
      <c r="D30" s="5">
        <f>'[5]Qc, Winter, S1'!D30*Main!$B$8</f>
        <v>2.4418963436463409E-2</v>
      </c>
      <c r="E30" s="5">
        <f>'[5]Qc, Winter, S1'!E30*Main!$B$8</f>
        <v>2.1214799138555007E-2</v>
      </c>
      <c r="F30" s="5">
        <f>'[5]Qc, Winter, S1'!F30*Main!$B$8</f>
        <v>2.1084547024987389E-2</v>
      </c>
      <c r="G30" s="5">
        <f>'[5]Qc, Winter, S1'!G30*Main!$B$8</f>
        <v>2.1314835783910756E-2</v>
      </c>
      <c r="H30" s="5">
        <f>'[5]Qc, Winter, S1'!H30*Main!$B$8</f>
        <v>1.932370723551536E-2</v>
      </c>
      <c r="I30" s="5">
        <f>'[5]Qc, Winter, S1'!I30*Main!$B$8</f>
        <v>1.8113311235253837E-2</v>
      </c>
      <c r="J30" s="5">
        <f>'[5]Qc, Winter, S1'!J30*Main!$B$8</f>
        <v>2.5497506404221135E-2</v>
      </c>
      <c r="K30" s="5">
        <f>'[5]Qc, Winter, S1'!K30*Main!$B$8</f>
        <v>2.722129234631171E-2</v>
      </c>
      <c r="L30" s="5">
        <f>'[5]Qc, Winter, S1'!L30*Main!$B$8</f>
        <v>2.8651821745172338E-2</v>
      </c>
      <c r="M30" s="5">
        <f>'[5]Qc, Winter, S1'!M30*Main!$B$8</f>
        <v>3.0745906519843002E-2</v>
      </c>
      <c r="N30" s="5">
        <f>'[5]Qc, Winter, S1'!N30*Main!$B$8</f>
        <v>3.4446380633752452E-2</v>
      </c>
      <c r="O30" s="5">
        <f>'[5]Qc, Winter, S1'!O30*Main!$B$8</f>
        <v>3.226417209708958E-2</v>
      </c>
      <c r="P30" s="5">
        <f>'[5]Qc, Winter, S1'!P30*Main!$B$8</f>
        <v>2.8052740140029269E-2</v>
      </c>
      <c r="Q30" s="5">
        <f>'[5]Qc, Winter, S1'!Q30*Main!$B$8</f>
        <v>2.6016918674635233E-2</v>
      </c>
      <c r="R30" s="5">
        <f>'[5]Qc, Winter, S1'!R30*Main!$B$8</f>
        <v>2.5796018308595989E-2</v>
      </c>
      <c r="S30" s="5">
        <f>'[5]Qc, Winter, S1'!S30*Main!$B$8</f>
        <v>2.7224564401953012E-2</v>
      </c>
      <c r="T30" s="5">
        <f>'[5]Qc, Winter, S1'!T30*Main!$B$8</f>
        <v>2.7595010945925362E-2</v>
      </c>
      <c r="U30" s="5">
        <f>'[5]Qc, Winter, S1'!U30*Main!$B$8</f>
        <v>3.2494013679694886E-2</v>
      </c>
      <c r="V30" s="5">
        <f>'[5]Qc, Winter, S1'!V30*Main!$B$8</f>
        <v>3.9413461111376245E-2</v>
      </c>
      <c r="W30" s="5">
        <f>'[5]Qc, Winter, S1'!W30*Main!$B$8</f>
        <v>4.2264531546954004E-2</v>
      </c>
      <c r="X30" s="5">
        <f>'[5]Qc, Winter, S1'!X30*Main!$B$8</f>
        <v>4.1799926670490761E-2</v>
      </c>
      <c r="Y30" s="5">
        <f>'[5]Qc, Winter, S1'!Y30*Main!$B$8</f>
        <v>3.6570935762516688E-2</v>
      </c>
    </row>
    <row r="31" spans="1:25" x14ac:dyDescent="0.25">
      <c r="A31">
        <v>28</v>
      </c>
      <c r="B31" s="5">
        <f>'[5]Qc, Winter, S1'!B31*Main!$B$8</f>
        <v>2.2408527888850352E-2</v>
      </c>
      <c r="C31" s="5">
        <f>'[5]Qc, Winter, S1'!C31*Main!$B$8</f>
        <v>1.7221961679154213E-2</v>
      </c>
      <c r="D31" s="5">
        <f>'[5]Qc, Winter, S1'!D31*Main!$B$8</f>
        <v>1.5146558526696491E-2</v>
      </c>
      <c r="E31" s="5">
        <f>'[5]Qc, Winter, S1'!E31*Main!$B$8</f>
        <v>1.4564408758540433E-2</v>
      </c>
      <c r="F31" s="5">
        <f>'[5]Qc, Winter, S1'!F31*Main!$B$8</f>
        <v>1.5141197838898158E-2</v>
      </c>
      <c r="G31" s="5">
        <f>'[5]Qc, Winter, S1'!G31*Main!$B$8</f>
        <v>1.5465273977230402E-2</v>
      </c>
      <c r="H31" s="5">
        <f>'[5]Qc, Winter, S1'!H31*Main!$B$8</f>
        <v>1.7382475456834322E-2</v>
      </c>
      <c r="I31" s="5">
        <f>'[5]Qc, Winter, S1'!I31*Main!$B$8</f>
        <v>1.8955093513900331E-2</v>
      </c>
      <c r="J31" s="5">
        <f>'[5]Qc, Winter, S1'!J31*Main!$B$8</f>
        <v>1.9671052826441417E-2</v>
      </c>
      <c r="K31" s="5">
        <f>'[5]Qc, Winter, S1'!K31*Main!$B$8</f>
        <v>2.0711665841562327E-2</v>
      </c>
      <c r="L31" s="5">
        <f>'[5]Qc, Winter, S1'!L31*Main!$B$8</f>
        <v>2.0777389788789978E-2</v>
      </c>
      <c r="M31" s="5">
        <f>'[5]Qc, Winter, S1'!M31*Main!$B$8</f>
        <v>2.1933251643852857E-2</v>
      </c>
      <c r="N31" s="5">
        <f>'[5]Qc, Winter, S1'!N31*Main!$B$8</f>
        <v>2.2658536060894213E-2</v>
      </c>
      <c r="O31" s="5">
        <f>'[5]Qc, Winter, S1'!O31*Main!$B$8</f>
        <v>2.2776261001109709E-2</v>
      </c>
      <c r="P31" s="5">
        <f>'[5]Qc, Winter, S1'!P31*Main!$B$8</f>
        <v>1.9039565951907086E-2</v>
      </c>
      <c r="Q31" s="5">
        <f>'[5]Qc, Winter, S1'!Q31*Main!$B$8</f>
        <v>1.9145868840203174E-2</v>
      </c>
      <c r="R31" s="5">
        <f>'[5]Qc, Winter, S1'!R31*Main!$B$8</f>
        <v>1.8479157706931655E-2</v>
      </c>
      <c r="S31" s="5">
        <f>'[5]Qc, Winter, S1'!S31*Main!$B$8</f>
        <v>2.0856457652892811E-2</v>
      </c>
      <c r="T31" s="5">
        <f>'[5]Qc, Winter, S1'!T31*Main!$B$8</f>
        <v>2.8615866436307754E-2</v>
      </c>
      <c r="U31" s="5">
        <f>'[5]Qc, Winter, S1'!U31*Main!$B$8</f>
        <v>3.5629662412100839E-2</v>
      </c>
      <c r="V31" s="5">
        <f>'[5]Qc, Winter, S1'!V31*Main!$B$8</f>
        <v>3.5962569474286402E-2</v>
      </c>
      <c r="W31" s="5">
        <f>'[5]Qc, Winter, S1'!W31*Main!$B$8</f>
        <v>3.3946698401515991E-2</v>
      </c>
      <c r="X31" s="5">
        <f>'[5]Qc, Winter, S1'!X31*Main!$B$8</f>
        <v>3.0878028181508935E-2</v>
      </c>
      <c r="Y31" s="5">
        <f>'[5]Qc, Winter, S1'!Y31*Main!$B$8</f>
        <v>2.453881731475923E-2</v>
      </c>
    </row>
    <row r="32" spans="1:25" x14ac:dyDescent="0.25">
      <c r="A32">
        <v>18</v>
      </c>
      <c r="B32" s="5">
        <f>'[5]Qc, Winter, S1'!B32*Main!$B$8</f>
        <v>1.3536688095366086E-2</v>
      </c>
      <c r="C32" s="5">
        <f>'[5]Qc, Winter, S1'!C32*Main!$B$8</f>
        <v>1.2628508102281324E-2</v>
      </c>
      <c r="D32" s="5">
        <f>'[5]Qc, Winter, S1'!D32*Main!$B$8</f>
        <v>1.1801582771745249E-2</v>
      </c>
      <c r="E32" s="5">
        <f>'[5]Qc, Winter, S1'!E32*Main!$B$8</f>
        <v>1.1311143068836692E-2</v>
      </c>
      <c r="F32" s="5">
        <f>'[5]Qc, Winter, S1'!F32*Main!$B$8</f>
        <v>9.199477866734234E-3</v>
      </c>
      <c r="G32" s="5">
        <f>'[5]Qc, Winter, S1'!G32*Main!$B$8</f>
        <v>8.9288198961312744E-3</v>
      </c>
      <c r="H32" s="5">
        <f>'[5]Qc, Winter, S1'!H32*Main!$B$8</f>
        <v>9.178063410530032E-3</v>
      </c>
      <c r="I32" s="5">
        <f>'[5]Qc, Winter, S1'!I32*Main!$B$8</f>
        <v>9.0100491509346181E-3</v>
      </c>
      <c r="J32" s="5">
        <f>'[5]Qc, Winter, S1'!J32*Main!$B$8</f>
        <v>9.5494971608987463E-3</v>
      </c>
      <c r="K32" s="5">
        <f>'[5]Qc, Winter, S1'!K32*Main!$B$8</f>
        <v>1.177581308151983E-2</v>
      </c>
      <c r="L32" s="5">
        <f>'[5]Qc, Winter, S1'!L32*Main!$B$8</f>
        <v>1.2020632183536181E-2</v>
      </c>
      <c r="M32" s="5">
        <f>'[5]Qc, Winter, S1'!M32*Main!$B$8</f>
        <v>1.3146110301819162E-2</v>
      </c>
      <c r="N32" s="5">
        <f>'[5]Qc, Winter, S1'!N32*Main!$B$8</f>
        <v>1.3157601070140747E-2</v>
      </c>
      <c r="O32" s="5">
        <f>'[5]Qc, Winter, S1'!O32*Main!$B$8</f>
        <v>1.3235956939925185E-2</v>
      </c>
      <c r="P32" s="5">
        <f>'[5]Qc, Winter, S1'!P32*Main!$B$8</f>
        <v>1.3310997214431981E-2</v>
      </c>
      <c r="Q32" s="5">
        <f>'[5]Qc, Winter, S1'!Q32*Main!$B$8</f>
        <v>1.3108331640756888E-2</v>
      </c>
      <c r="R32" s="5">
        <f>'[5]Qc, Winter, S1'!R32*Main!$B$8</f>
        <v>1.3181122174903222E-2</v>
      </c>
      <c r="S32" s="5">
        <f>'[5]Qc, Winter, S1'!S32*Main!$B$8</f>
        <v>1.5404916838757913E-2</v>
      </c>
      <c r="T32" s="5">
        <f>'[5]Qc, Winter, S1'!T32*Main!$B$8</f>
        <v>2.0478773019720706E-2</v>
      </c>
      <c r="U32" s="5">
        <f>'[5]Qc, Winter, S1'!U32*Main!$B$8</f>
        <v>2.4114296736758471E-2</v>
      </c>
      <c r="V32" s="5">
        <f>'[5]Qc, Winter, S1'!V32*Main!$B$8</f>
        <v>2.5876261627390238E-2</v>
      </c>
      <c r="W32" s="5">
        <f>'[5]Qc, Winter, S1'!W32*Main!$B$8</f>
        <v>2.5821716857134448E-2</v>
      </c>
      <c r="X32" s="5">
        <f>'[5]Qc, Winter, S1'!X32*Main!$B$8</f>
        <v>2.3807403163663875E-2</v>
      </c>
      <c r="Y32" s="5">
        <f>'[5]Qc, Winter, S1'!Y32*Main!$B$8</f>
        <v>2.0800248097868231E-2</v>
      </c>
    </row>
    <row r="33" spans="1:25" x14ac:dyDescent="0.25">
      <c r="A33">
        <v>42</v>
      </c>
      <c r="B33" s="5">
        <f>'[5]Qc, Winter, S1'!B33*Main!$B$8</f>
        <v>3.0632677595655886E-2</v>
      </c>
      <c r="C33" s="5">
        <f>'[5]Qc, Winter, S1'!C33*Main!$B$8</f>
        <v>2.5132954919127606E-2</v>
      </c>
      <c r="D33" s="5">
        <f>'[5]Qc, Winter, S1'!D33*Main!$B$8</f>
        <v>2.3384919940370456E-2</v>
      </c>
      <c r="E33" s="5">
        <f>'[5]Qc, Winter, S1'!E33*Main!$B$8</f>
        <v>2.3359357438759339E-2</v>
      </c>
      <c r="F33" s="5">
        <f>'[5]Qc, Winter, S1'!F33*Main!$B$8</f>
        <v>2.1598777501228319E-2</v>
      </c>
      <c r="G33" s="5">
        <f>'[5]Qc, Winter, S1'!G33*Main!$B$8</f>
        <v>2.2150596426910703E-2</v>
      </c>
      <c r="H33" s="5">
        <f>'[5]Qc, Winter, S1'!H33*Main!$B$8</f>
        <v>2.0992298084559085E-2</v>
      </c>
      <c r="I33" s="5">
        <f>'[5]Qc, Winter, S1'!I33*Main!$B$8</f>
        <v>2.5282954509825355E-2</v>
      </c>
      <c r="J33" s="5">
        <f>'[5]Qc, Winter, S1'!J33*Main!$B$8</f>
        <v>2.7919205461252955E-2</v>
      </c>
      <c r="K33" s="5">
        <f>'[5]Qc, Winter, S1'!K33*Main!$B$8</f>
        <v>2.9633423308405977E-2</v>
      </c>
      <c r="L33" s="5">
        <f>'[5]Qc, Winter, S1'!L33*Main!$B$8</f>
        <v>3.3172030913175242E-2</v>
      </c>
      <c r="M33" s="5">
        <f>'[5]Qc, Winter, S1'!M33*Main!$B$8</f>
        <v>3.4934986474895922E-2</v>
      </c>
      <c r="N33" s="5">
        <f>'[5]Qc, Winter, S1'!N33*Main!$B$8</f>
        <v>3.6674518982653198E-2</v>
      </c>
      <c r="O33" s="5">
        <f>'[5]Qc, Winter, S1'!O33*Main!$B$8</f>
        <v>3.4212614247430002E-2</v>
      </c>
      <c r="P33" s="5">
        <f>'[5]Qc, Winter, S1'!P33*Main!$B$8</f>
        <v>3.2652218701751487E-2</v>
      </c>
      <c r="Q33" s="5">
        <f>'[5]Qc, Winter, S1'!Q33*Main!$B$8</f>
        <v>3.1450339955178035E-2</v>
      </c>
      <c r="R33" s="5">
        <f>'[5]Qc, Winter, S1'!R33*Main!$B$8</f>
        <v>3.239311836803626E-2</v>
      </c>
      <c r="S33" s="5">
        <f>'[5]Qc, Winter, S1'!S33*Main!$B$8</f>
        <v>3.2362665221915679E-2</v>
      </c>
      <c r="T33" s="5">
        <f>'[5]Qc, Winter, S1'!T33*Main!$B$8</f>
        <v>3.3233496753262738E-2</v>
      </c>
      <c r="U33" s="5">
        <f>'[5]Qc, Winter, S1'!U33*Main!$B$8</f>
        <v>3.3974953084725819E-2</v>
      </c>
      <c r="V33" s="5">
        <f>'[5]Qc, Winter, S1'!V33*Main!$B$8</f>
        <v>3.3683143974552215E-2</v>
      </c>
      <c r="W33" s="5">
        <f>'[5]Qc, Winter, S1'!W33*Main!$B$8</f>
        <v>3.4251114488460042E-2</v>
      </c>
      <c r="X33" s="5">
        <f>'[5]Qc, Winter, S1'!X33*Main!$B$8</f>
        <v>3.299657414751981E-2</v>
      </c>
      <c r="Y33" s="5">
        <f>'[5]Qc, Winter, S1'!Y33*Main!$B$8</f>
        <v>2.9660638814831223E-2</v>
      </c>
    </row>
    <row r="34" spans="1:25" x14ac:dyDescent="0.25">
      <c r="A34">
        <v>50</v>
      </c>
      <c r="B34" s="5">
        <f>'[5]Qc, Winter, S1'!B34*Main!$B$8</f>
        <v>1.5063173309210956E-2</v>
      </c>
      <c r="C34" s="5">
        <f>'[5]Qc, Winter, S1'!C34*Main!$B$8</f>
        <v>1.1977759962470941E-2</v>
      </c>
      <c r="D34" s="5">
        <f>'[5]Qc, Winter, S1'!D34*Main!$B$8</f>
        <v>1.0019898237013481E-2</v>
      </c>
      <c r="E34" s="5">
        <f>'[5]Qc, Winter, S1'!E34*Main!$B$8</f>
        <v>9.3917847026325704E-3</v>
      </c>
      <c r="F34" s="5">
        <f>'[5]Qc, Winter, S1'!F34*Main!$B$8</f>
        <v>9.034690275307759E-3</v>
      </c>
      <c r="G34" s="5">
        <f>'[5]Qc, Winter, S1'!G34*Main!$B$8</f>
        <v>9.4955212931591634E-3</v>
      </c>
      <c r="H34" s="5">
        <f>'[5]Qc, Winter, S1'!H34*Main!$B$8</f>
        <v>9.3872377556237559E-3</v>
      </c>
      <c r="I34" s="5">
        <f>'[5]Qc, Winter, S1'!I34*Main!$B$8</f>
        <v>9.5798644981339217E-3</v>
      </c>
      <c r="J34" s="5">
        <f>'[5]Qc, Winter, S1'!J34*Main!$B$8</f>
        <v>1.2818307078224454E-2</v>
      </c>
      <c r="K34" s="5">
        <f>'[5]Qc, Winter, S1'!K34*Main!$B$8</f>
        <v>1.3392821125966126E-2</v>
      </c>
      <c r="L34" s="5">
        <f>'[5]Qc, Winter, S1'!L34*Main!$B$8</f>
        <v>1.3605557290487827E-2</v>
      </c>
      <c r="M34" s="5">
        <f>'[5]Qc, Winter, S1'!M34*Main!$B$8</f>
        <v>1.3627178126878072E-2</v>
      </c>
      <c r="N34" s="5">
        <f>'[5]Qc, Winter, S1'!N34*Main!$B$8</f>
        <v>1.438260952670862E-2</v>
      </c>
      <c r="O34" s="5">
        <f>'[5]Qc, Winter, S1'!O34*Main!$B$8</f>
        <v>1.3167872035706315E-2</v>
      </c>
      <c r="P34" s="5">
        <f>'[5]Qc, Winter, S1'!P34*Main!$B$8</f>
        <v>1.3390280466921478E-2</v>
      </c>
      <c r="Q34" s="5">
        <f>'[5]Qc, Winter, S1'!Q34*Main!$B$8</f>
        <v>1.3247414331708569E-2</v>
      </c>
      <c r="R34" s="5">
        <f>'[5]Qc, Winter, S1'!R34*Main!$B$8</f>
        <v>1.3758006072346984E-2</v>
      </c>
      <c r="S34" s="5">
        <f>'[5]Qc, Winter, S1'!S34*Main!$B$8</f>
        <v>1.620717448227799E-2</v>
      </c>
      <c r="T34" s="5">
        <f>'[5]Qc, Winter, S1'!T34*Main!$B$8</f>
        <v>2.1368417831597503E-2</v>
      </c>
      <c r="U34" s="5">
        <f>'[5]Qc, Winter, S1'!U34*Main!$B$8</f>
        <v>2.6146034484537214E-2</v>
      </c>
      <c r="V34" s="5">
        <f>'[5]Qc, Winter, S1'!V34*Main!$B$8</f>
        <v>2.6089798135890269E-2</v>
      </c>
      <c r="W34" s="5">
        <f>'[5]Qc, Winter, S1'!W34*Main!$B$8</f>
        <v>2.2855388111455089E-2</v>
      </c>
      <c r="X34" s="5">
        <f>'[5]Qc, Winter, S1'!X34*Main!$B$8</f>
        <v>2.0649749822423236E-2</v>
      </c>
      <c r="Y34" s="5">
        <f>'[5]Qc, Winter, S1'!Y34*Main!$B$8</f>
        <v>1.7254545380211643E-2</v>
      </c>
    </row>
    <row r="35" spans="1:25" x14ac:dyDescent="0.25">
      <c r="A35">
        <v>26</v>
      </c>
      <c r="B35" s="5">
        <f>'[5]Qc, Winter, S1'!B35*Main!$B$8</f>
        <v>1.7519125702638565E-2</v>
      </c>
      <c r="C35" s="5">
        <f>'[5]Qc, Winter, S1'!C35*Main!$B$8</f>
        <v>1.3870351730914143E-2</v>
      </c>
      <c r="D35" s="5">
        <f>'[5]Qc, Winter, S1'!D35*Main!$B$8</f>
        <v>1.2001624302775064E-2</v>
      </c>
      <c r="E35" s="5">
        <f>'[5]Qc, Winter, S1'!E35*Main!$B$8</f>
        <v>1.0771766662518535E-2</v>
      </c>
      <c r="F35" s="5">
        <f>'[5]Qc, Winter, S1'!F35*Main!$B$8</f>
        <v>1.011780063176033E-2</v>
      </c>
      <c r="G35" s="5">
        <f>'[5]Qc, Winter, S1'!G35*Main!$B$8</f>
        <v>1.010040926105185E-2</v>
      </c>
      <c r="H35" s="5">
        <f>'[5]Qc, Winter, S1'!H35*Main!$B$8</f>
        <v>9.1988228088633658E-3</v>
      </c>
      <c r="I35" s="5">
        <f>'[5]Qc, Winter, S1'!I35*Main!$B$8</f>
        <v>9.1695659055894777E-3</v>
      </c>
      <c r="J35" s="5">
        <f>'[5]Qc, Winter, S1'!J35*Main!$B$8</f>
        <v>1.147837465438576E-2</v>
      </c>
      <c r="K35" s="5">
        <f>'[5]Qc, Winter, S1'!K35*Main!$B$8</f>
        <v>1.2908353629090435E-2</v>
      </c>
      <c r="L35" s="5">
        <f>'[5]Qc, Winter, S1'!L35*Main!$B$8</f>
        <v>1.5308948204411249E-2</v>
      </c>
      <c r="M35" s="5">
        <f>'[5]Qc, Winter, S1'!M35*Main!$B$8</f>
        <v>1.5523872322276323E-2</v>
      </c>
      <c r="N35" s="5">
        <f>'[5]Qc, Winter, S1'!N35*Main!$B$8</f>
        <v>1.6365933624162589E-2</v>
      </c>
      <c r="O35" s="5">
        <f>'[5]Qc, Winter, S1'!O35*Main!$B$8</f>
        <v>1.6920646030080644E-2</v>
      </c>
      <c r="P35" s="5">
        <f>'[5]Qc, Winter, S1'!P35*Main!$B$8</f>
        <v>1.5974538394154095E-2</v>
      </c>
      <c r="Q35" s="5">
        <f>'[5]Qc, Winter, S1'!Q35*Main!$B$8</f>
        <v>1.5797053859440701E-2</v>
      </c>
      <c r="R35" s="5">
        <f>'[5]Qc, Winter, S1'!R35*Main!$B$8</f>
        <v>1.5720072317699871E-2</v>
      </c>
      <c r="S35" s="5">
        <f>'[5]Qc, Winter, S1'!S35*Main!$B$8</f>
        <v>1.6698209303876353E-2</v>
      </c>
      <c r="T35" s="5">
        <f>'[5]Qc, Winter, S1'!T35*Main!$B$8</f>
        <v>1.9115375041690037E-2</v>
      </c>
      <c r="U35" s="5">
        <f>'[5]Qc, Winter, S1'!U35*Main!$B$8</f>
        <v>2.0587523713301192E-2</v>
      </c>
      <c r="V35" s="5">
        <f>'[5]Qc, Winter, S1'!V35*Main!$B$8</f>
        <v>2.1977207043298013E-2</v>
      </c>
      <c r="W35" s="5">
        <f>'[5]Qc, Winter, S1'!W35*Main!$B$8</f>
        <v>2.1341784739989392E-2</v>
      </c>
      <c r="X35" s="5">
        <f>'[5]Qc, Winter, S1'!X35*Main!$B$8</f>
        <v>2.0924187888084624E-2</v>
      </c>
      <c r="Y35" s="5">
        <f>'[5]Qc, Winter, S1'!Y35*Main!$B$8</f>
        <v>1.9116943969965029E-2</v>
      </c>
    </row>
    <row r="36" spans="1:25" x14ac:dyDescent="0.25">
      <c r="A36">
        <v>19</v>
      </c>
      <c r="B36" s="5">
        <f>'[5]Qc, Winter, S1'!B36*Main!$B$8</f>
        <v>1.3018007798997403E-2</v>
      </c>
      <c r="C36" s="5">
        <f>'[5]Qc, Winter, S1'!C36*Main!$B$8</f>
        <v>1.0412383690276736E-2</v>
      </c>
      <c r="D36" s="5">
        <f>'[5]Qc, Winter, S1'!D36*Main!$B$8</f>
        <v>9.5826845268876058E-3</v>
      </c>
      <c r="E36" s="5">
        <f>'[5]Qc, Winter, S1'!E36*Main!$B$8</f>
        <v>9.8302677606178814E-3</v>
      </c>
      <c r="F36" s="5">
        <f>'[5]Qc, Winter, S1'!F36*Main!$B$8</f>
        <v>9.7718215155747704E-3</v>
      </c>
      <c r="G36" s="5">
        <f>'[5]Qc, Winter, S1'!G36*Main!$B$8</f>
        <v>1.0038559533030154E-2</v>
      </c>
      <c r="H36" s="5">
        <f>'[5]Qc, Winter, S1'!H36*Main!$B$8</f>
        <v>9.8185654150714334E-3</v>
      </c>
      <c r="I36" s="5">
        <f>'[5]Qc, Winter, S1'!I36*Main!$B$8</f>
        <v>9.8617383714497461E-3</v>
      </c>
      <c r="J36" s="5">
        <f>'[5]Qc, Winter, S1'!J36*Main!$B$8</f>
        <v>1.0812969017265913E-2</v>
      </c>
      <c r="K36" s="5">
        <f>'[5]Qc, Winter, S1'!K36*Main!$B$8</f>
        <v>1.1722434064816326E-2</v>
      </c>
      <c r="L36" s="5">
        <f>'[5]Qc, Winter, S1'!L36*Main!$B$8</f>
        <v>1.2292002956885793E-2</v>
      </c>
      <c r="M36" s="5">
        <f>'[5]Qc, Winter, S1'!M36*Main!$B$8</f>
        <v>1.3348203046326498E-2</v>
      </c>
      <c r="N36" s="5">
        <f>'[5]Qc, Winter, S1'!N36*Main!$B$8</f>
        <v>1.4576349243954607E-2</v>
      </c>
      <c r="O36" s="5">
        <f>'[5]Qc, Winter, S1'!O36*Main!$B$8</f>
        <v>1.393272947807999E-2</v>
      </c>
      <c r="P36" s="5">
        <f>'[5]Qc, Winter, S1'!P36*Main!$B$8</f>
        <v>1.3433370501658166E-2</v>
      </c>
      <c r="Q36" s="5">
        <f>'[5]Qc, Winter, S1'!Q36*Main!$B$8</f>
        <v>1.3722505215654801E-2</v>
      </c>
      <c r="R36" s="5">
        <f>'[5]Qc, Winter, S1'!R36*Main!$B$8</f>
        <v>1.3906184851621576E-2</v>
      </c>
      <c r="S36" s="5">
        <f>'[5]Qc, Winter, S1'!S36*Main!$B$8</f>
        <v>1.533984483117784E-2</v>
      </c>
      <c r="T36" s="5">
        <f>'[5]Qc, Winter, S1'!T36*Main!$B$8</f>
        <v>2.0720162076115614E-2</v>
      </c>
      <c r="U36" s="5">
        <f>'[5]Qc, Winter, S1'!U36*Main!$B$8</f>
        <v>2.4339295603101205E-2</v>
      </c>
      <c r="V36" s="5">
        <f>'[5]Qc, Winter, S1'!V36*Main!$B$8</f>
        <v>2.4484034751104975E-2</v>
      </c>
      <c r="W36" s="5">
        <f>'[5]Qc, Winter, S1'!W36*Main!$B$8</f>
        <v>2.38304399044083E-2</v>
      </c>
      <c r="X36" s="5">
        <f>'[5]Qc, Winter, S1'!X36*Main!$B$8</f>
        <v>2.2489926451629488E-2</v>
      </c>
      <c r="Y36" s="5">
        <f>'[5]Qc, Winter, S1'!Y36*Main!$B$8</f>
        <v>2.0371172026617038E-2</v>
      </c>
    </row>
    <row r="37" spans="1:25" x14ac:dyDescent="0.25">
      <c r="A37">
        <v>54</v>
      </c>
      <c r="B37" s="5">
        <f>'[5]Qc, Winter, S1'!B37*Main!$B$8</f>
        <v>4.4162234660821914E-3</v>
      </c>
      <c r="C37" s="5">
        <f>'[5]Qc, Winter, S1'!C37*Main!$B$8</f>
        <v>4.4430178968732385E-3</v>
      </c>
      <c r="D37" s="5">
        <f>'[5]Qc, Winter, S1'!D37*Main!$B$8</f>
        <v>4.5683413698031188E-3</v>
      </c>
      <c r="E37" s="5">
        <f>'[5]Qc, Winter, S1'!E37*Main!$B$8</f>
        <v>4.3576069891452743E-3</v>
      </c>
      <c r="F37" s="5">
        <f>'[5]Qc, Winter, S1'!F37*Main!$B$8</f>
        <v>3.959465309809433E-3</v>
      </c>
      <c r="G37" s="5">
        <f>'[5]Qc, Winter, S1'!G37*Main!$B$8</f>
        <v>3.6140791180084026E-3</v>
      </c>
      <c r="H37" s="5">
        <f>'[5]Qc, Winter, S1'!H37*Main!$B$8</f>
        <v>2.8757674569906584E-3</v>
      </c>
      <c r="I37" s="5">
        <f>'[5]Qc, Winter, S1'!I37*Main!$B$8</f>
        <v>2.7894948802262769E-3</v>
      </c>
      <c r="J37" s="5">
        <f>'[5]Qc, Winter, S1'!J37*Main!$B$8</f>
        <v>2.2871318998765296E-3</v>
      </c>
      <c r="K37" s="5">
        <f>'[5]Qc, Winter, S1'!K37*Main!$B$8</f>
        <v>2.2489880602198113E-3</v>
      </c>
      <c r="L37" s="5">
        <f>'[5]Qc, Winter, S1'!L37*Main!$B$8</f>
        <v>1.7143631332604871E-3</v>
      </c>
      <c r="M37" s="5">
        <f>'[5]Qc, Winter, S1'!M37*Main!$B$8</f>
        <v>1.6726753750872846E-3</v>
      </c>
      <c r="N37" s="5">
        <f>'[5]Qc, Winter, S1'!N37*Main!$B$8</f>
        <v>1.6331725675239161E-3</v>
      </c>
      <c r="O37" s="5">
        <f>'[5]Qc, Winter, S1'!O37*Main!$B$8</f>
        <v>1.5863471322626493E-3</v>
      </c>
      <c r="P37" s="5">
        <f>'[5]Qc, Winter, S1'!P37*Main!$B$8</f>
        <v>1.619167125351782E-3</v>
      </c>
      <c r="Q37" s="5">
        <f>'[5]Qc, Winter, S1'!Q37*Main!$B$8</f>
        <v>1.4977697265263108E-3</v>
      </c>
      <c r="R37" s="5">
        <f>'[5]Qc, Winter, S1'!R37*Main!$B$8</f>
        <v>1.718391531284781E-3</v>
      </c>
      <c r="S37" s="5">
        <f>'[5]Qc, Winter, S1'!S37*Main!$B$8</f>
        <v>2.8779300025886896E-3</v>
      </c>
      <c r="T37" s="5">
        <f>'[5]Qc, Winter, S1'!T37*Main!$B$8</f>
        <v>5.8155538860066329E-3</v>
      </c>
      <c r="U37" s="5">
        <f>'[5]Qc, Winter, S1'!U37*Main!$B$8</f>
        <v>7.1640512608007962E-3</v>
      </c>
      <c r="V37" s="5">
        <f>'[5]Qc, Winter, S1'!V37*Main!$B$8</f>
        <v>7.2221171980920091E-3</v>
      </c>
      <c r="W37" s="5">
        <f>'[5]Qc, Winter, S1'!W37*Main!$B$8</f>
        <v>7.0645667719472748E-3</v>
      </c>
      <c r="X37" s="5">
        <f>'[5]Qc, Winter, S1'!X37*Main!$B$8</f>
        <v>6.258334086668131E-3</v>
      </c>
      <c r="Y37" s="5">
        <f>'[5]Qc, Winter, S1'!Y37*Main!$B$8</f>
        <v>5.5508790929629367E-3</v>
      </c>
    </row>
    <row r="38" spans="1:25" x14ac:dyDescent="0.25">
      <c r="A38">
        <v>53</v>
      </c>
      <c r="B38" s="5">
        <f>'[5]Qc, Winter, S1'!B38*Main!$B$8</f>
        <v>1.1812889102933587E-2</v>
      </c>
      <c r="C38" s="5">
        <f>'[5]Qc, Winter, S1'!C38*Main!$B$8</f>
        <v>1.1810165161653206E-2</v>
      </c>
      <c r="D38" s="5">
        <f>'[5]Qc, Winter, S1'!D38*Main!$B$8</f>
        <v>1.0613820452995191E-2</v>
      </c>
      <c r="E38" s="5">
        <f>'[5]Qc, Winter, S1'!E38*Main!$B$8</f>
        <v>9.9282730567333746E-3</v>
      </c>
      <c r="F38" s="5">
        <f>'[5]Qc, Winter, S1'!F38*Main!$B$8</f>
        <v>9.6894032937790767E-3</v>
      </c>
      <c r="G38" s="5">
        <f>'[5]Qc, Winter, S1'!G38*Main!$B$8</f>
        <v>1.0045728097399469E-2</v>
      </c>
      <c r="H38" s="5">
        <f>'[5]Qc, Winter, S1'!H38*Main!$B$8</f>
        <v>9.9147659528392388E-3</v>
      </c>
      <c r="I38" s="5">
        <f>'[5]Qc, Winter, S1'!I38*Main!$B$8</f>
        <v>9.4350838893093418E-3</v>
      </c>
      <c r="J38" s="5">
        <f>'[5]Qc, Winter, S1'!J38*Main!$B$8</f>
        <v>8.4172716693704085E-3</v>
      </c>
      <c r="K38" s="5">
        <f>'[5]Qc, Winter, S1'!K38*Main!$B$8</f>
        <v>6.6938939835516154E-3</v>
      </c>
      <c r="L38" s="5">
        <f>'[5]Qc, Winter, S1'!L38*Main!$B$8</f>
        <v>6.7000267203391507E-3</v>
      </c>
      <c r="M38" s="5">
        <f>'[5]Qc, Winter, S1'!M38*Main!$B$8</f>
        <v>6.6454498439324303E-3</v>
      </c>
      <c r="N38" s="5">
        <f>'[5]Qc, Winter, S1'!N38*Main!$B$8</f>
        <v>6.7021117723138832E-3</v>
      </c>
      <c r="O38" s="5">
        <f>'[5]Qc, Winter, S1'!O38*Main!$B$8</f>
        <v>6.8194181776697121E-3</v>
      </c>
      <c r="P38" s="5">
        <f>'[5]Qc, Winter, S1'!P38*Main!$B$8</f>
        <v>5.9873172894070624E-3</v>
      </c>
      <c r="Q38" s="5">
        <f>'[5]Qc, Winter, S1'!Q38*Main!$B$8</f>
        <v>5.8367382866257207E-3</v>
      </c>
      <c r="R38" s="5">
        <f>'[5]Qc, Winter, S1'!R38*Main!$B$8</f>
        <v>5.8909857862609822E-3</v>
      </c>
      <c r="S38" s="5">
        <f>'[5]Qc, Winter, S1'!S38*Main!$B$8</f>
        <v>7.0342728861940967E-3</v>
      </c>
      <c r="T38" s="5">
        <f>'[5]Qc, Winter, S1'!T38*Main!$B$8</f>
        <v>8.9956087743580972E-3</v>
      </c>
      <c r="U38" s="5">
        <f>'[5]Qc, Winter, S1'!U38*Main!$B$8</f>
        <v>1.0614842421806778E-2</v>
      </c>
      <c r="V38" s="5">
        <f>'[5]Qc, Winter, S1'!V38*Main!$B$8</f>
        <v>1.1584831375030935E-2</v>
      </c>
      <c r="W38" s="5">
        <f>'[5]Qc, Winter, S1'!W38*Main!$B$8</f>
        <v>1.3029484015610292E-2</v>
      </c>
      <c r="X38" s="5">
        <f>'[5]Qc, Winter, S1'!X38*Main!$B$8</f>
        <v>1.2925026076095429E-2</v>
      </c>
      <c r="Y38" s="5">
        <f>'[5]Qc, Winter, S1'!Y38*Main!$B$8</f>
        <v>1.2454038427532503E-2</v>
      </c>
    </row>
    <row r="39" spans="1:25" x14ac:dyDescent="0.25">
      <c r="A39">
        <v>24</v>
      </c>
      <c r="B39" s="5">
        <f>'[5]Qc, Winter, S1'!B39*Main!$B$8</f>
        <v>1.541750071757805E-4</v>
      </c>
      <c r="C39" s="5">
        <f>'[5]Qc, Winter, S1'!C39*Main!$B$8</f>
        <v>1.0054872691418035E-4</v>
      </c>
      <c r="D39" s="5">
        <f>'[5]Qc, Winter, S1'!D39*Main!$B$8</f>
        <v>8.7858482032854372E-5</v>
      </c>
      <c r="E39" s="5">
        <f>'[5]Qc, Winter, S1'!E39*Main!$B$8</f>
        <v>4.8071223211384652E-5</v>
      </c>
      <c r="F39" s="5">
        <f>'[5]Qc, Winter, S1'!F39*Main!$B$8</f>
        <v>5.7237875772501178E-5</v>
      </c>
      <c r="G39" s="5">
        <f>'[5]Qc, Winter, S1'!G39*Main!$B$8</f>
        <v>6.0583613875302492E-5</v>
      </c>
      <c r="H39" s="5">
        <f>'[5]Qc, Winter, S1'!H39*Main!$B$8</f>
        <v>4.5779675560857075E-5</v>
      </c>
      <c r="I39" s="5">
        <f>'[5]Qc, Winter, S1'!I39*Main!$B$8</f>
        <v>5.5657975971109328E-5</v>
      </c>
      <c r="J39" s="5">
        <f>'[5]Qc, Winter, S1'!J39*Main!$B$8</f>
        <v>6.7404554092408045E-5</v>
      </c>
      <c r="K39" s="5">
        <f>'[5]Qc, Winter, S1'!K39*Main!$B$8</f>
        <v>6.9182056858725454E-5</v>
      </c>
      <c r="L39" s="5">
        <f>'[5]Qc, Winter, S1'!L39*Main!$B$8</f>
        <v>5.396223994889905E-5</v>
      </c>
      <c r="M39" s="5">
        <f>'[5]Qc, Winter, S1'!M39*Main!$B$8</f>
        <v>1.0300438550167998E-4</v>
      </c>
      <c r="N39" s="5">
        <f>'[5]Qc, Winter, S1'!N39*Main!$B$8</f>
        <v>9.1229050432241869E-5</v>
      </c>
      <c r="O39" s="5">
        <f>'[5]Qc, Winter, S1'!O39*Main!$B$8</f>
        <v>5.8793291746561504E-5</v>
      </c>
      <c r="P39" s="5">
        <f>'[5]Qc, Winter, S1'!P39*Main!$B$8</f>
        <v>4.1341981857020685E-5</v>
      </c>
      <c r="Q39" s="5">
        <f>'[5]Qc, Winter, S1'!Q39*Main!$B$8</f>
        <v>9.2867619027428096E-6</v>
      </c>
      <c r="R39" s="5">
        <f>'[5]Qc, Winter, S1'!R39*Main!$B$8</f>
        <v>9.3640245465389471E-6</v>
      </c>
      <c r="S39" s="5">
        <f>'[5]Qc, Winter, S1'!S39*Main!$B$8</f>
        <v>1.2945292448679336E-4</v>
      </c>
      <c r="T39" s="5">
        <f>'[5]Qc, Winter, S1'!T39*Main!$B$8</f>
        <v>2.3894113562076438E-4</v>
      </c>
      <c r="U39" s="5">
        <f>'[5]Qc, Winter, S1'!U39*Main!$B$8</f>
        <v>4.0426390655598569E-4</v>
      </c>
      <c r="V39" s="5">
        <f>'[5]Qc, Winter, S1'!V39*Main!$B$8</f>
        <v>4.729312255919916E-4</v>
      </c>
      <c r="W39" s="5">
        <f>'[5]Qc, Winter, S1'!W39*Main!$B$8</f>
        <v>4.5172696073563569E-4</v>
      </c>
      <c r="X39" s="5">
        <f>'[5]Qc, Winter, S1'!X39*Main!$B$8</f>
        <v>3.291054860333402E-4</v>
      </c>
      <c r="Y39" s="5">
        <f>'[5]Qc, Winter, S1'!Y39*Main!$B$8</f>
        <v>2.3469515490452379E-4</v>
      </c>
    </row>
    <row r="40" spans="1:25" x14ac:dyDescent="0.25">
      <c r="A40">
        <v>33</v>
      </c>
      <c r="B40" s="5">
        <f>'[5]Qc, Winter, S1'!B40*Main!$B$8</f>
        <v>1.9437588214839811E-2</v>
      </c>
      <c r="C40" s="5">
        <f>'[5]Qc, Winter, S1'!C40*Main!$B$8</f>
        <v>1.6828154792153566E-2</v>
      </c>
      <c r="D40" s="5">
        <f>'[5]Qc, Winter, S1'!D40*Main!$B$8</f>
        <v>1.5226524670086982E-2</v>
      </c>
      <c r="E40" s="5">
        <f>'[5]Qc, Winter, S1'!E40*Main!$B$8</f>
        <v>1.4705566222878955E-2</v>
      </c>
      <c r="F40" s="5">
        <f>'[5]Qc, Winter, S1'!F40*Main!$B$8</f>
        <v>1.4616108323276695E-2</v>
      </c>
      <c r="G40" s="5">
        <f>'[5]Qc, Winter, S1'!G40*Main!$B$8</f>
        <v>1.4894196904495264E-2</v>
      </c>
      <c r="H40" s="5">
        <f>'[5]Qc, Winter, S1'!H40*Main!$B$8</f>
        <v>1.5001311454765345E-2</v>
      </c>
      <c r="I40" s="5">
        <f>'[5]Qc, Winter, S1'!I40*Main!$B$8</f>
        <v>1.4619678342477032E-2</v>
      </c>
      <c r="J40" s="5">
        <f>'[5]Qc, Winter, S1'!J40*Main!$B$8</f>
        <v>1.5938127131750336E-2</v>
      </c>
      <c r="K40" s="5">
        <f>'[5]Qc, Winter, S1'!K40*Main!$B$8</f>
        <v>1.7411680158740502E-2</v>
      </c>
      <c r="L40" s="5">
        <f>'[5]Qc, Winter, S1'!L40*Main!$B$8</f>
        <v>1.7344117037219199E-2</v>
      </c>
      <c r="M40" s="5">
        <f>'[5]Qc, Winter, S1'!M40*Main!$B$8</f>
        <v>1.8499886269501317E-2</v>
      </c>
      <c r="N40" s="5">
        <f>'[5]Qc, Winter, S1'!N40*Main!$B$8</f>
        <v>1.8449742005249369E-2</v>
      </c>
      <c r="O40" s="5">
        <f>'[5]Qc, Winter, S1'!O40*Main!$B$8</f>
        <v>1.8105553557661806E-2</v>
      </c>
      <c r="P40" s="5">
        <f>'[5]Qc, Winter, S1'!P40*Main!$B$8</f>
        <v>1.7348068288089449E-2</v>
      </c>
      <c r="Q40" s="5">
        <f>'[5]Qc, Winter, S1'!Q40*Main!$B$8</f>
        <v>1.6884422554012932E-2</v>
      </c>
      <c r="R40" s="5">
        <f>'[5]Qc, Winter, S1'!R40*Main!$B$8</f>
        <v>1.7083713863616588E-2</v>
      </c>
      <c r="S40" s="5">
        <f>'[5]Qc, Winter, S1'!S40*Main!$B$8</f>
        <v>1.8692458847318006E-2</v>
      </c>
      <c r="T40" s="5">
        <f>'[5]Qc, Winter, S1'!T40*Main!$B$8</f>
        <v>2.3400351796464148E-2</v>
      </c>
      <c r="U40" s="5">
        <f>'[5]Qc, Winter, S1'!U40*Main!$B$8</f>
        <v>2.5654454551311465E-2</v>
      </c>
      <c r="V40" s="5">
        <f>'[5]Qc, Winter, S1'!V40*Main!$B$8</f>
        <v>2.5990032314001946E-2</v>
      </c>
      <c r="W40" s="5">
        <f>'[5]Qc, Winter, S1'!W40*Main!$B$8</f>
        <v>2.4966401373909968E-2</v>
      </c>
      <c r="X40" s="5">
        <f>'[5]Qc, Winter, S1'!X40*Main!$B$8</f>
        <v>2.1506862441671794E-2</v>
      </c>
      <c r="Y40" s="5">
        <f>'[5]Qc, Winter, S1'!Y40*Main!$B$8</f>
        <v>1.8678923563924484E-2</v>
      </c>
    </row>
    <row r="41" spans="1:25" x14ac:dyDescent="0.25">
      <c r="A41">
        <v>20</v>
      </c>
      <c r="B41" s="5">
        <f>'[5]Qc, Winter, S1'!B41*Main!$B$8</f>
        <v>5.9451865125468599E-3</v>
      </c>
      <c r="C41" s="5">
        <f>'[5]Qc, Winter, S1'!C41*Main!$B$8</f>
        <v>5.6162334729855847E-3</v>
      </c>
      <c r="D41" s="5">
        <f>'[5]Qc, Winter, S1'!D41*Main!$B$8</f>
        <v>5.7724886815665299E-3</v>
      </c>
      <c r="E41" s="5">
        <f>'[5]Qc, Winter, S1'!E41*Main!$B$8</f>
        <v>5.0457219535638559E-3</v>
      </c>
      <c r="F41" s="5">
        <f>'[5]Qc, Winter, S1'!F41*Main!$B$8</f>
        <v>5.6591555856234993E-3</v>
      </c>
      <c r="G41" s="5">
        <f>'[5]Qc, Winter, S1'!G41*Main!$B$8</f>
        <v>6.9354635504282188E-3</v>
      </c>
      <c r="H41" s="5">
        <f>'[5]Qc, Winter, S1'!H41*Main!$B$8</f>
        <v>8.5401808290438488E-3</v>
      </c>
      <c r="I41" s="5">
        <f>'[5]Qc, Winter, S1'!I41*Main!$B$8</f>
        <v>1.0752621233463303E-2</v>
      </c>
      <c r="J41" s="5">
        <f>'[5]Qc, Winter, S1'!J41*Main!$B$8</f>
        <v>2.1079052138097742E-2</v>
      </c>
      <c r="K41" s="5">
        <f>'[5]Qc, Winter, S1'!K41*Main!$B$8</f>
        <v>2.7437868545072904E-2</v>
      </c>
      <c r="L41" s="5">
        <f>'[5]Qc, Winter, S1'!L41*Main!$B$8</f>
        <v>2.6899391572939923E-2</v>
      </c>
      <c r="M41" s="5">
        <f>'[5]Qc, Winter, S1'!M41*Main!$B$8</f>
        <v>2.7415509729170163E-2</v>
      </c>
      <c r="N41" s="5">
        <f>'[5]Qc, Winter, S1'!N41*Main!$B$8</f>
        <v>2.7261282636116432E-2</v>
      </c>
      <c r="O41" s="5">
        <f>'[5]Qc, Winter, S1'!O41*Main!$B$8</f>
        <v>2.7518840488709766E-2</v>
      </c>
      <c r="P41" s="5">
        <f>'[5]Qc, Winter, S1'!P41*Main!$B$8</f>
        <v>2.9906173029389256E-2</v>
      </c>
      <c r="Q41" s="5">
        <f>'[5]Qc, Winter, S1'!Q41*Main!$B$8</f>
        <v>2.9751086692583893E-2</v>
      </c>
      <c r="R41" s="5">
        <f>'[5]Qc, Winter, S1'!R41*Main!$B$8</f>
        <v>3.0461509310945267E-2</v>
      </c>
      <c r="S41" s="5">
        <f>'[5]Qc, Winter, S1'!S41*Main!$B$8</f>
        <v>2.7950787288715574E-2</v>
      </c>
      <c r="T41" s="5">
        <f>'[5]Qc, Winter, S1'!T41*Main!$B$8</f>
        <v>2.7912020497338923E-2</v>
      </c>
      <c r="U41" s="5">
        <f>'[5]Qc, Winter, S1'!U41*Main!$B$8</f>
        <v>2.7182898586832607E-2</v>
      </c>
      <c r="V41" s="5">
        <f>'[5]Qc, Winter, S1'!V41*Main!$B$8</f>
        <v>2.7712119401847014E-2</v>
      </c>
      <c r="W41" s="5">
        <f>'[5]Qc, Winter, S1'!W41*Main!$B$8</f>
        <v>2.329332340154874E-2</v>
      </c>
      <c r="X41" s="5">
        <f>'[5]Qc, Winter, S1'!X41*Main!$B$8</f>
        <v>2.0939959861496681E-2</v>
      </c>
      <c r="Y41" s="5">
        <f>'[5]Qc, Winter, S1'!Y41*Main!$B$8</f>
        <v>1.8079123150567686E-2</v>
      </c>
    </row>
    <row r="42" spans="1:25" x14ac:dyDescent="0.25">
      <c r="A42">
        <v>27</v>
      </c>
      <c r="B42" s="5">
        <f>'[5]Qc, Winter, S1'!B42*Main!$B$8</f>
        <v>8.6238286702244402E-3</v>
      </c>
      <c r="C42" s="5">
        <f>'[5]Qc, Winter, S1'!C42*Main!$B$8</f>
        <v>5.8878142067035387E-3</v>
      </c>
      <c r="D42" s="5">
        <f>'[5]Qc, Winter, S1'!D42*Main!$B$8</f>
        <v>4.8804555416273971E-3</v>
      </c>
      <c r="E42" s="5">
        <f>'[5]Qc, Winter, S1'!E42*Main!$B$8</f>
        <v>3.5529041966050937E-3</v>
      </c>
      <c r="F42" s="5">
        <f>'[5]Qc, Winter, S1'!F42*Main!$B$8</f>
        <v>3.4701972504304918E-3</v>
      </c>
      <c r="G42" s="5">
        <f>'[5]Qc, Winter, S1'!G42*Main!$B$8</f>
        <v>3.2801541291525562E-3</v>
      </c>
      <c r="H42" s="5">
        <f>'[5]Qc, Winter, S1'!H42*Main!$B$8</f>
        <v>5.0024171078892577E-3</v>
      </c>
      <c r="I42" s="5">
        <f>'[5]Qc, Winter, S1'!I42*Main!$B$8</f>
        <v>6.7824383592190061E-3</v>
      </c>
      <c r="J42" s="5">
        <f>'[5]Qc, Winter, S1'!J42*Main!$B$8</f>
        <v>9.2873481287217476E-3</v>
      </c>
      <c r="K42" s="5">
        <f>'[5]Qc, Winter, S1'!K42*Main!$B$8</f>
        <v>9.2484197671826567E-3</v>
      </c>
      <c r="L42" s="5">
        <f>'[5]Qc, Winter, S1'!L42*Main!$B$8</f>
        <v>9.5903597447970276E-3</v>
      </c>
      <c r="M42" s="5">
        <f>'[5]Qc, Winter, S1'!M42*Main!$B$8</f>
        <v>9.5951337446574195E-3</v>
      </c>
      <c r="N42" s="5">
        <f>'[5]Qc, Winter, S1'!N42*Main!$B$8</f>
        <v>9.6517259172289264E-3</v>
      </c>
      <c r="O42" s="5">
        <f>'[5]Qc, Winter, S1'!O42*Main!$B$8</f>
        <v>9.2652556321861142E-3</v>
      </c>
      <c r="P42" s="5">
        <f>'[5]Qc, Winter, S1'!P42*Main!$B$8</f>
        <v>8.2600670195418554E-3</v>
      </c>
      <c r="Q42" s="5">
        <f>'[5]Qc, Winter, S1'!Q42*Main!$B$8</f>
        <v>8.1580415251744313E-3</v>
      </c>
      <c r="R42" s="5">
        <f>'[5]Qc, Winter, S1'!R42*Main!$B$8</f>
        <v>8.4540499582046371E-3</v>
      </c>
      <c r="S42" s="5">
        <f>'[5]Qc, Winter, S1'!S42*Main!$B$8</f>
        <v>8.9820539731965635E-3</v>
      </c>
      <c r="T42" s="5">
        <f>'[5]Qc, Winter, S1'!T42*Main!$B$8</f>
        <v>1.0449474956337704E-2</v>
      </c>
      <c r="U42" s="5">
        <f>'[5]Qc, Winter, S1'!U42*Main!$B$8</f>
        <v>1.465822246961267E-2</v>
      </c>
      <c r="V42" s="5">
        <f>'[5]Qc, Winter, S1'!V42*Main!$B$8</f>
        <v>1.7018928039640887E-2</v>
      </c>
      <c r="W42" s="5">
        <f>'[5]Qc, Winter, S1'!W42*Main!$B$8</f>
        <v>1.5388527572623757E-2</v>
      </c>
      <c r="X42" s="5">
        <f>'[5]Qc, Winter, S1'!X42*Main!$B$8</f>
        <v>1.2546195784587814E-2</v>
      </c>
      <c r="Y42" s="5">
        <f>'[5]Qc, Winter, S1'!Y42*Main!$B$8</f>
        <v>1.192527599134206E-2</v>
      </c>
    </row>
    <row r="43" spans="1:25" x14ac:dyDescent="0.25">
      <c r="A43">
        <v>38</v>
      </c>
      <c r="B43" s="5">
        <f>'[5]Qc, Winter, S1'!B43*Main!$B$8</f>
        <v>1.7032838664726987E-2</v>
      </c>
      <c r="C43" s="5">
        <f>'[5]Qc, Winter, S1'!C43*Main!$B$8</f>
        <v>1.5741478458641961E-2</v>
      </c>
      <c r="D43" s="5">
        <f>'[5]Qc, Winter, S1'!D43*Main!$B$8</f>
        <v>1.5026027647477003E-2</v>
      </c>
      <c r="E43" s="5">
        <f>'[5]Qc, Winter, S1'!E43*Main!$B$8</f>
        <v>1.5007783500442975E-2</v>
      </c>
      <c r="F43" s="5">
        <f>'[5]Qc, Winter, S1'!F43*Main!$B$8</f>
        <v>1.512145809958138E-2</v>
      </c>
      <c r="G43" s="5">
        <f>'[5]Qc, Winter, S1'!G43*Main!$B$8</f>
        <v>1.5024798374561358E-2</v>
      </c>
      <c r="H43" s="5">
        <f>'[5]Qc, Winter, S1'!H43*Main!$B$8</f>
        <v>1.4724944941232341E-2</v>
      </c>
      <c r="I43" s="5">
        <f>'[5]Qc, Winter, S1'!I43*Main!$B$8</f>
        <v>1.5655564362066429E-2</v>
      </c>
      <c r="J43" s="5">
        <f>'[5]Qc, Winter, S1'!J43*Main!$B$8</f>
        <v>1.8138845557365578E-2</v>
      </c>
      <c r="K43" s="5">
        <f>'[5]Qc, Winter, S1'!K43*Main!$B$8</f>
        <v>1.8698574722601814E-2</v>
      </c>
      <c r="L43" s="5">
        <f>'[5]Qc, Winter, S1'!L43*Main!$B$8</f>
        <v>1.8661759823516338E-2</v>
      </c>
      <c r="M43" s="5">
        <f>'[5]Qc, Winter, S1'!M43*Main!$B$8</f>
        <v>1.8573195352632174E-2</v>
      </c>
      <c r="N43" s="5">
        <f>'[5]Qc, Winter, S1'!N43*Main!$B$8</f>
        <v>2.041288369116882E-2</v>
      </c>
      <c r="O43" s="5">
        <f>'[5]Qc, Winter, S1'!O43*Main!$B$8</f>
        <v>2.05383402082925E-2</v>
      </c>
      <c r="P43" s="5">
        <f>'[5]Qc, Winter, S1'!P43*Main!$B$8</f>
        <v>1.8448764846461383E-2</v>
      </c>
      <c r="Q43" s="5">
        <f>'[5]Qc, Winter, S1'!Q43*Main!$B$8</f>
        <v>1.7755824142773713E-2</v>
      </c>
      <c r="R43" s="5">
        <f>'[5]Qc, Winter, S1'!R43*Main!$B$8</f>
        <v>1.6873665723062533E-2</v>
      </c>
      <c r="S43" s="5">
        <f>'[5]Qc, Winter, S1'!S43*Main!$B$8</f>
        <v>2.063653225133627E-2</v>
      </c>
      <c r="T43" s="5">
        <f>'[5]Qc, Winter, S1'!T43*Main!$B$8</f>
        <v>2.6656508772098284E-2</v>
      </c>
      <c r="U43" s="5">
        <f>'[5]Qc, Winter, S1'!U43*Main!$B$8</f>
        <v>3.1411534705714117E-2</v>
      </c>
      <c r="V43" s="5">
        <f>'[5]Qc, Winter, S1'!V43*Main!$B$8</f>
        <v>3.1630442180600377E-2</v>
      </c>
      <c r="W43" s="5">
        <f>'[5]Qc, Winter, S1'!W43*Main!$B$8</f>
        <v>3.0762525264113529E-2</v>
      </c>
      <c r="X43" s="5">
        <f>'[5]Qc, Winter, S1'!X43*Main!$B$8</f>
        <v>2.6429914068368442E-2</v>
      </c>
      <c r="Y43" s="5">
        <f>'[5]Qc, Winter, S1'!Y43*Main!$B$8</f>
        <v>2.2207433322265775E-2</v>
      </c>
    </row>
    <row r="44" spans="1:2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0A97-D28A-4A64-8E99-9A375F49C9E3}">
  <dimension ref="A1:Y105"/>
  <sheetViews>
    <sheetView workbookViewId="0">
      <selection activeCell="B2" sqref="B2:Y4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5">
        <f>'[5]Qc, Winter, S2'!B2*Main!$B$8</f>
        <v>7.3913445514127911</v>
      </c>
      <c r="C2" s="5">
        <f>'[5]Qc, Winter, S2'!C2*Main!$B$8</f>
        <v>7.3913445514127911</v>
      </c>
      <c r="D2" s="5">
        <f>'[5]Qc, Winter, S2'!D2*Main!$B$8</f>
        <v>7.3913445514127911</v>
      </c>
      <c r="E2" s="5">
        <f>'[5]Qc, Winter, S2'!E2*Main!$B$8</f>
        <v>7.3913445514127911</v>
      </c>
      <c r="F2" s="5">
        <f>'[5]Qc, Winter, S2'!F2*Main!$B$8</f>
        <v>7.3913445514127911</v>
      </c>
      <c r="G2" s="5">
        <f>'[5]Qc, Winter, S2'!G2*Main!$B$8</f>
        <v>7.3913445514127911</v>
      </c>
      <c r="H2" s="5">
        <f>'[5]Qc, Winter, S2'!H2*Main!$B$8</f>
        <v>7.3913445514127911</v>
      </c>
      <c r="I2" s="5">
        <f>'[5]Qc, Winter, S2'!I2*Main!$B$8</f>
        <v>7.3913445514127911</v>
      </c>
      <c r="J2" s="5">
        <f>'[5]Qc, Winter, S2'!J2*Main!$B$8</f>
        <v>7.3913445514127911</v>
      </c>
      <c r="K2" s="5">
        <f>'[5]Qc, Winter, S2'!K2*Main!$B$8</f>
        <v>7.3913445514127911</v>
      </c>
      <c r="L2" s="5">
        <f>'[5]Qc, Winter, S2'!L2*Main!$B$8</f>
        <v>7.3913445514127911</v>
      </c>
      <c r="M2" s="5">
        <f>'[5]Qc, Winter, S2'!M2*Main!$B$8</f>
        <v>7.3913445514127911</v>
      </c>
      <c r="N2" s="5">
        <f>'[5]Qc, Winter, S2'!N2*Main!$B$8</f>
        <v>7.3913445514127911</v>
      </c>
      <c r="O2" s="5">
        <f>'[5]Qc, Winter, S2'!O2*Main!$B$8</f>
        <v>7.3913445514127911</v>
      </c>
      <c r="P2" s="5">
        <f>'[5]Qc, Winter, S2'!P2*Main!$B$8</f>
        <v>7.3913445514127911</v>
      </c>
      <c r="Q2" s="5">
        <f>'[5]Qc, Winter, S2'!Q2*Main!$B$8</f>
        <v>7.3913445514127911</v>
      </c>
      <c r="R2" s="5">
        <f>'[5]Qc, Winter, S2'!R2*Main!$B$8</f>
        <v>7.3913445514127911</v>
      </c>
      <c r="S2" s="5">
        <f>'[5]Qc, Winter, S2'!S2*Main!$B$8</f>
        <v>7.3913445514127911</v>
      </c>
      <c r="T2" s="5">
        <f>'[5]Qc, Winter, S2'!T2*Main!$B$8</f>
        <v>7.3913445514127911</v>
      </c>
      <c r="U2" s="5">
        <f>'[5]Qc, Winter, S2'!U2*Main!$B$8</f>
        <v>7.3913445514127911</v>
      </c>
      <c r="V2" s="5">
        <f>'[5]Qc, Winter, S2'!V2*Main!$B$8</f>
        <v>7.3913445514127911</v>
      </c>
      <c r="W2" s="5">
        <f>'[5]Qc, Winter, S2'!W2*Main!$B$8</f>
        <v>7.3913445514127911</v>
      </c>
      <c r="X2" s="5">
        <f>'[5]Qc, Winter, S2'!X2*Main!$B$8</f>
        <v>7.3913445514127911</v>
      </c>
      <c r="Y2" s="5">
        <f>'[5]Qc, Winter, S2'!Y2*Main!$B$8</f>
        <v>7.3913445514127911</v>
      </c>
    </row>
    <row r="3" spans="1:25" x14ac:dyDescent="0.25">
      <c r="A3">
        <v>1</v>
      </c>
      <c r="B3" s="5">
        <f>'[5]Qc, Winter, S2'!B3*Main!$B$8</f>
        <v>0.92391806886885408</v>
      </c>
      <c r="C3" s="5">
        <f>'[5]Qc, Winter, S2'!C3*Main!$B$8</f>
        <v>0.92391806886885408</v>
      </c>
      <c r="D3" s="5">
        <f>'[5]Qc, Winter, S2'!D3*Main!$B$8</f>
        <v>0.92391806886885408</v>
      </c>
      <c r="E3" s="5">
        <f>'[5]Qc, Winter, S2'!E3*Main!$B$8</f>
        <v>0.92391806886885408</v>
      </c>
      <c r="F3" s="5">
        <f>'[5]Qc, Winter, S2'!F3*Main!$B$8</f>
        <v>0.92391806886885408</v>
      </c>
      <c r="G3" s="5">
        <f>'[5]Qc, Winter, S2'!G3*Main!$B$8</f>
        <v>0.92391806886885408</v>
      </c>
      <c r="H3" s="5">
        <f>'[5]Qc, Winter, S2'!H3*Main!$B$8</f>
        <v>0.92391806886885408</v>
      </c>
      <c r="I3" s="5">
        <f>'[5]Qc, Winter, S2'!I3*Main!$B$8</f>
        <v>0.92391806886885408</v>
      </c>
      <c r="J3" s="5">
        <f>'[5]Qc, Winter, S2'!J3*Main!$B$8</f>
        <v>0.92391806886885408</v>
      </c>
      <c r="K3" s="5">
        <f>'[5]Qc, Winter, S2'!K3*Main!$B$8</f>
        <v>0.92391806886885408</v>
      </c>
      <c r="L3" s="5">
        <f>'[5]Qc, Winter, S2'!L3*Main!$B$8</f>
        <v>0.92391806886885408</v>
      </c>
      <c r="M3" s="5">
        <f>'[5]Qc, Winter, S2'!M3*Main!$B$8</f>
        <v>0.92391806886885408</v>
      </c>
      <c r="N3" s="5">
        <f>'[5]Qc, Winter, S2'!N3*Main!$B$8</f>
        <v>0.92391806886885408</v>
      </c>
      <c r="O3" s="5">
        <f>'[5]Qc, Winter, S2'!O3*Main!$B$8</f>
        <v>0.92391806886885408</v>
      </c>
      <c r="P3" s="5">
        <f>'[5]Qc, Winter, S2'!P3*Main!$B$8</f>
        <v>0.92391806886885408</v>
      </c>
      <c r="Q3" s="5">
        <f>'[5]Qc, Winter, S2'!Q3*Main!$B$8</f>
        <v>0.92391806886885408</v>
      </c>
      <c r="R3" s="5">
        <f>'[5]Qc, Winter, S2'!R3*Main!$B$8</f>
        <v>0.92391806886885408</v>
      </c>
      <c r="S3" s="5">
        <f>'[5]Qc, Winter, S2'!S3*Main!$B$8</f>
        <v>0.92391806886885408</v>
      </c>
      <c r="T3" s="5">
        <f>'[5]Qc, Winter, S2'!T3*Main!$B$8</f>
        <v>0.92391806886885408</v>
      </c>
      <c r="U3" s="5">
        <f>'[5]Qc, Winter, S2'!U3*Main!$B$8</f>
        <v>0.92391806886885408</v>
      </c>
      <c r="V3" s="5">
        <f>'[5]Qc, Winter, S2'!V3*Main!$B$8</f>
        <v>0.92391806886885408</v>
      </c>
      <c r="W3" s="5">
        <f>'[5]Qc, Winter, S2'!W3*Main!$B$8</f>
        <v>0.92391806886885408</v>
      </c>
      <c r="X3" s="5">
        <f>'[5]Qc, Winter, S2'!X3*Main!$B$8</f>
        <v>0.92391806886885408</v>
      </c>
      <c r="Y3" s="5">
        <f>'[5]Qc, Winter, S2'!Y3*Main!$B$8</f>
        <v>0.92391806886885408</v>
      </c>
    </row>
    <row r="4" spans="1:25" x14ac:dyDescent="0.25">
      <c r="A4">
        <v>4</v>
      </c>
      <c r="B4" s="5">
        <f>'[5]Qc, Winter, S2'!B4*Main!$B$8</f>
        <v>0.92391806886885408</v>
      </c>
      <c r="C4" s="5">
        <f>'[5]Qc, Winter, S2'!C4*Main!$B$8</f>
        <v>0.92391806886885408</v>
      </c>
      <c r="D4" s="5">
        <f>'[5]Qc, Winter, S2'!D4*Main!$B$8</f>
        <v>0.92391806886885408</v>
      </c>
      <c r="E4" s="5">
        <f>'[5]Qc, Winter, S2'!E4*Main!$B$8</f>
        <v>0.92391806886885408</v>
      </c>
      <c r="F4" s="5">
        <f>'[5]Qc, Winter, S2'!F4*Main!$B$8</f>
        <v>0.92391806886885408</v>
      </c>
      <c r="G4" s="5">
        <f>'[5]Qc, Winter, S2'!G4*Main!$B$8</f>
        <v>0.92391806886885408</v>
      </c>
      <c r="H4" s="5">
        <f>'[5]Qc, Winter, S2'!H4*Main!$B$8</f>
        <v>0.92391806886885408</v>
      </c>
      <c r="I4" s="5">
        <f>'[5]Qc, Winter, S2'!I4*Main!$B$8</f>
        <v>0.92391806886885408</v>
      </c>
      <c r="J4" s="5">
        <f>'[5]Qc, Winter, S2'!J4*Main!$B$8</f>
        <v>0.92391806886885408</v>
      </c>
      <c r="K4" s="5">
        <f>'[5]Qc, Winter, S2'!K4*Main!$B$8</f>
        <v>0.92391806886885408</v>
      </c>
      <c r="L4" s="5">
        <f>'[5]Qc, Winter, S2'!L4*Main!$B$8</f>
        <v>0.92391806886885408</v>
      </c>
      <c r="M4" s="5">
        <f>'[5]Qc, Winter, S2'!M4*Main!$B$8</f>
        <v>0.92391806886885408</v>
      </c>
      <c r="N4" s="5">
        <f>'[5]Qc, Winter, S2'!N4*Main!$B$8</f>
        <v>0.92391806886885408</v>
      </c>
      <c r="O4" s="5">
        <f>'[5]Qc, Winter, S2'!O4*Main!$B$8</f>
        <v>0.92391806886885408</v>
      </c>
      <c r="P4" s="5">
        <f>'[5]Qc, Winter, S2'!P4*Main!$B$8</f>
        <v>0.92391806886885408</v>
      </c>
      <c r="Q4" s="5">
        <f>'[5]Qc, Winter, S2'!Q4*Main!$B$8</f>
        <v>0.92391806886885408</v>
      </c>
      <c r="R4" s="5">
        <f>'[5]Qc, Winter, S2'!R4*Main!$B$8</f>
        <v>0.92391806886885408</v>
      </c>
      <c r="S4" s="5">
        <f>'[5]Qc, Winter, S2'!S4*Main!$B$8</f>
        <v>0.92391806886885408</v>
      </c>
      <c r="T4" s="5">
        <f>'[5]Qc, Winter, S2'!T4*Main!$B$8</f>
        <v>0.92391806886885408</v>
      </c>
      <c r="U4" s="5">
        <f>'[5]Qc, Winter, S2'!U4*Main!$B$8</f>
        <v>0.92391806886885408</v>
      </c>
      <c r="V4" s="5">
        <f>'[5]Qc, Winter, S2'!V4*Main!$B$8</f>
        <v>0.92391806886885408</v>
      </c>
      <c r="W4" s="5">
        <f>'[5]Qc, Winter, S2'!W4*Main!$B$8</f>
        <v>0.92391806886885408</v>
      </c>
      <c r="X4" s="5">
        <f>'[5]Qc, Winter, S2'!X4*Main!$B$8</f>
        <v>0.92391806886885408</v>
      </c>
      <c r="Y4" s="5">
        <f>'[5]Qc, Winter, S2'!Y4*Main!$B$8</f>
        <v>0.92391806886885408</v>
      </c>
    </row>
    <row r="5" spans="1:25" x14ac:dyDescent="0.25">
      <c r="A5">
        <v>17</v>
      </c>
      <c r="B5" s="5">
        <f>'[5]Qc, Winter, S2'!B5*Main!$B$8</f>
        <v>1.2759577517938389E-3</v>
      </c>
      <c r="C5" s="5">
        <f>'[5]Qc, Winter, S2'!C5*Main!$B$8</f>
        <v>1.204596429315671E-3</v>
      </c>
      <c r="D5" s="5">
        <f>'[5]Qc, Winter, S2'!D5*Main!$B$8</f>
        <v>1.1842849202322806E-3</v>
      </c>
      <c r="E5" s="5">
        <f>'[5]Qc, Winter, S2'!E5*Main!$B$8</f>
        <v>1.2141660143974279E-3</v>
      </c>
      <c r="F5" s="5">
        <f>'[5]Qc, Winter, S2'!F5*Main!$B$8</f>
        <v>1.1851990182331444E-3</v>
      </c>
      <c r="G5" s="5">
        <f>'[5]Qc, Winter, S2'!G5*Main!$B$8</f>
        <v>1.2075147762578321E-3</v>
      </c>
      <c r="H5" s="5">
        <f>'[5]Qc, Winter, S2'!H5*Main!$B$8</f>
        <v>1.175089597351991E-3</v>
      </c>
      <c r="I5" s="5">
        <f>'[5]Qc, Winter, S2'!I5*Main!$B$8</f>
        <v>1.1957325530410007E-3</v>
      </c>
      <c r="J5" s="5">
        <f>'[5]Qc, Winter, S2'!J5*Main!$B$8</f>
        <v>1.3054157799664476E-3</v>
      </c>
      <c r="K5" s="5">
        <f>'[5]Qc, Winter, S2'!K5*Main!$B$8</f>
        <v>1.3014256957841646E-3</v>
      </c>
      <c r="L5" s="5">
        <f>'[5]Qc, Winter, S2'!L5*Main!$B$8</f>
        <v>1.3193542025783723E-3</v>
      </c>
      <c r="M5" s="5">
        <f>'[5]Qc, Winter, S2'!M5*Main!$B$8</f>
        <v>1.3930250222493545E-3</v>
      </c>
      <c r="N5" s="5">
        <f>'[5]Qc, Winter, S2'!N5*Main!$B$8</f>
        <v>1.4920359379426412E-3</v>
      </c>
      <c r="O5" s="5">
        <f>'[5]Qc, Winter, S2'!O5*Main!$B$8</f>
        <v>1.3990882196180049E-3</v>
      </c>
      <c r="P5" s="5">
        <f>'[5]Qc, Winter, S2'!P5*Main!$B$8</f>
        <v>1.3238739426281716E-3</v>
      </c>
      <c r="Q5" s="5">
        <f>'[5]Qc, Winter, S2'!Q5*Main!$B$8</f>
        <v>1.3003168317336576E-3</v>
      </c>
      <c r="R5" s="5">
        <f>'[5]Qc, Winter, S2'!R5*Main!$B$8</f>
        <v>1.3053650300119287E-3</v>
      </c>
      <c r="S5" s="5">
        <f>'[5]Qc, Winter, S2'!S5*Main!$B$8</f>
        <v>1.4458070708174035E-3</v>
      </c>
      <c r="T5" s="5">
        <f>'[5]Qc, Winter, S2'!T5*Main!$B$8</f>
        <v>1.8066971832360122E-3</v>
      </c>
      <c r="U5" s="5">
        <f>'[5]Qc, Winter, S2'!U5*Main!$B$8</f>
        <v>1.962732783813181E-3</v>
      </c>
      <c r="V5" s="5">
        <f>'[5]Qc, Winter, S2'!V5*Main!$B$8</f>
        <v>2.002535119824584E-3</v>
      </c>
      <c r="W5" s="5">
        <f>'[5]Qc, Winter, S2'!W5*Main!$B$8</f>
        <v>1.9604262807179783E-3</v>
      </c>
      <c r="X5" s="5">
        <f>'[5]Qc, Winter, S2'!X5*Main!$B$8</f>
        <v>1.7027698095593714E-3</v>
      </c>
      <c r="Y5" s="5">
        <f>'[5]Qc, Winter, S2'!Y5*Main!$B$8</f>
        <v>1.5661232365914159E-3</v>
      </c>
    </row>
    <row r="6" spans="1:25" x14ac:dyDescent="0.25">
      <c r="A6">
        <v>10</v>
      </c>
      <c r="B6" s="5">
        <f>'[5]Qc, Winter, S2'!B6*Main!$B$8</f>
        <v>1.6377215418955529E-3</v>
      </c>
      <c r="C6" s="5">
        <f>'[5]Qc, Winter, S2'!C6*Main!$B$8</f>
        <v>1.1853083027959729E-3</v>
      </c>
      <c r="D6" s="5">
        <f>'[5]Qc, Winter, S2'!D6*Main!$B$8</f>
        <v>6.5890327676143242E-4</v>
      </c>
      <c r="E6" s="5">
        <f>'[5]Qc, Winter, S2'!E6*Main!$B$8</f>
        <v>6.9804990539586447E-4</v>
      </c>
      <c r="F6" s="5">
        <f>'[5]Qc, Winter, S2'!F6*Main!$B$8</f>
        <v>0</v>
      </c>
      <c r="G6" s="5">
        <f>'[5]Qc, Winter, S2'!G6*Main!$B$8</f>
        <v>0</v>
      </c>
      <c r="H6" s="5">
        <f>'[5]Qc, Winter, S2'!H6*Main!$B$8</f>
        <v>0</v>
      </c>
      <c r="I6" s="5">
        <f>'[5]Qc, Winter, S2'!I6*Main!$B$8</f>
        <v>0</v>
      </c>
      <c r="J6" s="5">
        <f>'[5]Qc, Winter, S2'!J6*Main!$B$8</f>
        <v>0</v>
      </c>
      <c r="K6" s="5">
        <f>'[5]Qc, Winter, S2'!K6*Main!$B$8</f>
        <v>0</v>
      </c>
      <c r="L6" s="5">
        <f>'[5]Qc, Winter, S2'!L6*Main!$B$8</f>
        <v>0</v>
      </c>
      <c r="M6" s="5">
        <f>'[5]Qc, Winter, S2'!M6*Main!$B$8</f>
        <v>0</v>
      </c>
      <c r="N6" s="5">
        <f>'[5]Qc, Winter, S2'!N6*Main!$B$8</f>
        <v>4.5833900738785177E-4</v>
      </c>
      <c r="O6" s="5">
        <f>'[5]Qc, Winter, S2'!O6*Main!$B$8</f>
        <v>2.0815879796575457E-4</v>
      </c>
      <c r="P6" s="5">
        <f>'[5]Qc, Winter, S2'!P6*Main!$B$8</f>
        <v>6.3698618283374768E-4</v>
      </c>
      <c r="Q6" s="5">
        <f>'[5]Qc, Winter, S2'!Q6*Main!$B$8</f>
        <v>4.1173662658554972E-4</v>
      </c>
      <c r="R6" s="5">
        <f>'[5]Qc, Winter, S2'!R6*Main!$B$8</f>
        <v>1.2841310394543618E-4</v>
      </c>
      <c r="S6" s="5">
        <f>'[5]Qc, Winter, S2'!S6*Main!$B$8</f>
        <v>0</v>
      </c>
      <c r="T6" s="5">
        <f>'[5]Qc, Winter, S2'!T6*Main!$B$8</f>
        <v>0</v>
      </c>
      <c r="U6" s="5">
        <f>'[5]Qc, Winter, S2'!U6*Main!$B$8</f>
        <v>0</v>
      </c>
      <c r="V6" s="5">
        <f>'[5]Qc, Winter, S2'!V6*Main!$B$8</f>
        <v>0</v>
      </c>
      <c r="W6" s="5">
        <f>'[5]Qc, Winter, S2'!W6*Main!$B$8</f>
        <v>0</v>
      </c>
      <c r="X6" s="5">
        <f>'[5]Qc, Winter, S2'!X6*Main!$B$8</f>
        <v>0</v>
      </c>
      <c r="Y6" s="5">
        <f>'[5]Qc, Winter, S2'!Y6*Main!$B$8</f>
        <v>0</v>
      </c>
    </row>
    <row r="7" spans="1:25" x14ac:dyDescent="0.25">
      <c r="A7">
        <v>22</v>
      </c>
      <c r="B7" s="5">
        <f>'[5]Qc, Winter, S2'!B7*Main!$B$8</f>
        <v>1.116095185472275E-2</v>
      </c>
      <c r="C7" s="5">
        <f>'[5]Qc, Winter, S2'!C7*Main!$B$8</f>
        <v>1.1216427243797438E-2</v>
      </c>
      <c r="D7" s="5">
        <f>'[5]Qc, Winter, S2'!D7*Main!$B$8</f>
        <v>1.1242994021611271E-2</v>
      </c>
      <c r="E7" s="5">
        <f>'[5]Qc, Winter, S2'!E7*Main!$B$8</f>
        <v>1.1220319271282935E-2</v>
      </c>
      <c r="F7" s="5">
        <f>'[5]Qc, Winter, S2'!F7*Main!$B$8</f>
        <v>1.1251286923471384E-2</v>
      </c>
      <c r="G7" s="5">
        <f>'[5]Qc, Winter, S2'!G7*Main!$B$8</f>
        <v>1.1325228409566465E-2</v>
      </c>
      <c r="H7" s="5">
        <f>'[5]Qc, Winter, S2'!H7*Main!$B$8</f>
        <v>1.1960318130972938E-2</v>
      </c>
      <c r="I7" s="5">
        <f>'[5]Qc, Winter, S2'!I7*Main!$B$8</f>
        <v>1.2357906448703982E-2</v>
      </c>
      <c r="J7" s="5">
        <f>'[5]Qc, Winter, S2'!J7*Main!$B$8</f>
        <v>1.3115565094927541E-2</v>
      </c>
      <c r="K7" s="5">
        <f>'[5]Qc, Winter, S2'!K7*Main!$B$8</f>
        <v>1.3458503346590571E-2</v>
      </c>
      <c r="L7" s="5">
        <f>'[5]Qc, Winter, S2'!L7*Main!$B$8</f>
        <v>1.3698211999025373E-2</v>
      </c>
      <c r="M7" s="5">
        <f>'[5]Qc, Winter, S2'!M7*Main!$B$8</f>
        <v>1.3542148253930653E-2</v>
      </c>
      <c r="N7" s="5">
        <f>'[5]Qc, Winter, S2'!N7*Main!$B$8</f>
        <v>1.3558108440954904E-2</v>
      </c>
      <c r="O7" s="5">
        <f>'[5]Qc, Winter, S2'!O7*Main!$B$8</f>
        <v>1.3730550648510233E-2</v>
      </c>
      <c r="P7" s="5">
        <f>'[5]Qc, Winter, S2'!P7*Main!$B$8</f>
        <v>1.3649396381268473E-2</v>
      </c>
      <c r="Q7" s="5">
        <f>'[5]Qc, Winter, S2'!Q7*Main!$B$8</f>
        <v>1.3703806171003145E-2</v>
      </c>
      <c r="R7" s="5">
        <f>'[5]Qc, Winter, S2'!R7*Main!$B$8</f>
        <v>1.3594171747868771E-2</v>
      </c>
      <c r="S7" s="5">
        <f>'[5]Qc, Winter, S2'!S7*Main!$B$8</f>
        <v>1.3412267892450586E-2</v>
      </c>
      <c r="T7" s="5">
        <f>'[5]Qc, Winter, S2'!T7*Main!$B$8</f>
        <v>1.3078776168457469E-2</v>
      </c>
      <c r="U7" s="5">
        <f>'[5]Qc, Winter, S2'!U7*Main!$B$8</f>
        <v>1.3235447266252727E-2</v>
      </c>
      <c r="V7" s="5">
        <f>'[5]Qc, Winter, S2'!V7*Main!$B$8</f>
        <v>1.2640498663002427E-2</v>
      </c>
      <c r="W7" s="5">
        <f>'[5]Qc, Winter, S2'!W7*Main!$B$8</f>
        <v>1.2220611803307968E-2</v>
      </c>
      <c r="X7" s="5">
        <f>'[5]Qc, Winter, S2'!X7*Main!$B$8</f>
        <v>1.1641033549852403E-2</v>
      </c>
      <c r="Y7" s="5">
        <f>'[5]Qc, Winter, S2'!Y7*Main!$B$8</f>
        <v>1.1750780251647216E-2</v>
      </c>
    </row>
    <row r="8" spans="1:25" x14ac:dyDescent="0.25">
      <c r="A8">
        <v>7</v>
      </c>
      <c r="B8" s="5">
        <f>'[5]Qc, Winter, S2'!B8*Main!$B$8</f>
        <v>8.3106463796078116E-4</v>
      </c>
      <c r="C8" s="5">
        <f>'[5]Qc, Winter, S2'!C8*Main!$B$8</f>
        <v>4.5133207045198136E-4</v>
      </c>
      <c r="D8" s="5">
        <f>'[5]Qc, Winter, S2'!D8*Main!$B$8</f>
        <v>4.8279165287803689E-4</v>
      </c>
      <c r="E8" s="5">
        <f>'[5]Qc, Winter, S2'!E8*Main!$B$8</f>
        <v>4.6703850770363756E-4</v>
      </c>
      <c r="F8" s="5">
        <f>'[5]Qc, Winter, S2'!F8*Main!$B$8</f>
        <v>5.1195506184565037E-4</v>
      </c>
      <c r="G8" s="5">
        <f>'[5]Qc, Winter, S2'!G8*Main!$B$8</f>
        <v>3.981824964020916E-4</v>
      </c>
      <c r="H8" s="5">
        <f>'[5]Qc, Winter, S2'!H8*Main!$B$8</f>
        <v>3.4313885620301614E-4</v>
      </c>
      <c r="I8" s="5">
        <f>'[5]Qc, Winter, S2'!I8*Main!$B$8</f>
        <v>4.4024193289810313E-4</v>
      </c>
      <c r="J8" s="5">
        <f>'[5]Qc, Winter, S2'!J8*Main!$B$8</f>
        <v>4.594349968186285E-4</v>
      </c>
      <c r="K8" s="5">
        <f>'[5]Qc, Winter, S2'!K8*Main!$B$8</f>
        <v>5.7104911729388534E-4</v>
      </c>
      <c r="L8" s="5">
        <f>'[5]Qc, Winter, S2'!L8*Main!$B$8</f>
        <v>5.040111220621867E-4</v>
      </c>
      <c r="M8" s="5">
        <f>'[5]Qc, Winter, S2'!M8*Main!$B$8</f>
        <v>4.303084152516394E-4</v>
      </c>
      <c r="N8" s="5">
        <f>'[5]Qc, Winter, S2'!N8*Main!$B$8</f>
        <v>4.4433396610406577E-4</v>
      </c>
      <c r="O8" s="5">
        <f>'[5]Qc, Winter, S2'!O8*Main!$B$8</f>
        <v>4.8386713274017326E-4</v>
      </c>
      <c r="P8" s="5">
        <f>'[5]Qc, Winter, S2'!P8*Main!$B$8</f>
        <v>4.517413635955061E-4</v>
      </c>
      <c r="Q8" s="5">
        <f>'[5]Qc, Winter, S2'!Q8*Main!$B$8</f>
        <v>4.5800426727485945E-4</v>
      </c>
      <c r="R8" s="5">
        <f>'[5]Qc, Winter, S2'!R8*Main!$B$8</f>
        <v>4.5982976858873625E-4</v>
      </c>
      <c r="S8" s="5">
        <f>'[5]Qc, Winter, S2'!S8*Main!$B$8</f>
        <v>3.5754061542035747E-4</v>
      </c>
      <c r="T8" s="5">
        <f>'[5]Qc, Winter, S2'!T8*Main!$B$8</f>
        <v>1.2697458974787659E-4</v>
      </c>
      <c r="U8" s="5">
        <f>'[5]Qc, Winter, S2'!U8*Main!$B$8</f>
        <v>1.1255786004247661E-4</v>
      </c>
      <c r="V8" s="5">
        <f>'[5]Qc, Winter, S2'!V8*Main!$B$8</f>
        <v>2.2812883021652592E-4</v>
      </c>
      <c r="W8" s="5">
        <f>'[5]Qc, Winter, S2'!W8*Main!$B$8</f>
        <v>1.6786048968496739E-4</v>
      </c>
      <c r="X8" s="5">
        <f>'[5]Qc, Winter, S2'!X8*Main!$B$8</f>
        <v>1.5222336579302293E-4</v>
      </c>
      <c r="Y8" s="5">
        <f>'[5]Qc, Winter, S2'!Y8*Main!$B$8</f>
        <v>1.5742291570556747E-4</v>
      </c>
    </row>
    <row r="9" spans="1:25" x14ac:dyDescent="0.25">
      <c r="A9">
        <v>29</v>
      </c>
      <c r="B9" s="5">
        <f>'[5]Qc, Winter, S2'!B9*Main!$B$8</f>
        <v>1.9218052060373348E-2</v>
      </c>
      <c r="C9" s="5">
        <f>'[5]Qc, Winter, S2'!C9*Main!$B$8</f>
        <v>1.7253325806370273E-2</v>
      </c>
      <c r="D9" s="5">
        <f>'[5]Qc, Winter, S2'!D9*Main!$B$8</f>
        <v>1.7211734497035856E-2</v>
      </c>
      <c r="E9" s="5">
        <f>'[5]Qc, Winter, S2'!E9*Main!$B$8</f>
        <v>1.7763541746618143E-2</v>
      </c>
      <c r="F9" s="5">
        <f>'[5]Qc, Winter, S2'!F9*Main!$B$8</f>
        <v>1.5669783658398165E-2</v>
      </c>
      <c r="G9" s="5">
        <f>'[5]Qc, Winter, S2'!G9*Main!$B$8</f>
        <v>2.2647839977820276E-2</v>
      </c>
      <c r="H9" s="5">
        <f>'[5]Qc, Winter, S2'!H9*Main!$B$8</f>
        <v>2.2093540291681094E-2</v>
      </c>
      <c r="I9" s="5">
        <f>'[5]Qc, Winter, S2'!I9*Main!$B$8</f>
        <v>2.4041129079478984E-2</v>
      </c>
      <c r="J9" s="5">
        <f>'[5]Qc, Winter, S2'!J9*Main!$B$8</f>
        <v>3.7485531124547548E-2</v>
      </c>
      <c r="K9" s="5">
        <f>'[5]Qc, Winter, S2'!K9*Main!$B$8</f>
        <v>4.0808789498083468E-2</v>
      </c>
      <c r="L9" s="5">
        <f>'[5]Qc, Winter, S2'!L9*Main!$B$8</f>
        <v>4.1567865699821301E-2</v>
      </c>
      <c r="M9" s="5">
        <f>'[5]Qc, Winter, S2'!M9*Main!$B$8</f>
        <v>4.1381644505351867E-2</v>
      </c>
      <c r="N9" s="5">
        <f>'[5]Qc, Winter, S2'!N9*Main!$B$8</f>
        <v>4.1257234959027979E-2</v>
      </c>
      <c r="O9" s="5">
        <f>'[5]Qc, Winter, S2'!O9*Main!$B$8</f>
        <v>4.1338816933113566E-2</v>
      </c>
      <c r="P9" s="5">
        <f>'[5]Qc, Winter, S2'!P9*Main!$B$8</f>
        <v>4.0181026632942686E-2</v>
      </c>
      <c r="Q9" s="5">
        <f>'[5]Qc, Winter, S2'!Q9*Main!$B$8</f>
        <v>4.076980425131032E-2</v>
      </c>
      <c r="R9" s="5">
        <f>'[5]Qc, Winter, S2'!R9*Main!$B$8</f>
        <v>4.229972091341714E-2</v>
      </c>
      <c r="S9" s="5">
        <f>'[5]Qc, Winter, S2'!S9*Main!$B$8</f>
        <v>4.0197453150669964E-2</v>
      </c>
      <c r="T9" s="5">
        <f>'[5]Qc, Winter, S2'!T9*Main!$B$8</f>
        <v>3.8888853447303202E-2</v>
      </c>
      <c r="U9" s="5">
        <f>'[5]Qc, Winter, S2'!U9*Main!$B$8</f>
        <v>3.9828391097934755E-2</v>
      </c>
      <c r="V9" s="5">
        <f>'[5]Qc, Winter, S2'!V9*Main!$B$8</f>
        <v>3.6451325197398764E-2</v>
      </c>
      <c r="W9" s="5">
        <f>'[5]Qc, Winter, S2'!W9*Main!$B$8</f>
        <v>3.4305739429224477E-2</v>
      </c>
      <c r="X9" s="5">
        <f>'[5]Qc, Winter, S2'!X9*Main!$B$8</f>
        <v>2.9614288180801675E-2</v>
      </c>
      <c r="Y9" s="5">
        <f>'[5]Qc, Winter, S2'!Y9*Main!$B$8</f>
        <v>2.8450812837790496E-2</v>
      </c>
    </row>
    <row r="10" spans="1:25" x14ac:dyDescent="0.25">
      <c r="A10">
        <v>8</v>
      </c>
      <c r="B10" s="5">
        <f>'[5]Qc, Winter, S2'!B10*Main!$B$8</f>
        <v>0</v>
      </c>
      <c r="C10" s="5">
        <f>'[5]Qc, Winter, S2'!C10*Main!$B$8</f>
        <v>0</v>
      </c>
      <c r="D10" s="5">
        <f>'[5]Qc, Winter, S2'!D10*Main!$B$8</f>
        <v>0</v>
      </c>
      <c r="E10" s="5">
        <f>'[5]Qc, Winter, S2'!E10*Main!$B$8</f>
        <v>0</v>
      </c>
      <c r="F10" s="5">
        <f>'[5]Qc, Winter, S2'!F10*Main!$B$8</f>
        <v>0</v>
      </c>
      <c r="G10" s="5">
        <f>'[5]Qc, Winter, S2'!G10*Main!$B$8</f>
        <v>0</v>
      </c>
      <c r="H10" s="5">
        <f>'[5]Qc, Winter, S2'!H10*Main!$B$8</f>
        <v>0</v>
      </c>
      <c r="I10" s="5">
        <f>'[5]Qc, Winter, S2'!I10*Main!$B$8</f>
        <v>0</v>
      </c>
      <c r="J10" s="5">
        <f>'[5]Qc, Winter, S2'!J10*Main!$B$8</f>
        <v>0</v>
      </c>
      <c r="K10" s="5">
        <f>'[5]Qc, Winter, S2'!K10*Main!$B$8</f>
        <v>0</v>
      </c>
      <c r="L10" s="5">
        <f>'[5]Qc, Winter, S2'!L10*Main!$B$8</f>
        <v>0</v>
      </c>
      <c r="M10" s="5">
        <f>'[5]Qc, Winter, S2'!M10*Main!$B$8</f>
        <v>0</v>
      </c>
      <c r="N10" s="5">
        <f>'[5]Qc, Winter, S2'!N10*Main!$B$8</f>
        <v>0</v>
      </c>
      <c r="O10" s="5">
        <f>'[5]Qc, Winter, S2'!O10*Main!$B$8</f>
        <v>0</v>
      </c>
      <c r="P10" s="5">
        <f>'[5]Qc, Winter, S2'!P10*Main!$B$8</f>
        <v>0</v>
      </c>
      <c r="Q10" s="5">
        <f>'[5]Qc, Winter, S2'!Q10*Main!$B$8</f>
        <v>0</v>
      </c>
      <c r="R10" s="5">
        <f>'[5]Qc, Winter, S2'!R10*Main!$B$8</f>
        <v>0</v>
      </c>
      <c r="S10" s="5">
        <f>'[5]Qc, Winter, S2'!S10*Main!$B$8</f>
        <v>0</v>
      </c>
      <c r="T10" s="5">
        <f>'[5]Qc, Winter, S2'!T10*Main!$B$8</f>
        <v>0</v>
      </c>
      <c r="U10" s="5">
        <f>'[5]Qc, Winter, S2'!U10*Main!$B$8</f>
        <v>0</v>
      </c>
      <c r="V10" s="5">
        <f>'[5]Qc, Winter, S2'!V10*Main!$B$8</f>
        <v>0</v>
      </c>
      <c r="W10" s="5">
        <f>'[5]Qc, Winter, S2'!W10*Main!$B$8</f>
        <v>0</v>
      </c>
      <c r="X10" s="5">
        <f>'[5]Qc, Winter, S2'!X10*Main!$B$8</f>
        <v>0</v>
      </c>
      <c r="Y10" s="5">
        <f>'[5]Qc, Winter, S2'!Y10*Main!$B$8</f>
        <v>0</v>
      </c>
    </row>
    <row r="11" spans="1:25" x14ac:dyDescent="0.25">
      <c r="A11">
        <v>32</v>
      </c>
      <c r="B11" s="5">
        <f>'[5]Qc, Winter, S2'!B11*Main!$B$8</f>
        <v>2.8829294621021993E-2</v>
      </c>
      <c r="C11" s="5">
        <f>'[5]Qc, Winter, S2'!C11*Main!$B$8</f>
        <v>1.9831543259838023E-2</v>
      </c>
      <c r="D11" s="5">
        <f>'[5]Qc, Winter, S2'!D11*Main!$B$8</f>
        <v>2.0974871170314935E-2</v>
      </c>
      <c r="E11" s="5">
        <f>'[5]Qc, Winter, S2'!E11*Main!$B$8</f>
        <v>2.1122377784435306E-2</v>
      </c>
      <c r="F11" s="5">
        <f>'[5]Qc, Winter, S2'!F11*Main!$B$8</f>
        <v>2.2256109761771479E-2</v>
      </c>
      <c r="G11" s="5">
        <f>'[5]Qc, Winter, S2'!G11*Main!$B$8</f>
        <v>2.1710726049205417E-2</v>
      </c>
      <c r="H11" s="5">
        <f>'[5]Qc, Winter, S2'!H11*Main!$B$8</f>
        <v>3.3158776833951797E-2</v>
      </c>
      <c r="I11" s="5">
        <f>'[5]Qc, Winter, S2'!I11*Main!$B$8</f>
        <v>5.0541473106978853E-2</v>
      </c>
      <c r="J11" s="5">
        <f>'[5]Qc, Winter, S2'!J11*Main!$B$8</f>
        <v>5.3575929956884226E-2</v>
      </c>
      <c r="K11" s="5">
        <f>'[5]Qc, Winter, S2'!K11*Main!$B$8</f>
        <v>6.0448372177740135E-2</v>
      </c>
      <c r="L11" s="5">
        <f>'[5]Qc, Winter, S2'!L11*Main!$B$8</f>
        <v>6.1128320218090067E-2</v>
      </c>
      <c r="M11" s="5">
        <f>'[5]Qc, Winter, S2'!M11*Main!$B$8</f>
        <v>6.0601038669979679E-2</v>
      </c>
      <c r="N11" s="5">
        <f>'[5]Qc, Winter, S2'!N11*Main!$B$8</f>
        <v>6.0448370980101078E-2</v>
      </c>
      <c r="O11" s="5">
        <f>'[5]Qc, Winter, S2'!O11*Main!$B$8</f>
        <v>6.2667055545597622E-2</v>
      </c>
      <c r="P11" s="5">
        <f>'[5]Qc, Winter, S2'!P11*Main!$B$8</f>
        <v>5.8986844447707402E-2</v>
      </c>
      <c r="Q11" s="5">
        <f>'[5]Qc, Winter, S2'!Q11*Main!$B$8</f>
        <v>5.9493189319153074E-2</v>
      </c>
      <c r="R11" s="5">
        <f>'[5]Qc, Winter, S2'!R11*Main!$B$8</f>
        <v>5.8123621105528232E-2</v>
      </c>
      <c r="S11" s="5">
        <f>'[5]Qc, Winter, S2'!S11*Main!$B$8</f>
        <v>5.8908109860450579E-2</v>
      </c>
      <c r="T11" s="5">
        <f>'[5]Qc, Winter, S2'!T11*Main!$B$8</f>
        <v>6.0522670560270525E-2</v>
      </c>
      <c r="U11" s="5">
        <f>'[5]Qc, Winter, S2'!U11*Main!$B$8</f>
        <v>5.6879028023266158E-2</v>
      </c>
      <c r="V11" s="5">
        <f>'[5]Qc, Winter, S2'!V11*Main!$B$8</f>
        <v>4.988383708203159E-2</v>
      </c>
      <c r="W11" s="5">
        <f>'[5]Qc, Winter, S2'!W11*Main!$B$8</f>
        <v>4.7923548529803753E-2</v>
      </c>
      <c r="X11" s="5">
        <f>'[5]Qc, Winter, S2'!X11*Main!$B$8</f>
        <v>4.2158903263066268E-2</v>
      </c>
      <c r="Y11" s="5">
        <f>'[5]Qc, Winter, S2'!Y11*Main!$B$8</f>
        <v>3.0071813242753775E-2</v>
      </c>
    </row>
    <row r="12" spans="1:25" x14ac:dyDescent="0.25">
      <c r="A12">
        <v>35</v>
      </c>
      <c r="B12" s="5">
        <f>'[5]Qc, Winter, S2'!B12*Main!$B$8</f>
        <v>1.2368186533149004E-2</v>
      </c>
      <c r="C12" s="5">
        <f>'[5]Qc, Winter, S2'!C12*Main!$B$8</f>
        <v>1.338220835006778E-2</v>
      </c>
      <c r="D12" s="5">
        <f>'[5]Qc, Winter, S2'!D12*Main!$B$8</f>
        <v>1.3536858881089757E-2</v>
      </c>
      <c r="E12" s="5">
        <f>'[5]Qc, Winter, S2'!E12*Main!$B$8</f>
        <v>1.1557811409095094E-2</v>
      </c>
      <c r="F12" s="5">
        <f>'[5]Qc, Winter, S2'!F12*Main!$B$8</f>
        <v>1.2523444117461761E-2</v>
      </c>
      <c r="G12" s="5">
        <f>'[5]Qc, Winter, S2'!G12*Main!$B$8</f>
        <v>1.6225888036872822E-2</v>
      </c>
      <c r="H12" s="5">
        <f>'[5]Qc, Winter, S2'!H12*Main!$B$8</f>
        <v>2.9990311809893935E-2</v>
      </c>
      <c r="I12" s="5">
        <f>'[5]Qc, Winter, S2'!I12*Main!$B$8</f>
        <v>4.2591730762343558E-2</v>
      </c>
      <c r="J12" s="5">
        <f>'[5]Qc, Winter, S2'!J12*Main!$B$8</f>
        <v>5.6356489874297172E-2</v>
      </c>
      <c r="K12" s="5">
        <f>'[5]Qc, Winter, S2'!K12*Main!$B$8</f>
        <v>6.6395446314911996E-2</v>
      </c>
      <c r="L12" s="5">
        <f>'[5]Qc, Winter, S2'!L12*Main!$B$8</f>
        <v>6.665226369021493E-2</v>
      </c>
      <c r="M12" s="5">
        <f>'[5]Qc, Winter, S2'!M12*Main!$B$8</f>
        <v>5.8800325490230496E-2</v>
      </c>
      <c r="N12" s="5">
        <f>'[5]Qc, Winter, S2'!N12*Main!$B$8</f>
        <v>4.8235204449619346E-2</v>
      </c>
      <c r="O12" s="5">
        <f>'[5]Qc, Winter, S2'!O12*Main!$B$8</f>
        <v>3.8578474959233659E-2</v>
      </c>
      <c r="P12" s="5">
        <f>'[5]Qc, Winter, S2'!P12*Main!$B$8</f>
        <v>3.862303117372809E-2</v>
      </c>
      <c r="Q12" s="5">
        <f>'[5]Qc, Winter, S2'!Q12*Main!$B$8</f>
        <v>3.9003295343267852E-2</v>
      </c>
      <c r="R12" s="5">
        <f>'[5]Qc, Winter, S2'!R12*Main!$B$8</f>
        <v>3.8155335910713316E-2</v>
      </c>
      <c r="S12" s="5">
        <f>'[5]Qc, Winter, S2'!S12*Main!$B$8</f>
        <v>3.4054436732607746E-2</v>
      </c>
      <c r="T12" s="5">
        <f>'[5]Qc, Winter, S2'!T12*Main!$B$8</f>
        <v>3.3200859624409176E-2</v>
      </c>
      <c r="U12" s="5">
        <f>'[5]Qc, Winter, S2'!U12*Main!$B$8</f>
        <v>3.0268320360158564E-2</v>
      </c>
      <c r="V12" s="5">
        <f>'[5]Qc, Winter, S2'!V12*Main!$B$8</f>
        <v>2.7814636857770487E-2</v>
      </c>
      <c r="W12" s="5">
        <f>'[5]Qc, Winter, S2'!W12*Main!$B$8</f>
        <v>2.862768616010632E-2</v>
      </c>
      <c r="X12" s="5">
        <f>'[5]Qc, Winter, S2'!X12*Main!$B$8</f>
        <v>2.7283045156443128E-2</v>
      </c>
      <c r="Y12" s="5">
        <f>'[5]Qc, Winter, S2'!Y12*Main!$B$8</f>
        <v>2.8118232517110393E-2</v>
      </c>
    </row>
    <row r="13" spans="1:25" x14ac:dyDescent="0.25">
      <c r="A13">
        <v>43</v>
      </c>
      <c r="B13" s="5">
        <f>'[5]Qc, Winter, S2'!B13*Main!$B$8</f>
        <v>4.4784442578992435E-3</v>
      </c>
      <c r="C13" s="5">
        <f>'[5]Qc, Winter, S2'!C13*Main!$B$8</f>
        <v>4.6453024734086816E-3</v>
      </c>
      <c r="D13" s="5">
        <f>'[5]Qc, Winter, S2'!D13*Main!$B$8</f>
        <v>4.6188234226548714E-3</v>
      </c>
      <c r="E13" s="5">
        <f>'[5]Qc, Winter, S2'!E13*Main!$B$8</f>
        <v>4.5794315774260385E-3</v>
      </c>
      <c r="F13" s="5">
        <f>'[5]Qc, Winter, S2'!F13*Main!$B$8</f>
        <v>4.6227919493343492E-3</v>
      </c>
      <c r="G13" s="5">
        <f>'[5]Qc, Winter, S2'!G13*Main!$B$8</f>
        <v>4.4066802292922966E-3</v>
      </c>
      <c r="H13" s="5">
        <f>'[5]Qc, Winter, S2'!H13*Main!$B$8</f>
        <v>4.6319022398424664E-3</v>
      </c>
      <c r="I13" s="5">
        <f>'[5]Qc, Winter, S2'!I13*Main!$B$8</f>
        <v>4.22526036975305E-3</v>
      </c>
      <c r="J13" s="5">
        <f>'[5]Qc, Winter, S2'!J13*Main!$B$8</f>
        <v>4.2007440996886152E-3</v>
      </c>
      <c r="K13" s="5">
        <f>'[5]Qc, Winter, S2'!K13*Main!$B$8</f>
        <v>3.3502500138008623E-3</v>
      </c>
      <c r="L13" s="5">
        <f>'[5]Qc, Winter, S2'!L13*Main!$B$8</f>
        <v>2.1062538048976869E-3</v>
      </c>
      <c r="M13" s="5">
        <f>'[5]Qc, Winter, S2'!M13*Main!$B$8</f>
        <v>2.2390306564073507E-3</v>
      </c>
      <c r="N13" s="5">
        <f>'[5]Qc, Winter, S2'!N13*Main!$B$8</f>
        <v>2.1521729326249902E-3</v>
      </c>
      <c r="O13" s="5">
        <f>'[5]Qc, Winter, S2'!O13*Main!$B$8</f>
        <v>2.2214885379099381E-3</v>
      </c>
      <c r="P13" s="5">
        <f>'[5]Qc, Winter, S2'!P13*Main!$B$8</f>
        <v>2.2109085945891003E-3</v>
      </c>
      <c r="Q13" s="5">
        <f>'[5]Qc, Winter, S2'!Q13*Main!$B$8</f>
        <v>2.2340585082084178E-3</v>
      </c>
      <c r="R13" s="5">
        <f>'[5]Qc, Winter, S2'!R13*Main!$B$8</f>
        <v>2.3196648488939529E-3</v>
      </c>
      <c r="S13" s="5">
        <f>'[5]Qc, Winter, S2'!S13*Main!$B$8</f>
        <v>2.8573163043777044E-3</v>
      </c>
      <c r="T13" s="5">
        <f>'[5]Qc, Winter, S2'!T13*Main!$B$8</f>
        <v>3.8746470482720905E-3</v>
      </c>
      <c r="U13" s="5">
        <f>'[5]Qc, Winter, S2'!U13*Main!$B$8</f>
        <v>4.0278012790126031E-3</v>
      </c>
      <c r="V13" s="5">
        <f>'[5]Qc, Winter, S2'!V13*Main!$B$8</f>
        <v>4.4862787634149977E-3</v>
      </c>
      <c r="W13" s="5">
        <f>'[5]Qc, Winter, S2'!W13*Main!$B$8</f>
        <v>4.4089912235339172E-3</v>
      </c>
      <c r="X13" s="5">
        <f>'[5]Qc, Winter, S2'!X13*Main!$B$8</f>
        <v>3.9980038698757044E-3</v>
      </c>
      <c r="Y13" s="5">
        <f>'[5]Qc, Winter, S2'!Y13*Main!$B$8</f>
        <v>3.9829607749499287E-3</v>
      </c>
    </row>
    <row r="14" spans="1:25" x14ac:dyDescent="0.25">
      <c r="A14">
        <v>6</v>
      </c>
      <c r="B14" s="5">
        <f>'[5]Qc, Winter, S2'!B14*Main!$B$8</f>
        <v>0</v>
      </c>
      <c r="C14" s="5">
        <f>'[5]Qc, Winter, S2'!C14*Main!$B$8</f>
        <v>0</v>
      </c>
      <c r="D14" s="5">
        <f>'[5]Qc, Winter, S2'!D14*Main!$B$8</f>
        <v>0</v>
      </c>
      <c r="E14" s="5">
        <f>'[5]Qc, Winter, S2'!E14*Main!$B$8</f>
        <v>0</v>
      </c>
      <c r="F14" s="5">
        <f>'[5]Qc, Winter, S2'!F14*Main!$B$8</f>
        <v>0</v>
      </c>
      <c r="G14" s="5">
        <f>'[5]Qc, Winter, S2'!G14*Main!$B$8</f>
        <v>0</v>
      </c>
      <c r="H14" s="5">
        <f>'[5]Qc, Winter, S2'!H14*Main!$B$8</f>
        <v>0</v>
      </c>
      <c r="I14" s="5">
        <f>'[5]Qc, Winter, S2'!I14*Main!$B$8</f>
        <v>0</v>
      </c>
      <c r="J14" s="5">
        <f>'[5]Qc, Winter, S2'!J14*Main!$B$8</f>
        <v>0</v>
      </c>
      <c r="K14" s="5">
        <f>'[5]Qc, Winter, S2'!K14*Main!$B$8</f>
        <v>0</v>
      </c>
      <c r="L14" s="5">
        <f>'[5]Qc, Winter, S2'!L14*Main!$B$8</f>
        <v>0</v>
      </c>
      <c r="M14" s="5">
        <f>'[5]Qc, Winter, S2'!M14*Main!$B$8</f>
        <v>0</v>
      </c>
      <c r="N14" s="5">
        <f>'[5]Qc, Winter, S2'!N14*Main!$B$8</f>
        <v>0</v>
      </c>
      <c r="O14" s="5">
        <f>'[5]Qc, Winter, S2'!O14*Main!$B$8</f>
        <v>0</v>
      </c>
      <c r="P14" s="5">
        <f>'[5]Qc, Winter, S2'!P14*Main!$B$8</f>
        <v>0</v>
      </c>
      <c r="Q14" s="5">
        <f>'[5]Qc, Winter, S2'!Q14*Main!$B$8</f>
        <v>0</v>
      </c>
      <c r="R14" s="5">
        <f>'[5]Qc, Winter, S2'!R14*Main!$B$8</f>
        <v>0</v>
      </c>
      <c r="S14" s="5">
        <f>'[5]Qc, Winter, S2'!S14*Main!$B$8</f>
        <v>0</v>
      </c>
      <c r="T14" s="5">
        <f>'[5]Qc, Winter, S2'!T14*Main!$B$8</f>
        <v>0</v>
      </c>
      <c r="U14" s="5">
        <f>'[5]Qc, Winter, S2'!U14*Main!$B$8</f>
        <v>0</v>
      </c>
      <c r="V14" s="5">
        <f>'[5]Qc, Winter, S2'!V14*Main!$B$8</f>
        <v>0</v>
      </c>
      <c r="W14" s="5">
        <f>'[5]Qc, Winter, S2'!W14*Main!$B$8</f>
        <v>0</v>
      </c>
      <c r="X14" s="5">
        <f>'[5]Qc, Winter, S2'!X14*Main!$B$8</f>
        <v>0</v>
      </c>
      <c r="Y14" s="5">
        <f>'[5]Qc, Winter, S2'!Y14*Main!$B$8</f>
        <v>0</v>
      </c>
    </row>
    <row r="15" spans="1:25" x14ac:dyDescent="0.25">
      <c r="A15">
        <v>44</v>
      </c>
      <c r="B15" s="5">
        <f>'[5]Qc, Winter, S2'!B15*Main!$B$8</f>
        <v>2.1156676220511931E-2</v>
      </c>
      <c r="C15" s="5">
        <f>'[5]Qc, Winter, S2'!C15*Main!$B$8</f>
        <v>2.0389770603224285E-2</v>
      </c>
      <c r="D15" s="5">
        <f>'[5]Qc, Winter, S2'!D15*Main!$B$8</f>
        <v>2.0313284134159226E-2</v>
      </c>
      <c r="E15" s="5">
        <f>'[5]Qc, Winter, S2'!E15*Main!$B$8</f>
        <v>2.0456933901441036E-2</v>
      </c>
      <c r="F15" s="5">
        <f>'[5]Qc, Winter, S2'!F15*Main!$B$8</f>
        <v>2.0363255473594251E-2</v>
      </c>
      <c r="G15" s="5">
        <f>'[5]Qc, Winter, S2'!G15*Main!$B$8</f>
        <v>2.1826141775418292E-2</v>
      </c>
      <c r="H15" s="5">
        <f>'[5]Qc, Winter, S2'!H15*Main!$B$8</f>
        <v>2.4240724608570286E-2</v>
      </c>
      <c r="I15" s="5">
        <f>'[5]Qc, Winter, S2'!I15*Main!$B$8</f>
        <v>2.7406584917410826E-2</v>
      </c>
      <c r="J15" s="5">
        <f>'[5]Qc, Winter, S2'!J15*Main!$B$8</f>
        <v>2.9068449365398621E-2</v>
      </c>
      <c r="K15" s="5">
        <f>'[5]Qc, Winter, S2'!K15*Main!$B$8</f>
        <v>3.0199818850014253E-2</v>
      </c>
      <c r="L15" s="5">
        <f>'[5]Qc, Winter, S2'!L15*Main!$B$8</f>
        <v>2.970049483805836E-2</v>
      </c>
      <c r="M15" s="5">
        <f>'[5]Qc, Winter, S2'!M15*Main!$B$8</f>
        <v>2.9328140625294173E-2</v>
      </c>
      <c r="N15" s="5">
        <f>'[5]Qc, Winter, S2'!N15*Main!$B$8</f>
        <v>2.5517651100646403E-2</v>
      </c>
      <c r="O15" s="5">
        <f>'[5]Qc, Winter, S2'!O15*Main!$B$8</f>
        <v>2.3562806566401109E-2</v>
      </c>
      <c r="P15" s="5">
        <f>'[5]Qc, Winter, S2'!P15*Main!$B$8</f>
        <v>2.2400940401151356E-2</v>
      </c>
      <c r="Q15" s="5">
        <f>'[5]Qc, Winter, S2'!Q15*Main!$B$8</f>
        <v>2.2031415910040014E-2</v>
      </c>
      <c r="R15" s="5">
        <f>'[5]Qc, Winter, S2'!R15*Main!$B$8</f>
        <v>2.2348967806872642E-2</v>
      </c>
      <c r="S15" s="5">
        <f>'[5]Qc, Winter, S2'!S15*Main!$B$8</f>
        <v>2.2079791994267517E-2</v>
      </c>
      <c r="T15" s="5">
        <f>'[5]Qc, Winter, S2'!T15*Main!$B$8</f>
        <v>2.1762914068807294E-2</v>
      </c>
      <c r="U15" s="5">
        <f>'[5]Qc, Winter, S2'!U15*Main!$B$8</f>
        <v>2.1848782692443617E-2</v>
      </c>
      <c r="V15" s="5">
        <f>'[5]Qc, Winter, S2'!V15*Main!$B$8</f>
        <v>2.1688657903053219E-2</v>
      </c>
      <c r="W15" s="5">
        <f>'[5]Qc, Winter, S2'!W15*Main!$B$8</f>
        <v>1.7633373053538067E-2</v>
      </c>
      <c r="X15" s="5">
        <f>'[5]Qc, Winter, S2'!X15*Main!$B$8</f>
        <v>1.4933149565604235E-2</v>
      </c>
      <c r="Y15" s="5">
        <f>'[5]Qc, Winter, S2'!Y15*Main!$B$8</f>
        <v>1.4540022004200041E-2</v>
      </c>
    </row>
    <row r="16" spans="1:25" x14ac:dyDescent="0.25">
      <c r="A16">
        <v>51</v>
      </c>
      <c r="B16" s="5">
        <f>'[5]Qc, Winter, S2'!B16*Main!$B$8</f>
        <v>1.1089201449259936E-2</v>
      </c>
      <c r="C16" s="5">
        <f>'[5]Qc, Winter, S2'!C16*Main!$B$8</f>
        <v>3.3279171894197881E-3</v>
      </c>
      <c r="D16" s="5">
        <f>'[5]Qc, Winter, S2'!D16*Main!$B$8</f>
        <v>3.8515562680806049E-3</v>
      </c>
      <c r="E16" s="5">
        <f>'[5]Qc, Winter, S2'!E16*Main!$B$8</f>
        <v>4.4072592877704066E-3</v>
      </c>
      <c r="F16" s="5">
        <f>'[5]Qc, Winter, S2'!F16*Main!$B$8</f>
        <v>4.2348676804647148E-3</v>
      </c>
      <c r="G16" s="5">
        <f>'[5]Qc, Winter, S2'!G16*Main!$B$8</f>
        <v>3.0328463248000194E-3</v>
      </c>
      <c r="H16" s="5">
        <f>'[5]Qc, Winter, S2'!H16*Main!$B$8</f>
        <v>3.6777135713673848E-3</v>
      </c>
      <c r="I16" s="5">
        <f>'[5]Qc, Winter, S2'!I16*Main!$B$8</f>
        <v>4.6739278430354657E-3</v>
      </c>
      <c r="J16" s="5">
        <f>'[5]Qc, Winter, S2'!J16*Main!$B$8</f>
        <v>3.9546084670253352E-3</v>
      </c>
      <c r="K16" s="5">
        <f>'[5]Qc, Winter, S2'!K16*Main!$B$8</f>
        <v>4.3027227649346566E-3</v>
      </c>
      <c r="L16" s="5">
        <f>'[5]Qc, Winter, S2'!L16*Main!$B$8</f>
        <v>4.6761669789344039E-3</v>
      </c>
      <c r="M16" s="5">
        <f>'[5]Qc, Winter, S2'!M16*Main!$B$8</f>
        <v>7.4727951702953828E-3</v>
      </c>
      <c r="N16" s="5">
        <f>'[5]Qc, Winter, S2'!N16*Main!$B$8</f>
        <v>7.8344999766741478E-3</v>
      </c>
      <c r="O16" s="5">
        <f>'[5]Qc, Winter, S2'!O16*Main!$B$8</f>
        <v>8.1601827946860862E-3</v>
      </c>
      <c r="P16" s="5">
        <f>'[5]Qc, Winter, S2'!P16*Main!$B$8</f>
        <v>8.1719594788223372E-3</v>
      </c>
      <c r="Q16" s="5">
        <f>'[5]Qc, Winter, S2'!Q16*Main!$B$8</f>
        <v>7.679163348184438E-3</v>
      </c>
      <c r="R16" s="5">
        <f>'[5]Qc, Winter, S2'!R16*Main!$B$8</f>
        <v>8.216591294281473E-3</v>
      </c>
      <c r="S16" s="5">
        <f>'[5]Qc, Winter, S2'!S16*Main!$B$8</f>
        <v>7.6566001279921407E-3</v>
      </c>
      <c r="T16" s="5">
        <f>'[5]Qc, Winter, S2'!T16*Main!$B$8</f>
        <v>8.332838181991372E-3</v>
      </c>
      <c r="U16" s="5">
        <f>'[5]Qc, Winter, S2'!U16*Main!$B$8</f>
        <v>8.4101929393638371E-3</v>
      </c>
      <c r="V16" s="5">
        <f>'[5]Qc, Winter, S2'!V16*Main!$B$8</f>
        <v>8.8318639818251356E-3</v>
      </c>
      <c r="W16" s="5">
        <f>'[5]Qc, Winter, S2'!W16*Main!$B$8</f>
        <v>1.3283664663306802E-2</v>
      </c>
      <c r="X16" s="5">
        <f>'[5]Qc, Winter, S2'!X16*Main!$B$8</f>
        <v>2.0531052338704971E-2</v>
      </c>
      <c r="Y16" s="5">
        <f>'[5]Qc, Winter, S2'!Y16*Main!$B$8</f>
        <v>2.2097701488541888E-2</v>
      </c>
    </row>
    <row r="17" spans="1:25" x14ac:dyDescent="0.25">
      <c r="A17">
        <v>55</v>
      </c>
      <c r="B17" s="5">
        <f>'[5]Qc, Winter, S2'!B17*Main!$B$8</f>
        <v>2.5711010223822224E-2</v>
      </c>
      <c r="C17" s="5">
        <f>'[5]Qc, Winter, S2'!C17*Main!$B$8</f>
        <v>2.5754187806071336E-2</v>
      </c>
      <c r="D17" s="5">
        <f>'[5]Qc, Winter, S2'!D17*Main!$B$8</f>
        <v>2.3451080316970289E-2</v>
      </c>
      <c r="E17" s="5">
        <f>'[5]Qc, Winter, S2'!E17*Main!$B$8</f>
        <v>2.3840587415542368E-2</v>
      </c>
      <c r="F17" s="5">
        <f>'[5]Qc, Winter, S2'!F17*Main!$B$8</f>
        <v>2.3555077004006643E-2</v>
      </c>
      <c r="G17" s="5">
        <f>'[5]Qc, Winter, S2'!G17*Main!$B$8</f>
        <v>2.3432663622560489E-2</v>
      </c>
      <c r="H17" s="5">
        <f>'[5]Qc, Winter, S2'!H17*Main!$B$8</f>
        <v>2.2487356196126226E-2</v>
      </c>
      <c r="I17" s="5">
        <f>'[5]Qc, Winter, S2'!I17*Main!$B$8</f>
        <v>1.869649867010887E-2</v>
      </c>
      <c r="J17" s="5">
        <f>'[5]Qc, Winter, S2'!J17*Main!$B$8</f>
        <v>1.416961200872003E-2</v>
      </c>
      <c r="K17" s="5">
        <f>'[5]Qc, Winter, S2'!K17*Main!$B$8</f>
        <v>1.3655786534096326E-2</v>
      </c>
      <c r="L17" s="5">
        <f>'[5]Qc, Winter, S2'!L17*Main!$B$8</f>
        <v>1.4320550756932733E-2</v>
      </c>
      <c r="M17" s="5">
        <f>'[5]Qc, Winter, S2'!M17*Main!$B$8</f>
        <v>1.4082968213212029E-2</v>
      </c>
      <c r="N17" s="5">
        <f>'[5]Qc, Winter, S2'!N17*Main!$B$8</f>
        <v>1.4508694012364019E-2</v>
      </c>
      <c r="O17" s="5">
        <f>'[5]Qc, Winter, S2'!O17*Main!$B$8</f>
        <v>1.4135938141405215E-2</v>
      </c>
      <c r="P17" s="5">
        <f>'[5]Qc, Winter, S2'!P17*Main!$B$8</f>
        <v>1.4151101299645219E-2</v>
      </c>
      <c r="Q17" s="5">
        <f>'[5]Qc, Winter, S2'!Q17*Main!$B$8</f>
        <v>1.4223020272803576E-2</v>
      </c>
      <c r="R17" s="5">
        <f>'[5]Qc, Winter, S2'!R17*Main!$B$8</f>
        <v>1.400327686206336E-2</v>
      </c>
      <c r="S17" s="5">
        <f>'[5]Qc, Winter, S2'!S17*Main!$B$8</f>
        <v>1.3732128987066262E-2</v>
      </c>
      <c r="T17" s="5">
        <f>'[5]Qc, Winter, S2'!T17*Main!$B$8</f>
        <v>1.3949451370477624E-2</v>
      </c>
      <c r="U17" s="5">
        <f>'[5]Qc, Winter, S2'!U17*Main!$B$8</f>
        <v>1.4311176536720146E-2</v>
      </c>
      <c r="V17" s="5">
        <f>'[5]Qc, Winter, S2'!V17*Main!$B$8</f>
        <v>1.4895191893131422E-2</v>
      </c>
      <c r="W17" s="5">
        <f>'[5]Qc, Winter, S2'!W17*Main!$B$8</f>
        <v>1.7494013828133873E-2</v>
      </c>
      <c r="X17" s="5">
        <f>'[5]Qc, Winter, S2'!X17*Main!$B$8</f>
        <v>1.9164570440898317E-2</v>
      </c>
      <c r="Y17" s="5">
        <f>'[5]Qc, Winter, S2'!Y17*Main!$B$8</f>
        <v>2.1062811559793705E-2</v>
      </c>
    </row>
    <row r="18" spans="1:25" x14ac:dyDescent="0.25">
      <c r="A18">
        <v>36</v>
      </c>
      <c r="B18" s="5">
        <f>'[5]Qc, Winter, S2'!B18*Main!$B$8</f>
        <v>2.7058621797521144E-2</v>
      </c>
      <c r="C18" s="5">
        <f>'[5]Qc, Winter, S2'!C18*Main!$B$8</f>
        <v>2.5290562512699365E-2</v>
      </c>
      <c r="D18" s="5">
        <f>'[5]Qc, Winter, S2'!D18*Main!$B$8</f>
        <v>2.4802027235794097E-2</v>
      </c>
      <c r="E18" s="5">
        <f>'[5]Qc, Winter, S2'!E18*Main!$B$8</f>
        <v>2.4621714241575159E-2</v>
      </c>
      <c r="F18" s="5">
        <f>'[5]Qc, Winter, S2'!F18*Main!$B$8</f>
        <v>2.4635012078039458E-2</v>
      </c>
      <c r="G18" s="5">
        <f>'[5]Qc, Winter, S2'!G18*Main!$B$8</f>
        <v>2.4606695954281804E-2</v>
      </c>
      <c r="H18" s="5">
        <f>'[5]Qc, Winter, S2'!H18*Main!$B$8</f>
        <v>2.6479121826224965E-2</v>
      </c>
      <c r="I18" s="5">
        <f>'[5]Qc, Winter, S2'!I18*Main!$B$8</f>
        <v>2.7570818152767788E-2</v>
      </c>
      <c r="J18" s="5">
        <f>'[5]Qc, Winter, S2'!J18*Main!$B$8</f>
        <v>2.8623841927571236E-2</v>
      </c>
      <c r="K18" s="5">
        <f>'[5]Qc, Winter, S2'!K18*Main!$B$8</f>
        <v>2.7507757861170202E-2</v>
      </c>
      <c r="L18" s="5">
        <f>'[5]Qc, Winter, S2'!L18*Main!$B$8</f>
        <v>2.756389604352831E-2</v>
      </c>
      <c r="M18" s="5">
        <f>'[5]Qc, Winter, S2'!M18*Main!$B$8</f>
        <v>2.7655829581445097E-2</v>
      </c>
      <c r="N18" s="5">
        <f>'[5]Qc, Winter, S2'!N18*Main!$B$8</f>
        <v>2.7643757322224388E-2</v>
      </c>
      <c r="O18" s="5">
        <f>'[5]Qc, Winter, S2'!O18*Main!$B$8</f>
        <v>2.5746868180125497E-2</v>
      </c>
      <c r="P18" s="5">
        <f>'[5]Qc, Winter, S2'!P18*Main!$B$8</f>
        <v>2.4461415736791961E-2</v>
      </c>
      <c r="Q18" s="5">
        <f>'[5]Qc, Winter, S2'!Q18*Main!$B$8</f>
        <v>2.3462167108539878E-2</v>
      </c>
      <c r="R18" s="5">
        <f>'[5]Qc, Winter, S2'!R18*Main!$B$8</f>
        <v>2.339831340234905E-2</v>
      </c>
      <c r="S18" s="5">
        <f>'[5]Qc, Winter, S2'!S18*Main!$B$8</f>
        <v>2.563923843007369E-2</v>
      </c>
      <c r="T18" s="5">
        <f>'[5]Qc, Winter, S2'!T18*Main!$B$8</f>
        <v>3.0324206548044682E-2</v>
      </c>
      <c r="U18" s="5">
        <f>'[5]Qc, Winter, S2'!U18*Main!$B$8</f>
        <v>3.4809354990798624E-2</v>
      </c>
      <c r="V18" s="5">
        <f>'[5]Qc, Winter, S2'!V18*Main!$B$8</f>
        <v>3.461941084423778E-2</v>
      </c>
      <c r="W18" s="5">
        <f>'[5]Qc, Winter, S2'!W18*Main!$B$8</f>
        <v>3.2278477119677275E-2</v>
      </c>
      <c r="X18" s="5">
        <f>'[5]Qc, Winter, S2'!X18*Main!$B$8</f>
        <v>3.0530951797193773E-2</v>
      </c>
      <c r="Y18" s="5">
        <f>'[5]Qc, Winter, S2'!Y18*Main!$B$8</f>
        <v>2.8903859880579433E-2</v>
      </c>
    </row>
    <row r="19" spans="1:25" x14ac:dyDescent="0.25">
      <c r="A19">
        <v>40</v>
      </c>
      <c r="B19" s="5">
        <f>'[5]Qc, Winter, S2'!B19*Main!$B$8</f>
        <v>1.866285824654346E-2</v>
      </c>
      <c r="C19" s="5">
        <f>'[5]Qc, Winter, S2'!C19*Main!$B$8</f>
        <v>1.5743835142512368E-2</v>
      </c>
      <c r="D19" s="5">
        <f>'[5]Qc, Winter, S2'!D19*Main!$B$8</f>
        <v>1.2576082107007726E-2</v>
      </c>
      <c r="E19" s="5">
        <f>'[5]Qc, Winter, S2'!E19*Main!$B$8</f>
        <v>1.1577072658031132E-2</v>
      </c>
      <c r="F19" s="5">
        <f>'[5]Qc, Winter, S2'!F19*Main!$B$8</f>
        <v>1.1129248788939346E-2</v>
      </c>
      <c r="G19" s="5">
        <f>'[5]Qc, Winter, S2'!G19*Main!$B$8</f>
        <v>1.1611752729058952E-2</v>
      </c>
      <c r="H19" s="5">
        <f>'[5]Qc, Winter, S2'!H19*Main!$B$8</f>
        <v>1.143780137231515E-2</v>
      </c>
      <c r="I19" s="5">
        <f>'[5]Qc, Winter, S2'!I19*Main!$B$8</f>
        <v>1.1591028670589597E-2</v>
      </c>
      <c r="J19" s="5">
        <f>'[5]Qc, Winter, S2'!J19*Main!$B$8</f>
        <v>1.5816678455475169E-2</v>
      </c>
      <c r="K19" s="5">
        <f>'[5]Qc, Winter, S2'!K19*Main!$B$8</f>
        <v>1.8208719975284927E-2</v>
      </c>
      <c r="L19" s="5">
        <f>'[5]Qc, Winter, S2'!L19*Main!$B$8</f>
        <v>1.9090205205234242E-2</v>
      </c>
      <c r="M19" s="5">
        <f>'[5]Qc, Winter, S2'!M19*Main!$B$8</f>
        <v>1.9990173530513567E-2</v>
      </c>
      <c r="N19" s="5">
        <f>'[5]Qc, Winter, S2'!N19*Main!$B$8</f>
        <v>2.1677853449613763E-2</v>
      </c>
      <c r="O19" s="5">
        <f>'[5]Qc, Winter, S2'!O19*Main!$B$8</f>
        <v>2.0737125788274056E-2</v>
      </c>
      <c r="P19" s="5">
        <f>'[5]Qc, Winter, S2'!P19*Main!$B$8</f>
        <v>2.015246608134726E-2</v>
      </c>
      <c r="Q19" s="5">
        <f>'[5]Qc, Winter, S2'!Q19*Main!$B$8</f>
        <v>1.9506177347314007E-2</v>
      </c>
      <c r="R19" s="5">
        <f>'[5]Qc, Winter, S2'!R19*Main!$B$8</f>
        <v>1.8981431760172703E-2</v>
      </c>
      <c r="S19" s="5">
        <f>'[5]Qc, Winter, S2'!S19*Main!$B$8</f>
        <v>1.9073717772811253E-2</v>
      </c>
      <c r="T19" s="5">
        <f>'[5]Qc, Winter, S2'!T19*Main!$B$8</f>
        <v>2.2207113762123202E-2</v>
      </c>
      <c r="U19" s="5">
        <f>'[5]Qc, Winter, S2'!U19*Main!$B$8</f>
        <v>2.4868140614464022E-2</v>
      </c>
      <c r="V19" s="5">
        <f>'[5]Qc, Winter, S2'!V19*Main!$B$8</f>
        <v>2.6131383339164087E-2</v>
      </c>
      <c r="W19" s="5">
        <f>'[5]Qc, Winter, S2'!W19*Main!$B$8</f>
        <v>2.461289948628706E-2</v>
      </c>
      <c r="X19" s="5">
        <f>'[5]Qc, Winter, S2'!X19*Main!$B$8</f>
        <v>2.1026467921864498E-2</v>
      </c>
      <c r="Y19" s="5">
        <f>'[5]Qc, Winter, S2'!Y19*Main!$B$8</f>
        <v>1.8701929930864242E-2</v>
      </c>
    </row>
    <row r="20" spans="1:25" x14ac:dyDescent="0.25">
      <c r="A20">
        <v>34</v>
      </c>
      <c r="B20" s="5">
        <f>'[5]Qc, Winter, S2'!B20*Main!$B$8</f>
        <v>1.2552080564878745E-2</v>
      </c>
      <c r="C20" s="5">
        <f>'[5]Qc, Winter, S2'!C20*Main!$B$8</f>
        <v>1.0621802296195016E-2</v>
      </c>
      <c r="D20" s="5">
        <f>'[5]Qc, Winter, S2'!D20*Main!$B$8</f>
        <v>8.624606955660228E-3</v>
      </c>
      <c r="E20" s="5">
        <f>'[5]Qc, Winter, S2'!E20*Main!$B$8</f>
        <v>7.5896236039690495E-3</v>
      </c>
      <c r="F20" s="5">
        <f>'[5]Qc, Winter, S2'!F20*Main!$B$8</f>
        <v>8.0074933581567569E-3</v>
      </c>
      <c r="G20" s="5">
        <f>'[5]Qc, Winter, S2'!G20*Main!$B$8</f>
        <v>7.9115675705079217E-3</v>
      </c>
      <c r="H20" s="5">
        <f>'[5]Qc, Winter, S2'!H20*Main!$B$8</f>
        <v>8.7120231119445935E-3</v>
      </c>
      <c r="I20" s="5">
        <f>'[5]Qc, Winter, S2'!I20*Main!$B$8</f>
        <v>9.766405508185437E-3</v>
      </c>
      <c r="J20" s="5">
        <f>'[5]Qc, Winter, S2'!J20*Main!$B$8</f>
        <v>9.6768696530008733E-3</v>
      </c>
      <c r="K20" s="5">
        <f>'[5]Qc, Winter, S2'!K20*Main!$B$8</f>
        <v>9.4554451944690344E-3</v>
      </c>
      <c r="L20" s="5">
        <f>'[5]Qc, Winter, S2'!L20*Main!$B$8</f>
        <v>9.5960850337410471E-3</v>
      </c>
      <c r="M20" s="5">
        <f>'[5]Qc, Winter, S2'!M20*Main!$B$8</f>
        <v>9.7499695841916471E-3</v>
      </c>
      <c r="N20" s="5">
        <f>'[5]Qc, Winter, S2'!N20*Main!$B$8</f>
        <v>1.0609703127862193E-2</v>
      </c>
      <c r="O20" s="5">
        <f>'[5]Qc, Winter, S2'!O20*Main!$B$8</f>
        <v>1.1320380516615517E-2</v>
      </c>
      <c r="P20" s="5">
        <f>'[5]Qc, Winter, S2'!P20*Main!$B$8</f>
        <v>1.1112833306631579E-2</v>
      </c>
      <c r="Q20" s="5">
        <f>'[5]Qc, Winter, S2'!Q20*Main!$B$8</f>
        <v>9.6711512934419454E-3</v>
      </c>
      <c r="R20" s="5">
        <f>'[5]Qc, Winter, S2'!R20*Main!$B$8</f>
        <v>9.5154898176737883E-3</v>
      </c>
      <c r="S20" s="5">
        <f>'[5]Qc, Winter, S2'!S20*Main!$B$8</f>
        <v>1.2627926726871954E-2</v>
      </c>
      <c r="T20" s="5">
        <f>'[5]Qc, Winter, S2'!T20*Main!$B$8</f>
        <v>1.8705022746411115E-2</v>
      </c>
      <c r="U20" s="5">
        <f>'[5]Qc, Winter, S2'!U20*Main!$B$8</f>
        <v>2.2435308922830213E-2</v>
      </c>
      <c r="V20" s="5">
        <f>'[5]Qc, Winter, S2'!V20*Main!$B$8</f>
        <v>2.3534240220349504E-2</v>
      </c>
      <c r="W20" s="5">
        <f>'[5]Qc, Winter, S2'!W20*Main!$B$8</f>
        <v>2.2259572902955504E-2</v>
      </c>
      <c r="X20" s="5">
        <f>'[5]Qc, Winter, S2'!X20*Main!$B$8</f>
        <v>1.8486217133485739E-2</v>
      </c>
      <c r="Y20" s="5">
        <f>'[5]Qc, Winter, S2'!Y20*Main!$B$8</f>
        <v>1.5182071509812586E-2</v>
      </c>
    </row>
    <row r="21" spans="1:25" x14ac:dyDescent="0.25">
      <c r="A21">
        <v>52</v>
      </c>
      <c r="B21" s="5">
        <f>'[5]Qc, Winter, S2'!B21*Main!$B$8</f>
        <v>4.6673439199233641E-3</v>
      </c>
      <c r="C21" s="5">
        <f>'[5]Qc, Winter, S2'!C21*Main!$B$8</f>
        <v>4.0136483661633226E-3</v>
      </c>
      <c r="D21" s="5">
        <f>'[5]Qc, Winter, S2'!D21*Main!$B$8</f>
        <v>3.5287875111938032E-3</v>
      </c>
      <c r="E21" s="5">
        <f>'[5]Qc, Winter, S2'!E21*Main!$B$8</f>
        <v>3.6445394244935857E-3</v>
      </c>
      <c r="F21" s="5">
        <f>'[5]Qc, Winter, S2'!F21*Main!$B$8</f>
        <v>3.6243455794736602E-3</v>
      </c>
      <c r="G21" s="5">
        <f>'[5]Qc, Winter, S2'!G21*Main!$B$8</f>
        <v>3.6526973895645437E-3</v>
      </c>
      <c r="H21" s="5">
        <f>'[5]Qc, Winter, S2'!H21*Main!$B$8</f>
        <v>3.947525517333769E-3</v>
      </c>
      <c r="I21" s="5">
        <f>'[5]Qc, Winter, S2'!I21*Main!$B$8</f>
        <v>3.9322860671661764E-3</v>
      </c>
      <c r="J21" s="5">
        <f>'[5]Qc, Winter, S2'!J21*Main!$B$8</f>
        <v>3.8881605513169668E-3</v>
      </c>
      <c r="K21" s="5">
        <f>'[5]Qc, Winter, S2'!K21*Main!$B$8</f>
        <v>4.1754980137997683E-3</v>
      </c>
      <c r="L21" s="5">
        <f>'[5]Qc, Winter, S2'!L21*Main!$B$8</f>
        <v>4.363533807705774E-3</v>
      </c>
      <c r="M21" s="5">
        <f>'[5]Qc, Winter, S2'!M21*Main!$B$8</f>
        <v>4.5981567815155701E-3</v>
      </c>
      <c r="N21" s="5">
        <f>'[5]Qc, Winter, S2'!N21*Main!$B$8</f>
        <v>4.8829373008987499E-3</v>
      </c>
      <c r="O21" s="5">
        <f>'[5]Qc, Winter, S2'!O21*Main!$B$8</f>
        <v>4.8473841273491093E-3</v>
      </c>
      <c r="P21" s="5">
        <f>'[5]Qc, Winter, S2'!P21*Main!$B$8</f>
        <v>4.7904241199188706E-3</v>
      </c>
      <c r="Q21" s="5">
        <f>'[5]Qc, Winter, S2'!Q21*Main!$B$8</f>
        <v>4.8405716178838692E-3</v>
      </c>
      <c r="R21" s="5">
        <f>'[5]Qc, Winter, S2'!R21*Main!$B$8</f>
        <v>4.8698659398372637E-3</v>
      </c>
      <c r="S21" s="5">
        <f>'[5]Qc, Winter, S2'!S21*Main!$B$8</f>
        <v>5.076308836816752E-3</v>
      </c>
      <c r="T21" s="5">
        <f>'[5]Qc, Winter, S2'!T21*Main!$B$8</f>
        <v>6.1024821682996444E-3</v>
      </c>
      <c r="U21" s="5">
        <f>'[5]Qc, Winter, S2'!U21*Main!$B$8</f>
        <v>6.7792798300034878E-3</v>
      </c>
      <c r="V21" s="5">
        <f>'[5]Qc, Winter, S2'!V21*Main!$B$8</f>
        <v>7.3340957147389483E-3</v>
      </c>
      <c r="W21" s="5">
        <f>'[5]Qc, Winter, S2'!W21*Main!$B$8</f>
        <v>7.20883137256187E-3</v>
      </c>
      <c r="X21" s="5">
        <f>'[5]Qc, Winter, S2'!X21*Main!$B$8</f>
        <v>6.8642962247401108E-3</v>
      </c>
      <c r="Y21" s="5">
        <f>'[5]Qc, Winter, S2'!Y21*Main!$B$8</f>
        <v>5.9333758376134442E-3</v>
      </c>
    </row>
    <row r="22" spans="1:25" x14ac:dyDescent="0.25">
      <c r="A22">
        <v>46</v>
      </c>
      <c r="B22" s="5">
        <f>'[5]Qc, Winter, S2'!B22*Main!$B$8</f>
        <v>3.4441954835493019E-2</v>
      </c>
      <c r="C22" s="5">
        <f>'[5]Qc, Winter, S2'!C22*Main!$B$8</f>
        <v>2.6777768969098899E-2</v>
      </c>
      <c r="D22" s="5">
        <f>'[5]Qc, Winter, S2'!D22*Main!$B$8</f>
        <v>2.5086609112804584E-2</v>
      </c>
      <c r="E22" s="5">
        <f>'[5]Qc, Winter, S2'!E22*Main!$B$8</f>
        <v>2.2458289766534873E-2</v>
      </c>
      <c r="F22" s="5">
        <f>'[5]Qc, Winter, S2'!F22*Main!$B$8</f>
        <v>1.9729110563960275E-2</v>
      </c>
      <c r="G22" s="5">
        <f>'[5]Qc, Winter, S2'!G22*Main!$B$8</f>
        <v>1.9429963003992815E-2</v>
      </c>
      <c r="H22" s="5">
        <f>'[5]Qc, Winter, S2'!H22*Main!$B$8</f>
        <v>1.8724314847450838E-2</v>
      </c>
      <c r="I22" s="5">
        <f>'[5]Qc, Winter, S2'!I22*Main!$B$8</f>
        <v>1.9762403949541069E-2</v>
      </c>
      <c r="J22" s="5">
        <f>'[5]Qc, Winter, S2'!J22*Main!$B$8</f>
        <v>1.9633055889748695E-2</v>
      </c>
      <c r="K22" s="5">
        <f>'[5]Qc, Winter, S2'!K22*Main!$B$8</f>
        <v>2.2011344658962734E-2</v>
      </c>
      <c r="L22" s="5">
        <f>'[5]Qc, Winter, S2'!L22*Main!$B$8</f>
        <v>2.3239098653394533E-2</v>
      </c>
      <c r="M22" s="5">
        <f>'[5]Qc, Winter, S2'!M22*Main!$B$8</f>
        <v>2.6583064565958107E-2</v>
      </c>
      <c r="N22" s="5">
        <f>'[5]Qc, Winter, S2'!N22*Main!$B$8</f>
        <v>2.564223642853453E-2</v>
      </c>
      <c r="O22" s="5">
        <f>'[5]Qc, Winter, S2'!O22*Main!$B$8</f>
        <v>2.6199586620378308E-2</v>
      </c>
      <c r="P22" s="5">
        <f>'[5]Qc, Winter, S2'!P22*Main!$B$8</f>
        <v>2.5640871224181298E-2</v>
      </c>
      <c r="Q22" s="5">
        <f>'[5]Qc, Winter, S2'!Q22*Main!$B$8</f>
        <v>2.6268321269939474E-2</v>
      </c>
      <c r="R22" s="5">
        <f>'[5]Qc, Winter, S2'!R22*Main!$B$8</f>
        <v>2.6807082693330552E-2</v>
      </c>
      <c r="S22" s="5">
        <f>'[5]Qc, Winter, S2'!S22*Main!$B$8</f>
        <v>3.1570563169699362E-2</v>
      </c>
      <c r="T22" s="5">
        <f>'[5]Qc, Winter, S2'!T22*Main!$B$8</f>
        <v>4.304181418522917E-2</v>
      </c>
      <c r="U22" s="5">
        <f>'[5]Qc, Winter, S2'!U22*Main!$B$8</f>
        <v>5.3271235661875846E-2</v>
      </c>
      <c r="V22" s="5">
        <f>'[5]Qc, Winter, S2'!V22*Main!$B$8</f>
        <v>5.3987558074195863E-2</v>
      </c>
      <c r="W22" s="5">
        <f>'[5]Qc, Winter, S2'!W22*Main!$B$8</f>
        <v>5.0312651312467101E-2</v>
      </c>
      <c r="X22" s="5">
        <f>'[5]Qc, Winter, S2'!X22*Main!$B$8</f>
        <v>4.4892183246969933E-2</v>
      </c>
      <c r="Y22" s="5">
        <f>'[5]Qc, Winter, S2'!Y22*Main!$B$8</f>
        <v>3.5616880930315779E-2</v>
      </c>
    </row>
    <row r="23" spans="1:25" x14ac:dyDescent="0.25">
      <c r="A23">
        <v>49</v>
      </c>
      <c r="B23" s="5">
        <f>'[5]Qc, Winter, S2'!B23*Main!$B$8</f>
        <v>1.8598532764717492E-2</v>
      </c>
      <c r="C23" s="5">
        <f>'[5]Qc, Winter, S2'!C23*Main!$B$8</f>
        <v>1.7102593204284214E-2</v>
      </c>
      <c r="D23" s="5">
        <f>'[5]Qc, Winter, S2'!D23*Main!$B$8</f>
        <v>1.4603695138309367E-2</v>
      </c>
      <c r="E23" s="5">
        <f>'[5]Qc, Winter, S2'!E23*Main!$B$8</f>
        <v>1.1676875898598966E-2</v>
      </c>
      <c r="F23" s="5">
        <f>'[5]Qc, Winter, S2'!F23*Main!$B$8</f>
        <v>1.1760926914502267E-2</v>
      </c>
      <c r="G23" s="5">
        <f>'[5]Qc, Winter, S2'!G23*Main!$B$8</f>
        <v>1.0574988640888409E-2</v>
      </c>
      <c r="H23" s="5">
        <f>'[5]Qc, Winter, S2'!H23*Main!$B$8</f>
        <v>1.0378363296709851E-2</v>
      </c>
      <c r="I23" s="5">
        <f>'[5]Qc, Winter, S2'!I23*Main!$B$8</f>
        <v>1.1440454056418817E-2</v>
      </c>
      <c r="J23" s="5">
        <f>'[5]Qc, Winter, S2'!J23*Main!$B$8</f>
        <v>1.3221586088179105E-2</v>
      </c>
      <c r="K23" s="5">
        <f>'[5]Qc, Winter, S2'!K23*Main!$B$8</f>
        <v>1.7281201223300818E-2</v>
      </c>
      <c r="L23" s="5">
        <f>'[5]Qc, Winter, S2'!L23*Main!$B$8</f>
        <v>1.9854835710246096E-2</v>
      </c>
      <c r="M23" s="5">
        <f>'[5]Qc, Winter, S2'!M23*Main!$B$8</f>
        <v>2.318153128536082E-2</v>
      </c>
      <c r="N23" s="5">
        <f>'[5]Qc, Winter, S2'!N23*Main!$B$8</f>
        <v>2.5349356381894686E-2</v>
      </c>
      <c r="O23" s="5">
        <f>'[5]Qc, Winter, S2'!O23*Main!$B$8</f>
        <v>2.4641107973596248E-2</v>
      </c>
      <c r="P23" s="5">
        <f>'[5]Qc, Winter, S2'!P23*Main!$B$8</f>
        <v>2.3981730786018278E-2</v>
      </c>
      <c r="Q23" s="5">
        <f>'[5]Qc, Winter, S2'!Q23*Main!$B$8</f>
        <v>2.3204812171440044E-2</v>
      </c>
      <c r="R23" s="5">
        <f>'[5]Qc, Winter, S2'!R23*Main!$B$8</f>
        <v>2.1362169143099394E-2</v>
      </c>
      <c r="S23" s="5">
        <f>'[5]Qc, Winter, S2'!S23*Main!$B$8</f>
        <v>2.2689653850535046E-2</v>
      </c>
      <c r="T23" s="5">
        <f>'[5]Qc, Winter, S2'!T23*Main!$B$8</f>
        <v>2.580826357146454E-2</v>
      </c>
      <c r="U23" s="5">
        <f>'[5]Qc, Winter, S2'!U23*Main!$B$8</f>
        <v>2.9415776750627291E-2</v>
      </c>
      <c r="V23" s="5">
        <f>'[5]Qc, Winter, S2'!V23*Main!$B$8</f>
        <v>2.979430549839357E-2</v>
      </c>
      <c r="W23" s="5">
        <f>'[5]Qc, Winter, S2'!W23*Main!$B$8</f>
        <v>3.031404818498689E-2</v>
      </c>
      <c r="X23" s="5">
        <f>'[5]Qc, Winter, S2'!X23*Main!$B$8</f>
        <v>2.7287019296272901E-2</v>
      </c>
      <c r="Y23" s="5">
        <f>'[5]Qc, Winter, S2'!Y23*Main!$B$8</f>
        <v>2.4489146673978442E-2</v>
      </c>
    </row>
    <row r="24" spans="1:25" x14ac:dyDescent="0.25">
      <c r="A24">
        <v>39</v>
      </c>
      <c r="B24" s="5">
        <f>'[5]Qc, Winter, S2'!B24*Main!$B$8</f>
        <v>0</v>
      </c>
      <c r="C24" s="5">
        <f>'[5]Qc, Winter, S2'!C24*Main!$B$8</f>
        <v>0</v>
      </c>
      <c r="D24" s="5">
        <f>'[5]Qc, Winter, S2'!D24*Main!$B$8</f>
        <v>0</v>
      </c>
      <c r="E24" s="5">
        <f>'[5]Qc, Winter, S2'!E24*Main!$B$8</f>
        <v>0</v>
      </c>
      <c r="F24" s="5">
        <f>'[5]Qc, Winter, S2'!F24*Main!$B$8</f>
        <v>0</v>
      </c>
      <c r="G24" s="5">
        <f>'[5]Qc, Winter, S2'!G24*Main!$B$8</f>
        <v>0</v>
      </c>
      <c r="H24" s="5">
        <f>'[5]Qc, Winter, S2'!H24*Main!$B$8</f>
        <v>0</v>
      </c>
      <c r="I24" s="5">
        <f>'[5]Qc, Winter, S2'!I24*Main!$B$8</f>
        <v>0</v>
      </c>
      <c r="J24" s="5">
        <f>'[5]Qc, Winter, S2'!J24*Main!$B$8</f>
        <v>0</v>
      </c>
      <c r="K24" s="5">
        <f>'[5]Qc, Winter, S2'!K24*Main!$B$8</f>
        <v>0</v>
      </c>
      <c r="L24" s="5">
        <f>'[5]Qc, Winter, S2'!L24*Main!$B$8</f>
        <v>0</v>
      </c>
      <c r="M24" s="5">
        <f>'[5]Qc, Winter, S2'!M24*Main!$B$8</f>
        <v>0</v>
      </c>
      <c r="N24" s="5">
        <f>'[5]Qc, Winter, S2'!N24*Main!$B$8</f>
        <v>0</v>
      </c>
      <c r="O24" s="5">
        <f>'[5]Qc, Winter, S2'!O24*Main!$B$8</f>
        <v>0</v>
      </c>
      <c r="P24" s="5">
        <f>'[5]Qc, Winter, S2'!P24*Main!$B$8</f>
        <v>0</v>
      </c>
      <c r="Q24" s="5">
        <f>'[5]Qc, Winter, S2'!Q24*Main!$B$8</f>
        <v>0</v>
      </c>
      <c r="R24" s="5">
        <f>'[5]Qc, Winter, S2'!R24*Main!$B$8</f>
        <v>0</v>
      </c>
      <c r="S24" s="5">
        <f>'[5]Qc, Winter, S2'!S24*Main!$B$8</f>
        <v>0</v>
      </c>
      <c r="T24" s="5">
        <f>'[5]Qc, Winter, S2'!T24*Main!$B$8</f>
        <v>0</v>
      </c>
      <c r="U24" s="5">
        <f>'[5]Qc, Winter, S2'!U24*Main!$B$8</f>
        <v>0</v>
      </c>
      <c r="V24" s="5">
        <f>'[5]Qc, Winter, S2'!V24*Main!$B$8</f>
        <v>0</v>
      </c>
      <c r="W24" s="5">
        <f>'[5]Qc, Winter, S2'!W24*Main!$B$8</f>
        <v>0</v>
      </c>
      <c r="X24" s="5">
        <f>'[5]Qc, Winter, S2'!X24*Main!$B$8</f>
        <v>0</v>
      </c>
      <c r="Y24" s="5">
        <f>'[5]Qc, Winter, S2'!Y24*Main!$B$8</f>
        <v>0</v>
      </c>
    </row>
    <row r="25" spans="1:25" x14ac:dyDescent="0.25">
      <c r="A25">
        <v>30</v>
      </c>
      <c r="B25" s="5">
        <f>'[5]Qc, Winter, S2'!B25*Main!$B$8</f>
        <v>1.0104853191202271E-2</v>
      </c>
      <c r="C25" s="5">
        <f>'[5]Qc, Winter, S2'!C25*Main!$B$8</f>
        <v>9.0690884358520119E-3</v>
      </c>
      <c r="D25" s="5">
        <f>'[5]Qc, Winter, S2'!D25*Main!$B$8</f>
        <v>8.3870096587886599E-3</v>
      </c>
      <c r="E25" s="5">
        <f>'[5]Qc, Winter, S2'!E25*Main!$B$8</f>
        <v>8.1073678559013072E-3</v>
      </c>
      <c r="F25" s="5">
        <f>'[5]Qc, Winter, S2'!F25*Main!$B$8</f>
        <v>7.3019293936436675E-3</v>
      </c>
      <c r="G25" s="5">
        <f>'[5]Qc, Winter, S2'!G25*Main!$B$8</f>
        <v>7.0560915565287723E-3</v>
      </c>
      <c r="H25" s="5">
        <f>'[5]Qc, Winter, S2'!H25*Main!$B$8</f>
        <v>7.1782256644794687E-3</v>
      </c>
      <c r="I25" s="5">
        <f>'[5]Qc, Winter, S2'!I25*Main!$B$8</f>
        <v>7.0818928909461201E-3</v>
      </c>
      <c r="J25" s="5">
        <f>'[5]Qc, Winter, S2'!J25*Main!$B$8</f>
        <v>7.77713391950544E-3</v>
      </c>
      <c r="K25" s="5">
        <f>'[5]Qc, Winter, S2'!K25*Main!$B$8</f>
        <v>8.7688971949996704E-3</v>
      </c>
      <c r="L25" s="5">
        <f>'[5]Qc, Winter, S2'!L25*Main!$B$8</f>
        <v>1.0358406552149887E-2</v>
      </c>
      <c r="M25" s="5">
        <f>'[5]Qc, Winter, S2'!M25*Main!$B$8</f>
        <v>1.306154974513196E-2</v>
      </c>
      <c r="N25" s="5">
        <f>'[5]Qc, Winter, S2'!N25*Main!$B$8</f>
        <v>1.4018517113377553E-2</v>
      </c>
      <c r="O25" s="5">
        <f>'[5]Qc, Winter, S2'!O25*Main!$B$8</f>
        <v>1.3184527274738327E-2</v>
      </c>
      <c r="P25" s="5">
        <f>'[5]Qc, Winter, S2'!P25*Main!$B$8</f>
        <v>1.3090452787807058E-2</v>
      </c>
      <c r="Q25" s="5">
        <f>'[5]Qc, Winter, S2'!Q25*Main!$B$8</f>
        <v>1.2134882268106627E-2</v>
      </c>
      <c r="R25" s="5">
        <f>'[5]Qc, Winter, S2'!R25*Main!$B$8</f>
        <v>1.227367334743561E-2</v>
      </c>
      <c r="S25" s="5">
        <f>'[5]Qc, Winter, S2'!S25*Main!$B$8</f>
        <v>1.3102315086659424E-2</v>
      </c>
      <c r="T25" s="5">
        <f>'[5]Qc, Winter, S2'!T25*Main!$B$8</f>
        <v>1.4151362780296035E-2</v>
      </c>
      <c r="U25" s="5">
        <f>'[5]Qc, Winter, S2'!U25*Main!$B$8</f>
        <v>1.5453229089080809E-2</v>
      </c>
      <c r="V25" s="5">
        <f>'[5]Qc, Winter, S2'!V25*Main!$B$8</f>
        <v>1.7371662035905656E-2</v>
      </c>
      <c r="W25" s="5">
        <f>'[5]Qc, Winter, S2'!W25*Main!$B$8</f>
        <v>1.6276715712264078E-2</v>
      </c>
      <c r="X25" s="5">
        <f>'[5]Qc, Winter, S2'!X25*Main!$B$8</f>
        <v>1.5110648720794023E-2</v>
      </c>
      <c r="Y25" s="5">
        <f>'[5]Qc, Winter, S2'!Y25*Main!$B$8</f>
        <v>1.2155898053688432E-2</v>
      </c>
    </row>
    <row r="26" spans="1:25" x14ac:dyDescent="0.25">
      <c r="A26">
        <v>23</v>
      </c>
      <c r="B26" s="5">
        <f>'[5]Qc, Winter, S2'!B26*Main!$B$8</f>
        <v>3.2227149547430795E-3</v>
      </c>
      <c r="C26" s="5">
        <f>'[5]Qc, Winter, S2'!C26*Main!$B$8</f>
        <v>2.2356280902691675E-3</v>
      </c>
      <c r="D26" s="5">
        <f>'[5]Qc, Winter, S2'!D26*Main!$B$8</f>
        <v>2.6646108458010967E-3</v>
      </c>
      <c r="E26" s="5">
        <f>'[5]Qc, Winter, S2'!E26*Main!$B$8</f>
        <v>1.8755927164207863E-3</v>
      </c>
      <c r="F26" s="5">
        <f>'[5]Qc, Winter, S2'!F26*Main!$B$8</f>
        <v>1.6745277152126151E-3</v>
      </c>
      <c r="G26" s="5">
        <f>'[5]Qc, Winter, S2'!G26*Main!$B$8</f>
        <v>1.7829434885135653E-3</v>
      </c>
      <c r="H26" s="5">
        <f>'[5]Qc, Winter, S2'!H26*Main!$B$8</f>
        <v>2.6535823829550217E-3</v>
      </c>
      <c r="I26" s="5">
        <f>'[5]Qc, Winter, S2'!I26*Main!$B$8</f>
        <v>3.8189140511768688E-3</v>
      </c>
      <c r="J26" s="5">
        <f>'[5]Qc, Winter, S2'!J26*Main!$B$8</f>
        <v>7.5035635283475441E-3</v>
      </c>
      <c r="K26" s="5">
        <f>'[5]Qc, Winter, S2'!K26*Main!$B$8</f>
        <v>9.1639066767833493E-3</v>
      </c>
      <c r="L26" s="5">
        <f>'[5]Qc, Winter, S2'!L26*Main!$B$8</f>
        <v>9.6197447262054009E-3</v>
      </c>
      <c r="M26" s="5">
        <f>'[5]Qc, Winter, S2'!M26*Main!$B$8</f>
        <v>9.8412443685655087E-3</v>
      </c>
      <c r="N26" s="5">
        <f>'[5]Qc, Winter, S2'!N26*Main!$B$8</f>
        <v>9.3264658934534041E-3</v>
      </c>
      <c r="O26" s="5">
        <f>'[5]Qc, Winter, S2'!O26*Main!$B$8</f>
        <v>5.2798567521937902E-3</v>
      </c>
      <c r="P26" s="5">
        <f>'[5]Qc, Winter, S2'!P26*Main!$B$8</f>
        <v>5.3586974479552943E-3</v>
      </c>
      <c r="Q26" s="5">
        <f>'[5]Qc, Winter, S2'!Q26*Main!$B$8</f>
        <v>4.7281246748045857E-3</v>
      </c>
      <c r="R26" s="5">
        <f>'[5]Qc, Winter, S2'!R26*Main!$B$8</f>
        <v>5.2537595330329348E-3</v>
      </c>
      <c r="S26" s="5">
        <f>'[5]Qc, Winter, S2'!S26*Main!$B$8</f>
        <v>4.3650906095568523E-3</v>
      </c>
      <c r="T26" s="5">
        <f>'[5]Qc, Winter, S2'!T26*Main!$B$8</f>
        <v>3.4953613123987126E-3</v>
      </c>
      <c r="U26" s="5">
        <f>'[5]Qc, Winter, S2'!U26*Main!$B$8</f>
        <v>3.8643360549771334E-3</v>
      </c>
      <c r="V26" s="5">
        <f>'[5]Qc, Winter, S2'!V26*Main!$B$8</f>
        <v>3.6330572024136161E-3</v>
      </c>
      <c r="W26" s="5">
        <f>'[5]Qc, Winter, S2'!W26*Main!$B$8</f>
        <v>3.6374219065944636E-3</v>
      </c>
      <c r="X26" s="5">
        <f>'[5]Qc, Winter, S2'!X26*Main!$B$8</f>
        <v>3.6865532102354518E-3</v>
      </c>
      <c r="Y26" s="5">
        <f>'[5]Qc, Winter, S2'!Y26*Main!$B$8</f>
        <v>4.0984274294604819E-3</v>
      </c>
    </row>
    <row r="27" spans="1:25" x14ac:dyDescent="0.25">
      <c r="A27">
        <v>45</v>
      </c>
      <c r="B27" s="5">
        <f>'[5]Qc, Winter, S2'!B27*Main!$B$8</f>
        <v>3.5163755273198954E-2</v>
      </c>
      <c r="C27" s="5">
        <f>'[5]Qc, Winter, S2'!C27*Main!$B$8</f>
        <v>3.216102600566273E-2</v>
      </c>
      <c r="D27" s="5">
        <f>'[5]Qc, Winter, S2'!D27*Main!$B$8</f>
        <v>3.2120746645009843E-2</v>
      </c>
      <c r="E27" s="5">
        <f>'[5]Qc, Winter, S2'!E27*Main!$B$8</f>
        <v>3.175587964191505E-2</v>
      </c>
      <c r="F27" s="5">
        <f>'[5]Qc, Winter, S2'!F27*Main!$B$8</f>
        <v>2.9059803497810663E-2</v>
      </c>
      <c r="G27" s="5">
        <f>'[5]Qc, Winter, S2'!G27*Main!$B$8</f>
        <v>2.8819012216369851E-2</v>
      </c>
      <c r="H27" s="5">
        <f>'[5]Qc, Winter, S2'!H27*Main!$B$8</f>
        <v>2.9683854911159824E-2</v>
      </c>
      <c r="I27" s="5">
        <f>'[5]Qc, Winter, S2'!I27*Main!$B$8</f>
        <v>3.0609633810036629E-2</v>
      </c>
      <c r="J27" s="5">
        <f>'[5]Qc, Winter, S2'!J27*Main!$B$8</f>
        <v>3.435751646696298E-2</v>
      </c>
      <c r="K27" s="5">
        <f>'[5]Qc, Winter, S2'!K27*Main!$B$8</f>
        <v>3.5815984338093639E-2</v>
      </c>
      <c r="L27" s="5">
        <f>'[5]Qc, Winter, S2'!L27*Main!$B$8</f>
        <v>3.5798951447574015E-2</v>
      </c>
      <c r="M27" s="5">
        <f>'[5]Qc, Winter, S2'!M27*Main!$B$8</f>
        <v>4.2102747959455455E-2</v>
      </c>
      <c r="N27" s="5">
        <f>'[5]Qc, Winter, S2'!N27*Main!$B$8</f>
        <v>4.5696352245878369E-2</v>
      </c>
      <c r="O27" s="5">
        <f>'[5]Qc, Winter, S2'!O27*Main!$B$8</f>
        <v>4.1898190548159998E-2</v>
      </c>
      <c r="P27" s="5">
        <f>'[5]Qc, Winter, S2'!P27*Main!$B$8</f>
        <v>3.9607428458922574E-2</v>
      </c>
      <c r="Q27" s="5">
        <f>'[5]Qc, Winter, S2'!Q27*Main!$B$8</f>
        <v>3.8190199668280272E-2</v>
      </c>
      <c r="R27" s="5">
        <f>'[5]Qc, Winter, S2'!R27*Main!$B$8</f>
        <v>3.5941768153173251E-2</v>
      </c>
      <c r="S27" s="5">
        <f>'[5]Qc, Winter, S2'!S27*Main!$B$8</f>
        <v>3.7829531179613823E-2</v>
      </c>
      <c r="T27" s="5">
        <f>'[5]Qc, Winter, S2'!T27*Main!$B$8</f>
        <v>4.9070221111386078E-2</v>
      </c>
      <c r="U27" s="5">
        <f>'[5]Qc, Winter, S2'!U27*Main!$B$8</f>
        <v>5.8785920613167966E-2</v>
      </c>
      <c r="V27" s="5">
        <f>'[5]Qc, Winter, S2'!V27*Main!$B$8</f>
        <v>5.8941874855456336E-2</v>
      </c>
      <c r="W27" s="5">
        <f>'[5]Qc, Winter, S2'!W27*Main!$B$8</f>
        <v>5.2252306771529033E-2</v>
      </c>
      <c r="X27" s="5">
        <f>'[5]Qc, Winter, S2'!X27*Main!$B$8</f>
        <v>4.5954333599390697E-2</v>
      </c>
      <c r="Y27" s="5">
        <f>'[5]Qc, Winter, S2'!Y27*Main!$B$8</f>
        <v>3.9524884699766921E-2</v>
      </c>
    </row>
    <row r="28" spans="1:25" x14ac:dyDescent="0.25">
      <c r="A28">
        <v>21</v>
      </c>
      <c r="B28" s="5">
        <f>'[5]Qc, Winter, S2'!B28*Main!$B$8</f>
        <v>2.8171969449748637E-4</v>
      </c>
      <c r="C28" s="5">
        <f>'[5]Qc, Winter, S2'!C28*Main!$B$8</f>
        <v>0</v>
      </c>
      <c r="D28" s="5">
        <f>'[5]Qc, Winter, S2'!D28*Main!$B$8</f>
        <v>0</v>
      </c>
      <c r="E28" s="5">
        <f>'[5]Qc, Winter, S2'!E28*Main!$B$8</f>
        <v>0</v>
      </c>
      <c r="F28" s="5">
        <f>'[5]Qc, Winter, S2'!F28*Main!$B$8</f>
        <v>0</v>
      </c>
      <c r="G28" s="5">
        <f>'[5]Qc, Winter, S2'!G28*Main!$B$8</f>
        <v>0</v>
      </c>
      <c r="H28" s="5">
        <f>'[5]Qc, Winter, S2'!H28*Main!$B$8</f>
        <v>0</v>
      </c>
      <c r="I28" s="5">
        <f>'[5]Qc, Winter, S2'!I28*Main!$B$8</f>
        <v>1.6047300979780548E-4</v>
      </c>
      <c r="J28" s="5">
        <f>'[5]Qc, Winter, S2'!J28*Main!$B$8</f>
        <v>2.631576965692068E-3</v>
      </c>
      <c r="K28" s="5">
        <f>'[5]Qc, Winter, S2'!K28*Main!$B$8</f>
        <v>5.5871310949992883E-3</v>
      </c>
      <c r="L28" s="5">
        <f>'[5]Qc, Winter, S2'!L28*Main!$B$8</f>
        <v>6.4656012340045289E-3</v>
      </c>
      <c r="M28" s="5">
        <f>'[5]Qc, Winter, S2'!M28*Main!$B$8</f>
        <v>7.0224403836976331E-3</v>
      </c>
      <c r="N28" s="5">
        <f>'[5]Qc, Winter, S2'!N28*Main!$B$8</f>
        <v>6.7779699452412525E-3</v>
      </c>
      <c r="O28" s="5">
        <f>'[5]Qc, Winter, S2'!O28*Main!$B$8</f>
        <v>6.3902962569871479E-3</v>
      </c>
      <c r="P28" s="5">
        <f>'[5]Qc, Winter, S2'!P28*Main!$B$8</f>
        <v>6.4668897531627257E-3</v>
      </c>
      <c r="Q28" s="5">
        <f>'[5]Qc, Winter, S2'!Q28*Main!$B$8</f>
        <v>5.6085281122510034E-3</v>
      </c>
      <c r="R28" s="5">
        <f>'[5]Qc, Winter, S2'!R28*Main!$B$8</f>
        <v>5.5365990161615839E-3</v>
      </c>
      <c r="S28" s="5">
        <f>'[5]Qc, Winter, S2'!S28*Main!$B$8</f>
        <v>5.2547133628910994E-3</v>
      </c>
      <c r="T28" s="5">
        <f>'[5]Qc, Winter, S2'!T28*Main!$B$8</f>
        <v>5.3476584755418272E-3</v>
      </c>
      <c r="U28" s="5">
        <f>'[5]Qc, Winter, S2'!U28*Main!$B$8</f>
        <v>5.5506418770132236E-3</v>
      </c>
      <c r="V28" s="5">
        <f>'[5]Qc, Winter, S2'!V28*Main!$B$8</f>
        <v>5.2627037523325388E-3</v>
      </c>
      <c r="W28" s="5">
        <f>'[5]Qc, Winter, S2'!W28*Main!$B$8</f>
        <v>5.3844408065173606E-3</v>
      </c>
      <c r="X28" s="5">
        <f>'[5]Qc, Winter, S2'!X28*Main!$B$8</f>
        <v>4.6672005971416745E-3</v>
      </c>
      <c r="Y28" s="5">
        <f>'[5]Qc, Winter, S2'!Y28*Main!$B$8</f>
        <v>3.1232376262541558E-3</v>
      </c>
    </row>
    <row r="29" spans="1:25" x14ac:dyDescent="0.25">
      <c r="A29">
        <v>37</v>
      </c>
      <c r="B29" s="5">
        <f>'[5]Qc, Winter, S2'!B29*Main!$B$8</f>
        <v>1.1366444758924229E-3</v>
      </c>
      <c r="C29" s="5">
        <f>'[5]Qc, Winter, S2'!C29*Main!$B$8</f>
        <v>1.1147854996344524E-3</v>
      </c>
      <c r="D29" s="5">
        <f>'[5]Qc, Winter, S2'!D29*Main!$B$8</f>
        <v>1.1177868472980906E-3</v>
      </c>
      <c r="E29" s="5">
        <f>'[5]Qc, Winter, S2'!E29*Main!$B$8</f>
        <v>1.1033797317700181E-3</v>
      </c>
      <c r="F29" s="5">
        <f>'[5]Qc, Winter, S2'!F29*Main!$B$8</f>
        <v>1.0962338033920123E-3</v>
      </c>
      <c r="G29" s="5">
        <f>'[5]Qc, Winter, S2'!G29*Main!$B$8</f>
        <v>1.1018058374357076E-3</v>
      </c>
      <c r="H29" s="5">
        <f>'[5]Qc, Winter, S2'!H29*Main!$B$8</f>
        <v>1.1092939619475968E-3</v>
      </c>
      <c r="I29" s="5">
        <f>'[5]Qc, Winter, S2'!I29*Main!$B$8</f>
        <v>1.130042273264779E-3</v>
      </c>
      <c r="J29" s="5">
        <f>'[5]Qc, Winter, S2'!J29*Main!$B$8</f>
        <v>1.1502254932275599E-3</v>
      </c>
      <c r="K29" s="5">
        <f>'[5]Qc, Winter, S2'!K29*Main!$B$8</f>
        <v>1.1529677973784408E-3</v>
      </c>
      <c r="L29" s="5">
        <f>'[5]Qc, Winter, S2'!L29*Main!$B$8</f>
        <v>1.1470043685666961E-3</v>
      </c>
      <c r="M29" s="5">
        <f>'[5]Qc, Winter, S2'!M29*Main!$B$8</f>
        <v>1.1504184766024229E-3</v>
      </c>
      <c r="N29" s="5">
        <f>'[5]Qc, Winter, S2'!N29*Main!$B$8</f>
        <v>1.1464094808563913E-3</v>
      </c>
      <c r="O29" s="5">
        <f>'[5]Qc, Winter, S2'!O29*Main!$B$8</f>
        <v>1.1512899622677228E-3</v>
      </c>
      <c r="P29" s="5">
        <f>'[5]Qc, Winter, S2'!P29*Main!$B$8</f>
        <v>1.152989971410741E-3</v>
      </c>
      <c r="Q29" s="5">
        <f>'[5]Qc, Winter, S2'!Q29*Main!$B$8</f>
        <v>1.1376197868443786E-3</v>
      </c>
      <c r="R29" s="5">
        <f>'[5]Qc, Winter, S2'!R29*Main!$B$8</f>
        <v>1.1358399742830299E-3</v>
      </c>
      <c r="S29" s="5">
        <f>'[5]Qc, Winter, S2'!S29*Main!$B$8</f>
        <v>1.1495712437849515E-3</v>
      </c>
      <c r="T29" s="5">
        <f>'[5]Qc, Winter, S2'!T29*Main!$B$8</f>
        <v>1.1880353365227555E-3</v>
      </c>
      <c r="U29" s="5">
        <f>'[5]Qc, Winter, S2'!U29*Main!$B$8</f>
        <v>1.2469885815752327E-3</v>
      </c>
      <c r="V29" s="5">
        <f>'[5]Qc, Winter, S2'!V29*Main!$B$8</f>
        <v>1.2680007869747378E-3</v>
      </c>
      <c r="W29" s="5">
        <f>'[5]Qc, Winter, S2'!W29*Main!$B$8</f>
        <v>1.2448777753859023E-3</v>
      </c>
      <c r="X29" s="5">
        <f>'[5]Qc, Winter, S2'!X29*Main!$B$8</f>
        <v>1.2192884801524235E-3</v>
      </c>
      <c r="Y29" s="5">
        <f>'[5]Qc, Winter, S2'!Y29*Main!$B$8</f>
        <v>1.1710366309695931E-3</v>
      </c>
    </row>
    <row r="30" spans="1:25" x14ac:dyDescent="0.25">
      <c r="A30">
        <v>41</v>
      </c>
      <c r="B30" s="5">
        <f>'[5]Qc, Winter, S2'!B30*Main!$B$8</f>
        <v>2.7300717420216121E-2</v>
      </c>
      <c r="C30" s="5">
        <f>'[5]Qc, Winter, S2'!C30*Main!$B$8</f>
        <v>2.4227340299894332E-2</v>
      </c>
      <c r="D30" s="5">
        <f>'[5]Qc, Winter, S2'!D30*Main!$B$8</f>
        <v>2.3636996302885321E-2</v>
      </c>
      <c r="E30" s="5">
        <f>'[5]Qc, Winter, S2'!E30*Main!$B$8</f>
        <v>2.1569829186570619E-2</v>
      </c>
      <c r="F30" s="5">
        <f>'[5]Qc, Winter, S2'!F30*Main!$B$8</f>
        <v>2.1722516223787246E-2</v>
      </c>
      <c r="G30" s="5">
        <f>'[5]Qc, Winter, S2'!G30*Main!$B$8</f>
        <v>2.1684829261587716E-2</v>
      </c>
      <c r="H30" s="5">
        <f>'[5]Qc, Winter, S2'!H30*Main!$B$8</f>
        <v>2.21940855942288E-2</v>
      </c>
      <c r="I30" s="5">
        <f>'[5]Qc, Winter, S2'!I30*Main!$B$8</f>
        <v>2.1614508244799064E-2</v>
      </c>
      <c r="J30" s="5">
        <f>'[5]Qc, Winter, S2'!J30*Main!$B$8</f>
        <v>2.229545995737691E-2</v>
      </c>
      <c r="K30" s="5">
        <f>'[5]Qc, Winter, S2'!K30*Main!$B$8</f>
        <v>2.2980279768203875E-2</v>
      </c>
      <c r="L30" s="5">
        <f>'[5]Qc, Winter, S2'!L30*Main!$B$8</f>
        <v>2.3640581682222613E-2</v>
      </c>
      <c r="M30" s="5">
        <f>'[5]Qc, Winter, S2'!M30*Main!$B$8</f>
        <v>2.4724102604741997E-2</v>
      </c>
      <c r="N30" s="5">
        <f>'[5]Qc, Winter, S2'!N30*Main!$B$8</f>
        <v>2.5509634214012346E-2</v>
      </c>
      <c r="O30" s="5">
        <f>'[5]Qc, Winter, S2'!O30*Main!$B$8</f>
        <v>2.5670030076656112E-2</v>
      </c>
      <c r="P30" s="5">
        <f>'[5]Qc, Winter, S2'!P30*Main!$B$8</f>
        <v>2.5554642995481516E-2</v>
      </c>
      <c r="Q30" s="5">
        <f>'[5]Qc, Winter, S2'!Q30*Main!$B$8</f>
        <v>2.3776005542354997E-2</v>
      </c>
      <c r="R30" s="5">
        <f>'[5]Qc, Winter, S2'!R30*Main!$B$8</f>
        <v>2.4451305763940074E-2</v>
      </c>
      <c r="S30" s="5">
        <f>'[5]Qc, Winter, S2'!S30*Main!$B$8</f>
        <v>2.8395935144773878E-2</v>
      </c>
      <c r="T30" s="5">
        <f>'[5]Qc, Winter, S2'!T30*Main!$B$8</f>
        <v>3.172160101326367E-2</v>
      </c>
      <c r="U30" s="5">
        <f>'[5]Qc, Winter, S2'!U30*Main!$B$8</f>
        <v>3.8289974613858975E-2</v>
      </c>
      <c r="V30" s="5">
        <f>'[5]Qc, Winter, S2'!V30*Main!$B$8</f>
        <v>4.1481269773260887E-2</v>
      </c>
      <c r="W30" s="5">
        <f>'[5]Qc, Winter, S2'!W30*Main!$B$8</f>
        <v>4.0418262140414253E-2</v>
      </c>
      <c r="X30" s="5">
        <f>'[5]Qc, Winter, S2'!X30*Main!$B$8</f>
        <v>3.4827649722343833E-2</v>
      </c>
      <c r="Y30" s="5">
        <f>'[5]Qc, Winter, S2'!Y30*Main!$B$8</f>
        <v>3.1051178270356392E-2</v>
      </c>
    </row>
    <row r="31" spans="1:25" x14ac:dyDescent="0.25">
      <c r="A31">
        <v>28</v>
      </c>
      <c r="B31" s="5">
        <f>'[5]Qc, Winter, S2'!B31*Main!$B$8</f>
        <v>2.8695985950088324E-2</v>
      </c>
      <c r="C31" s="5">
        <f>'[5]Qc, Winter, S2'!C31*Main!$B$8</f>
        <v>2.6614029909126875E-2</v>
      </c>
      <c r="D31" s="5">
        <f>'[5]Qc, Winter, S2'!D31*Main!$B$8</f>
        <v>2.4355106381069781E-2</v>
      </c>
      <c r="E31" s="5">
        <f>'[5]Qc, Winter, S2'!E31*Main!$B$8</f>
        <v>2.3231841277406264E-2</v>
      </c>
      <c r="F31" s="5">
        <f>'[5]Qc, Winter, S2'!F31*Main!$B$8</f>
        <v>2.2839488752847061E-2</v>
      </c>
      <c r="G31" s="5">
        <f>'[5]Qc, Winter, S2'!G31*Main!$B$8</f>
        <v>2.2768150964285649E-2</v>
      </c>
      <c r="H31" s="5">
        <f>'[5]Qc, Winter, S2'!H31*Main!$B$8</f>
        <v>2.1928284891597108E-2</v>
      </c>
      <c r="I31" s="5">
        <f>'[5]Qc, Winter, S2'!I31*Main!$B$8</f>
        <v>2.2291488149330879E-2</v>
      </c>
      <c r="J31" s="5">
        <f>'[5]Qc, Winter, S2'!J31*Main!$B$8</f>
        <v>2.3848056942091335E-2</v>
      </c>
      <c r="K31" s="5">
        <f>'[5]Qc, Winter, S2'!K31*Main!$B$8</f>
        <v>2.4639402074475899E-2</v>
      </c>
      <c r="L31" s="5">
        <f>'[5]Qc, Winter, S2'!L31*Main!$B$8</f>
        <v>2.4759729345263385E-2</v>
      </c>
      <c r="M31" s="5">
        <f>'[5]Qc, Winter, S2'!M31*Main!$B$8</f>
        <v>2.4510115917190357E-2</v>
      </c>
      <c r="N31" s="5">
        <f>'[5]Qc, Winter, S2'!N31*Main!$B$8</f>
        <v>2.4619088466583606E-2</v>
      </c>
      <c r="O31" s="5">
        <f>'[5]Qc, Winter, S2'!O31*Main!$B$8</f>
        <v>2.4827567332393406E-2</v>
      </c>
      <c r="P31" s="5">
        <f>'[5]Qc, Winter, S2'!P31*Main!$B$8</f>
        <v>2.4609955652519701E-2</v>
      </c>
      <c r="Q31" s="5">
        <f>'[5]Qc, Winter, S2'!Q31*Main!$B$8</f>
        <v>2.4609098834052847E-2</v>
      </c>
      <c r="R31" s="5">
        <f>'[5]Qc, Winter, S2'!R31*Main!$B$8</f>
        <v>2.4978211933353634E-2</v>
      </c>
      <c r="S31" s="5">
        <f>'[5]Qc, Winter, S2'!S31*Main!$B$8</f>
        <v>2.6866312651827779E-2</v>
      </c>
      <c r="T31" s="5">
        <f>'[5]Qc, Winter, S2'!T31*Main!$B$8</f>
        <v>3.2320438588561679E-2</v>
      </c>
      <c r="U31" s="5">
        <f>'[5]Qc, Winter, S2'!U31*Main!$B$8</f>
        <v>3.901542279536805E-2</v>
      </c>
      <c r="V31" s="5">
        <f>'[5]Qc, Winter, S2'!V31*Main!$B$8</f>
        <v>4.0799741766822752E-2</v>
      </c>
      <c r="W31" s="5">
        <f>'[5]Qc, Winter, S2'!W31*Main!$B$8</f>
        <v>3.8543375066375521E-2</v>
      </c>
      <c r="X31" s="5">
        <f>'[5]Qc, Winter, S2'!X31*Main!$B$8</f>
        <v>3.4272099207298672E-2</v>
      </c>
      <c r="Y31" s="5">
        <f>'[5]Qc, Winter, S2'!Y31*Main!$B$8</f>
        <v>2.9022313561127298E-2</v>
      </c>
    </row>
    <row r="32" spans="1:25" x14ac:dyDescent="0.25">
      <c r="A32">
        <v>18</v>
      </c>
      <c r="B32" s="5">
        <f>'[5]Qc, Winter, S2'!B32*Main!$B$8</f>
        <v>1.615444197720374E-2</v>
      </c>
      <c r="C32" s="5">
        <f>'[5]Qc, Winter, S2'!C32*Main!$B$8</f>
        <v>1.3695367318342606E-2</v>
      </c>
      <c r="D32" s="5">
        <f>'[5]Qc, Winter, S2'!D32*Main!$B$8</f>
        <v>1.2909999011580964E-2</v>
      </c>
      <c r="E32" s="5">
        <f>'[5]Qc, Winter, S2'!E32*Main!$B$8</f>
        <v>1.1963174184297199E-2</v>
      </c>
      <c r="F32" s="5">
        <f>'[5]Qc, Winter, S2'!F32*Main!$B$8</f>
        <v>1.21905818203883E-2</v>
      </c>
      <c r="G32" s="5">
        <f>'[5]Qc, Winter, S2'!G32*Main!$B$8</f>
        <v>1.2006090060488531E-2</v>
      </c>
      <c r="H32" s="5">
        <f>'[5]Qc, Winter, S2'!H32*Main!$B$8</f>
        <v>1.2220297333465649E-2</v>
      </c>
      <c r="I32" s="5">
        <f>'[5]Qc, Winter, S2'!I32*Main!$B$8</f>
        <v>1.195354129960902E-2</v>
      </c>
      <c r="J32" s="5">
        <f>'[5]Qc, Winter, S2'!J32*Main!$B$8</f>
        <v>1.1987580748984915E-2</v>
      </c>
      <c r="K32" s="5">
        <f>'[5]Qc, Winter, S2'!K32*Main!$B$8</f>
        <v>1.2728804137619081E-2</v>
      </c>
      <c r="L32" s="5">
        <f>'[5]Qc, Winter, S2'!L32*Main!$B$8</f>
        <v>1.3605223294126305E-2</v>
      </c>
      <c r="M32" s="5">
        <f>'[5]Qc, Winter, S2'!M32*Main!$B$8</f>
        <v>1.3897551761712682E-2</v>
      </c>
      <c r="N32" s="5">
        <f>'[5]Qc, Winter, S2'!N32*Main!$B$8</f>
        <v>1.5202023288313235E-2</v>
      </c>
      <c r="O32" s="5">
        <f>'[5]Qc, Winter, S2'!O32*Main!$B$8</f>
        <v>1.5476769942590807E-2</v>
      </c>
      <c r="P32" s="5">
        <f>'[5]Qc, Winter, S2'!P32*Main!$B$8</f>
        <v>1.5373617961186628E-2</v>
      </c>
      <c r="Q32" s="5">
        <f>'[5]Qc, Winter, S2'!Q32*Main!$B$8</f>
        <v>1.5338810043003828E-2</v>
      </c>
      <c r="R32" s="5">
        <f>'[5]Qc, Winter, S2'!R32*Main!$B$8</f>
        <v>1.5104003209509543E-2</v>
      </c>
      <c r="S32" s="5">
        <f>'[5]Qc, Winter, S2'!S32*Main!$B$8</f>
        <v>1.7701656100087528E-2</v>
      </c>
      <c r="T32" s="5">
        <f>'[5]Qc, Winter, S2'!T32*Main!$B$8</f>
        <v>2.4487584444109037E-2</v>
      </c>
      <c r="U32" s="5">
        <f>'[5]Qc, Winter, S2'!U32*Main!$B$8</f>
        <v>3.072719244500987E-2</v>
      </c>
      <c r="V32" s="5">
        <f>'[5]Qc, Winter, S2'!V32*Main!$B$8</f>
        <v>3.1382530147547397E-2</v>
      </c>
      <c r="W32" s="5">
        <f>'[5]Qc, Winter, S2'!W32*Main!$B$8</f>
        <v>3.0781778445106961E-2</v>
      </c>
      <c r="X32" s="5">
        <f>'[5]Qc, Winter, S2'!X32*Main!$B$8</f>
        <v>2.7686129934624361E-2</v>
      </c>
      <c r="Y32" s="5">
        <f>'[5]Qc, Winter, S2'!Y32*Main!$B$8</f>
        <v>2.3582627192541665E-2</v>
      </c>
    </row>
    <row r="33" spans="1:25" x14ac:dyDescent="0.25">
      <c r="A33">
        <v>42</v>
      </c>
      <c r="B33" s="5">
        <f>'[5]Qc, Winter, S2'!B33*Main!$B$8</f>
        <v>1.7934255577960176E-2</v>
      </c>
      <c r="C33" s="5">
        <f>'[5]Qc, Winter, S2'!C33*Main!$B$8</f>
        <v>1.6526952900485288E-2</v>
      </c>
      <c r="D33" s="5">
        <f>'[5]Qc, Winter, S2'!D33*Main!$B$8</f>
        <v>1.5817073083956266E-2</v>
      </c>
      <c r="E33" s="5">
        <f>'[5]Qc, Winter, S2'!E33*Main!$B$8</f>
        <v>1.5156898324153994E-2</v>
      </c>
      <c r="F33" s="5">
        <f>'[5]Qc, Winter, S2'!F33*Main!$B$8</f>
        <v>1.5144598319143198E-2</v>
      </c>
      <c r="G33" s="5">
        <f>'[5]Qc, Winter, S2'!G33*Main!$B$8</f>
        <v>1.7066983556246057E-2</v>
      </c>
      <c r="H33" s="5">
        <f>'[5]Qc, Winter, S2'!H33*Main!$B$8</f>
        <v>1.786894554600213E-2</v>
      </c>
      <c r="I33" s="5">
        <f>'[5]Qc, Winter, S2'!I33*Main!$B$8</f>
        <v>2.0863988046653771E-2</v>
      </c>
      <c r="J33" s="5">
        <f>'[5]Qc, Winter, S2'!J33*Main!$B$8</f>
        <v>2.4944540434326225E-2</v>
      </c>
      <c r="K33" s="5">
        <f>'[5]Qc, Winter, S2'!K33*Main!$B$8</f>
        <v>2.8144840676126808E-2</v>
      </c>
      <c r="L33" s="5">
        <f>'[5]Qc, Winter, S2'!L33*Main!$B$8</f>
        <v>3.0182777567300235E-2</v>
      </c>
      <c r="M33" s="5">
        <f>'[5]Qc, Winter, S2'!M33*Main!$B$8</f>
        <v>3.0765635634102634E-2</v>
      </c>
      <c r="N33" s="5">
        <f>'[5]Qc, Winter, S2'!N33*Main!$B$8</f>
        <v>3.1226577753095047E-2</v>
      </c>
      <c r="O33" s="5">
        <f>'[5]Qc, Winter, S2'!O33*Main!$B$8</f>
        <v>2.8290906339417041E-2</v>
      </c>
      <c r="P33" s="5">
        <f>'[5]Qc, Winter, S2'!P33*Main!$B$8</f>
        <v>2.8842829321365577E-2</v>
      </c>
      <c r="Q33" s="5">
        <f>'[5]Qc, Winter, S2'!Q33*Main!$B$8</f>
        <v>2.9441926171155857E-2</v>
      </c>
      <c r="R33" s="5">
        <f>'[5]Qc, Winter, S2'!R33*Main!$B$8</f>
        <v>2.9010721161824342E-2</v>
      </c>
      <c r="S33" s="5">
        <f>'[5]Qc, Winter, S2'!S33*Main!$B$8</f>
        <v>2.9297357832494649E-2</v>
      </c>
      <c r="T33" s="5">
        <f>'[5]Qc, Winter, S2'!T33*Main!$B$8</f>
        <v>2.9569811553244677E-2</v>
      </c>
      <c r="U33" s="5">
        <f>'[5]Qc, Winter, S2'!U33*Main!$B$8</f>
        <v>2.9211733153236535E-2</v>
      </c>
      <c r="V33" s="5">
        <f>'[5]Qc, Winter, S2'!V33*Main!$B$8</f>
        <v>2.8898096480017395E-2</v>
      </c>
      <c r="W33" s="5">
        <f>'[5]Qc, Winter, S2'!W33*Main!$B$8</f>
        <v>2.7562314526870402E-2</v>
      </c>
      <c r="X33" s="5">
        <f>'[5]Qc, Winter, S2'!X33*Main!$B$8</f>
        <v>2.4242043184676158E-2</v>
      </c>
      <c r="Y33" s="5">
        <f>'[5]Qc, Winter, S2'!Y33*Main!$B$8</f>
        <v>1.960030091738969E-2</v>
      </c>
    </row>
    <row r="34" spans="1:25" x14ac:dyDescent="0.25">
      <c r="A34">
        <v>50</v>
      </c>
      <c r="B34" s="5">
        <f>'[5]Qc, Winter, S2'!B34*Main!$B$8</f>
        <v>1.4536906606551802E-2</v>
      </c>
      <c r="C34" s="5">
        <f>'[5]Qc, Winter, S2'!C34*Main!$B$8</f>
        <v>1.4358883543126868E-2</v>
      </c>
      <c r="D34" s="5">
        <f>'[5]Qc, Winter, S2'!D34*Main!$B$8</f>
        <v>1.264350710278616E-2</v>
      </c>
      <c r="E34" s="5">
        <f>'[5]Qc, Winter, S2'!E34*Main!$B$8</f>
        <v>1.1845332137473618E-2</v>
      </c>
      <c r="F34" s="5">
        <f>'[5]Qc, Winter, S2'!F34*Main!$B$8</f>
        <v>1.1692971243315401E-2</v>
      </c>
      <c r="G34" s="5">
        <f>'[5]Qc, Winter, S2'!G34*Main!$B$8</f>
        <v>1.2160666048081741E-2</v>
      </c>
      <c r="H34" s="5">
        <f>'[5]Qc, Winter, S2'!H34*Main!$B$8</f>
        <v>1.2569490529437228E-2</v>
      </c>
      <c r="I34" s="5">
        <f>'[5]Qc, Winter, S2'!I34*Main!$B$8</f>
        <v>1.3055133596494087E-2</v>
      </c>
      <c r="J34" s="5">
        <f>'[5]Qc, Winter, S2'!J34*Main!$B$8</f>
        <v>1.415755072118482E-2</v>
      </c>
      <c r="K34" s="5">
        <f>'[5]Qc, Winter, S2'!K34*Main!$B$8</f>
        <v>1.4372442732898961E-2</v>
      </c>
      <c r="L34" s="5">
        <f>'[5]Qc, Winter, S2'!L34*Main!$B$8</f>
        <v>1.4360926325852529E-2</v>
      </c>
      <c r="M34" s="5">
        <f>'[5]Qc, Winter, S2'!M34*Main!$B$8</f>
        <v>1.4710846760789698E-2</v>
      </c>
      <c r="N34" s="5">
        <f>'[5]Qc, Winter, S2'!N34*Main!$B$8</f>
        <v>1.5195739952889658E-2</v>
      </c>
      <c r="O34" s="5">
        <f>'[5]Qc, Winter, S2'!O34*Main!$B$8</f>
        <v>1.3614419974022827E-2</v>
      </c>
      <c r="P34" s="5">
        <f>'[5]Qc, Winter, S2'!P34*Main!$B$8</f>
        <v>1.266497537721459E-2</v>
      </c>
      <c r="Q34" s="5">
        <f>'[5]Qc, Winter, S2'!Q34*Main!$B$8</f>
        <v>1.2706386768412303E-2</v>
      </c>
      <c r="R34" s="5">
        <f>'[5]Qc, Winter, S2'!R34*Main!$B$8</f>
        <v>1.2535518641565997E-2</v>
      </c>
      <c r="S34" s="5">
        <f>'[5]Qc, Winter, S2'!S34*Main!$B$8</f>
        <v>1.4095092131192878E-2</v>
      </c>
      <c r="T34" s="5">
        <f>'[5]Qc, Winter, S2'!T34*Main!$B$8</f>
        <v>1.6288154856666712E-2</v>
      </c>
      <c r="U34" s="5">
        <f>'[5]Qc, Winter, S2'!U34*Main!$B$8</f>
        <v>1.9229648570680057E-2</v>
      </c>
      <c r="V34" s="5">
        <f>'[5]Qc, Winter, S2'!V34*Main!$B$8</f>
        <v>2.0798704808318084E-2</v>
      </c>
      <c r="W34" s="5">
        <f>'[5]Qc, Winter, S2'!W34*Main!$B$8</f>
        <v>2.0048694150956687E-2</v>
      </c>
      <c r="X34" s="5">
        <f>'[5]Qc, Winter, S2'!X34*Main!$B$8</f>
        <v>1.8791381824999422E-2</v>
      </c>
      <c r="Y34" s="5">
        <f>'[5]Qc, Winter, S2'!Y34*Main!$B$8</f>
        <v>1.7564519642429201E-2</v>
      </c>
    </row>
    <row r="35" spans="1:25" x14ac:dyDescent="0.25">
      <c r="A35">
        <v>26</v>
      </c>
      <c r="B35" s="5">
        <f>'[5]Qc, Winter, S2'!B35*Main!$B$8</f>
        <v>1.5385953306061398E-2</v>
      </c>
      <c r="C35" s="5">
        <f>'[5]Qc, Winter, S2'!C35*Main!$B$8</f>
        <v>1.2333399565395304E-2</v>
      </c>
      <c r="D35" s="5">
        <f>'[5]Qc, Winter, S2'!D35*Main!$B$8</f>
        <v>1.1806413477073658E-2</v>
      </c>
      <c r="E35" s="5">
        <f>'[5]Qc, Winter, S2'!E35*Main!$B$8</f>
        <v>1.2166376323358059E-2</v>
      </c>
      <c r="F35" s="5">
        <f>'[5]Qc, Winter, S2'!F35*Main!$B$8</f>
        <v>1.2176791304643827E-2</v>
      </c>
      <c r="G35" s="5">
        <f>'[5]Qc, Winter, S2'!G35*Main!$B$8</f>
        <v>1.2075374672246645E-2</v>
      </c>
      <c r="H35" s="5">
        <f>'[5]Qc, Winter, S2'!H35*Main!$B$8</f>
        <v>1.181318972275691E-2</v>
      </c>
      <c r="I35" s="5">
        <f>'[5]Qc, Winter, S2'!I35*Main!$B$8</f>
        <v>1.217075973687866E-2</v>
      </c>
      <c r="J35" s="5">
        <f>'[5]Qc, Winter, S2'!J35*Main!$B$8</f>
        <v>1.4191578275116303E-2</v>
      </c>
      <c r="K35" s="5">
        <f>'[5]Qc, Winter, S2'!K35*Main!$B$8</f>
        <v>1.574386182064498E-2</v>
      </c>
      <c r="L35" s="5">
        <f>'[5]Qc, Winter, S2'!L35*Main!$B$8</f>
        <v>1.7673809788639239E-2</v>
      </c>
      <c r="M35" s="5">
        <f>'[5]Qc, Winter, S2'!M35*Main!$B$8</f>
        <v>1.8475438474972298E-2</v>
      </c>
      <c r="N35" s="5">
        <f>'[5]Qc, Winter, S2'!N35*Main!$B$8</f>
        <v>1.8786538415798339E-2</v>
      </c>
      <c r="O35" s="5">
        <f>'[5]Qc, Winter, S2'!O35*Main!$B$8</f>
        <v>1.7530405817653298E-2</v>
      </c>
      <c r="P35" s="5">
        <f>'[5]Qc, Winter, S2'!P35*Main!$B$8</f>
        <v>1.675581328216131E-2</v>
      </c>
      <c r="Q35" s="5">
        <f>'[5]Qc, Winter, S2'!Q35*Main!$B$8</f>
        <v>1.6571956369425885E-2</v>
      </c>
      <c r="R35" s="5">
        <f>'[5]Qc, Winter, S2'!R35*Main!$B$8</f>
        <v>1.5821509969231835E-2</v>
      </c>
      <c r="S35" s="5">
        <f>'[5]Qc, Winter, S2'!S35*Main!$B$8</f>
        <v>1.7246484773001253E-2</v>
      </c>
      <c r="T35" s="5">
        <f>'[5]Qc, Winter, S2'!T35*Main!$B$8</f>
        <v>1.8626876836995022E-2</v>
      </c>
      <c r="U35" s="5">
        <f>'[5]Qc, Winter, S2'!U35*Main!$B$8</f>
        <v>2.000555422464732E-2</v>
      </c>
      <c r="V35" s="5">
        <f>'[5]Qc, Winter, S2'!V35*Main!$B$8</f>
        <v>2.0570697318457367E-2</v>
      </c>
      <c r="W35" s="5">
        <f>'[5]Qc, Winter, S2'!W35*Main!$B$8</f>
        <v>2.05186098236456E-2</v>
      </c>
      <c r="X35" s="5">
        <f>'[5]Qc, Winter, S2'!X35*Main!$B$8</f>
        <v>1.9364276244465167E-2</v>
      </c>
      <c r="Y35" s="5">
        <f>'[5]Qc, Winter, S2'!Y35*Main!$B$8</f>
        <v>1.7011053601910017E-2</v>
      </c>
    </row>
    <row r="36" spans="1:25" x14ac:dyDescent="0.25">
      <c r="A36">
        <v>19</v>
      </c>
      <c r="B36" s="5">
        <f>'[5]Qc, Winter, S2'!B36*Main!$B$8</f>
        <v>1.5941206781465534E-2</v>
      </c>
      <c r="C36" s="5">
        <f>'[5]Qc, Winter, S2'!C36*Main!$B$8</f>
        <v>1.518144370752309E-2</v>
      </c>
      <c r="D36" s="5">
        <f>'[5]Qc, Winter, S2'!D36*Main!$B$8</f>
        <v>1.4758750292881815E-2</v>
      </c>
      <c r="E36" s="5">
        <f>'[5]Qc, Winter, S2'!E36*Main!$B$8</f>
        <v>1.4366325933697138E-2</v>
      </c>
      <c r="F36" s="5">
        <f>'[5]Qc, Winter, S2'!F36*Main!$B$8</f>
        <v>1.4418509862451459E-2</v>
      </c>
      <c r="G36" s="5">
        <f>'[5]Qc, Winter, S2'!G36*Main!$B$8</f>
        <v>1.4363182764618581E-2</v>
      </c>
      <c r="H36" s="5">
        <f>'[5]Qc, Winter, S2'!H36*Main!$B$8</f>
        <v>1.4446886733818434E-2</v>
      </c>
      <c r="I36" s="5">
        <f>'[5]Qc, Winter, S2'!I36*Main!$B$8</f>
        <v>1.44185054738409E-2</v>
      </c>
      <c r="J36" s="5">
        <f>'[5]Qc, Winter, S2'!J36*Main!$B$8</f>
        <v>1.6245080644025987E-2</v>
      </c>
      <c r="K36" s="5">
        <f>'[5]Qc, Winter, S2'!K36*Main!$B$8</f>
        <v>1.6267991269961698E-2</v>
      </c>
      <c r="L36" s="5">
        <f>'[5]Qc, Winter, S2'!L36*Main!$B$8</f>
        <v>1.6502545989328321E-2</v>
      </c>
      <c r="M36" s="5">
        <f>'[5]Qc, Winter, S2'!M36*Main!$B$8</f>
        <v>1.6837476662940783E-2</v>
      </c>
      <c r="N36" s="5">
        <f>'[5]Qc, Winter, S2'!N36*Main!$B$8</f>
        <v>1.7236893811092894E-2</v>
      </c>
      <c r="O36" s="5">
        <f>'[5]Qc, Winter, S2'!O36*Main!$B$8</f>
        <v>1.7222434840666368E-2</v>
      </c>
      <c r="P36" s="5">
        <f>'[5]Qc, Winter, S2'!P36*Main!$B$8</f>
        <v>1.6926313805128389E-2</v>
      </c>
      <c r="Q36" s="5">
        <f>'[5]Qc, Winter, S2'!Q36*Main!$B$8</f>
        <v>1.6110220258391476E-2</v>
      </c>
      <c r="R36" s="5">
        <f>'[5]Qc, Winter, S2'!R36*Main!$B$8</f>
        <v>1.6372626139775956E-2</v>
      </c>
      <c r="S36" s="5">
        <f>'[5]Qc, Winter, S2'!S36*Main!$B$8</f>
        <v>1.6724846899584776E-2</v>
      </c>
      <c r="T36" s="5">
        <f>'[5]Qc, Winter, S2'!T36*Main!$B$8</f>
        <v>1.9141664204817995E-2</v>
      </c>
      <c r="U36" s="5">
        <f>'[5]Qc, Winter, S2'!U36*Main!$B$8</f>
        <v>2.2376714273456343E-2</v>
      </c>
      <c r="V36" s="5">
        <f>'[5]Qc, Winter, S2'!V36*Main!$B$8</f>
        <v>2.2312284735364219E-2</v>
      </c>
      <c r="W36" s="5">
        <f>'[5]Qc, Winter, S2'!W36*Main!$B$8</f>
        <v>2.1052332082706703E-2</v>
      </c>
      <c r="X36" s="5">
        <f>'[5]Qc, Winter, S2'!X36*Main!$B$8</f>
        <v>1.9171335369830744E-2</v>
      </c>
      <c r="Y36" s="5">
        <f>'[5]Qc, Winter, S2'!Y36*Main!$B$8</f>
        <v>1.7825785639965744E-2</v>
      </c>
    </row>
    <row r="37" spans="1:25" x14ac:dyDescent="0.25">
      <c r="A37">
        <v>54</v>
      </c>
      <c r="B37" s="5">
        <f>'[5]Qc, Winter, S2'!B37*Main!$B$8</f>
        <v>5.0282041215774127E-3</v>
      </c>
      <c r="C37" s="5">
        <f>'[5]Qc, Winter, S2'!C37*Main!$B$8</f>
        <v>4.8952442352946362E-3</v>
      </c>
      <c r="D37" s="5">
        <f>'[5]Qc, Winter, S2'!D37*Main!$B$8</f>
        <v>4.6879035209864903E-3</v>
      </c>
      <c r="E37" s="5">
        <f>'[5]Qc, Winter, S2'!E37*Main!$B$8</f>
        <v>4.4520418041014221E-3</v>
      </c>
      <c r="F37" s="5">
        <f>'[5]Qc, Winter, S2'!F37*Main!$B$8</f>
        <v>4.6545276757230828E-3</v>
      </c>
      <c r="G37" s="5">
        <f>'[5]Qc, Winter, S2'!G37*Main!$B$8</f>
        <v>4.4085382005643837E-3</v>
      </c>
      <c r="H37" s="5">
        <f>'[5]Qc, Winter, S2'!H37*Main!$B$8</f>
        <v>3.57842974149571E-3</v>
      </c>
      <c r="I37" s="5">
        <f>'[5]Qc, Winter, S2'!I37*Main!$B$8</f>
        <v>2.9449965181782699E-3</v>
      </c>
      <c r="J37" s="5">
        <f>'[5]Qc, Winter, S2'!J37*Main!$B$8</f>
        <v>2.4684387988974255E-3</v>
      </c>
      <c r="K37" s="5">
        <f>'[5]Qc, Winter, S2'!K37*Main!$B$8</f>
        <v>2.47765695988774E-3</v>
      </c>
      <c r="L37" s="5">
        <f>'[5]Qc, Winter, S2'!L37*Main!$B$8</f>
        <v>2.6048057483410852E-3</v>
      </c>
      <c r="M37" s="5">
        <f>'[5]Qc, Winter, S2'!M37*Main!$B$8</f>
        <v>2.4904744744752888E-3</v>
      </c>
      <c r="N37" s="5">
        <f>'[5]Qc, Winter, S2'!N37*Main!$B$8</f>
        <v>2.339072607214057E-3</v>
      </c>
      <c r="O37" s="5">
        <f>'[5]Qc, Winter, S2'!O37*Main!$B$8</f>
        <v>1.9784903893920215E-3</v>
      </c>
      <c r="P37" s="5">
        <f>'[5]Qc, Winter, S2'!P37*Main!$B$8</f>
        <v>1.9817507805684172E-3</v>
      </c>
      <c r="Q37" s="5">
        <f>'[5]Qc, Winter, S2'!Q37*Main!$B$8</f>
        <v>1.8367495863183501E-3</v>
      </c>
      <c r="R37" s="5">
        <f>'[5]Qc, Winter, S2'!R37*Main!$B$8</f>
        <v>2.2037387135981352E-3</v>
      </c>
      <c r="S37" s="5">
        <f>'[5]Qc, Winter, S2'!S37*Main!$B$8</f>
        <v>2.942563611071829E-3</v>
      </c>
      <c r="T37" s="5">
        <f>'[5]Qc, Winter, S2'!T37*Main!$B$8</f>
        <v>3.4129652646353197E-3</v>
      </c>
      <c r="U37" s="5">
        <f>'[5]Qc, Winter, S2'!U37*Main!$B$8</f>
        <v>4.3265550286628309E-3</v>
      </c>
      <c r="V37" s="5">
        <f>'[5]Qc, Winter, S2'!V37*Main!$B$8</f>
        <v>5.559276699268389E-3</v>
      </c>
      <c r="W37" s="5">
        <f>'[5]Qc, Winter, S2'!W37*Main!$B$8</f>
        <v>6.5084729931107633E-3</v>
      </c>
      <c r="X37" s="5">
        <f>'[5]Qc, Winter, S2'!X37*Main!$B$8</f>
        <v>6.5414613702576754E-3</v>
      </c>
      <c r="Y37" s="5">
        <f>'[5]Qc, Winter, S2'!Y37*Main!$B$8</f>
        <v>6.1396263286668269E-3</v>
      </c>
    </row>
    <row r="38" spans="1:25" x14ac:dyDescent="0.25">
      <c r="A38">
        <v>53</v>
      </c>
      <c r="B38" s="5">
        <f>'[5]Qc, Winter, S2'!B38*Main!$B$8</f>
        <v>1.154318403827078E-2</v>
      </c>
      <c r="C38" s="5">
        <f>'[5]Qc, Winter, S2'!C38*Main!$B$8</f>
        <v>1.1293192612240896E-2</v>
      </c>
      <c r="D38" s="5">
        <f>'[5]Qc, Winter, S2'!D38*Main!$B$8</f>
        <v>1.0435829380231441E-2</v>
      </c>
      <c r="E38" s="5">
        <f>'[5]Qc, Winter, S2'!E38*Main!$B$8</f>
        <v>1.0575173078021657E-2</v>
      </c>
      <c r="F38" s="5">
        <f>'[5]Qc, Winter, S2'!F38*Main!$B$8</f>
        <v>1.0773606645240448E-2</v>
      </c>
      <c r="G38" s="5">
        <f>'[5]Qc, Winter, S2'!G38*Main!$B$8</f>
        <v>9.2766221335350181E-3</v>
      </c>
      <c r="H38" s="5">
        <f>'[5]Qc, Winter, S2'!H38*Main!$B$8</f>
        <v>8.250146334392779E-3</v>
      </c>
      <c r="I38" s="5">
        <f>'[5]Qc, Winter, S2'!I38*Main!$B$8</f>
        <v>6.7459827487506467E-3</v>
      </c>
      <c r="J38" s="5">
        <f>'[5]Qc, Winter, S2'!J38*Main!$B$8</f>
        <v>6.5110802897420652E-3</v>
      </c>
      <c r="K38" s="5">
        <f>'[5]Qc, Winter, S2'!K38*Main!$B$8</f>
        <v>6.6717857804097684E-3</v>
      </c>
      <c r="L38" s="5">
        <f>'[5]Qc, Winter, S2'!L38*Main!$B$8</f>
        <v>6.4004834924828351E-3</v>
      </c>
      <c r="M38" s="5">
        <f>'[5]Qc, Winter, S2'!M38*Main!$B$8</f>
        <v>6.499541708663333E-3</v>
      </c>
      <c r="N38" s="5">
        <f>'[5]Qc, Winter, S2'!N38*Main!$B$8</f>
        <v>6.6453187630644058E-3</v>
      </c>
      <c r="O38" s="5">
        <f>'[5]Qc, Winter, S2'!O38*Main!$B$8</f>
        <v>6.6927015518667187E-3</v>
      </c>
      <c r="P38" s="5">
        <f>'[5]Qc, Winter, S2'!P38*Main!$B$8</f>
        <v>6.5176128520495168E-3</v>
      </c>
      <c r="Q38" s="5">
        <f>'[5]Qc, Winter, S2'!Q38*Main!$B$8</f>
        <v>6.3469746652985749E-3</v>
      </c>
      <c r="R38" s="5">
        <f>'[5]Qc, Winter, S2'!R38*Main!$B$8</f>
        <v>6.926196883742246E-3</v>
      </c>
      <c r="S38" s="5">
        <f>'[5]Qc, Winter, S2'!S38*Main!$B$8</f>
        <v>6.6008404260241675E-3</v>
      </c>
      <c r="T38" s="5">
        <f>'[5]Qc, Winter, S2'!T38*Main!$B$8</f>
        <v>6.3564509458836323E-3</v>
      </c>
      <c r="U38" s="5">
        <f>'[5]Qc, Winter, S2'!U38*Main!$B$8</f>
        <v>6.9001857044463048E-3</v>
      </c>
      <c r="V38" s="5">
        <f>'[5]Qc, Winter, S2'!V38*Main!$B$8</f>
        <v>7.7321824209530456E-3</v>
      </c>
      <c r="W38" s="5">
        <f>'[5]Qc, Winter, S2'!W38*Main!$B$8</f>
        <v>1.0352116980279725E-2</v>
      </c>
      <c r="X38" s="5">
        <f>'[5]Qc, Winter, S2'!X38*Main!$B$8</f>
        <v>1.2040556359986205E-2</v>
      </c>
      <c r="Y38" s="5">
        <f>'[5]Qc, Winter, S2'!Y38*Main!$B$8</f>
        <v>1.2222148518693462E-2</v>
      </c>
    </row>
    <row r="39" spans="1:25" x14ac:dyDescent="0.25">
      <c r="A39">
        <v>24</v>
      </c>
      <c r="B39" s="5">
        <f>'[5]Qc, Winter, S2'!B39*Main!$B$8</f>
        <v>2.0570676530302082E-4</v>
      </c>
      <c r="C39" s="5">
        <f>'[5]Qc, Winter, S2'!C39*Main!$B$8</f>
        <v>1.5828563390318847E-4</v>
      </c>
      <c r="D39" s="5">
        <f>'[5]Qc, Winter, S2'!D39*Main!$B$8</f>
        <v>7.7457128537769974E-5</v>
      </c>
      <c r="E39" s="5">
        <f>'[5]Qc, Winter, S2'!E39*Main!$B$8</f>
        <v>4.8655716844048694E-5</v>
      </c>
      <c r="F39" s="5">
        <f>'[5]Qc, Winter, S2'!F39*Main!$B$8</f>
        <v>5.2757912819592452E-5</v>
      </c>
      <c r="G39" s="5">
        <f>'[5]Qc, Winter, S2'!G39*Main!$B$8</f>
        <v>5.6910000367811734E-5</v>
      </c>
      <c r="H39" s="5">
        <f>'[5]Qc, Winter, S2'!H39*Main!$B$8</f>
        <v>5.8344498571984847E-5</v>
      </c>
      <c r="I39" s="5">
        <f>'[5]Qc, Winter, S2'!I39*Main!$B$8</f>
        <v>6.9188293305309892E-5</v>
      </c>
      <c r="J39" s="5">
        <f>'[5]Qc, Winter, S2'!J39*Main!$B$8</f>
        <v>1.076410680474607E-4</v>
      </c>
      <c r="K39" s="5">
        <f>'[5]Qc, Winter, S2'!K39*Main!$B$8</f>
        <v>1.3868055563673554E-4</v>
      </c>
      <c r="L39" s="5">
        <f>'[5]Qc, Winter, S2'!L39*Main!$B$8</f>
        <v>1.4538646806128364E-4</v>
      </c>
      <c r="M39" s="5">
        <f>'[5]Qc, Winter, S2'!M39*Main!$B$8</f>
        <v>1.5671208603813255E-4</v>
      </c>
      <c r="N39" s="5">
        <f>'[5]Qc, Winter, S2'!N39*Main!$B$8</f>
        <v>1.6762552109165056E-4</v>
      </c>
      <c r="O39" s="5">
        <f>'[5]Qc, Winter, S2'!O39*Main!$B$8</f>
        <v>1.4292237872191984E-4</v>
      </c>
      <c r="P39" s="5">
        <f>'[5]Qc, Winter, S2'!P39*Main!$B$8</f>
        <v>1.1373673262474604E-4</v>
      </c>
      <c r="Q39" s="5">
        <f>'[5]Qc, Winter, S2'!Q39*Main!$B$8</f>
        <v>1.0208012101991543E-4</v>
      </c>
      <c r="R39" s="5">
        <f>'[5]Qc, Winter, S2'!R39*Main!$B$8</f>
        <v>1.014309531263757E-4</v>
      </c>
      <c r="S39" s="5">
        <f>'[5]Qc, Winter, S2'!S39*Main!$B$8</f>
        <v>1.6455407114881308E-4</v>
      </c>
      <c r="T39" s="5">
        <f>'[5]Qc, Winter, S2'!T39*Main!$B$8</f>
        <v>2.6997635008923137E-4</v>
      </c>
      <c r="U39" s="5">
        <f>'[5]Qc, Winter, S2'!U39*Main!$B$8</f>
        <v>4.4467596493341519E-4</v>
      </c>
      <c r="V39" s="5">
        <f>'[5]Qc, Winter, S2'!V39*Main!$B$8</f>
        <v>5.461163882194191E-4</v>
      </c>
      <c r="W39" s="5">
        <f>'[5]Qc, Winter, S2'!W39*Main!$B$8</f>
        <v>4.2909905371175369E-4</v>
      </c>
      <c r="X39" s="5">
        <f>'[5]Qc, Winter, S2'!X39*Main!$B$8</f>
        <v>3.3388687723783032E-4</v>
      </c>
      <c r="Y39" s="5">
        <f>'[5]Qc, Winter, S2'!Y39*Main!$B$8</f>
        <v>2.3841785155642909E-4</v>
      </c>
    </row>
    <row r="40" spans="1:25" x14ac:dyDescent="0.25">
      <c r="A40">
        <v>33</v>
      </c>
      <c r="B40" s="5">
        <f>'[5]Qc, Winter, S2'!B40*Main!$B$8</f>
        <v>1.8879798353511827E-2</v>
      </c>
      <c r="C40" s="5">
        <f>'[5]Qc, Winter, S2'!C40*Main!$B$8</f>
        <v>1.8557988355084775E-2</v>
      </c>
      <c r="D40" s="5">
        <f>'[5]Qc, Winter, S2'!D40*Main!$B$8</f>
        <v>1.7136020096017814E-2</v>
      </c>
      <c r="E40" s="5">
        <f>'[5]Qc, Winter, S2'!E40*Main!$B$8</f>
        <v>1.5758129424553166E-2</v>
      </c>
      <c r="F40" s="5">
        <f>'[5]Qc, Winter, S2'!F40*Main!$B$8</f>
        <v>1.5859109043730429E-2</v>
      </c>
      <c r="G40" s="5">
        <f>'[5]Qc, Winter, S2'!G40*Main!$B$8</f>
        <v>1.5583095582367956E-2</v>
      </c>
      <c r="H40" s="5">
        <f>'[5]Qc, Winter, S2'!H40*Main!$B$8</f>
        <v>1.5773862708898443E-2</v>
      </c>
      <c r="I40" s="5">
        <f>'[5]Qc, Winter, S2'!I40*Main!$B$8</f>
        <v>1.579583382570518E-2</v>
      </c>
      <c r="J40" s="5">
        <f>'[5]Qc, Winter, S2'!J40*Main!$B$8</f>
        <v>1.6442532201887235E-2</v>
      </c>
      <c r="K40" s="5">
        <f>'[5]Qc, Winter, S2'!K40*Main!$B$8</f>
        <v>1.6471047314486828E-2</v>
      </c>
      <c r="L40" s="5">
        <f>'[5]Qc, Winter, S2'!L40*Main!$B$8</f>
        <v>1.6882016094059597E-2</v>
      </c>
      <c r="M40" s="5">
        <f>'[5]Qc, Winter, S2'!M40*Main!$B$8</f>
        <v>1.7068800556507408E-2</v>
      </c>
      <c r="N40" s="5">
        <f>'[5]Qc, Winter, S2'!N40*Main!$B$8</f>
        <v>1.7872254442874179E-2</v>
      </c>
      <c r="O40" s="5">
        <f>'[5]Qc, Winter, S2'!O40*Main!$B$8</f>
        <v>1.7421854343894257E-2</v>
      </c>
      <c r="P40" s="5">
        <f>'[5]Qc, Winter, S2'!P40*Main!$B$8</f>
        <v>1.6839265137233501E-2</v>
      </c>
      <c r="Q40" s="5">
        <f>'[5]Qc, Winter, S2'!Q40*Main!$B$8</f>
        <v>1.6980485774466127E-2</v>
      </c>
      <c r="R40" s="5">
        <f>'[5]Qc, Winter, S2'!R40*Main!$B$8</f>
        <v>1.7616725283256814E-2</v>
      </c>
      <c r="S40" s="5">
        <f>'[5]Qc, Winter, S2'!S40*Main!$B$8</f>
        <v>1.8680471704044199E-2</v>
      </c>
      <c r="T40" s="5">
        <f>'[5]Qc, Winter, S2'!T40*Main!$B$8</f>
        <v>2.1123697357828982E-2</v>
      </c>
      <c r="U40" s="5">
        <f>'[5]Qc, Winter, S2'!U40*Main!$B$8</f>
        <v>2.4745508052745575E-2</v>
      </c>
      <c r="V40" s="5">
        <f>'[5]Qc, Winter, S2'!V40*Main!$B$8</f>
        <v>2.6714969915319346E-2</v>
      </c>
      <c r="W40" s="5">
        <f>'[5]Qc, Winter, S2'!W40*Main!$B$8</f>
        <v>2.6159139453116403E-2</v>
      </c>
      <c r="X40" s="5">
        <f>'[5]Qc, Winter, S2'!X40*Main!$B$8</f>
        <v>2.4811609420481339E-2</v>
      </c>
      <c r="Y40" s="5">
        <f>'[5]Qc, Winter, S2'!Y40*Main!$B$8</f>
        <v>2.1226682341052405E-2</v>
      </c>
    </row>
    <row r="41" spans="1:25" x14ac:dyDescent="0.25">
      <c r="A41">
        <v>20</v>
      </c>
      <c r="B41" s="5">
        <f>'[5]Qc, Winter, S2'!B41*Main!$B$8</f>
        <v>0</v>
      </c>
      <c r="C41" s="5">
        <f>'[5]Qc, Winter, S2'!C41*Main!$B$8</f>
        <v>0</v>
      </c>
      <c r="D41" s="5">
        <f>'[5]Qc, Winter, S2'!D41*Main!$B$8</f>
        <v>0</v>
      </c>
      <c r="E41" s="5">
        <f>'[5]Qc, Winter, S2'!E41*Main!$B$8</f>
        <v>0</v>
      </c>
      <c r="F41" s="5">
        <f>'[5]Qc, Winter, S2'!F41*Main!$B$8</f>
        <v>0</v>
      </c>
      <c r="G41" s="5">
        <f>'[5]Qc, Winter, S2'!G41*Main!$B$8</f>
        <v>0</v>
      </c>
      <c r="H41" s="5">
        <f>'[5]Qc, Winter, S2'!H41*Main!$B$8</f>
        <v>0</v>
      </c>
      <c r="I41" s="5">
        <f>'[5]Qc, Winter, S2'!I41*Main!$B$8</f>
        <v>0</v>
      </c>
      <c r="J41" s="5">
        <f>'[5]Qc, Winter, S2'!J41*Main!$B$8</f>
        <v>1.2580773993654754E-2</v>
      </c>
      <c r="K41" s="5">
        <f>'[5]Qc, Winter, S2'!K41*Main!$B$8</f>
        <v>1.6017998227075291E-2</v>
      </c>
      <c r="L41" s="5">
        <f>'[5]Qc, Winter, S2'!L41*Main!$B$8</f>
        <v>1.7453007126929817E-2</v>
      </c>
      <c r="M41" s="5">
        <f>'[5]Qc, Winter, S2'!M41*Main!$B$8</f>
        <v>1.7711073134430034E-2</v>
      </c>
      <c r="N41" s="5">
        <f>'[5]Qc, Winter, S2'!N41*Main!$B$8</f>
        <v>1.5581063309209687E-2</v>
      </c>
      <c r="O41" s="5">
        <f>'[5]Qc, Winter, S2'!O41*Main!$B$8</f>
        <v>1.2877818254266735E-2</v>
      </c>
      <c r="P41" s="5">
        <f>'[5]Qc, Winter, S2'!P41*Main!$B$8</f>
        <v>1.1768354753363842E-2</v>
      </c>
      <c r="Q41" s="5">
        <f>'[5]Qc, Winter, S2'!Q41*Main!$B$8</f>
        <v>1.1043197259559455E-2</v>
      </c>
      <c r="R41" s="5">
        <f>'[5]Qc, Winter, S2'!R41*Main!$B$8</f>
        <v>8.5783758306605083E-3</v>
      </c>
      <c r="S41" s="5">
        <f>'[5]Qc, Winter, S2'!S41*Main!$B$8</f>
        <v>7.8508919113006222E-3</v>
      </c>
      <c r="T41" s="5">
        <f>'[5]Qc, Winter, S2'!T41*Main!$B$8</f>
        <v>7.5558383475363448E-3</v>
      </c>
      <c r="U41" s="5">
        <f>'[5]Qc, Winter, S2'!U41*Main!$B$8</f>
        <v>7.7726936850270678E-3</v>
      </c>
      <c r="V41" s="5">
        <f>'[5]Qc, Winter, S2'!V41*Main!$B$8</f>
        <v>8.1668287939016589E-3</v>
      </c>
      <c r="W41" s="5">
        <f>'[5]Qc, Winter, S2'!W41*Main!$B$8</f>
        <v>7.8090804636034954E-3</v>
      </c>
      <c r="X41" s="5">
        <f>'[5]Qc, Winter, S2'!X41*Main!$B$8</f>
        <v>6.6304503814685872E-3</v>
      </c>
      <c r="Y41" s="5">
        <f>'[5]Qc, Winter, S2'!Y41*Main!$B$8</f>
        <v>5.3746382673841341E-3</v>
      </c>
    </row>
    <row r="42" spans="1:25" x14ac:dyDescent="0.25">
      <c r="A42">
        <v>27</v>
      </c>
      <c r="B42" s="5">
        <f>'[5]Qc, Winter, S2'!B42*Main!$B$8</f>
        <v>9.8018853457428334E-3</v>
      </c>
      <c r="C42" s="5">
        <f>'[5]Qc, Winter, S2'!C42*Main!$B$8</f>
        <v>1.0148456231415408E-2</v>
      </c>
      <c r="D42" s="5">
        <f>'[5]Qc, Winter, S2'!D42*Main!$B$8</f>
        <v>8.4370780462738361E-3</v>
      </c>
      <c r="E42" s="5">
        <f>'[5]Qc, Winter, S2'!E42*Main!$B$8</f>
        <v>8.89643333607976E-3</v>
      </c>
      <c r="F42" s="5">
        <f>'[5]Qc, Winter, S2'!F42*Main!$B$8</f>
        <v>8.7506350315644001E-3</v>
      </c>
      <c r="G42" s="5">
        <f>'[5]Qc, Winter, S2'!G42*Main!$B$8</f>
        <v>8.6416461981161895E-3</v>
      </c>
      <c r="H42" s="5">
        <f>'[5]Qc, Winter, S2'!H42*Main!$B$8</f>
        <v>8.7300311979264227E-3</v>
      </c>
      <c r="I42" s="5">
        <f>'[5]Qc, Winter, S2'!I42*Main!$B$8</f>
        <v>8.6998227745894007E-3</v>
      </c>
      <c r="J42" s="5">
        <f>'[5]Qc, Winter, S2'!J42*Main!$B$8</f>
        <v>8.5347101950020259E-3</v>
      </c>
      <c r="K42" s="5">
        <f>'[5]Qc, Winter, S2'!K42*Main!$B$8</f>
        <v>8.8314489852211204E-3</v>
      </c>
      <c r="L42" s="5">
        <f>'[5]Qc, Winter, S2'!L42*Main!$B$8</f>
        <v>8.7990084914556267E-3</v>
      </c>
      <c r="M42" s="5">
        <f>'[5]Qc, Winter, S2'!M42*Main!$B$8</f>
        <v>8.7319238439750504E-3</v>
      </c>
      <c r="N42" s="5">
        <f>'[5]Qc, Winter, S2'!N42*Main!$B$8</f>
        <v>9.7592114205810303E-3</v>
      </c>
      <c r="O42" s="5">
        <f>'[5]Qc, Winter, S2'!O42*Main!$B$8</f>
        <v>1.0037171230726609E-2</v>
      </c>
      <c r="P42" s="5">
        <f>'[5]Qc, Winter, S2'!P42*Main!$B$8</f>
        <v>1.0372734095239131E-2</v>
      </c>
      <c r="Q42" s="5">
        <f>'[5]Qc, Winter, S2'!Q42*Main!$B$8</f>
        <v>1.0306798801766116E-2</v>
      </c>
      <c r="R42" s="5">
        <f>'[5]Qc, Winter, S2'!R42*Main!$B$8</f>
        <v>1.0234064164659541E-2</v>
      </c>
      <c r="S42" s="5">
        <f>'[5]Qc, Winter, S2'!S42*Main!$B$8</f>
        <v>1.0130339469577357E-2</v>
      </c>
      <c r="T42" s="5">
        <f>'[5]Qc, Winter, S2'!T42*Main!$B$8</f>
        <v>1.2672240144546956E-2</v>
      </c>
      <c r="U42" s="5">
        <f>'[5]Qc, Winter, S2'!U42*Main!$B$8</f>
        <v>1.7368234877528001E-2</v>
      </c>
      <c r="V42" s="5">
        <f>'[5]Qc, Winter, S2'!V42*Main!$B$8</f>
        <v>1.9938655053707757E-2</v>
      </c>
      <c r="W42" s="5">
        <f>'[5]Qc, Winter, S2'!W42*Main!$B$8</f>
        <v>1.817378675072168E-2</v>
      </c>
      <c r="X42" s="5">
        <f>'[5]Qc, Winter, S2'!X42*Main!$B$8</f>
        <v>1.4973271467003684E-2</v>
      </c>
      <c r="Y42" s="5">
        <f>'[5]Qc, Winter, S2'!Y42*Main!$B$8</f>
        <v>1.4189594969612697E-2</v>
      </c>
    </row>
    <row r="43" spans="1:25" x14ac:dyDescent="0.25">
      <c r="A43">
        <v>38</v>
      </c>
      <c r="B43" s="5">
        <f>'[5]Qc, Winter, S2'!B43*Main!$B$8</f>
        <v>1.446745892326448E-2</v>
      </c>
      <c r="C43" s="5">
        <f>'[5]Qc, Winter, S2'!C43*Main!$B$8</f>
        <v>1.2208455129830053E-2</v>
      </c>
      <c r="D43" s="5">
        <f>'[5]Qc, Winter, S2'!D43*Main!$B$8</f>
        <v>1.1411108572505477E-2</v>
      </c>
      <c r="E43" s="5">
        <f>'[5]Qc, Winter, S2'!E43*Main!$B$8</f>
        <v>1.0182678732047529E-2</v>
      </c>
      <c r="F43" s="5">
        <f>'[5]Qc, Winter, S2'!F43*Main!$B$8</f>
        <v>9.9016216022547662E-3</v>
      </c>
      <c r="G43" s="5">
        <f>'[5]Qc, Winter, S2'!G43*Main!$B$8</f>
        <v>9.9270497892848114E-3</v>
      </c>
      <c r="H43" s="5">
        <f>'[5]Qc, Winter, S2'!H43*Main!$B$8</f>
        <v>9.3470110582975843E-3</v>
      </c>
      <c r="I43" s="5">
        <f>'[5]Qc, Winter, S2'!I43*Main!$B$8</f>
        <v>9.0269925368967815E-3</v>
      </c>
      <c r="J43" s="5">
        <f>'[5]Qc, Winter, S2'!J43*Main!$B$8</f>
        <v>1.1785961974417995E-2</v>
      </c>
      <c r="K43" s="5">
        <f>'[5]Qc, Winter, S2'!K43*Main!$B$8</f>
        <v>1.5286842542043938E-2</v>
      </c>
      <c r="L43" s="5">
        <f>'[5]Qc, Winter, S2'!L43*Main!$B$8</f>
        <v>1.6292652027592607E-2</v>
      </c>
      <c r="M43" s="5">
        <f>'[5]Qc, Winter, S2'!M43*Main!$B$8</f>
        <v>1.7279361933517413E-2</v>
      </c>
      <c r="N43" s="5">
        <f>'[5]Qc, Winter, S2'!N43*Main!$B$8</f>
        <v>1.8179666795932796E-2</v>
      </c>
      <c r="O43" s="5">
        <f>'[5]Qc, Winter, S2'!O43*Main!$B$8</f>
        <v>1.823144131351782E-2</v>
      </c>
      <c r="P43" s="5">
        <f>'[5]Qc, Winter, S2'!P43*Main!$B$8</f>
        <v>1.8019987431707737E-2</v>
      </c>
      <c r="Q43" s="5">
        <f>'[5]Qc, Winter, S2'!Q43*Main!$B$8</f>
        <v>1.7813537374363652E-2</v>
      </c>
      <c r="R43" s="5">
        <f>'[5]Qc, Winter, S2'!R43*Main!$B$8</f>
        <v>1.7004421718416218E-2</v>
      </c>
      <c r="S43" s="5">
        <f>'[5]Qc, Winter, S2'!S43*Main!$B$8</f>
        <v>1.8517000695785546E-2</v>
      </c>
      <c r="T43" s="5">
        <f>'[5]Qc, Winter, S2'!T43*Main!$B$8</f>
        <v>2.265372741410835E-2</v>
      </c>
      <c r="U43" s="5">
        <f>'[5]Qc, Winter, S2'!U43*Main!$B$8</f>
        <v>2.4898211835976188E-2</v>
      </c>
      <c r="V43" s="5">
        <f>'[5]Qc, Winter, S2'!V43*Main!$B$8</f>
        <v>2.3870826670530136E-2</v>
      </c>
      <c r="W43" s="5">
        <f>'[5]Qc, Winter, S2'!W43*Main!$B$8</f>
        <v>2.1895634899422277E-2</v>
      </c>
      <c r="X43" s="5">
        <f>'[5]Qc, Winter, S2'!X43*Main!$B$8</f>
        <v>2.0431393233651937E-2</v>
      </c>
      <c r="Y43" s="5">
        <f>'[5]Qc, Winter, S2'!Y43*Main!$B$8</f>
        <v>1.9058603051575349E-2</v>
      </c>
    </row>
    <row r="44" spans="1:2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C368-9004-4FD5-8DD8-29877050FDFC}">
  <dimension ref="A1:Y105"/>
  <sheetViews>
    <sheetView workbookViewId="0">
      <selection activeCell="B2" sqref="B2:Y4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5">
        <f>'[5]Qc, Winter, S3'!B2*Main!$B$8</f>
        <v>7.3913445514127911</v>
      </c>
      <c r="C2" s="5">
        <f>'[5]Qc, Winter, S3'!C2*Main!$B$8</f>
        <v>7.3913445514127911</v>
      </c>
      <c r="D2" s="5">
        <f>'[5]Qc, Winter, S3'!D2*Main!$B$8</f>
        <v>7.3913445514127911</v>
      </c>
      <c r="E2" s="5">
        <f>'[5]Qc, Winter, S3'!E2*Main!$B$8</f>
        <v>7.3913445514127911</v>
      </c>
      <c r="F2" s="5">
        <f>'[5]Qc, Winter, S3'!F2*Main!$B$8</f>
        <v>7.3913445514127911</v>
      </c>
      <c r="G2" s="5">
        <f>'[5]Qc, Winter, S3'!G2*Main!$B$8</f>
        <v>7.3913445514127911</v>
      </c>
      <c r="H2" s="5">
        <f>'[5]Qc, Winter, S3'!H2*Main!$B$8</f>
        <v>7.3913445514127911</v>
      </c>
      <c r="I2" s="5">
        <f>'[5]Qc, Winter, S3'!I2*Main!$B$8</f>
        <v>7.3913445514127911</v>
      </c>
      <c r="J2" s="5">
        <f>'[5]Qc, Winter, S3'!J2*Main!$B$8</f>
        <v>7.3913445514127911</v>
      </c>
      <c r="K2" s="5">
        <f>'[5]Qc, Winter, S3'!K2*Main!$B$8</f>
        <v>7.3913445514127911</v>
      </c>
      <c r="L2" s="5">
        <f>'[5]Qc, Winter, S3'!L2*Main!$B$8</f>
        <v>7.3913445514127911</v>
      </c>
      <c r="M2" s="5">
        <f>'[5]Qc, Winter, S3'!M2*Main!$B$8</f>
        <v>7.3913445514127911</v>
      </c>
      <c r="N2" s="5">
        <f>'[5]Qc, Winter, S3'!N2*Main!$B$8</f>
        <v>7.3913445514127911</v>
      </c>
      <c r="O2" s="5">
        <f>'[5]Qc, Winter, S3'!O2*Main!$B$8</f>
        <v>7.3913445514127911</v>
      </c>
      <c r="P2" s="5">
        <f>'[5]Qc, Winter, S3'!P2*Main!$B$8</f>
        <v>7.3913445514127911</v>
      </c>
      <c r="Q2" s="5">
        <f>'[5]Qc, Winter, S3'!Q2*Main!$B$8</f>
        <v>7.3913445514127911</v>
      </c>
      <c r="R2" s="5">
        <f>'[5]Qc, Winter, S3'!R2*Main!$B$8</f>
        <v>7.3913445514127911</v>
      </c>
      <c r="S2" s="5">
        <f>'[5]Qc, Winter, S3'!S2*Main!$B$8</f>
        <v>7.3913445514127911</v>
      </c>
      <c r="T2" s="5">
        <f>'[5]Qc, Winter, S3'!T2*Main!$B$8</f>
        <v>7.3913445514127911</v>
      </c>
      <c r="U2" s="5">
        <f>'[5]Qc, Winter, S3'!U2*Main!$B$8</f>
        <v>7.3913445514127911</v>
      </c>
      <c r="V2" s="5">
        <f>'[5]Qc, Winter, S3'!V2*Main!$B$8</f>
        <v>7.3913445514127911</v>
      </c>
      <c r="W2" s="5">
        <f>'[5]Qc, Winter, S3'!W2*Main!$B$8</f>
        <v>7.3913445514127911</v>
      </c>
      <c r="X2" s="5">
        <f>'[5]Qc, Winter, S3'!X2*Main!$B$8</f>
        <v>7.3913445514127911</v>
      </c>
      <c r="Y2" s="5">
        <f>'[5]Qc, Winter, S3'!Y2*Main!$B$8</f>
        <v>7.3913445514127911</v>
      </c>
    </row>
    <row r="3" spans="1:25" x14ac:dyDescent="0.25">
      <c r="A3">
        <v>1</v>
      </c>
      <c r="B3" s="5">
        <f>'[5]Qc, Winter, S3'!B3*Main!$B$8</f>
        <v>0.92391806886885408</v>
      </c>
      <c r="C3" s="5">
        <f>'[5]Qc, Winter, S3'!C3*Main!$B$8</f>
        <v>0.92391806886885408</v>
      </c>
      <c r="D3" s="5">
        <f>'[5]Qc, Winter, S3'!D3*Main!$B$8</f>
        <v>0.92391806886885408</v>
      </c>
      <c r="E3" s="5">
        <f>'[5]Qc, Winter, S3'!E3*Main!$B$8</f>
        <v>0.92391806886885408</v>
      </c>
      <c r="F3" s="5">
        <f>'[5]Qc, Winter, S3'!F3*Main!$B$8</f>
        <v>0.92391806886885408</v>
      </c>
      <c r="G3" s="5">
        <f>'[5]Qc, Winter, S3'!G3*Main!$B$8</f>
        <v>0.92391806886885408</v>
      </c>
      <c r="H3" s="5">
        <f>'[5]Qc, Winter, S3'!H3*Main!$B$8</f>
        <v>0.92391806886885408</v>
      </c>
      <c r="I3" s="5">
        <f>'[5]Qc, Winter, S3'!I3*Main!$B$8</f>
        <v>0.92391806886885408</v>
      </c>
      <c r="J3" s="5">
        <f>'[5]Qc, Winter, S3'!J3*Main!$B$8</f>
        <v>0.92391806886885408</v>
      </c>
      <c r="K3" s="5">
        <f>'[5]Qc, Winter, S3'!K3*Main!$B$8</f>
        <v>0.92391806886885408</v>
      </c>
      <c r="L3" s="5">
        <f>'[5]Qc, Winter, S3'!L3*Main!$B$8</f>
        <v>0.92391806886885408</v>
      </c>
      <c r="M3" s="5">
        <f>'[5]Qc, Winter, S3'!M3*Main!$B$8</f>
        <v>0.92391806886885408</v>
      </c>
      <c r="N3" s="5">
        <f>'[5]Qc, Winter, S3'!N3*Main!$B$8</f>
        <v>0.92391806886885408</v>
      </c>
      <c r="O3" s="5">
        <f>'[5]Qc, Winter, S3'!O3*Main!$B$8</f>
        <v>0.92391806886885408</v>
      </c>
      <c r="P3" s="5">
        <f>'[5]Qc, Winter, S3'!P3*Main!$B$8</f>
        <v>0.92391806886885408</v>
      </c>
      <c r="Q3" s="5">
        <f>'[5]Qc, Winter, S3'!Q3*Main!$B$8</f>
        <v>0.92391806886885408</v>
      </c>
      <c r="R3" s="5">
        <f>'[5]Qc, Winter, S3'!R3*Main!$B$8</f>
        <v>0.92391806886885408</v>
      </c>
      <c r="S3" s="5">
        <f>'[5]Qc, Winter, S3'!S3*Main!$B$8</f>
        <v>0.92391806886885408</v>
      </c>
      <c r="T3" s="5">
        <f>'[5]Qc, Winter, S3'!T3*Main!$B$8</f>
        <v>0.92391806886885408</v>
      </c>
      <c r="U3" s="5">
        <f>'[5]Qc, Winter, S3'!U3*Main!$B$8</f>
        <v>0.92391806886885408</v>
      </c>
      <c r="V3" s="5">
        <f>'[5]Qc, Winter, S3'!V3*Main!$B$8</f>
        <v>0.92391806886885408</v>
      </c>
      <c r="W3" s="5">
        <f>'[5]Qc, Winter, S3'!W3*Main!$B$8</f>
        <v>0.92391806886885408</v>
      </c>
      <c r="X3" s="5">
        <f>'[5]Qc, Winter, S3'!X3*Main!$B$8</f>
        <v>0.92391806886885408</v>
      </c>
      <c r="Y3" s="5">
        <f>'[5]Qc, Winter, S3'!Y3*Main!$B$8</f>
        <v>0.92391806886885408</v>
      </c>
    </row>
    <row r="4" spans="1:25" x14ac:dyDescent="0.25">
      <c r="A4">
        <v>4</v>
      </c>
      <c r="B4" s="5">
        <f>'[5]Qc, Winter, S3'!B4*Main!$B$8</f>
        <v>0.92391806886885408</v>
      </c>
      <c r="C4" s="5">
        <f>'[5]Qc, Winter, S3'!C4*Main!$B$8</f>
        <v>0.92391806886885408</v>
      </c>
      <c r="D4" s="5">
        <f>'[5]Qc, Winter, S3'!D4*Main!$B$8</f>
        <v>0.92391806886885408</v>
      </c>
      <c r="E4" s="5">
        <f>'[5]Qc, Winter, S3'!E4*Main!$B$8</f>
        <v>0.92391806886885408</v>
      </c>
      <c r="F4" s="5">
        <f>'[5]Qc, Winter, S3'!F4*Main!$B$8</f>
        <v>0.92391806886885408</v>
      </c>
      <c r="G4" s="5">
        <f>'[5]Qc, Winter, S3'!G4*Main!$B$8</f>
        <v>0.92391806886885408</v>
      </c>
      <c r="H4" s="5">
        <f>'[5]Qc, Winter, S3'!H4*Main!$B$8</f>
        <v>0.92391806886885408</v>
      </c>
      <c r="I4" s="5">
        <f>'[5]Qc, Winter, S3'!I4*Main!$B$8</f>
        <v>0.92391806886885408</v>
      </c>
      <c r="J4" s="5">
        <f>'[5]Qc, Winter, S3'!J4*Main!$B$8</f>
        <v>0.92391806886885408</v>
      </c>
      <c r="K4" s="5">
        <f>'[5]Qc, Winter, S3'!K4*Main!$B$8</f>
        <v>0.92391806886885408</v>
      </c>
      <c r="L4" s="5">
        <f>'[5]Qc, Winter, S3'!L4*Main!$B$8</f>
        <v>0.92391806886885408</v>
      </c>
      <c r="M4" s="5">
        <f>'[5]Qc, Winter, S3'!M4*Main!$B$8</f>
        <v>0.92391806886885408</v>
      </c>
      <c r="N4" s="5">
        <f>'[5]Qc, Winter, S3'!N4*Main!$B$8</f>
        <v>0.92391806886885408</v>
      </c>
      <c r="O4" s="5">
        <f>'[5]Qc, Winter, S3'!O4*Main!$B$8</f>
        <v>0.92391806886885408</v>
      </c>
      <c r="P4" s="5">
        <f>'[5]Qc, Winter, S3'!P4*Main!$B$8</f>
        <v>0.92391806886885408</v>
      </c>
      <c r="Q4" s="5">
        <f>'[5]Qc, Winter, S3'!Q4*Main!$B$8</f>
        <v>0.92391806886885408</v>
      </c>
      <c r="R4" s="5">
        <f>'[5]Qc, Winter, S3'!R4*Main!$B$8</f>
        <v>0.92391806886885408</v>
      </c>
      <c r="S4" s="5">
        <f>'[5]Qc, Winter, S3'!S4*Main!$B$8</f>
        <v>0.92391806886885408</v>
      </c>
      <c r="T4" s="5">
        <f>'[5]Qc, Winter, S3'!T4*Main!$B$8</f>
        <v>0.92391806886885408</v>
      </c>
      <c r="U4" s="5">
        <f>'[5]Qc, Winter, S3'!U4*Main!$B$8</f>
        <v>0.92391806886885408</v>
      </c>
      <c r="V4" s="5">
        <f>'[5]Qc, Winter, S3'!V4*Main!$B$8</f>
        <v>0.92391806886885408</v>
      </c>
      <c r="W4" s="5">
        <f>'[5]Qc, Winter, S3'!W4*Main!$B$8</f>
        <v>0.92391806886885408</v>
      </c>
      <c r="X4" s="5">
        <f>'[5]Qc, Winter, S3'!X4*Main!$B$8</f>
        <v>0.92391806886885408</v>
      </c>
      <c r="Y4" s="5">
        <f>'[5]Qc, Winter, S3'!Y4*Main!$B$8</f>
        <v>0.92391806886885408</v>
      </c>
    </row>
    <row r="5" spans="1:25" x14ac:dyDescent="0.25">
      <c r="A5">
        <v>17</v>
      </c>
      <c r="B5" s="5">
        <f>'[5]Qc, Winter, S3'!B5*Main!$B$8</f>
        <v>1.2913791509528577E-3</v>
      </c>
      <c r="C5" s="5">
        <f>'[5]Qc, Winter, S3'!C5*Main!$B$8</f>
        <v>1.1803749281611119E-3</v>
      </c>
      <c r="D5" s="5">
        <f>'[5]Qc, Winter, S3'!D5*Main!$B$8</f>
        <v>1.0306459450884283E-3</v>
      </c>
      <c r="E5" s="5">
        <f>'[5]Qc, Winter, S3'!E5*Main!$B$8</f>
        <v>9.9795653706835109E-4</v>
      </c>
      <c r="F5" s="5">
        <f>'[5]Qc, Winter, S3'!F5*Main!$B$8</f>
        <v>9.7822004443129558E-4</v>
      </c>
      <c r="G5" s="5">
        <f>'[5]Qc, Winter, S3'!G5*Main!$B$8</f>
        <v>9.6917562407063736E-4</v>
      </c>
      <c r="H5" s="5">
        <f>'[5]Qc, Winter, S3'!H5*Main!$B$8</f>
        <v>9.6379508095746332E-4</v>
      </c>
      <c r="I5" s="5">
        <f>'[5]Qc, Winter, S3'!I5*Main!$B$8</f>
        <v>1.0036391846305495E-3</v>
      </c>
      <c r="J5" s="5">
        <f>'[5]Qc, Winter, S3'!J5*Main!$B$8</f>
        <v>1.0311941643611374E-3</v>
      </c>
      <c r="K5" s="5">
        <f>'[5]Qc, Winter, S3'!K5*Main!$B$8</f>
        <v>1.0600084615472222E-3</v>
      </c>
      <c r="L5" s="5">
        <f>'[5]Qc, Winter, S3'!L5*Main!$B$8</f>
        <v>1.107153821951413E-3</v>
      </c>
      <c r="M5" s="5">
        <f>'[5]Qc, Winter, S3'!M5*Main!$B$8</f>
        <v>1.1975143405297461E-3</v>
      </c>
      <c r="N5" s="5">
        <f>'[5]Qc, Winter, S3'!N5*Main!$B$8</f>
        <v>1.1887950791697227E-3</v>
      </c>
      <c r="O5" s="5">
        <f>'[5]Qc, Winter, S3'!O5*Main!$B$8</f>
        <v>1.1428737058692107E-3</v>
      </c>
      <c r="P5" s="5">
        <f>'[5]Qc, Winter, S3'!P5*Main!$B$8</f>
        <v>1.0934411542994132E-3</v>
      </c>
      <c r="Q5" s="5">
        <f>'[5]Qc, Winter, S3'!Q5*Main!$B$8</f>
        <v>1.1020891561362772E-3</v>
      </c>
      <c r="R5" s="5">
        <f>'[5]Qc, Winter, S3'!R5*Main!$B$8</f>
        <v>1.0908279059038881E-3</v>
      </c>
      <c r="S5" s="5">
        <f>'[5]Qc, Winter, S3'!S5*Main!$B$8</f>
        <v>1.1458913071472011E-3</v>
      </c>
      <c r="T5" s="5">
        <f>'[5]Qc, Winter, S3'!T5*Main!$B$8</f>
        <v>1.5112956205350276E-3</v>
      </c>
      <c r="U5" s="5">
        <f>'[5]Qc, Winter, S3'!U5*Main!$B$8</f>
        <v>1.9197846991460055E-3</v>
      </c>
      <c r="V5" s="5">
        <f>'[5]Qc, Winter, S3'!V5*Main!$B$8</f>
        <v>2.047559162070858E-3</v>
      </c>
      <c r="W5" s="5">
        <f>'[5]Qc, Winter, S3'!W5*Main!$B$8</f>
        <v>1.9396165537919952E-3</v>
      </c>
      <c r="X5" s="5">
        <f>'[5]Qc, Winter, S3'!X5*Main!$B$8</f>
        <v>1.7513238928898846E-3</v>
      </c>
      <c r="Y5" s="5">
        <f>'[5]Qc, Winter, S3'!Y5*Main!$B$8</f>
        <v>1.4680571083995131E-3</v>
      </c>
    </row>
    <row r="6" spans="1:25" x14ac:dyDescent="0.25">
      <c r="A6">
        <v>10</v>
      </c>
      <c r="B6" s="5">
        <f>'[5]Qc, Winter, S3'!B6*Main!$B$8</f>
        <v>2.6409083183769697E-3</v>
      </c>
      <c r="C6" s="5">
        <f>'[5]Qc, Winter, S3'!C6*Main!$B$8</f>
        <v>1.5959207954331959E-3</v>
      </c>
      <c r="D6" s="5">
        <f>'[5]Qc, Winter, S3'!D6*Main!$B$8</f>
        <v>1.5354075377169971E-3</v>
      </c>
      <c r="E6" s="5">
        <f>'[5]Qc, Winter, S3'!E6*Main!$B$8</f>
        <v>5.0703725651837035E-4</v>
      </c>
      <c r="F6" s="5">
        <f>'[5]Qc, Winter, S3'!F6*Main!$B$8</f>
        <v>0</v>
      </c>
      <c r="G6" s="5">
        <f>'[5]Qc, Winter, S3'!G6*Main!$B$8</f>
        <v>0</v>
      </c>
      <c r="H6" s="5">
        <f>'[5]Qc, Winter, S3'!H6*Main!$B$8</f>
        <v>0</v>
      </c>
      <c r="I6" s="5">
        <f>'[5]Qc, Winter, S3'!I6*Main!$B$8</f>
        <v>0</v>
      </c>
      <c r="J6" s="5">
        <f>'[5]Qc, Winter, S3'!J6*Main!$B$8</f>
        <v>2.0684124531170921E-4</v>
      </c>
      <c r="K6" s="5">
        <f>'[5]Qc, Winter, S3'!K6*Main!$B$8</f>
        <v>2.0593788115078364E-3</v>
      </c>
      <c r="L6" s="5">
        <f>'[5]Qc, Winter, S3'!L6*Main!$B$8</f>
        <v>3.1201317554262168E-3</v>
      </c>
      <c r="M6" s="5">
        <f>'[5]Qc, Winter, S3'!M6*Main!$B$8</f>
        <v>3.0029104386485772E-3</v>
      </c>
      <c r="N6" s="5">
        <f>'[5]Qc, Winter, S3'!N6*Main!$B$8</f>
        <v>6.3700833915607464E-4</v>
      </c>
      <c r="O6" s="5">
        <f>'[5]Qc, Winter, S3'!O6*Main!$B$8</f>
        <v>2.0256462598798299E-4</v>
      </c>
      <c r="P6" s="5">
        <f>'[5]Qc, Winter, S3'!P6*Main!$B$8</f>
        <v>0</v>
      </c>
      <c r="Q6" s="5">
        <f>'[5]Qc, Winter, S3'!Q6*Main!$B$8</f>
        <v>0</v>
      </c>
      <c r="R6" s="5">
        <f>'[5]Qc, Winter, S3'!R6*Main!$B$8</f>
        <v>0</v>
      </c>
      <c r="S6" s="5">
        <f>'[5]Qc, Winter, S3'!S6*Main!$B$8</f>
        <v>0</v>
      </c>
      <c r="T6" s="5">
        <f>'[5]Qc, Winter, S3'!T6*Main!$B$8</f>
        <v>0</v>
      </c>
      <c r="U6" s="5">
        <f>'[5]Qc, Winter, S3'!U6*Main!$B$8</f>
        <v>0</v>
      </c>
      <c r="V6" s="5">
        <f>'[5]Qc, Winter, S3'!V6*Main!$B$8</f>
        <v>0</v>
      </c>
      <c r="W6" s="5">
        <f>'[5]Qc, Winter, S3'!W6*Main!$B$8</f>
        <v>3.2163839095800475E-4</v>
      </c>
      <c r="X6" s="5">
        <f>'[5]Qc, Winter, S3'!X6*Main!$B$8</f>
        <v>1.7947863635267569E-4</v>
      </c>
      <c r="Y6" s="5">
        <f>'[5]Qc, Winter, S3'!Y6*Main!$B$8</f>
        <v>0</v>
      </c>
    </row>
    <row r="7" spans="1:25" x14ac:dyDescent="0.25">
      <c r="A7">
        <v>22</v>
      </c>
      <c r="B7" s="5">
        <f>'[5]Qc, Winter, S3'!B7*Main!$B$8</f>
        <v>1.1733695182150236E-2</v>
      </c>
      <c r="C7" s="5">
        <f>'[5]Qc, Winter, S3'!C7*Main!$B$8</f>
        <v>1.1192162627637269E-2</v>
      </c>
      <c r="D7" s="5">
        <f>'[5]Qc, Winter, S3'!D7*Main!$B$8</f>
        <v>1.1195835038062946E-2</v>
      </c>
      <c r="E7" s="5">
        <f>'[5]Qc, Winter, S3'!E7*Main!$B$8</f>
        <v>1.1142763909370483E-2</v>
      </c>
      <c r="F7" s="5">
        <f>'[5]Qc, Winter, S3'!F7*Main!$B$8</f>
        <v>1.1235384821940801E-2</v>
      </c>
      <c r="G7" s="5">
        <f>'[5]Qc, Winter, S3'!G7*Main!$B$8</f>
        <v>1.1395473981569619E-2</v>
      </c>
      <c r="H7" s="5">
        <f>'[5]Qc, Winter, S3'!H7*Main!$B$8</f>
        <v>1.2102409171038078E-2</v>
      </c>
      <c r="I7" s="5">
        <f>'[5]Qc, Winter, S3'!I7*Main!$B$8</f>
        <v>1.2320224083506569E-2</v>
      </c>
      <c r="J7" s="5">
        <f>'[5]Qc, Winter, S3'!J7*Main!$B$8</f>
        <v>1.2575881096280059E-2</v>
      </c>
      <c r="K7" s="5">
        <f>'[5]Qc, Winter, S3'!K7*Main!$B$8</f>
        <v>1.3103436903731671E-2</v>
      </c>
      <c r="L7" s="5">
        <f>'[5]Qc, Winter, S3'!L7*Main!$B$8</f>
        <v>1.3158983552329518E-2</v>
      </c>
      <c r="M7" s="5">
        <f>'[5]Qc, Winter, S3'!M7*Main!$B$8</f>
        <v>1.3177230631109616E-2</v>
      </c>
      <c r="N7" s="5">
        <f>'[5]Qc, Winter, S3'!N7*Main!$B$8</f>
        <v>1.3214839191800897E-2</v>
      </c>
      <c r="O7" s="5">
        <f>'[5]Qc, Winter, S3'!O7*Main!$B$8</f>
        <v>1.3224059964510888E-2</v>
      </c>
      <c r="P7" s="5">
        <f>'[5]Qc, Winter, S3'!P7*Main!$B$8</f>
        <v>1.3243731634934648E-2</v>
      </c>
      <c r="Q7" s="5">
        <f>'[5]Qc, Winter, S3'!Q7*Main!$B$8</f>
        <v>1.3275749167450649E-2</v>
      </c>
      <c r="R7" s="5">
        <f>'[5]Qc, Winter, S3'!R7*Main!$B$8</f>
        <v>1.3224255179675173E-2</v>
      </c>
      <c r="S7" s="5">
        <f>'[5]Qc, Winter, S3'!S7*Main!$B$8</f>
        <v>1.3148613644956144E-2</v>
      </c>
      <c r="T7" s="5">
        <f>'[5]Qc, Winter, S3'!T7*Main!$B$8</f>
        <v>1.3328081053442773E-2</v>
      </c>
      <c r="U7" s="5">
        <f>'[5]Qc, Winter, S3'!U7*Main!$B$8</f>
        <v>1.305942651323185E-2</v>
      </c>
      <c r="V7" s="5">
        <f>'[5]Qc, Winter, S3'!V7*Main!$B$8</f>
        <v>1.2320867515083331E-2</v>
      </c>
      <c r="W7" s="5">
        <f>'[5]Qc, Winter, S3'!W7*Main!$B$8</f>
        <v>1.2181041659566353E-2</v>
      </c>
      <c r="X7" s="5">
        <f>'[5]Qc, Winter, S3'!X7*Main!$B$8</f>
        <v>1.1925260541446858E-2</v>
      </c>
      <c r="Y7" s="5">
        <f>'[5]Qc, Winter, S3'!Y7*Main!$B$8</f>
        <v>1.1593787438063578E-2</v>
      </c>
    </row>
    <row r="8" spans="1:25" x14ac:dyDescent="0.25">
      <c r="A8">
        <v>7</v>
      </c>
      <c r="B8" s="5">
        <f>'[5]Qc, Winter, S3'!B8*Main!$B$8</f>
        <v>2.7714864543054535E-6</v>
      </c>
      <c r="C8" s="5">
        <f>'[5]Qc, Winter, S3'!C8*Main!$B$8</f>
        <v>0</v>
      </c>
      <c r="D8" s="5">
        <f>'[5]Qc, Winter, S3'!D8*Main!$B$8</f>
        <v>0</v>
      </c>
      <c r="E8" s="5">
        <f>'[5]Qc, Winter, S3'!E8*Main!$B$8</f>
        <v>0</v>
      </c>
      <c r="F8" s="5">
        <f>'[5]Qc, Winter, S3'!F8*Main!$B$8</f>
        <v>0</v>
      </c>
      <c r="G8" s="5">
        <f>'[5]Qc, Winter, S3'!G8*Main!$B$8</f>
        <v>0</v>
      </c>
      <c r="H8" s="5">
        <f>'[5]Qc, Winter, S3'!H8*Main!$B$8</f>
        <v>0</v>
      </c>
      <c r="I8" s="5">
        <f>'[5]Qc, Winter, S3'!I8*Main!$B$8</f>
        <v>0</v>
      </c>
      <c r="J8" s="5">
        <f>'[5]Qc, Winter, S3'!J8*Main!$B$8</f>
        <v>0</v>
      </c>
      <c r="K8" s="5">
        <f>'[5]Qc, Winter, S3'!K8*Main!$B$8</f>
        <v>0</v>
      </c>
      <c r="L8" s="5">
        <f>'[5]Qc, Winter, S3'!L8*Main!$B$8</f>
        <v>0</v>
      </c>
      <c r="M8" s="5">
        <f>'[5]Qc, Winter, S3'!M8*Main!$B$8</f>
        <v>0</v>
      </c>
      <c r="N8" s="5">
        <f>'[5]Qc, Winter, S3'!N8*Main!$B$8</f>
        <v>0</v>
      </c>
      <c r="O8" s="5">
        <f>'[5]Qc, Winter, S3'!O8*Main!$B$8</f>
        <v>0</v>
      </c>
      <c r="P8" s="5">
        <f>'[5]Qc, Winter, S3'!P8*Main!$B$8</f>
        <v>0</v>
      </c>
      <c r="Q8" s="5">
        <f>'[5]Qc, Winter, S3'!Q8*Main!$B$8</f>
        <v>0</v>
      </c>
      <c r="R8" s="5">
        <f>'[5]Qc, Winter, S3'!R8*Main!$B$8</f>
        <v>0</v>
      </c>
      <c r="S8" s="5">
        <f>'[5]Qc, Winter, S3'!S8*Main!$B$8</f>
        <v>4.1086504477077279E-6</v>
      </c>
      <c r="T8" s="5">
        <f>'[5]Qc, Winter, S3'!T8*Main!$B$8</f>
        <v>5.5132115783502293E-5</v>
      </c>
      <c r="U8" s="5">
        <f>'[5]Qc, Winter, S3'!U8*Main!$B$8</f>
        <v>1.2192234943782956E-4</v>
      </c>
      <c r="V8" s="5">
        <f>'[5]Qc, Winter, S3'!V8*Main!$B$8</f>
        <v>1.8328623028552316E-4</v>
      </c>
      <c r="W8" s="5">
        <f>'[5]Qc, Winter, S3'!W8*Main!$B$8</f>
        <v>1.4564593215955651E-4</v>
      </c>
      <c r="X8" s="5">
        <f>'[5]Qc, Winter, S3'!X8*Main!$B$8</f>
        <v>8.3754641017555251E-5</v>
      </c>
      <c r="Y8" s="5">
        <f>'[5]Qc, Winter, S3'!Y8*Main!$B$8</f>
        <v>1.6751826432794573E-5</v>
      </c>
    </row>
    <row r="9" spans="1:25" x14ac:dyDescent="0.25">
      <c r="A9">
        <v>29</v>
      </c>
      <c r="B9" s="5">
        <f>'[5]Qc, Winter, S3'!B9*Main!$B$8</f>
        <v>1.3609680125563408E-2</v>
      </c>
      <c r="C9" s="5">
        <f>'[5]Qc, Winter, S3'!C9*Main!$B$8</f>
        <v>1.5327735252545344E-2</v>
      </c>
      <c r="D9" s="5">
        <f>'[5]Qc, Winter, S3'!D9*Main!$B$8</f>
        <v>1.4009605785595056E-2</v>
      </c>
      <c r="E9" s="5">
        <f>'[5]Qc, Winter, S3'!E9*Main!$B$8</f>
        <v>1.6361961838967654E-2</v>
      </c>
      <c r="F9" s="5">
        <f>'[5]Qc, Winter, S3'!F9*Main!$B$8</f>
        <v>1.5515958150973102E-2</v>
      </c>
      <c r="G9" s="5">
        <f>'[5]Qc, Winter, S3'!G9*Main!$B$8</f>
        <v>1.4413619586505767E-2</v>
      </c>
      <c r="H9" s="5">
        <f>'[5]Qc, Winter, S3'!H9*Main!$B$8</f>
        <v>2.5875891586383502E-2</v>
      </c>
      <c r="I9" s="5">
        <f>'[5]Qc, Winter, S3'!I9*Main!$B$8</f>
        <v>3.425153413635669E-2</v>
      </c>
      <c r="J9" s="5">
        <f>'[5]Qc, Winter, S3'!J9*Main!$B$8</f>
        <v>4.0150493274612828E-2</v>
      </c>
      <c r="K9" s="5">
        <f>'[5]Qc, Winter, S3'!K9*Main!$B$8</f>
        <v>4.0354131434299487E-2</v>
      </c>
      <c r="L9" s="5">
        <f>'[5]Qc, Winter, S3'!L9*Main!$B$8</f>
        <v>3.938098354092736E-2</v>
      </c>
      <c r="M9" s="5">
        <f>'[5]Qc, Winter, S3'!M9*Main!$B$8</f>
        <v>4.0479994315604131E-2</v>
      </c>
      <c r="N9" s="5">
        <f>'[5]Qc, Winter, S3'!N9*Main!$B$8</f>
        <v>3.9635512228015861E-2</v>
      </c>
      <c r="O9" s="5">
        <f>'[5]Qc, Winter, S3'!O9*Main!$B$8</f>
        <v>3.9722874157836041E-2</v>
      </c>
      <c r="P9" s="5">
        <f>'[5]Qc, Winter, S3'!P9*Main!$B$8</f>
        <v>4.040884153202462E-2</v>
      </c>
      <c r="Q9" s="5">
        <f>'[5]Qc, Winter, S3'!Q9*Main!$B$8</f>
        <v>4.1290825141314533E-2</v>
      </c>
      <c r="R9" s="5">
        <f>'[5]Qc, Winter, S3'!R9*Main!$B$8</f>
        <v>3.9585318127718531E-2</v>
      </c>
      <c r="S9" s="5">
        <f>'[5]Qc, Winter, S3'!S9*Main!$B$8</f>
        <v>3.9497006619840784E-2</v>
      </c>
      <c r="T9" s="5">
        <f>'[5]Qc, Winter, S3'!T9*Main!$B$8</f>
        <v>3.9004157793084922E-2</v>
      </c>
      <c r="U9" s="5">
        <f>'[5]Qc, Winter, S3'!U9*Main!$B$8</f>
        <v>3.9228456873046269E-2</v>
      </c>
      <c r="V9" s="5">
        <f>'[5]Qc, Winter, S3'!V9*Main!$B$8</f>
        <v>3.2972767322183516E-2</v>
      </c>
      <c r="W9" s="5">
        <f>'[5]Qc, Winter, S3'!W9*Main!$B$8</f>
        <v>2.7198057096914419E-2</v>
      </c>
      <c r="X9" s="5">
        <f>'[5]Qc, Winter, S3'!X9*Main!$B$8</f>
        <v>2.5448806916030423E-2</v>
      </c>
      <c r="Y9" s="5">
        <f>'[5]Qc, Winter, S3'!Y9*Main!$B$8</f>
        <v>2.2236555310269215E-2</v>
      </c>
    </row>
    <row r="10" spans="1:25" x14ac:dyDescent="0.25">
      <c r="A10">
        <v>8</v>
      </c>
      <c r="B10" s="5">
        <f>'[5]Qc, Winter, S3'!B10*Main!$B$8</f>
        <v>0</v>
      </c>
      <c r="C10" s="5">
        <f>'[5]Qc, Winter, S3'!C10*Main!$B$8</f>
        <v>0</v>
      </c>
      <c r="D10" s="5">
        <f>'[5]Qc, Winter, S3'!D10*Main!$B$8</f>
        <v>0</v>
      </c>
      <c r="E10" s="5">
        <f>'[5]Qc, Winter, S3'!E10*Main!$B$8</f>
        <v>0</v>
      </c>
      <c r="F10" s="5">
        <f>'[5]Qc, Winter, S3'!F10*Main!$B$8</f>
        <v>0</v>
      </c>
      <c r="G10" s="5">
        <f>'[5]Qc, Winter, S3'!G10*Main!$B$8</f>
        <v>0</v>
      </c>
      <c r="H10" s="5">
        <f>'[5]Qc, Winter, S3'!H10*Main!$B$8</f>
        <v>0</v>
      </c>
      <c r="I10" s="5">
        <f>'[5]Qc, Winter, S3'!I10*Main!$B$8</f>
        <v>0</v>
      </c>
      <c r="J10" s="5">
        <f>'[5]Qc, Winter, S3'!J10*Main!$B$8</f>
        <v>0</v>
      </c>
      <c r="K10" s="5">
        <f>'[5]Qc, Winter, S3'!K10*Main!$B$8</f>
        <v>0</v>
      </c>
      <c r="L10" s="5">
        <f>'[5]Qc, Winter, S3'!L10*Main!$B$8</f>
        <v>0</v>
      </c>
      <c r="M10" s="5">
        <f>'[5]Qc, Winter, S3'!M10*Main!$B$8</f>
        <v>0</v>
      </c>
      <c r="N10" s="5">
        <f>'[5]Qc, Winter, S3'!N10*Main!$B$8</f>
        <v>0</v>
      </c>
      <c r="O10" s="5">
        <f>'[5]Qc, Winter, S3'!O10*Main!$B$8</f>
        <v>0</v>
      </c>
      <c r="P10" s="5">
        <f>'[5]Qc, Winter, S3'!P10*Main!$B$8</f>
        <v>0</v>
      </c>
      <c r="Q10" s="5">
        <f>'[5]Qc, Winter, S3'!Q10*Main!$B$8</f>
        <v>0</v>
      </c>
      <c r="R10" s="5">
        <f>'[5]Qc, Winter, S3'!R10*Main!$B$8</f>
        <v>0</v>
      </c>
      <c r="S10" s="5">
        <f>'[5]Qc, Winter, S3'!S10*Main!$B$8</f>
        <v>0</v>
      </c>
      <c r="T10" s="5">
        <f>'[5]Qc, Winter, S3'!T10*Main!$B$8</f>
        <v>0</v>
      </c>
      <c r="U10" s="5">
        <f>'[5]Qc, Winter, S3'!U10*Main!$B$8</f>
        <v>0</v>
      </c>
      <c r="V10" s="5">
        <f>'[5]Qc, Winter, S3'!V10*Main!$B$8</f>
        <v>0</v>
      </c>
      <c r="W10" s="5">
        <f>'[5]Qc, Winter, S3'!W10*Main!$B$8</f>
        <v>0</v>
      </c>
      <c r="X10" s="5">
        <f>'[5]Qc, Winter, S3'!X10*Main!$B$8</f>
        <v>0</v>
      </c>
      <c r="Y10" s="5">
        <f>'[5]Qc, Winter, S3'!Y10*Main!$B$8</f>
        <v>0</v>
      </c>
    </row>
    <row r="11" spans="1:25" x14ac:dyDescent="0.25">
      <c r="A11">
        <v>32</v>
      </c>
      <c r="B11" s="5">
        <f>'[5]Qc, Winter, S3'!B11*Main!$B$8</f>
        <v>2.1266532356574459E-2</v>
      </c>
      <c r="C11" s="5">
        <f>'[5]Qc, Winter, S3'!C11*Main!$B$8</f>
        <v>1.8427717479568968E-2</v>
      </c>
      <c r="D11" s="5">
        <f>'[5]Qc, Winter, S3'!D11*Main!$B$8</f>
        <v>2.0274972858758462E-2</v>
      </c>
      <c r="E11" s="5">
        <f>'[5]Qc, Winter, S3'!E11*Main!$B$8</f>
        <v>1.8699232281228384E-2</v>
      </c>
      <c r="F11" s="5">
        <f>'[5]Qc, Winter, S3'!F11*Main!$B$8</f>
        <v>2.2115559783747102E-2</v>
      </c>
      <c r="G11" s="5">
        <f>'[5]Qc, Winter, S3'!G11*Main!$B$8</f>
        <v>2.0260203574059284E-2</v>
      </c>
      <c r="H11" s="5">
        <f>'[5]Qc, Winter, S3'!H11*Main!$B$8</f>
        <v>2.064212901865892E-2</v>
      </c>
      <c r="I11" s="5">
        <f>'[5]Qc, Winter, S3'!I11*Main!$B$8</f>
        <v>3.1657156340439342E-2</v>
      </c>
      <c r="J11" s="5">
        <f>'[5]Qc, Winter, S3'!J11*Main!$B$8</f>
        <v>4.5878846485378898E-2</v>
      </c>
      <c r="K11" s="5">
        <f>'[5]Qc, Winter, S3'!K11*Main!$B$8</f>
        <v>5.9324287182908983E-2</v>
      </c>
      <c r="L11" s="5">
        <f>'[5]Qc, Winter, S3'!L11*Main!$B$8</f>
        <v>5.9980451908289829E-2</v>
      </c>
      <c r="M11" s="5">
        <f>'[5]Qc, Winter, S3'!M11*Main!$B$8</f>
        <v>5.7005056029054084E-2</v>
      </c>
      <c r="N11" s="5">
        <f>'[5]Qc, Winter, S3'!N11*Main!$B$8</f>
        <v>5.8418618914166269E-2</v>
      </c>
      <c r="O11" s="5">
        <f>'[5]Qc, Winter, S3'!O11*Main!$B$8</f>
        <v>5.8555056349416046E-2</v>
      </c>
      <c r="P11" s="5">
        <f>'[5]Qc, Winter, S3'!P11*Main!$B$8</f>
        <v>5.571882433071533E-2</v>
      </c>
      <c r="Q11" s="5">
        <f>'[5]Qc, Winter, S3'!Q11*Main!$B$8</f>
        <v>5.926901120073523E-2</v>
      </c>
      <c r="R11" s="5">
        <f>'[5]Qc, Winter, S3'!R11*Main!$B$8</f>
        <v>5.794069102315362E-2</v>
      </c>
      <c r="S11" s="5">
        <f>'[5]Qc, Winter, S3'!S11*Main!$B$8</f>
        <v>5.9819565420467007E-2</v>
      </c>
      <c r="T11" s="5">
        <f>'[5]Qc, Winter, S3'!T11*Main!$B$8</f>
        <v>6.0663502282880172E-2</v>
      </c>
      <c r="U11" s="5">
        <f>'[5]Qc, Winter, S3'!U11*Main!$B$8</f>
        <v>5.6192626654628756E-2</v>
      </c>
      <c r="V11" s="5">
        <f>'[5]Qc, Winter, S3'!V11*Main!$B$8</f>
        <v>5.0160998602081862E-2</v>
      </c>
      <c r="W11" s="5">
        <f>'[5]Qc, Winter, S3'!W11*Main!$B$8</f>
        <v>3.9080259520606876E-2</v>
      </c>
      <c r="X11" s="5">
        <f>'[5]Qc, Winter, S3'!X11*Main!$B$8</f>
        <v>2.3492533748109688E-2</v>
      </c>
      <c r="Y11" s="5">
        <f>'[5]Qc, Winter, S3'!Y11*Main!$B$8</f>
        <v>2.2193637765397681E-2</v>
      </c>
    </row>
    <row r="12" spans="1:25" x14ac:dyDescent="0.25">
      <c r="A12">
        <v>35</v>
      </c>
      <c r="B12" s="5">
        <f>'[5]Qc, Winter, S3'!B12*Main!$B$8</f>
        <v>1.2651687156662853E-2</v>
      </c>
      <c r="C12" s="5">
        <f>'[5]Qc, Winter, S3'!C12*Main!$B$8</f>
        <v>1.4928207058971656E-2</v>
      </c>
      <c r="D12" s="5">
        <f>'[5]Qc, Winter, S3'!D12*Main!$B$8</f>
        <v>1.156874241036091E-2</v>
      </c>
      <c r="E12" s="5">
        <f>'[5]Qc, Winter, S3'!E12*Main!$B$8</f>
        <v>1.1342185331685664E-2</v>
      </c>
      <c r="F12" s="5">
        <f>'[5]Qc, Winter, S3'!F12*Main!$B$8</f>
        <v>1.5576886091208525E-2</v>
      </c>
      <c r="G12" s="5">
        <f>'[5]Qc, Winter, S3'!G12*Main!$B$8</f>
        <v>1.3569284509110243E-2</v>
      </c>
      <c r="H12" s="5">
        <f>'[5]Qc, Winter, S3'!H12*Main!$B$8</f>
        <v>1.8098371682538826E-2</v>
      </c>
      <c r="I12" s="5">
        <f>'[5]Qc, Winter, S3'!I12*Main!$B$8</f>
        <v>2.4665759070583729E-2</v>
      </c>
      <c r="J12" s="5">
        <f>'[5]Qc, Winter, S3'!J12*Main!$B$8</f>
        <v>3.6881631816191834E-2</v>
      </c>
      <c r="K12" s="5">
        <f>'[5]Qc, Winter, S3'!K12*Main!$B$8</f>
        <v>4.6831987369394749E-2</v>
      </c>
      <c r="L12" s="5">
        <f>'[5]Qc, Winter, S3'!L12*Main!$B$8</f>
        <v>4.8682616048658513E-2</v>
      </c>
      <c r="M12" s="5">
        <f>'[5]Qc, Winter, S3'!M12*Main!$B$8</f>
        <v>5.2188153737453134E-2</v>
      </c>
      <c r="N12" s="5">
        <f>'[5]Qc, Winter, S3'!N12*Main!$B$8</f>
        <v>5.0162619307119106E-2</v>
      </c>
      <c r="O12" s="5">
        <f>'[5]Qc, Winter, S3'!O12*Main!$B$8</f>
        <v>4.7997224589145557E-2</v>
      </c>
      <c r="P12" s="5">
        <f>'[5]Qc, Winter, S3'!P12*Main!$B$8</f>
        <v>4.9787869516855758E-2</v>
      </c>
      <c r="Q12" s="5">
        <f>'[5]Qc, Winter, S3'!Q12*Main!$B$8</f>
        <v>5.1430325325894991E-2</v>
      </c>
      <c r="R12" s="5">
        <f>'[5]Qc, Winter, S3'!R12*Main!$B$8</f>
        <v>5.1067153411686467E-2</v>
      </c>
      <c r="S12" s="5">
        <f>'[5]Qc, Winter, S3'!S12*Main!$B$8</f>
        <v>4.9124294250180965E-2</v>
      </c>
      <c r="T12" s="5">
        <f>'[5]Qc, Winter, S3'!T12*Main!$B$8</f>
        <v>4.0911485549117284E-2</v>
      </c>
      <c r="U12" s="5">
        <f>'[5]Qc, Winter, S3'!U12*Main!$B$8</f>
        <v>3.662426038312587E-2</v>
      </c>
      <c r="V12" s="5">
        <f>'[5]Qc, Winter, S3'!V12*Main!$B$8</f>
        <v>2.7000220300760252E-2</v>
      </c>
      <c r="W12" s="5">
        <f>'[5]Qc, Winter, S3'!W12*Main!$B$8</f>
        <v>2.1143328233949047E-2</v>
      </c>
      <c r="X12" s="5">
        <f>'[5]Qc, Winter, S3'!X12*Main!$B$8</f>
        <v>2.1461595869815754E-2</v>
      </c>
      <c r="Y12" s="5">
        <f>'[5]Qc, Winter, S3'!Y12*Main!$B$8</f>
        <v>1.2748402048602576E-2</v>
      </c>
    </row>
    <row r="13" spans="1:25" x14ac:dyDescent="0.25">
      <c r="A13">
        <v>43</v>
      </c>
      <c r="B13" s="5">
        <f>'[5]Qc, Winter, S3'!B13*Main!$B$8</f>
        <v>3.3796870832901887E-3</v>
      </c>
      <c r="C13" s="5">
        <f>'[5]Qc, Winter, S3'!C13*Main!$B$8</f>
        <v>3.0532828374586997E-3</v>
      </c>
      <c r="D13" s="5">
        <f>'[5]Qc, Winter, S3'!D13*Main!$B$8</f>
        <v>2.8803840300175802E-3</v>
      </c>
      <c r="E13" s="5">
        <f>'[5]Qc, Winter, S3'!E13*Main!$B$8</f>
        <v>2.7414225704811093E-3</v>
      </c>
      <c r="F13" s="5">
        <f>'[5]Qc, Winter, S3'!F13*Main!$B$8</f>
        <v>2.6470968187306708E-3</v>
      </c>
      <c r="G13" s="5">
        <f>'[5]Qc, Winter, S3'!G13*Main!$B$8</f>
        <v>2.7198715049864593E-3</v>
      </c>
      <c r="H13" s="5">
        <f>'[5]Qc, Winter, S3'!H13*Main!$B$8</f>
        <v>3.081974376642703E-3</v>
      </c>
      <c r="I13" s="5">
        <f>'[5]Qc, Winter, S3'!I13*Main!$B$8</f>
        <v>3.3247771295494776E-3</v>
      </c>
      <c r="J13" s="5">
        <f>'[5]Qc, Winter, S3'!J13*Main!$B$8</f>
        <v>3.5279065920519152E-3</v>
      </c>
      <c r="K13" s="5">
        <f>'[5]Qc, Winter, S3'!K13*Main!$B$8</f>
        <v>3.6142030722369554E-3</v>
      </c>
      <c r="L13" s="5">
        <f>'[5]Qc, Winter, S3'!L13*Main!$B$8</f>
        <v>3.5968947927630195E-3</v>
      </c>
      <c r="M13" s="5">
        <f>'[5]Qc, Winter, S3'!M13*Main!$B$8</f>
        <v>3.6956633362546349E-3</v>
      </c>
      <c r="N13" s="5">
        <f>'[5]Qc, Winter, S3'!N13*Main!$B$8</f>
        <v>3.5709054266736089E-3</v>
      </c>
      <c r="O13" s="5">
        <f>'[5]Qc, Winter, S3'!O13*Main!$B$8</f>
        <v>3.5531068637157512E-3</v>
      </c>
      <c r="P13" s="5">
        <f>'[5]Qc, Winter, S3'!P13*Main!$B$8</f>
        <v>3.3285751423699677E-3</v>
      </c>
      <c r="Q13" s="5">
        <f>'[5]Qc, Winter, S3'!Q13*Main!$B$8</f>
        <v>3.3189426812383635E-3</v>
      </c>
      <c r="R13" s="5">
        <f>'[5]Qc, Winter, S3'!R13*Main!$B$8</f>
        <v>3.2671323670502047E-3</v>
      </c>
      <c r="S13" s="5">
        <f>'[5]Qc, Winter, S3'!S13*Main!$B$8</f>
        <v>3.5443634998699527E-3</v>
      </c>
      <c r="T13" s="5">
        <f>'[5]Qc, Winter, S3'!T13*Main!$B$8</f>
        <v>4.5073778698751562E-3</v>
      </c>
      <c r="U13" s="5">
        <f>'[5]Qc, Winter, S3'!U13*Main!$B$8</f>
        <v>5.3225922041940368E-3</v>
      </c>
      <c r="V13" s="5">
        <f>'[5]Qc, Winter, S3'!V13*Main!$B$8</f>
        <v>5.2902251107818637E-3</v>
      </c>
      <c r="W13" s="5">
        <f>'[5]Qc, Winter, S3'!W13*Main!$B$8</f>
        <v>5.4186436041030002E-3</v>
      </c>
      <c r="X13" s="5">
        <f>'[5]Qc, Winter, S3'!X13*Main!$B$8</f>
        <v>5.1659613770116556E-3</v>
      </c>
      <c r="Y13" s="5">
        <f>'[5]Qc, Winter, S3'!Y13*Main!$B$8</f>
        <v>4.8215325138526209E-3</v>
      </c>
    </row>
    <row r="14" spans="1:25" x14ac:dyDescent="0.25">
      <c r="A14">
        <v>6</v>
      </c>
      <c r="B14" s="5">
        <f>'[5]Qc, Winter, S3'!B14*Main!$B$8</f>
        <v>5.0914629887607881E-7</v>
      </c>
      <c r="C14" s="5">
        <f>'[5]Qc, Winter, S3'!C14*Main!$B$8</f>
        <v>0</v>
      </c>
      <c r="D14" s="5">
        <f>'[5]Qc, Winter, S3'!D14*Main!$B$8</f>
        <v>0</v>
      </c>
      <c r="E14" s="5">
        <f>'[5]Qc, Winter, S3'!E14*Main!$B$8</f>
        <v>0</v>
      </c>
      <c r="F14" s="5">
        <f>'[5]Qc, Winter, S3'!F14*Main!$B$8</f>
        <v>0</v>
      </c>
      <c r="G14" s="5">
        <f>'[5]Qc, Winter, S3'!G14*Main!$B$8</f>
        <v>0</v>
      </c>
      <c r="H14" s="5">
        <f>'[5]Qc, Winter, S3'!H14*Main!$B$8</f>
        <v>0</v>
      </c>
      <c r="I14" s="5">
        <f>'[5]Qc, Winter, S3'!I14*Main!$B$8</f>
        <v>0</v>
      </c>
      <c r="J14" s="5">
        <f>'[5]Qc, Winter, S3'!J14*Main!$B$8</f>
        <v>1.9416723012122146E-7</v>
      </c>
      <c r="K14" s="5">
        <f>'[5]Qc, Winter, S3'!K14*Main!$B$8</f>
        <v>1.2314723477079164E-6</v>
      </c>
      <c r="L14" s="5">
        <f>'[5]Qc, Winter, S3'!L14*Main!$B$8</f>
        <v>3.8294508454131417E-7</v>
      </c>
      <c r="M14" s="5">
        <f>'[5]Qc, Winter, S3'!M14*Main!$B$8</f>
        <v>1.1447932218480961E-6</v>
      </c>
      <c r="N14" s="5">
        <f>'[5]Qc, Winter, S3'!N14*Main!$B$8</f>
        <v>7.1963136098127317E-7</v>
      </c>
      <c r="O14" s="5">
        <f>'[5]Qc, Winter, S3'!O14*Main!$B$8</f>
        <v>0</v>
      </c>
      <c r="P14" s="5">
        <f>'[5]Qc, Winter, S3'!P14*Main!$B$8</f>
        <v>0</v>
      </c>
      <c r="Q14" s="5">
        <f>'[5]Qc, Winter, S3'!Q14*Main!$B$8</f>
        <v>0</v>
      </c>
      <c r="R14" s="5">
        <f>'[5]Qc, Winter, S3'!R14*Main!$B$8</f>
        <v>0</v>
      </c>
      <c r="S14" s="5">
        <f>'[5]Qc, Winter, S3'!S14*Main!$B$8</f>
        <v>6.4792272318014382E-7</v>
      </c>
      <c r="T14" s="5">
        <f>'[5]Qc, Winter, S3'!T14*Main!$B$8</f>
        <v>1.1103760698011657E-5</v>
      </c>
      <c r="U14" s="5">
        <f>'[5]Qc, Winter, S3'!U14*Main!$B$8</f>
        <v>2.3675677159939134E-5</v>
      </c>
      <c r="V14" s="5">
        <f>'[5]Qc, Winter, S3'!V14*Main!$B$8</f>
        <v>3.0925285707240804E-5</v>
      </c>
      <c r="W14" s="5">
        <f>'[5]Qc, Winter, S3'!W14*Main!$B$8</f>
        <v>2.5258506862384524E-5</v>
      </c>
      <c r="X14" s="5">
        <f>'[5]Qc, Winter, S3'!X14*Main!$B$8</f>
        <v>1.7174742720452593E-5</v>
      </c>
      <c r="Y14" s="5">
        <f>'[5]Qc, Winter, S3'!Y14*Main!$B$8</f>
        <v>1.0354038656032413E-5</v>
      </c>
    </row>
    <row r="15" spans="1:25" x14ac:dyDescent="0.25">
      <c r="A15">
        <v>44</v>
      </c>
      <c r="B15" s="5">
        <f>'[5]Qc, Winter, S3'!B15*Main!$B$8</f>
        <v>2.1831037574128125E-2</v>
      </c>
      <c r="C15" s="5">
        <f>'[5]Qc, Winter, S3'!C15*Main!$B$8</f>
        <v>2.1000064256144507E-2</v>
      </c>
      <c r="D15" s="5">
        <f>'[5]Qc, Winter, S3'!D15*Main!$B$8</f>
        <v>2.1354375737290602E-2</v>
      </c>
      <c r="E15" s="5">
        <f>'[5]Qc, Winter, S3'!E15*Main!$B$8</f>
        <v>2.1438563025413054E-2</v>
      </c>
      <c r="F15" s="5">
        <f>'[5]Qc, Winter, S3'!F15*Main!$B$8</f>
        <v>2.2159500411772566E-2</v>
      </c>
      <c r="G15" s="5">
        <f>'[5]Qc, Winter, S3'!G15*Main!$B$8</f>
        <v>2.260022978376186E-2</v>
      </c>
      <c r="H15" s="5">
        <f>'[5]Qc, Winter, S3'!H15*Main!$B$8</f>
        <v>2.139717411707719E-2</v>
      </c>
      <c r="I15" s="5">
        <f>'[5]Qc, Winter, S3'!I15*Main!$B$8</f>
        <v>2.1616039658397639E-2</v>
      </c>
      <c r="J15" s="5">
        <f>'[5]Qc, Winter, S3'!J15*Main!$B$8</f>
        <v>2.1507901236134969E-2</v>
      </c>
      <c r="K15" s="5">
        <f>'[5]Qc, Winter, S3'!K15*Main!$B$8</f>
        <v>2.1045575138662443E-2</v>
      </c>
      <c r="L15" s="5">
        <f>'[5]Qc, Winter, S3'!L15*Main!$B$8</f>
        <v>2.1153643199631242E-2</v>
      </c>
      <c r="M15" s="5">
        <f>'[5]Qc, Winter, S3'!M15*Main!$B$8</f>
        <v>2.0793459843953886E-2</v>
      </c>
      <c r="N15" s="5">
        <f>'[5]Qc, Winter, S3'!N15*Main!$B$8</f>
        <v>2.1358480196001655E-2</v>
      </c>
      <c r="O15" s="5">
        <f>'[5]Qc, Winter, S3'!O15*Main!$B$8</f>
        <v>2.0835151605263176E-2</v>
      </c>
      <c r="P15" s="5">
        <f>'[5]Qc, Winter, S3'!P15*Main!$B$8</f>
        <v>2.1122445151631575E-2</v>
      </c>
      <c r="Q15" s="5">
        <f>'[5]Qc, Winter, S3'!Q15*Main!$B$8</f>
        <v>2.1022873740865367E-2</v>
      </c>
      <c r="R15" s="5">
        <f>'[5]Qc, Winter, S3'!R15*Main!$B$8</f>
        <v>2.1222891737129684E-2</v>
      </c>
      <c r="S15" s="5">
        <f>'[5]Qc, Winter, S3'!S15*Main!$B$8</f>
        <v>2.1377773412487294E-2</v>
      </c>
      <c r="T15" s="5">
        <f>'[5]Qc, Winter, S3'!T15*Main!$B$8</f>
        <v>2.0997975873060317E-2</v>
      </c>
      <c r="U15" s="5">
        <f>'[5]Qc, Winter, S3'!U15*Main!$B$8</f>
        <v>2.1797692608435962E-2</v>
      </c>
      <c r="V15" s="5">
        <f>'[5]Qc, Winter, S3'!V15*Main!$B$8</f>
        <v>2.2681816548403639E-2</v>
      </c>
      <c r="W15" s="5">
        <f>'[5]Qc, Winter, S3'!W15*Main!$B$8</f>
        <v>2.7168834105404334E-2</v>
      </c>
      <c r="X15" s="5">
        <f>'[5]Qc, Winter, S3'!X15*Main!$B$8</f>
        <v>3.2512211035809292E-2</v>
      </c>
      <c r="Y15" s="5">
        <f>'[5]Qc, Winter, S3'!Y15*Main!$B$8</f>
        <v>3.4696134128033559E-2</v>
      </c>
    </row>
    <row r="16" spans="1:25" x14ac:dyDescent="0.25">
      <c r="A16">
        <v>51</v>
      </c>
      <c r="B16" s="5">
        <f>'[5]Qc, Winter, S3'!B16*Main!$B$8</f>
        <v>1.7291614476334059E-2</v>
      </c>
      <c r="C16" s="5">
        <f>'[5]Qc, Winter, S3'!C16*Main!$B$8</f>
        <v>1.429739889714997E-2</v>
      </c>
      <c r="D16" s="5">
        <f>'[5]Qc, Winter, S3'!D16*Main!$B$8</f>
        <v>1.2576534108969178E-2</v>
      </c>
      <c r="E16" s="5">
        <f>'[5]Qc, Winter, S3'!E16*Main!$B$8</f>
        <v>1.3491821664813991E-2</v>
      </c>
      <c r="F16" s="5">
        <f>'[5]Qc, Winter, S3'!F16*Main!$B$8</f>
        <v>1.4506264002742334E-2</v>
      </c>
      <c r="G16" s="5">
        <f>'[5]Qc, Winter, S3'!G16*Main!$B$8</f>
        <v>1.1551860490386884E-2</v>
      </c>
      <c r="H16" s="5">
        <f>'[5]Qc, Winter, S3'!H16*Main!$B$8</f>
        <v>6.7419057028842138E-3</v>
      </c>
      <c r="I16" s="5">
        <f>'[5]Qc, Winter, S3'!I16*Main!$B$8</f>
        <v>1.4541076076264251E-3</v>
      </c>
      <c r="J16" s="5">
        <f>'[5]Qc, Winter, S3'!J16*Main!$B$8</f>
        <v>3.8976637245476862E-3</v>
      </c>
      <c r="K16" s="5">
        <f>'[5]Qc, Winter, S3'!K16*Main!$B$8</f>
        <v>3.0129917150121806E-3</v>
      </c>
      <c r="L16" s="5">
        <f>'[5]Qc, Winter, S3'!L16*Main!$B$8</f>
        <v>1.6416337795399306E-3</v>
      </c>
      <c r="M16" s="5">
        <f>'[5]Qc, Winter, S3'!M16*Main!$B$8</f>
        <v>3.0805467909014264E-3</v>
      </c>
      <c r="N16" s="5">
        <f>'[5]Qc, Winter, S3'!N16*Main!$B$8</f>
        <v>4.528482066301253E-3</v>
      </c>
      <c r="O16" s="5">
        <f>'[5]Qc, Winter, S3'!O16*Main!$B$8</f>
        <v>4.503064572855685E-3</v>
      </c>
      <c r="P16" s="5">
        <f>'[5]Qc, Winter, S3'!P16*Main!$B$8</f>
        <v>1.7914617175386826E-3</v>
      </c>
      <c r="Q16" s="5">
        <f>'[5]Qc, Winter, S3'!Q16*Main!$B$8</f>
        <v>5.8238920211639142E-3</v>
      </c>
      <c r="R16" s="5">
        <f>'[5]Qc, Winter, S3'!R16*Main!$B$8</f>
        <v>5.5288756491206799E-3</v>
      </c>
      <c r="S16" s="5">
        <f>'[5]Qc, Winter, S3'!S16*Main!$B$8</f>
        <v>4.2377602781674155E-3</v>
      </c>
      <c r="T16" s="5">
        <f>'[5]Qc, Winter, S3'!T16*Main!$B$8</f>
        <v>3.9098354798638053E-3</v>
      </c>
      <c r="U16" s="5">
        <f>'[5]Qc, Winter, S3'!U16*Main!$B$8</f>
        <v>4.7531735227546229E-3</v>
      </c>
      <c r="V16" s="5">
        <f>'[5]Qc, Winter, S3'!V16*Main!$B$8</f>
        <v>1.0103809493114365E-2</v>
      </c>
      <c r="W16" s="5">
        <f>'[5]Qc, Winter, S3'!W16*Main!$B$8</f>
        <v>3.814783524708127E-2</v>
      </c>
      <c r="X16" s="5">
        <f>'[5]Qc, Winter, S3'!X16*Main!$B$8</f>
        <v>4.7908053924958137E-2</v>
      </c>
      <c r="Y16" s="5">
        <f>'[5]Qc, Winter, S3'!Y16*Main!$B$8</f>
        <v>5.007964058649763E-2</v>
      </c>
    </row>
    <row r="17" spans="1:25" x14ac:dyDescent="0.25">
      <c r="A17">
        <v>55</v>
      </c>
      <c r="B17" s="5">
        <f>'[5]Qc, Winter, S3'!B17*Main!$B$8</f>
        <v>2.3543614999529387E-2</v>
      </c>
      <c r="C17" s="5">
        <f>'[5]Qc, Winter, S3'!C17*Main!$B$8</f>
        <v>2.2711806627721858E-2</v>
      </c>
      <c r="D17" s="5">
        <f>'[5]Qc, Winter, S3'!D17*Main!$B$8</f>
        <v>2.2631226927811787E-2</v>
      </c>
      <c r="E17" s="5">
        <f>'[5]Qc, Winter, S3'!E17*Main!$B$8</f>
        <v>2.3135837767625601E-2</v>
      </c>
      <c r="F17" s="5">
        <f>'[5]Qc, Winter, S3'!F17*Main!$B$8</f>
        <v>2.3221695462805642E-2</v>
      </c>
      <c r="G17" s="5">
        <f>'[5]Qc, Winter, S3'!G17*Main!$B$8</f>
        <v>2.3124545827892688E-2</v>
      </c>
      <c r="H17" s="5">
        <f>'[5]Qc, Winter, S3'!H17*Main!$B$8</f>
        <v>2.2670435983381421E-2</v>
      </c>
      <c r="I17" s="5">
        <f>'[5]Qc, Winter, S3'!I17*Main!$B$8</f>
        <v>1.7764414226662206E-2</v>
      </c>
      <c r="J17" s="5">
        <f>'[5]Qc, Winter, S3'!J17*Main!$B$8</f>
        <v>1.142972765588695E-2</v>
      </c>
      <c r="K17" s="5">
        <f>'[5]Qc, Winter, S3'!K17*Main!$B$8</f>
        <v>8.9818495590631448E-3</v>
      </c>
      <c r="L17" s="5">
        <f>'[5]Qc, Winter, S3'!L17*Main!$B$8</f>
        <v>8.7981484965535157E-3</v>
      </c>
      <c r="M17" s="5">
        <f>'[5]Qc, Winter, S3'!M17*Main!$B$8</f>
        <v>9.6122930397957232E-3</v>
      </c>
      <c r="N17" s="5">
        <f>'[5]Qc, Winter, S3'!N17*Main!$B$8</f>
        <v>9.6153630377819165E-3</v>
      </c>
      <c r="O17" s="5">
        <f>'[5]Qc, Winter, S3'!O17*Main!$B$8</f>
        <v>9.0136441810119532E-3</v>
      </c>
      <c r="P17" s="5">
        <f>'[5]Qc, Winter, S3'!P17*Main!$B$8</f>
        <v>9.0054431979485223E-3</v>
      </c>
      <c r="Q17" s="5">
        <f>'[5]Qc, Winter, S3'!Q17*Main!$B$8</f>
        <v>9.0358919730208556E-3</v>
      </c>
      <c r="R17" s="5">
        <f>'[5]Qc, Winter, S3'!R17*Main!$B$8</f>
        <v>9.2192779067568481E-3</v>
      </c>
      <c r="S17" s="5">
        <f>'[5]Qc, Winter, S3'!S17*Main!$B$8</f>
        <v>1.1464331040805331E-2</v>
      </c>
      <c r="T17" s="5">
        <f>'[5]Qc, Winter, S3'!T17*Main!$B$8</f>
        <v>1.6741945311856313E-2</v>
      </c>
      <c r="U17" s="5">
        <f>'[5]Qc, Winter, S3'!U17*Main!$B$8</f>
        <v>2.246991527812809E-2</v>
      </c>
      <c r="V17" s="5">
        <f>'[5]Qc, Winter, S3'!V17*Main!$B$8</f>
        <v>2.2634128507807317E-2</v>
      </c>
      <c r="W17" s="5">
        <f>'[5]Qc, Winter, S3'!W17*Main!$B$8</f>
        <v>2.2599747284931727E-2</v>
      </c>
      <c r="X17" s="5">
        <f>'[5]Qc, Winter, S3'!X17*Main!$B$8</f>
        <v>2.2901247674762943E-2</v>
      </c>
      <c r="Y17" s="5">
        <f>'[5]Qc, Winter, S3'!Y17*Main!$B$8</f>
        <v>2.3126459505381232E-2</v>
      </c>
    </row>
    <row r="18" spans="1:25" x14ac:dyDescent="0.25">
      <c r="A18">
        <v>36</v>
      </c>
      <c r="B18" s="5">
        <f>'[5]Qc, Winter, S3'!B18*Main!$B$8</f>
        <v>2.8055226172421427E-2</v>
      </c>
      <c r="C18" s="5">
        <f>'[5]Qc, Winter, S3'!C18*Main!$B$8</f>
        <v>2.633364943378852E-2</v>
      </c>
      <c r="D18" s="5">
        <f>'[5]Qc, Winter, S3'!D18*Main!$B$8</f>
        <v>2.5931568399026841E-2</v>
      </c>
      <c r="E18" s="5">
        <f>'[5]Qc, Winter, S3'!E18*Main!$B$8</f>
        <v>2.492183410976103E-2</v>
      </c>
      <c r="F18" s="5">
        <f>'[5]Qc, Winter, S3'!F18*Main!$B$8</f>
        <v>2.5020917733686879E-2</v>
      </c>
      <c r="G18" s="5">
        <f>'[5]Qc, Winter, S3'!G18*Main!$B$8</f>
        <v>2.4504705453309104E-2</v>
      </c>
      <c r="H18" s="5">
        <f>'[5]Qc, Winter, S3'!H18*Main!$B$8</f>
        <v>2.4897424773319278E-2</v>
      </c>
      <c r="I18" s="5">
        <f>'[5]Qc, Winter, S3'!I18*Main!$B$8</f>
        <v>2.6172332771355538E-2</v>
      </c>
      <c r="J18" s="5">
        <f>'[5]Qc, Winter, S3'!J18*Main!$B$8</f>
        <v>2.6994675237570064E-2</v>
      </c>
      <c r="K18" s="5">
        <f>'[5]Qc, Winter, S3'!K18*Main!$B$8</f>
        <v>2.9251648605682246E-2</v>
      </c>
      <c r="L18" s="5">
        <f>'[5]Qc, Winter, S3'!L18*Main!$B$8</f>
        <v>2.945376271579362E-2</v>
      </c>
      <c r="M18" s="5">
        <f>'[5]Qc, Winter, S3'!M18*Main!$B$8</f>
        <v>2.9884582451313927E-2</v>
      </c>
      <c r="N18" s="5">
        <f>'[5]Qc, Winter, S3'!N18*Main!$B$8</f>
        <v>3.1066455947631744E-2</v>
      </c>
      <c r="O18" s="5">
        <f>'[5]Qc, Winter, S3'!O18*Main!$B$8</f>
        <v>3.0440652901220625E-2</v>
      </c>
      <c r="P18" s="5">
        <f>'[5]Qc, Winter, S3'!P18*Main!$B$8</f>
        <v>2.8320844978694408E-2</v>
      </c>
      <c r="Q18" s="5">
        <f>'[5]Qc, Winter, S3'!Q18*Main!$B$8</f>
        <v>2.5096931702289101E-2</v>
      </c>
      <c r="R18" s="5">
        <f>'[5]Qc, Winter, S3'!R18*Main!$B$8</f>
        <v>2.5556884882538877E-2</v>
      </c>
      <c r="S18" s="5">
        <f>'[5]Qc, Winter, S3'!S18*Main!$B$8</f>
        <v>2.8090682912028511E-2</v>
      </c>
      <c r="T18" s="5">
        <f>'[5]Qc, Winter, S3'!T18*Main!$B$8</f>
        <v>3.0919634519407279E-2</v>
      </c>
      <c r="U18" s="5">
        <f>'[5]Qc, Winter, S3'!U18*Main!$B$8</f>
        <v>3.5237716988915896E-2</v>
      </c>
      <c r="V18" s="5">
        <f>'[5]Qc, Winter, S3'!V18*Main!$B$8</f>
        <v>3.964855204965937E-2</v>
      </c>
      <c r="W18" s="5">
        <f>'[5]Qc, Winter, S3'!W18*Main!$B$8</f>
        <v>3.9212089831346927E-2</v>
      </c>
      <c r="X18" s="5">
        <f>'[5]Qc, Winter, S3'!X18*Main!$B$8</f>
        <v>3.5106521324078009E-2</v>
      </c>
      <c r="Y18" s="5">
        <f>'[5]Qc, Winter, S3'!Y18*Main!$B$8</f>
        <v>3.1425428122827233E-2</v>
      </c>
    </row>
    <row r="19" spans="1:25" x14ac:dyDescent="0.25">
      <c r="A19">
        <v>40</v>
      </c>
      <c r="B19" s="5">
        <f>'[5]Qc, Winter, S3'!B19*Main!$B$8</f>
        <v>2.6324382189653793E-2</v>
      </c>
      <c r="C19" s="5">
        <f>'[5]Qc, Winter, S3'!C19*Main!$B$8</f>
        <v>2.0171868244120216E-2</v>
      </c>
      <c r="D19" s="5">
        <f>'[5]Qc, Winter, S3'!D19*Main!$B$8</f>
        <v>1.5442243357442818E-2</v>
      </c>
      <c r="E19" s="5">
        <f>'[5]Qc, Winter, S3'!E19*Main!$B$8</f>
        <v>1.6174942216534562E-2</v>
      </c>
      <c r="F19" s="5">
        <f>'[5]Qc, Winter, S3'!F19*Main!$B$8</f>
        <v>1.5449369421583554E-2</v>
      </c>
      <c r="G19" s="5">
        <f>'[5]Qc, Winter, S3'!G19*Main!$B$8</f>
        <v>1.240497537833469E-2</v>
      </c>
      <c r="H19" s="5">
        <f>'[5]Qc, Winter, S3'!H19*Main!$B$8</f>
        <v>1.2003186532644467E-2</v>
      </c>
      <c r="I19" s="5">
        <f>'[5]Qc, Winter, S3'!I19*Main!$B$8</f>
        <v>1.1769042956793411E-2</v>
      </c>
      <c r="J19" s="5">
        <f>'[5]Qc, Winter, S3'!J19*Main!$B$8</f>
        <v>1.4378067430269368E-2</v>
      </c>
      <c r="K19" s="5">
        <f>'[5]Qc, Winter, S3'!K19*Main!$B$8</f>
        <v>2.3250859667734776E-2</v>
      </c>
      <c r="L19" s="5">
        <f>'[5]Qc, Winter, S3'!L19*Main!$B$8</f>
        <v>2.4758018249104216E-2</v>
      </c>
      <c r="M19" s="5">
        <f>'[5]Qc, Winter, S3'!M19*Main!$B$8</f>
        <v>2.9550940181369903E-2</v>
      </c>
      <c r="N19" s="5">
        <f>'[5]Qc, Winter, S3'!N19*Main!$B$8</f>
        <v>3.0601288636078378E-2</v>
      </c>
      <c r="O19" s="5">
        <f>'[5]Qc, Winter, S3'!O19*Main!$B$8</f>
        <v>2.7256428948327461E-2</v>
      </c>
      <c r="P19" s="5">
        <f>'[5]Qc, Winter, S3'!P19*Main!$B$8</f>
        <v>2.7033596438744555E-2</v>
      </c>
      <c r="Q19" s="5">
        <f>'[5]Qc, Winter, S3'!Q19*Main!$B$8</f>
        <v>2.6893627825908629E-2</v>
      </c>
      <c r="R19" s="5">
        <f>'[5]Qc, Winter, S3'!R19*Main!$B$8</f>
        <v>2.2228784143616866E-2</v>
      </c>
      <c r="S19" s="5">
        <f>'[5]Qc, Winter, S3'!S19*Main!$B$8</f>
        <v>2.6953723957542582E-2</v>
      </c>
      <c r="T19" s="5">
        <f>'[5]Qc, Winter, S3'!T19*Main!$B$8</f>
        <v>2.9655778544126418E-2</v>
      </c>
      <c r="U19" s="5">
        <f>'[5]Qc, Winter, S3'!U19*Main!$B$8</f>
        <v>3.8855534394692658E-2</v>
      </c>
      <c r="V19" s="5">
        <f>'[5]Qc, Winter, S3'!V19*Main!$B$8</f>
        <v>4.398231202196326E-2</v>
      </c>
      <c r="W19" s="5">
        <f>'[5]Qc, Winter, S3'!W19*Main!$B$8</f>
        <v>4.0409705620210658E-2</v>
      </c>
      <c r="X19" s="5">
        <f>'[5]Qc, Winter, S3'!X19*Main!$B$8</f>
        <v>4.0109471186191223E-2</v>
      </c>
      <c r="Y19" s="5">
        <f>'[5]Qc, Winter, S3'!Y19*Main!$B$8</f>
        <v>3.4012898051030339E-2</v>
      </c>
    </row>
    <row r="20" spans="1:25" x14ac:dyDescent="0.25">
      <c r="A20">
        <v>34</v>
      </c>
      <c r="B20" s="5">
        <f>'[5]Qc, Winter, S3'!B20*Main!$B$8</f>
        <v>1.3369572230548087E-2</v>
      </c>
      <c r="C20" s="5">
        <f>'[5]Qc, Winter, S3'!C20*Main!$B$8</f>
        <v>9.8759024965405281E-3</v>
      </c>
      <c r="D20" s="5">
        <f>'[5]Qc, Winter, S3'!D20*Main!$B$8</f>
        <v>8.8038774238918035E-3</v>
      </c>
      <c r="E20" s="5">
        <f>'[5]Qc, Winter, S3'!E20*Main!$B$8</f>
        <v>8.2349063067764291E-3</v>
      </c>
      <c r="F20" s="5">
        <f>'[5]Qc, Winter, S3'!F20*Main!$B$8</f>
        <v>7.986429066879297E-3</v>
      </c>
      <c r="G20" s="5">
        <f>'[5]Qc, Winter, S3'!G20*Main!$B$8</f>
        <v>8.9601650850929387E-3</v>
      </c>
      <c r="H20" s="5">
        <f>'[5]Qc, Winter, S3'!H20*Main!$B$8</f>
        <v>1.3018599914953669E-2</v>
      </c>
      <c r="I20" s="5">
        <f>'[5]Qc, Winter, S3'!I20*Main!$B$8</f>
        <v>1.6016592139350003E-2</v>
      </c>
      <c r="J20" s="5">
        <f>'[5]Qc, Winter, S3'!J20*Main!$B$8</f>
        <v>1.7117891554225103E-2</v>
      </c>
      <c r="K20" s="5">
        <f>'[5]Qc, Winter, S3'!K20*Main!$B$8</f>
        <v>1.6936382779118471E-2</v>
      </c>
      <c r="L20" s="5">
        <f>'[5]Qc, Winter, S3'!L20*Main!$B$8</f>
        <v>1.681904530701947E-2</v>
      </c>
      <c r="M20" s="5">
        <f>'[5]Qc, Winter, S3'!M20*Main!$B$8</f>
        <v>1.8729033989679233E-2</v>
      </c>
      <c r="N20" s="5">
        <f>'[5]Qc, Winter, S3'!N20*Main!$B$8</f>
        <v>2.0320618466685543E-2</v>
      </c>
      <c r="O20" s="5">
        <f>'[5]Qc, Winter, S3'!O20*Main!$B$8</f>
        <v>1.8448444593380294E-2</v>
      </c>
      <c r="P20" s="5">
        <f>'[5]Qc, Winter, S3'!P20*Main!$B$8</f>
        <v>1.5730915881453696E-2</v>
      </c>
      <c r="Q20" s="5">
        <f>'[5]Qc, Winter, S3'!Q20*Main!$B$8</f>
        <v>1.5139185429977157E-2</v>
      </c>
      <c r="R20" s="5">
        <f>'[5]Qc, Winter, S3'!R20*Main!$B$8</f>
        <v>1.5694880769170777E-2</v>
      </c>
      <c r="S20" s="5">
        <f>'[5]Qc, Winter, S3'!S20*Main!$B$8</f>
        <v>1.5883772342135873E-2</v>
      </c>
      <c r="T20" s="5">
        <f>'[5]Qc, Winter, S3'!T20*Main!$B$8</f>
        <v>2.2172576782897576E-2</v>
      </c>
      <c r="U20" s="5">
        <f>'[5]Qc, Winter, S3'!U20*Main!$B$8</f>
        <v>2.822360884432433E-2</v>
      </c>
      <c r="V20" s="5">
        <f>'[5]Qc, Winter, S3'!V20*Main!$B$8</f>
        <v>2.753679325510059E-2</v>
      </c>
      <c r="W20" s="5">
        <f>'[5]Qc, Winter, S3'!W20*Main!$B$8</f>
        <v>2.4006270856858795E-2</v>
      </c>
      <c r="X20" s="5">
        <f>'[5]Qc, Winter, S3'!X20*Main!$B$8</f>
        <v>2.1958374591469518E-2</v>
      </c>
      <c r="Y20" s="5">
        <f>'[5]Qc, Winter, S3'!Y20*Main!$B$8</f>
        <v>2.0882002946530944E-2</v>
      </c>
    </row>
    <row r="21" spans="1:25" x14ac:dyDescent="0.25">
      <c r="A21">
        <v>52</v>
      </c>
      <c r="B21" s="5">
        <f>'[5]Qc, Winter, S3'!B21*Main!$B$8</f>
        <v>4.5711708687164307E-3</v>
      </c>
      <c r="C21" s="5">
        <f>'[5]Qc, Winter, S3'!C21*Main!$B$8</f>
        <v>3.9960673612827761E-3</v>
      </c>
      <c r="D21" s="5">
        <f>'[5]Qc, Winter, S3'!D21*Main!$B$8</f>
        <v>3.7986154569522759E-3</v>
      </c>
      <c r="E21" s="5">
        <f>'[5]Qc, Winter, S3'!E21*Main!$B$8</f>
        <v>3.6438795160531503E-3</v>
      </c>
      <c r="F21" s="5">
        <f>'[5]Qc, Winter, S3'!F21*Main!$B$8</f>
        <v>3.5062325936929101E-3</v>
      </c>
      <c r="G21" s="5">
        <f>'[5]Qc, Winter, S3'!G21*Main!$B$8</f>
        <v>3.812961478401771E-3</v>
      </c>
      <c r="H21" s="5">
        <f>'[5]Qc, Winter, S3'!H21*Main!$B$8</f>
        <v>3.7405861299123085E-3</v>
      </c>
      <c r="I21" s="5">
        <f>'[5]Qc, Winter, S3'!I21*Main!$B$8</f>
        <v>3.8282661802789969E-3</v>
      </c>
      <c r="J21" s="5">
        <f>'[5]Qc, Winter, S3'!J21*Main!$B$8</f>
        <v>4.1456970383062629E-3</v>
      </c>
      <c r="K21" s="5">
        <f>'[5]Qc, Winter, S3'!K21*Main!$B$8</f>
        <v>4.2649997995076218E-3</v>
      </c>
      <c r="L21" s="5">
        <f>'[5]Qc, Winter, S3'!L21*Main!$B$8</f>
        <v>4.4853573637145148E-3</v>
      </c>
      <c r="M21" s="5">
        <f>'[5]Qc, Winter, S3'!M21*Main!$B$8</f>
        <v>5.3784070444469131E-3</v>
      </c>
      <c r="N21" s="5">
        <f>'[5]Qc, Winter, S3'!N21*Main!$B$8</f>
        <v>5.4892341282707629E-3</v>
      </c>
      <c r="O21" s="5">
        <f>'[5]Qc, Winter, S3'!O21*Main!$B$8</f>
        <v>5.1804646551415218E-3</v>
      </c>
      <c r="P21" s="5">
        <f>'[5]Qc, Winter, S3'!P21*Main!$B$8</f>
        <v>4.8781842046833924E-3</v>
      </c>
      <c r="Q21" s="5">
        <f>'[5]Qc, Winter, S3'!Q21*Main!$B$8</f>
        <v>3.8886284003005517E-3</v>
      </c>
      <c r="R21" s="5">
        <f>'[5]Qc, Winter, S3'!R21*Main!$B$8</f>
        <v>3.8702010865205457E-3</v>
      </c>
      <c r="S21" s="5">
        <f>'[5]Qc, Winter, S3'!S21*Main!$B$8</f>
        <v>4.0916489894719504E-3</v>
      </c>
      <c r="T21" s="5">
        <f>'[5]Qc, Winter, S3'!T21*Main!$B$8</f>
        <v>5.6413371338137376E-3</v>
      </c>
      <c r="U21" s="5">
        <f>'[5]Qc, Winter, S3'!U21*Main!$B$8</f>
        <v>6.9876344288406118E-3</v>
      </c>
      <c r="V21" s="5">
        <f>'[5]Qc, Winter, S3'!V21*Main!$B$8</f>
        <v>7.1071797185202562E-3</v>
      </c>
      <c r="W21" s="5">
        <f>'[5]Qc, Winter, S3'!W21*Main!$B$8</f>
        <v>6.3001931161429034E-3</v>
      </c>
      <c r="X21" s="5">
        <f>'[5]Qc, Winter, S3'!X21*Main!$B$8</f>
        <v>5.4612782170482396E-3</v>
      </c>
      <c r="Y21" s="5">
        <f>'[5]Qc, Winter, S3'!Y21*Main!$B$8</f>
        <v>4.8940790591911094E-3</v>
      </c>
    </row>
    <row r="22" spans="1:25" x14ac:dyDescent="0.25">
      <c r="A22">
        <v>46</v>
      </c>
      <c r="B22" s="5">
        <f>'[5]Qc, Winter, S3'!B22*Main!$B$8</f>
        <v>2.9019346975878886E-2</v>
      </c>
      <c r="C22" s="5">
        <f>'[5]Qc, Winter, S3'!C22*Main!$B$8</f>
        <v>2.5957896251221566E-2</v>
      </c>
      <c r="D22" s="5">
        <f>'[5]Qc, Winter, S3'!D22*Main!$B$8</f>
        <v>2.1815672336214082E-2</v>
      </c>
      <c r="E22" s="5">
        <f>'[5]Qc, Winter, S3'!E22*Main!$B$8</f>
        <v>2.1764420871713888E-2</v>
      </c>
      <c r="F22" s="5">
        <f>'[5]Qc, Winter, S3'!F22*Main!$B$8</f>
        <v>2.1127769410979373E-2</v>
      </c>
      <c r="G22" s="5">
        <f>'[5]Qc, Winter, S3'!G22*Main!$B$8</f>
        <v>2.1458452602508823E-2</v>
      </c>
      <c r="H22" s="5">
        <f>'[5]Qc, Winter, S3'!H22*Main!$B$8</f>
        <v>2.0382859127516282E-2</v>
      </c>
      <c r="I22" s="5">
        <f>'[5]Qc, Winter, S3'!I22*Main!$B$8</f>
        <v>1.9798805048846686E-2</v>
      </c>
      <c r="J22" s="5">
        <f>'[5]Qc, Winter, S3'!J22*Main!$B$8</f>
        <v>2.4599855380806938E-2</v>
      </c>
      <c r="K22" s="5">
        <f>'[5]Qc, Winter, S3'!K22*Main!$B$8</f>
        <v>2.8925457849998868E-2</v>
      </c>
      <c r="L22" s="5">
        <f>'[5]Qc, Winter, S3'!L22*Main!$B$8</f>
        <v>3.1541843178280494E-2</v>
      </c>
      <c r="M22" s="5">
        <f>'[5]Qc, Winter, S3'!M22*Main!$B$8</f>
        <v>3.1462682691396911E-2</v>
      </c>
      <c r="N22" s="5">
        <f>'[5]Qc, Winter, S3'!N22*Main!$B$8</f>
        <v>3.1389581720798372E-2</v>
      </c>
      <c r="O22" s="5">
        <f>'[5]Qc, Winter, S3'!O22*Main!$B$8</f>
        <v>2.9946335629903311E-2</v>
      </c>
      <c r="P22" s="5">
        <f>'[5]Qc, Winter, S3'!P22*Main!$B$8</f>
        <v>2.8623167236442603E-2</v>
      </c>
      <c r="Q22" s="5">
        <f>'[5]Qc, Winter, S3'!Q22*Main!$B$8</f>
        <v>2.6482471837448576E-2</v>
      </c>
      <c r="R22" s="5">
        <f>'[5]Qc, Winter, S3'!R22*Main!$B$8</f>
        <v>2.6074375057017693E-2</v>
      </c>
      <c r="S22" s="5">
        <f>'[5]Qc, Winter, S3'!S22*Main!$B$8</f>
        <v>2.6535400559610733E-2</v>
      </c>
      <c r="T22" s="5">
        <f>'[5]Qc, Winter, S3'!T22*Main!$B$8</f>
        <v>3.3934442051631299E-2</v>
      </c>
      <c r="U22" s="5">
        <f>'[5]Qc, Winter, S3'!U22*Main!$B$8</f>
        <v>3.6738904865619232E-2</v>
      </c>
      <c r="V22" s="5">
        <f>'[5]Qc, Winter, S3'!V22*Main!$B$8</f>
        <v>4.112723166672147E-2</v>
      </c>
      <c r="W22" s="5">
        <f>'[5]Qc, Winter, S3'!W22*Main!$B$8</f>
        <v>4.1154267933052276E-2</v>
      </c>
      <c r="X22" s="5">
        <f>'[5]Qc, Winter, S3'!X22*Main!$B$8</f>
        <v>3.5630721568612432E-2</v>
      </c>
      <c r="Y22" s="5">
        <f>'[5]Qc, Winter, S3'!Y22*Main!$B$8</f>
        <v>2.9857202718461949E-2</v>
      </c>
    </row>
    <row r="23" spans="1:25" x14ac:dyDescent="0.25">
      <c r="A23">
        <v>49</v>
      </c>
      <c r="B23" s="5">
        <f>'[5]Qc, Winter, S3'!B23*Main!$B$8</f>
        <v>2.5124625336285827E-2</v>
      </c>
      <c r="C23" s="5">
        <f>'[5]Qc, Winter, S3'!C23*Main!$B$8</f>
        <v>2.2224089831685057E-2</v>
      </c>
      <c r="D23" s="5">
        <f>'[5]Qc, Winter, S3'!D23*Main!$B$8</f>
        <v>2.1716871546689824E-2</v>
      </c>
      <c r="E23" s="5">
        <f>'[5]Qc, Winter, S3'!E23*Main!$B$8</f>
        <v>2.1456431762835963E-2</v>
      </c>
      <c r="F23" s="5">
        <f>'[5]Qc, Winter, S3'!F23*Main!$B$8</f>
        <v>2.0264036919171179E-2</v>
      </c>
      <c r="G23" s="5">
        <f>'[5]Qc, Winter, S3'!G23*Main!$B$8</f>
        <v>2.044300515072291E-2</v>
      </c>
      <c r="H23" s="5">
        <f>'[5]Qc, Winter, S3'!H23*Main!$B$8</f>
        <v>1.8846909413041017E-2</v>
      </c>
      <c r="I23" s="5">
        <f>'[5]Qc, Winter, S3'!I23*Main!$B$8</f>
        <v>1.9053782047386073E-2</v>
      </c>
      <c r="J23" s="5">
        <f>'[5]Qc, Winter, S3'!J23*Main!$B$8</f>
        <v>2.0421389049412479E-2</v>
      </c>
      <c r="K23" s="5">
        <f>'[5]Qc, Winter, S3'!K23*Main!$B$8</f>
        <v>2.4622620374165925E-2</v>
      </c>
      <c r="L23" s="5">
        <f>'[5]Qc, Winter, S3'!L23*Main!$B$8</f>
        <v>2.5880352505370127E-2</v>
      </c>
      <c r="M23" s="5">
        <f>'[5]Qc, Winter, S3'!M23*Main!$B$8</f>
        <v>2.7765459036545228E-2</v>
      </c>
      <c r="N23" s="5">
        <f>'[5]Qc, Winter, S3'!N23*Main!$B$8</f>
        <v>3.1095643903523949E-2</v>
      </c>
      <c r="O23" s="5">
        <f>'[5]Qc, Winter, S3'!O23*Main!$B$8</f>
        <v>3.0963609321130701E-2</v>
      </c>
      <c r="P23" s="5">
        <f>'[5]Qc, Winter, S3'!P23*Main!$B$8</f>
        <v>2.9490248815556393E-2</v>
      </c>
      <c r="Q23" s="5">
        <f>'[5]Qc, Winter, S3'!Q23*Main!$B$8</f>
        <v>2.8184171865919358E-2</v>
      </c>
      <c r="R23" s="5">
        <f>'[5]Qc, Winter, S3'!R23*Main!$B$8</f>
        <v>2.7337459098799109E-2</v>
      </c>
      <c r="S23" s="5">
        <f>'[5]Qc, Winter, S3'!S23*Main!$B$8</f>
        <v>2.7547073690825794E-2</v>
      </c>
      <c r="T23" s="5">
        <f>'[5]Qc, Winter, S3'!T23*Main!$B$8</f>
        <v>3.0722943692539591E-2</v>
      </c>
      <c r="U23" s="5">
        <f>'[5]Qc, Winter, S3'!U23*Main!$B$8</f>
        <v>3.267133976246913E-2</v>
      </c>
      <c r="V23" s="5">
        <f>'[5]Qc, Winter, S3'!V23*Main!$B$8</f>
        <v>3.4157136435471323E-2</v>
      </c>
      <c r="W23" s="5">
        <f>'[5]Qc, Winter, S3'!W23*Main!$B$8</f>
        <v>3.4118569903323889E-2</v>
      </c>
      <c r="X23" s="5">
        <f>'[5]Qc, Winter, S3'!X23*Main!$B$8</f>
        <v>3.2504566324764519E-2</v>
      </c>
      <c r="Y23" s="5">
        <f>'[5]Qc, Winter, S3'!Y23*Main!$B$8</f>
        <v>2.9338216605231126E-2</v>
      </c>
    </row>
    <row r="24" spans="1:25" x14ac:dyDescent="0.25">
      <c r="A24">
        <v>39</v>
      </c>
      <c r="B24" s="5">
        <f>'[5]Qc, Winter, S3'!B24*Main!$B$8</f>
        <v>0</v>
      </c>
      <c r="C24" s="5">
        <f>'[5]Qc, Winter, S3'!C24*Main!$B$8</f>
        <v>0</v>
      </c>
      <c r="D24" s="5">
        <f>'[5]Qc, Winter, S3'!D24*Main!$B$8</f>
        <v>0</v>
      </c>
      <c r="E24" s="5">
        <f>'[5]Qc, Winter, S3'!E24*Main!$B$8</f>
        <v>0</v>
      </c>
      <c r="F24" s="5">
        <f>'[5]Qc, Winter, S3'!F24*Main!$B$8</f>
        <v>0</v>
      </c>
      <c r="G24" s="5">
        <f>'[5]Qc, Winter, S3'!G24*Main!$B$8</f>
        <v>0</v>
      </c>
      <c r="H24" s="5">
        <f>'[5]Qc, Winter, S3'!H24*Main!$B$8</f>
        <v>0</v>
      </c>
      <c r="I24" s="5">
        <f>'[5]Qc, Winter, S3'!I24*Main!$B$8</f>
        <v>0</v>
      </c>
      <c r="J24" s="5">
        <f>'[5]Qc, Winter, S3'!J24*Main!$B$8</f>
        <v>0</v>
      </c>
      <c r="K24" s="5">
        <f>'[5]Qc, Winter, S3'!K24*Main!$B$8</f>
        <v>0</v>
      </c>
      <c r="L24" s="5">
        <f>'[5]Qc, Winter, S3'!L24*Main!$B$8</f>
        <v>0</v>
      </c>
      <c r="M24" s="5">
        <f>'[5]Qc, Winter, S3'!M24*Main!$B$8</f>
        <v>0</v>
      </c>
      <c r="N24" s="5">
        <f>'[5]Qc, Winter, S3'!N24*Main!$B$8</f>
        <v>0</v>
      </c>
      <c r="O24" s="5">
        <f>'[5]Qc, Winter, S3'!O24*Main!$B$8</f>
        <v>0</v>
      </c>
      <c r="P24" s="5">
        <f>'[5]Qc, Winter, S3'!P24*Main!$B$8</f>
        <v>0</v>
      </c>
      <c r="Q24" s="5">
        <f>'[5]Qc, Winter, S3'!Q24*Main!$B$8</f>
        <v>0</v>
      </c>
      <c r="R24" s="5">
        <f>'[5]Qc, Winter, S3'!R24*Main!$B$8</f>
        <v>0</v>
      </c>
      <c r="S24" s="5">
        <f>'[5]Qc, Winter, S3'!S24*Main!$B$8</f>
        <v>0</v>
      </c>
      <c r="T24" s="5">
        <f>'[5]Qc, Winter, S3'!T24*Main!$B$8</f>
        <v>0</v>
      </c>
      <c r="U24" s="5">
        <f>'[5]Qc, Winter, S3'!U24*Main!$B$8</f>
        <v>0</v>
      </c>
      <c r="V24" s="5">
        <f>'[5]Qc, Winter, S3'!V24*Main!$B$8</f>
        <v>0</v>
      </c>
      <c r="W24" s="5">
        <f>'[5]Qc, Winter, S3'!W24*Main!$B$8</f>
        <v>0</v>
      </c>
      <c r="X24" s="5">
        <f>'[5]Qc, Winter, S3'!X24*Main!$B$8</f>
        <v>0</v>
      </c>
      <c r="Y24" s="5">
        <f>'[5]Qc, Winter, S3'!Y24*Main!$B$8</f>
        <v>0</v>
      </c>
    </row>
    <row r="25" spans="1:25" x14ac:dyDescent="0.25">
      <c r="A25">
        <v>30</v>
      </c>
      <c r="B25" s="5">
        <f>'[5]Qc, Winter, S3'!B25*Main!$B$8</f>
        <v>1.2229499672359999E-2</v>
      </c>
      <c r="C25" s="5">
        <f>'[5]Qc, Winter, S3'!C25*Main!$B$8</f>
        <v>1.0135578084708287E-2</v>
      </c>
      <c r="D25" s="5">
        <f>'[5]Qc, Winter, S3'!D25*Main!$B$8</f>
        <v>8.6437131181999263E-3</v>
      </c>
      <c r="E25" s="5">
        <f>'[5]Qc, Winter, S3'!E25*Main!$B$8</f>
        <v>8.5739247401454919E-3</v>
      </c>
      <c r="F25" s="5">
        <f>'[5]Qc, Winter, S3'!F25*Main!$B$8</f>
        <v>8.71864309999398E-3</v>
      </c>
      <c r="G25" s="5">
        <f>'[5]Qc, Winter, S3'!G25*Main!$B$8</f>
        <v>8.7863765688988415E-3</v>
      </c>
      <c r="H25" s="5">
        <f>'[5]Qc, Winter, S3'!H25*Main!$B$8</f>
        <v>8.7313733043293471E-3</v>
      </c>
      <c r="I25" s="5">
        <f>'[5]Qc, Winter, S3'!I25*Main!$B$8</f>
        <v>9.8028073004295668E-3</v>
      </c>
      <c r="J25" s="5">
        <f>'[5]Qc, Winter, S3'!J25*Main!$B$8</f>
        <v>1.1947631227062497E-2</v>
      </c>
      <c r="K25" s="5">
        <f>'[5]Qc, Winter, S3'!K25*Main!$B$8</f>
        <v>1.3165286682127807E-2</v>
      </c>
      <c r="L25" s="5">
        <f>'[5]Qc, Winter, S3'!L25*Main!$B$8</f>
        <v>1.3266190309048544E-2</v>
      </c>
      <c r="M25" s="5">
        <f>'[5]Qc, Winter, S3'!M25*Main!$B$8</f>
        <v>1.3416480702940728E-2</v>
      </c>
      <c r="N25" s="5">
        <f>'[5]Qc, Winter, S3'!N25*Main!$B$8</f>
        <v>1.3847486607940549E-2</v>
      </c>
      <c r="O25" s="5">
        <f>'[5]Qc, Winter, S3'!O25*Main!$B$8</f>
        <v>1.4592539174777566E-2</v>
      </c>
      <c r="P25" s="5">
        <f>'[5]Qc, Winter, S3'!P25*Main!$B$8</f>
        <v>1.4191667895163518E-2</v>
      </c>
      <c r="Q25" s="5">
        <f>'[5]Qc, Winter, S3'!Q25*Main!$B$8</f>
        <v>1.4584443920641706E-2</v>
      </c>
      <c r="R25" s="5">
        <f>'[5]Qc, Winter, S3'!R25*Main!$B$8</f>
        <v>1.4363966709052194E-2</v>
      </c>
      <c r="S25" s="5">
        <f>'[5]Qc, Winter, S3'!S25*Main!$B$8</f>
        <v>1.4236867350212519E-2</v>
      </c>
      <c r="T25" s="5">
        <f>'[5]Qc, Winter, S3'!T25*Main!$B$8</f>
        <v>1.6727869150893446E-2</v>
      </c>
      <c r="U25" s="5">
        <f>'[5]Qc, Winter, S3'!U25*Main!$B$8</f>
        <v>2.0169038976186406E-2</v>
      </c>
      <c r="V25" s="5">
        <f>'[5]Qc, Winter, S3'!V25*Main!$B$8</f>
        <v>1.9976217055996094E-2</v>
      </c>
      <c r="W25" s="5">
        <f>'[5]Qc, Winter, S3'!W25*Main!$B$8</f>
        <v>1.9477854756130269E-2</v>
      </c>
      <c r="X25" s="5">
        <f>'[5]Qc, Winter, S3'!X25*Main!$B$8</f>
        <v>1.8480608027231792E-2</v>
      </c>
      <c r="Y25" s="5">
        <f>'[5]Qc, Winter, S3'!Y25*Main!$B$8</f>
        <v>1.5206669441018644E-2</v>
      </c>
    </row>
    <row r="26" spans="1:25" x14ac:dyDescent="0.25">
      <c r="A26">
        <v>23</v>
      </c>
      <c r="B26" s="5">
        <f>'[5]Qc, Winter, S3'!B26*Main!$B$8</f>
        <v>2.1846774765717958E-3</v>
      </c>
      <c r="C26" s="5">
        <f>'[5]Qc, Winter, S3'!C26*Main!$B$8</f>
        <v>2.0510842444914426E-3</v>
      </c>
      <c r="D26" s="5">
        <f>'[5]Qc, Winter, S3'!D26*Main!$B$8</f>
        <v>1.8532148447090399E-3</v>
      </c>
      <c r="E26" s="5">
        <f>'[5]Qc, Winter, S3'!E26*Main!$B$8</f>
        <v>1.6991884728435221E-3</v>
      </c>
      <c r="F26" s="5">
        <f>'[5]Qc, Winter, S3'!F26*Main!$B$8</f>
        <v>1.7072237877983204E-3</v>
      </c>
      <c r="G26" s="5">
        <f>'[5]Qc, Winter, S3'!G26*Main!$B$8</f>
        <v>1.6862993546100033E-3</v>
      </c>
      <c r="H26" s="5">
        <f>'[5]Qc, Winter, S3'!H26*Main!$B$8</f>
        <v>1.7415205483406985E-3</v>
      </c>
      <c r="I26" s="5">
        <f>'[5]Qc, Winter, S3'!I26*Main!$B$8</f>
        <v>1.9293220135407816E-3</v>
      </c>
      <c r="J26" s="5">
        <f>'[5]Qc, Winter, S3'!J26*Main!$B$8</f>
        <v>2.2143456388510029E-3</v>
      </c>
      <c r="K26" s="5">
        <f>'[5]Qc, Winter, S3'!K26*Main!$B$8</f>
        <v>2.2074146369006572E-3</v>
      </c>
      <c r="L26" s="5">
        <f>'[5]Qc, Winter, S3'!L26*Main!$B$8</f>
        <v>2.2247398319814901E-3</v>
      </c>
      <c r="M26" s="5">
        <f>'[5]Qc, Winter, S3'!M26*Main!$B$8</f>
        <v>2.3564601667607345E-3</v>
      </c>
      <c r="N26" s="5">
        <f>'[5]Qc, Winter, S3'!N26*Main!$B$8</f>
        <v>2.3723626435920545E-3</v>
      </c>
      <c r="O26" s="5">
        <f>'[5]Qc, Winter, S3'!O26*Main!$B$8</f>
        <v>2.3523766801249435E-3</v>
      </c>
      <c r="P26" s="5">
        <f>'[5]Qc, Winter, S3'!P26*Main!$B$8</f>
        <v>2.2664923799053205E-3</v>
      </c>
      <c r="Q26" s="5">
        <f>'[5]Qc, Winter, S3'!Q26*Main!$B$8</f>
        <v>2.0810470211268892E-3</v>
      </c>
      <c r="R26" s="5">
        <f>'[5]Qc, Winter, S3'!R26*Main!$B$8</f>
        <v>2.0069185382086889E-3</v>
      </c>
      <c r="S26" s="5">
        <f>'[5]Qc, Winter, S3'!S26*Main!$B$8</f>
        <v>2.0597664175447494E-3</v>
      </c>
      <c r="T26" s="5">
        <f>'[5]Qc, Winter, S3'!T26*Main!$B$8</f>
        <v>2.3948143132550503E-3</v>
      </c>
      <c r="U26" s="5">
        <f>'[5]Qc, Winter, S3'!U26*Main!$B$8</f>
        <v>2.9782206099081246E-3</v>
      </c>
      <c r="V26" s="5">
        <f>'[5]Qc, Winter, S3'!V26*Main!$B$8</f>
        <v>3.2731487518022034E-3</v>
      </c>
      <c r="W26" s="5">
        <f>'[5]Qc, Winter, S3'!W26*Main!$B$8</f>
        <v>3.1206016881644653E-3</v>
      </c>
      <c r="X26" s="5">
        <f>'[5]Qc, Winter, S3'!X26*Main!$B$8</f>
        <v>2.8082079156516518E-3</v>
      </c>
      <c r="Y26" s="5">
        <f>'[5]Qc, Winter, S3'!Y26*Main!$B$8</f>
        <v>2.3492218465814771E-3</v>
      </c>
    </row>
    <row r="27" spans="1:25" x14ac:dyDescent="0.25">
      <c r="A27">
        <v>45</v>
      </c>
      <c r="B27" s="5">
        <f>'[5]Qc, Winter, S3'!B27*Main!$B$8</f>
        <v>4.9224645576425245E-2</v>
      </c>
      <c r="C27" s="5">
        <f>'[5]Qc, Winter, S3'!C27*Main!$B$8</f>
        <v>4.1413760354474048E-2</v>
      </c>
      <c r="D27" s="5">
        <f>'[5]Qc, Winter, S3'!D27*Main!$B$8</f>
        <v>2.8983970501649133E-2</v>
      </c>
      <c r="E27" s="5">
        <f>'[5]Qc, Winter, S3'!E27*Main!$B$8</f>
        <v>2.0430605478056522E-2</v>
      </c>
      <c r="F27" s="5">
        <f>'[5]Qc, Winter, S3'!F27*Main!$B$8</f>
        <v>1.2881474082352486E-2</v>
      </c>
      <c r="G27" s="5">
        <f>'[5]Qc, Winter, S3'!G27*Main!$B$8</f>
        <v>1.1711497185343242E-2</v>
      </c>
      <c r="H27" s="5">
        <f>'[5]Qc, Winter, S3'!H27*Main!$B$8</f>
        <v>1.1215980783935446E-2</v>
      </c>
      <c r="I27" s="5">
        <f>'[5]Qc, Winter, S3'!I27*Main!$B$8</f>
        <v>1.5825968913049961E-2</v>
      </c>
      <c r="J27" s="5">
        <f>'[5]Qc, Winter, S3'!J27*Main!$B$8</f>
        <v>2.5726418871775115E-2</v>
      </c>
      <c r="K27" s="5">
        <f>'[5]Qc, Winter, S3'!K27*Main!$B$8</f>
        <v>3.3822439744095531E-2</v>
      </c>
      <c r="L27" s="5">
        <f>'[5]Qc, Winter, S3'!L27*Main!$B$8</f>
        <v>4.1708087718680502E-2</v>
      </c>
      <c r="M27" s="5">
        <f>'[5]Qc, Winter, S3'!M27*Main!$B$8</f>
        <v>4.7505019921655255E-2</v>
      </c>
      <c r="N27" s="5">
        <f>'[5]Qc, Winter, S3'!N27*Main!$B$8</f>
        <v>5.1985676506011873E-2</v>
      </c>
      <c r="O27" s="5">
        <f>'[5]Qc, Winter, S3'!O27*Main!$B$8</f>
        <v>5.2013927724529133E-2</v>
      </c>
      <c r="P27" s="5">
        <f>'[5]Qc, Winter, S3'!P27*Main!$B$8</f>
        <v>5.1837608365919281E-2</v>
      </c>
      <c r="Q27" s="5">
        <f>'[5]Qc, Winter, S3'!Q27*Main!$B$8</f>
        <v>4.6501025126572899E-2</v>
      </c>
      <c r="R27" s="5">
        <f>'[5]Qc, Winter, S3'!R27*Main!$B$8</f>
        <v>4.4277252752240259E-2</v>
      </c>
      <c r="S27" s="5">
        <f>'[5]Qc, Winter, S3'!S27*Main!$B$8</f>
        <v>4.6822546631600549E-2</v>
      </c>
      <c r="T27" s="5">
        <f>'[5]Qc, Winter, S3'!T27*Main!$B$8</f>
        <v>5.703387352044148E-2</v>
      </c>
      <c r="U27" s="5">
        <f>'[5]Qc, Winter, S3'!U27*Main!$B$8</f>
        <v>6.750051187071808E-2</v>
      </c>
      <c r="V27" s="5">
        <f>'[5]Qc, Winter, S3'!V27*Main!$B$8</f>
        <v>7.1884968956714645E-2</v>
      </c>
      <c r="W27" s="5">
        <f>'[5]Qc, Winter, S3'!W27*Main!$B$8</f>
        <v>6.7934266431805113E-2</v>
      </c>
      <c r="X27" s="5">
        <f>'[5]Qc, Winter, S3'!X27*Main!$B$8</f>
        <v>6.0389818607486004E-2</v>
      </c>
      <c r="Y27" s="5">
        <f>'[5]Qc, Winter, S3'!Y27*Main!$B$8</f>
        <v>5.0889993473245056E-2</v>
      </c>
    </row>
    <row r="28" spans="1:25" x14ac:dyDescent="0.25">
      <c r="A28">
        <v>21</v>
      </c>
      <c r="B28" s="5">
        <f>'[5]Qc, Winter, S3'!B28*Main!$B$8</f>
        <v>9.8032701833538358E-4</v>
      </c>
      <c r="C28" s="5">
        <f>'[5]Qc, Winter, S3'!C28*Main!$B$8</f>
        <v>5.1326475093835787E-4</v>
      </c>
      <c r="D28" s="5">
        <f>'[5]Qc, Winter, S3'!D28*Main!$B$8</f>
        <v>1.4810636720036107E-5</v>
      </c>
      <c r="E28" s="5">
        <f>'[5]Qc, Winter, S3'!E28*Main!$B$8</f>
        <v>0</v>
      </c>
      <c r="F28" s="5">
        <f>'[5]Qc, Winter, S3'!F28*Main!$B$8</f>
        <v>1.0812081247545644E-4</v>
      </c>
      <c r="G28" s="5">
        <f>'[5]Qc, Winter, S3'!G28*Main!$B$8</f>
        <v>6.0015173318105792E-5</v>
      </c>
      <c r="H28" s="5">
        <f>'[5]Qc, Winter, S3'!H28*Main!$B$8</f>
        <v>0</v>
      </c>
      <c r="I28" s="5">
        <f>'[5]Qc, Winter, S3'!I28*Main!$B$8</f>
        <v>9.3039329190053061E-4</v>
      </c>
      <c r="J28" s="5">
        <f>'[5]Qc, Winter, S3'!J28*Main!$B$8</f>
        <v>3.4457783283393588E-3</v>
      </c>
      <c r="K28" s="5">
        <f>'[5]Qc, Winter, S3'!K28*Main!$B$8</f>
        <v>5.8725948517527196E-3</v>
      </c>
      <c r="L28" s="5">
        <f>'[5]Qc, Winter, S3'!L28*Main!$B$8</f>
        <v>6.4612957760662336E-3</v>
      </c>
      <c r="M28" s="5">
        <f>'[5]Qc, Winter, S3'!M28*Main!$B$8</f>
        <v>7.6193423507594426E-3</v>
      </c>
      <c r="N28" s="5">
        <f>'[5]Qc, Winter, S3'!N28*Main!$B$8</f>
        <v>7.5924190334056476E-3</v>
      </c>
      <c r="O28" s="5">
        <f>'[5]Qc, Winter, S3'!O28*Main!$B$8</f>
        <v>6.0428236273343669E-3</v>
      </c>
      <c r="P28" s="5">
        <f>'[5]Qc, Winter, S3'!P28*Main!$B$8</f>
        <v>6.027798988104684E-3</v>
      </c>
      <c r="Q28" s="5">
        <f>'[5]Qc, Winter, S3'!Q28*Main!$B$8</f>
        <v>5.8423299539271823E-3</v>
      </c>
      <c r="R28" s="5">
        <f>'[5]Qc, Winter, S3'!R28*Main!$B$8</f>
        <v>6.0278659721605893E-3</v>
      </c>
      <c r="S28" s="5">
        <f>'[5]Qc, Winter, S3'!S28*Main!$B$8</f>
        <v>5.834283436466481E-3</v>
      </c>
      <c r="T28" s="5">
        <f>'[5]Qc, Winter, S3'!T28*Main!$B$8</f>
        <v>6.0449078708808383E-3</v>
      </c>
      <c r="U28" s="5">
        <f>'[5]Qc, Winter, S3'!U28*Main!$B$8</f>
        <v>5.9140995586696929E-3</v>
      </c>
      <c r="V28" s="5">
        <f>'[5]Qc, Winter, S3'!V28*Main!$B$8</f>
        <v>5.1408104405138537E-3</v>
      </c>
      <c r="W28" s="5">
        <f>'[5]Qc, Winter, S3'!W28*Main!$B$8</f>
        <v>4.4233807124558506E-3</v>
      </c>
      <c r="X28" s="5">
        <f>'[5]Qc, Winter, S3'!X28*Main!$B$8</f>
        <v>2.7708686930940783E-3</v>
      </c>
      <c r="Y28" s="5">
        <f>'[5]Qc, Winter, S3'!Y28*Main!$B$8</f>
        <v>1.8900156540448232E-3</v>
      </c>
    </row>
    <row r="29" spans="1:25" x14ac:dyDescent="0.25">
      <c r="A29">
        <v>37</v>
      </c>
      <c r="B29" s="5">
        <f>'[5]Qc, Winter, S3'!B29*Main!$B$8</f>
        <v>1.1617388975404515E-3</v>
      </c>
      <c r="C29" s="5">
        <f>'[5]Qc, Winter, S3'!C29*Main!$B$8</f>
        <v>1.1450734954103019E-3</v>
      </c>
      <c r="D29" s="5">
        <f>'[5]Qc, Winter, S3'!D29*Main!$B$8</f>
        <v>1.1289265267749218E-3</v>
      </c>
      <c r="E29" s="5">
        <f>'[5]Qc, Winter, S3'!E29*Main!$B$8</f>
        <v>1.1174568930778729E-3</v>
      </c>
      <c r="F29" s="5">
        <f>'[5]Qc, Winter, S3'!F29*Main!$B$8</f>
        <v>1.1082032767338289E-3</v>
      </c>
      <c r="G29" s="5">
        <f>'[5]Qc, Winter, S3'!G29*Main!$B$8</f>
        <v>1.1109403838458892E-3</v>
      </c>
      <c r="H29" s="5">
        <f>'[5]Qc, Winter, S3'!H29*Main!$B$8</f>
        <v>1.1142663732011733E-3</v>
      </c>
      <c r="I29" s="5">
        <f>'[5]Qc, Winter, S3'!I29*Main!$B$8</f>
        <v>1.1167254964812199E-3</v>
      </c>
      <c r="J29" s="5">
        <f>'[5]Qc, Winter, S3'!J29*Main!$B$8</f>
        <v>1.1378982326353988E-3</v>
      </c>
      <c r="K29" s="5">
        <f>'[5]Qc, Winter, S3'!K29*Main!$B$8</f>
        <v>1.1433764890008244E-3</v>
      </c>
      <c r="L29" s="5">
        <f>'[5]Qc, Winter, S3'!L29*Main!$B$8</f>
        <v>1.1454688168299045E-3</v>
      </c>
      <c r="M29" s="5">
        <f>'[5]Qc, Winter, S3'!M29*Main!$B$8</f>
        <v>1.1442634502928338E-3</v>
      </c>
      <c r="N29" s="5">
        <f>'[5]Qc, Winter, S3'!N29*Main!$B$8</f>
        <v>1.1468806790427713E-3</v>
      </c>
      <c r="O29" s="5">
        <f>'[5]Qc, Winter, S3'!O29*Main!$B$8</f>
        <v>1.129554675533677E-3</v>
      </c>
      <c r="P29" s="5">
        <f>'[5]Qc, Winter, S3'!P29*Main!$B$8</f>
        <v>1.1106958920418289E-3</v>
      </c>
      <c r="Q29" s="5">
        <f>'[5]Qc, Winter, S3'!Q29*Main!$B$8</f>
        <v>1.1161574023932778E-3</v>
      </c>
      <c r="R29" s="5">
        <f>'[5]Qc, Winter, S3'!R29*Main!$B$8</f>
        <v>1.1128145515342655E-3</v>
      </c>
      <c r="S29" s="5">
        <f>'[5]Qc, Winter, S3'!S29*Main!$B$8</f>
        <v>1.1344486692459416E-3</v>
      </c>
      <c r="T29" s="5">
        <f>'[5]Qc, Winter, S3'!T29*Main!$B$8</f>
        <v>1.1768890741300851E-3</v>
      </c>
      <c r="U29" s="5">
        <f>'[5]Qc, Winter, S3'!U29*Main!$B$8</f>
        <v>1.2254469711545596E-3</v>
      </c>
      <c r="V29" s="5">
        <f>'[5]Qc, Winter, S3'!V29*Main!$B$8</f>
        <v>1.2701527075156252E-3</v>
      </c>
      <c r="W29" s="5">
        <f>'[5]Qc, Winter, S3'!W29*Main!$B$8</f>
        <v>1.2727743248761221E-3</v>
      </c>
      <c r="X29" s="5">
        <f>'[5]Qc, Winter, S3'!X29*Main!$B$8</f>
        <v>1.2563021371003384E-3</v>
      </c>
      <c r="Y29" s="5">
        <f>'[5]Qc, Winter, S3'!Y29*Main!$B$8</f>
        <v>1.2115615228343003E-3</v>
      </c>
    </row>
    <row r="30" spans="1:25" x14ac:dyDescent="0.25">
      <c r="A30">
        <v>41</v>
      </c>
      <c r="B30" s="5">
        <f>'[5]Qc, Winter, S3'!B30*Main!$B$8</f>
        <v>3.5295799441241581E-2</v>
      </c>
      <c r="C30" s="5">
        <f>'[5]Qc, Winter, S3'!C30*Main!$B$8</f>
        <v>3.282785967356066E-2</v>
      </c>
      <c r="D30" s="5">
        <f>'[5]Qc, Winter, S3'!D30*Main!$B$8</f>
        <v>2.9589836205778559E-2</v>
      </c>
      <c r="E30" s="5">
        <f>'[5]Qc, Winter, S3'!E30*Main!$B$8</f>
        <v>2.7851713250439114E-2</v>
      </c>
      <c r="F30" s="5">
        <f>'[5]Qc, Winter, S3'!F30*Main!$B$8</f>
        <v>2.6611560276279429E-2</v>
      </c>
      <c r="G30" s="5">
        <f>'[5]Qc, Winter, S3'!G30*Main!$B$8</f>
        <v>2.6934002812075808E-2</v>
      </c>
      <c r="H30" s="5">
        <f>'[5]Qc, Winter, S3'!H30*Main!$B$8</f>
        <v>2.3550866009494863E-2</v>
      </c>
      <c r="I30" s="5">
        <f>'[5]Qc, Winter, S3'!I30*Main!$B$8</f>
        <v>2.2902726090233794E-2</v>
      </c>
      <c r="J30" s="5">
        <f>'[5]Qc, Winter, S3'!J30*Main!$B$8</f>
        <v>2.0008467684610023E-2</v>
      </c>
      <c r="K30" s="5">
        <f>'[5]Qc, Winter, S3'!K30*Main!$B$8</f>
        <v>2.4942242996698366E-2</v>
      </c>
      <c r="L30" s="5">
        <f>'[5]Qc, Winter, S3'!L30*Main!$B$8</f>
        <v>2.6803961351815044E-2</v>
      </c>
      <c r="M30" s="5">
        <f>'[5]Qc, Winter, S3'!M30*Main!$B$8</f>
        <v>2.7503361166328177E-2</v>
      </c>
      <c r="N30" s="5">
        <f>'[5]Qc, Winter, S3'!N30*Main!$B$8</f>
        <v>2.9571864037109465E-2</v>
      </c>
      <c r="O30" s="5">
        <f>'[5]Qc, Winter, S3'!O30*Main!$B$8</f>
        <v>2.706429834979001E-2</v>
      </c>
      <c r="P30" s="5">
        <f>'[5]Qc, Winter, S3'!P30*Main!$B$8</f>
        <v>2.7877384196926945E-2</v>
      </c>
      <c r="Q30" s="5">
        <f>'[5]Qc, Winter, S3'!Q30*Main!$B$8</f>
        <v>2.7311009751385732E-2</v>
      </c>
      <c r="R30" s="5">
        <f>'[5]Qc, Winter, S3'!R30*Main!$B$8</f>
        <v>2.7647478863978774E-2</v>
      </c>
      <c r="S30" s="5">
        <f>'[5]Qc, Winter, S3'!S30*Main!$B$8</f>
        <v>2.7118584769471543E-2</v>
      </c>
      <c r="T30" s="5">
        <f>'[5]Qc, Winter, S3'!T30*Main!$B$8</f>
        <v>2.7112680933371609E-2</v>
      </c>
      <c r="U30" s="5">
        <f>'[5]Qc, Winter, S3'!U30*Main!$B$8</f>
        <v>3.0685284332390685E-2</v>
      </c>
      <c r="V30" s="5">
        <f>'[5]Qc, Winter, S3'!V30*Main!$B$8</f>
        <v>3.7644514172323944E-2</v>
      </c>
      <c r="W30" s="5">
        <f>'[5]Qc, Winter, S3'!W30*Main!$B$8</f>
        <v>4.3079974539920358E-2</v>
      </c>
      <c r="X30" s="5">
        <f>'[5]Qc, Winter, S3'!X30*Main!$B$8</f>
        <v>4.4031430737221329E-2</v>
      </c>
      <c r="Y30" s="5">
        <f>'[5]Qc, Winter, S3'!Y30*Main!$B$8</f>
        <v>4.0413670614361331E-2</v>
      </c>
    </row>
    <row r="31" spans="1:25" x14ac:dyDescent="0.25">
      <c r="A31">
        <v>28</v>
      </c>
      <c r="B31" s="5">
        <f>'[5]Qc, Winter, S3'!B31*Main!$B$8</f>
        <v>2.2761642654826025E-2</v>
      </c>
      <c r="C31" s="5">
        <f>'[5]Qc, Winter, S3'!C31*Main!$B$8</f>
        <v>2.2044030568450303E-2</v>
      </c>
      <c r="D31" s="5">
        <f>'[5]Qc, Winter, S3'!D31*Main!$B$8</f>
        <v>2.173818991542072E-2</v>
      </c>
      <c r="E31" s="5">
        <f>'[5]Qc, Winter, S3'!E31*Main!$B$8</f>
        <v>2.1786767330213209E-2</v>
      </c>
      <c r="F31" s="5">
        <f>'[5]Qc, Winter, S3'!F31*Main!$B$8</f>
        <v>2.0068892153607666E-2</v>
      </c>
      <c r="G31" s="5">
        <f>'[5]Qc, Winter, S3'!G31*Main!$B$8</f>
        <v>2.0240961951318994E-2</v>
      </c>
      <c r="H31" s="5">
        <f>'[5]Qc, Winter, S3'!H31*Main!$B$8</f>
        <v>1.9829777321400548E-2</v>
      </c>
      <c r="I31" s="5">
        <f>'[5]Qc, Winter, S3'!I31*Main!$B$8</f>
        <v>2.0037207655755909E-2</v>
      </c>
      <c r="J31" s="5">
        <f>'[5]Qc, Winter, S3'!J31*Main!$B$8</f>
        <v>2.1582661945805371E-2</v>
      </c>
      <c r="K31" s="5">
        <f>'[5]Qc, Winter, S3'!K31*Main!$B$8</f>
        <v>2.3895106311980881E-2</v>
      </c>
      <c r="L31" s="5">
        <f>'[5]Qc, Winter, S3'!L31*Main!$B$8</f>
        <v>2.3634206878915799E-2</v>
      </c>
      <c r="M31" s="5">
        <f>'[5]Qc, Winter, S3'!M31*Main!$B$8</f>
        <v>2.3828656973623658E-2</v>
      </c>
      <c r="N31" s="5">
        <f>'[5]Qc, Winter, S3'!N31*Main!$B$8</f>
        <v>2.4557726105313506E-2</v>
      </c>
      <c r="O31" s="5">
        <f>'[5]Qc, Winter, S3'!O31*Main!$B$8</f>
        <v>2.3328910875554592E-2</v>
      </c>
      <c r="P31" s="5">
        <f>'[5]Qc, Winter, S3'!P31*Main!$B$8</f>
        <v>2.3746418915840402E-2</v>
      </c>
      <c r="Q31" s="5">
        <f>'[5]Qc, Winter, S3'!Q31*Main!$B$8</f>
        <v>2.3506291123022324E-2</v>
      </c>
      <c r="R31" s="5">
        <f>'[5]Qc, Winter, S3'!R31*Main!$B$8</f>
        <v>2.3884334351873024E-2</v>
      </c>
      <c r="S31" s="5">
        <f>'[5]Qc, Winter, S3'!S31*Main!$B$8</f>
        <v>2.59833635892774E-2</v>
      </c>
      <c r="T31" s="5">
        <f>'[5]Qc, Winter, S3'!T31*Main!$B$8</f>
        <v>3.0363933983174846E-2</v>
      </c>
      <c r="U31" s="5">
        <f>'[5]Qc, Winter, S3'!U31*Main!$B$8</f>
        <v>3.4172293425956304E-2</v>
      </c>
      <c r="V31" s="5">
        <f>'[5]Qc, Winter, S3'!V31*Main!$B$8</f>
        <v>3.6679514145387844E-2</v>
      </c>
      <c r="W31" s="5">
        <f>'[5]Qc, Winter, S3'!W31*Main!$B$8</f>
        <v>3.5373938536762344E-2</v>
      </c>
      <c r="X31" s="5">
        <f>'[5]Qc, Winter, S3'!X31*Main!$B$8</f>
        <v>3.1904033359913549E-2</v>
      </c>
      <c r="Y31" s="5">
        <f>'[5]Qc, Winter, S3'!Y31*Main!$B$8</f>
        <v>2.955844586032403E-2</v>
      </c>
    </row>
    <row r="32" spans="1:25" x14ac:dyDescent="0.25">
      <c r="A32">
        <v>18</v>
      </c>
      <c r="B32" s="5">
        <f>'[5]Qc, Winter, S3'!B32*Main!$B$8</f>
        <v>1.5139085184872803E-2</v>
      </c>
      <c r="C32" s="5">
        <f>'[5]Qc, Winter, S3'!C32*Main!$B$8</f>
        <v>1.2604469834411347E-2</v>
      </c>
      <c r="D32" s="5">
        <f>'[5]Qc, Winter, S3'!D32*Main!$B$8</f>
        <v>9.7117336992029336E-3</v>
      </c>
      <c r="E32" s="5">
        <f>'[5]Qc, Winter, S3'!E32*Main!$B$8</f>
        <v>9.1495852546509375E-3</v>
      </c>
      <c r="F32" s="5">
        <f>'[5]Qc, Winter, S3'!F32*Main!$B$8</f>
        <v>7.8439909366856842E-3</v>
      </c>
      <c r="G32" s="5">
        <f>'[5]Qc, Winter, S3'!G32*Main!$B$8</f>
        <v>7.7212315672200204E-3</v>
      </c>
      <c r="H32" s="5">
        <f>'[5]Qc, Winter, S3'!H32*Main!$B$8</f>
        <v>7.8543294637559175E-3</v>
      </c>
      <c r="I32" s="5">
        <f>'[5]Qc, Winter, S3'!I32*Main!$B$8</f>
        <v>8.5510083397222041E-3</v>
      </c>
      <c r="J32" s="5">
        <f>'[5]Qc, Winter, S3'!J32*Main!$B$8</f>
        <v>1.1378525795366056E-2</v>
      </c>
      <c r="K32" s="5">
        <f>'[5]Qc, Winter, S3'!K32*Main!$B$8</f>
        <v>1.3481356377943144E-2</v>
      </c>
      <c r="L32" s="5">
        <f>'[5]Qc, Winter, S3'!L32*Main!$B$8</f>
        <v>1.5016987918152855E-2</v>
      </c>
      <c r="M32" s="5">
        <f>'[5]Qc, Winter, S3'!M32*Main!$B$8</f>
        <v>1.7310290550945188E-2</v>
      </c>
      <c r="N32" s="5">
        <f>'[5]Qc, Winter, S3'!N32*Main!$B$8</f>
        <v>1.9987417021123246E-2</v>
      </c>
      <c r="O32" s="5">
        <f>'[5]Qc, Winter, S3'!O32*Main!$B$8</f>
        <v>2.0415938048628426E-2</v>
      </c>
      <c r="P32" s="5">
        <f>'[5]Qc, Winter, S3'!P32*Main!$B$8</f>
        <v>2.0507609424809156E-2</v>
      </c>
      <c r="Q32" s="5">
        <f>'[5]Qc, Winter, S3'!Q32*Main!$B$8</f>
        <v>1.8942452929612174E-2</v>
      </c>
      <c r="R32" s="5">
        <f>'[5]Qc, Winter, S3'!R32*Main!$B$8</f>
        <v>1.8764378819717049E-2</v>
      </c>
      <c r="S32" s="5">
        <f>'[5]Qc, Winter, S3'!S32*Main!$B$8</f>
        <v>1.9338222449450899E-2</v>
      </c>
      <c r="T32" s="5">
        <f>'[5]Qc, Winter, S3'!T32*Main!$B$8</f>
        <v>2.0992948407350144E-2</v>
      </c>
      <c r="U32" s="5">
        <f>'[5]Qc, Winter, S3'!U32*Main!$B$8</f>
        <v>2.3363442195782399E-2</v>
      </c>
      <c r="V32" s="5">
        <f>'[5]Qc, Winter, S3'!V32*Main!$B$8</f>
        <v>2.4614656316387842E-2</v>
      </c>
      <c r="W32" s="5">
        <f>'[5]Qc, Winter, S3'!W32*Main!$B$8</f>
        <v>2.4561944599468873E-2</v>
      </c>
      <c r="X32" s="5">
        <f>'[5]Qc, Winter, S3'!X32*Main!$B$8</f>
        <v>2.2554615726172879E-2</v>
      </c>
      <c r="Y32" s="5">
        <f>'[5]Qc, Winter, S3'!Y32*Main!$B$8</f>
        <v>2.030076150527093E-2</v>
      </c>
    </row>
    <row r="33" spans="1:25" x14ac:dyDescent="0.25">
      <c r="A33">
        <v>42</v>
      </c>
      <c r="B33" s="5">
        <f>'[5]Qc, Winter, S3'!B33*Main!$B$8</f>
        <v>1.7316984798904825E-2</v>
      </c>
      <c r="C33" s="5">
        <f>'[5]Qc, Winter, S3'!C33*Main!$B$8</f>
        <v>1.5577319131463995E-2</v>
      </c>
      <c r="D33" s="5">
        <f>'[5]Qc, Winter, S3'!D33*Main!$B$8</f>
        <v>1.5239230968043777E-2</v>
      </c>
      <c r="E33" s="5">
        <f>'[5]Qc, Winter, S3'!E33*Main!$B$8</f>
        <v>1.5233817847898231E-2</v>
      </c>
      <c r="F33" s="5">
        <f>'[5]Qc, Winter, S3'!F33*Main!$B$8</f>
        <v>1.5320009581836519E-2</v>
      </c>
      <c r="G33" s="5">
        <f>'[5]Qc, Winter, S3'!G33*Main!$B$8</f>
        <v>1.7193601091842214E-2</v>
      </c>
      <c r="H33" s="5">
        <f>'[5]Qc, Winter, S3'!H33*Main!$B$8</f>
        <v>1.7073541410809103E-2</v>
      </c>
      <c r="I33" s="5">
        <f>'[5]Qc, Winter, S3'!I33*Main!$B$8</f>
        <v>1.9059151512405528E-2</v>
      </c>
      <c r="J33" s="5">
        <f>'[5]Qc, Winter, S3'!J33*Main!$B$8</f>
        <v>2.2647767449989156E-2</v>
      </c>
      <c r="K33" s="5">
        <f>'[5]Qc, Winter, S3'!K33*Main!$B$8</f>
        <v>2.6088570710810655E-2</v>
      </c>
      <c r="L33" s="5">
        <f>'[5]Qc, Winter, S3'!L33*Main!$B$8</f>
        <v>2.6147282697772115E-2</v>
      </c>
      <c r="M33" s="5">
        <f>'[5]Qc, Winter, S3'!M33*Main!$B$8</f>
        <v>2.7275019218146918E-2</v>
      </c>
      <c r="N33" s="5">
        <f>'[5]Qc, Winter, S3'!N33*Main!$B$8</f>
        <v>2.7268092720296885E-2</v>
      </c>
      <c r="O33" s="5">
        <f>'[5]Qc, Winter, S3'!O33*Main!$B$8</f>
        <v>2.7596988707920891E-2</v>
      </c>
      <c r="P33" s="5">
        <f>'[5]Qc, Winter, S3'!P33*Main!$B$8</f>
        <v>2.7458029129044374E-2</v>
      </c>
      <c r="Q33" s="5">
        <f>'[5]Qc, Winter, S3'!Q33*Main!$B$8</f>
        <v>2.7862357247902231E-2</v>
      </c>
      <c r="R33" s="5">
        <f>'[5]Qc, Winter, S3'!R33*Main!$B$8</f>
        <v>2.7121764895270604E-2</v>
      </c>
      <c r="S33" s="5">
        <f>'[5]Qc, Winter, S3'!S33*Main!$B$8</f>
        <v>2.5551578012964767E-2</v>
      </c>
      <c r="T33" s="5">
        <f>'[5]Qc, Winter, S3'!T33*Main!$B$8</f>
        <v>2.4077338630381057E-2</v>
      </c>
      <c r="U33" s="5">
        <f>'[5]Qc, Winter, S3'!U33*Main!$B$8</f>
        <v>2.1432751397706076E-2</v>
      </c>
      <c r="V33" s="5">
        <f>'[5]Qc, Winter, S3'!V33*Main!$B$8</f>
        <v>1.877383165588254E-2</v>
      </c>
      <c r="W33" s="5">
        <f>'[5]Qc, Winter, S3'!W33*Main!$B$8</f>
        <v>1.9281892554105187E-2</v>
      </c>
      <c r="X33" s="5">
        <f>'[5]Qc, Winter, S3'!X33*Main!$B$8</f>
        <v>1.8810165078193747E-2</v>
      </c>
      <c r="Y33" s="5">
        <f>'[5]Qc, Winter, S3'!Y33*Main!$B$8</f>
        <v>1.8041897685415399E-2</v>
      </c>
    </row>
    <row r="34" spans="1:25" x14ac:dyDescent="0.25">
      <c r="A34">
        <v>50</v>
      </c>
      <c r="B34" s="5">
        <f>'[5]Qc, Winter, S3'!B34*Main!$B$8</f>
        <v>1.7308806738617094E-2</v>
      </c>
      <c r="C34" s="5">
        <f>'[5]Qc, Winter, S3'!C34*Main!$B$8</f>
        <v>1.6767413650257131E-2</v>
      </c>
      <c r="D34" s="5">
        <f>'[5]Qc, Winter, S3'!D34*Main!$B$8</f>
        <v>1.6184954947015637E-2</v>
      </c>
      <c r="E34" s="5">
        <f>'[5]Qc, Winter, S3'!E34*Main!$B$8</f>
        <v>1.5362119339561936E-2</v>
      </c>
      <c r="F34" s="5">
        <f>'[5]Qc, Winter, S3'!F34*Main!$B$8</f>
        <v>1.5170857570425498E-2</v>
      </c>
      <c r="G34" s="5">
        <f>'[5]Qc, Winter, S3'!G34*Main!$B$8</f>
        <v>1.55149453109497E-2</v>
      </c>
      <c r="H34" s="5">
        <f>'[5]Qc, Winter, S3'!H34*Main!$B$8</f>
        <v>1.5360774923363983E-2</v>
      </c>
      <c r="I34" s="5">
        <f>'[5]Qc, Winter, S3'!I34*Main!$B$8</f>
        <v>1.8568506468718687E-2</v>
      </c>
      <c r="J34" s="5">
        <f>'[5]Qc, Winter, S3'!J34*Main!$B$8</f>
        <v>2.1218299286455647E-2</v>
      </c>
      <c r="K34" s="5">
        <f>'[5]Qc, Winter, S3'!K34*Main!$B$8</f>
        <v>1.9742851996560333E-2</v>
      </c>
      <c r="L34" s="5">
        <f>'[5]Qc, Winter, S3'!L34*Main!$B$8</f>
        <v>2.015391617066789E-2</v>
      </c>
      <c r="M34" s="5">
        <f>'[5]Qc, Winter, S3'!M34*Main!$B$8</f>
        <v>2.1412085546071512E-2</v>
      </c>
      <c r="N34" s="5">
        <f>'[5]Qc, Winter, S3'!N34*Main!$B$8</f>
        <v>2.3212718022383338E-2</v>
      </c>
      <c r="O34" s="5">
        <f>'[5]Qc, Winter, S3'!O34*Main!$B$8</f>
        <v>2.1527930428621302E-2</v>
      </c>
      <c r="P34" s="5">
        <f>'[5]Qc, Winter, S3'!P34*Main!$B$8</f>
        <v>1.7262628623413344E-2</v>
      </c>
      <c r="Q34" s="5">
        <f>'[5]Qc, Winter, S3'!Q34*Main!$B$8</f>
        <v>1.6700047900721247E-2</v>
      </c>
      <c r="R34" s="5">
        <f>'[5]Qc, Winter, S3'!R34*Main!$B$8</f>
        <v>1.7328151618473276E-2</v>
      </c>
      <c r="S34" s="5">
        <f>'[5]Qc, Winter, S3'!S34*Main!$B$8</f>
        <v>1.7848087288441457E-2</v>
      </c>
      <c r="T34" s="5">
        <f>'[5]Qc, Winter, S3'!T34*Main!$B$8</f>
        <v>2.4261643065903796E-2</v>
      </c>
      <c r="U34" s="5">
        <f>'[5]Qc, Winter, S3'!U34*Main!$B$8</f>
        <v>3.0506993332742122E-2</v>
      </c>
      <c r="V34" s="5">
        <f>'[5]Qc, Winter, S3'!V34*Main!$B$8</f>
        <v>3.0991526658776202E-2</v>
      </c>
      <c r="W34" s="5">
        <f>'[5]Qc, Winter, S3'!W34*Main!$B$8</f>
        <v>3.0644770989501125E-2</v>
      </c>
      <c r="X34" s="5">
        <f>'[5]Qc, Winter, S3'!X34*Main!$B$8</f>
        <v>2.8650172205050752E-2</v>
      </c>
      <c r="Y34" s="5">
        <f>'[5]Qc, Winter, S3'!Y34*Main!$B$8</f>
        <v>2.4702658005712634E-2</v>
      </c>
    </row>
    <row r="35" spans="1:25" x14ac:dyDescent="0.25">
      <c r="A35">
        <v>26</v>
      </c>
      <c r="B35" s="5">
        <f>'[5]Qc, Winter, S3'!B35*Main!$B$8</f>
        <v>1.3087121716902706E-2</v>
      </c>
      <c r="C35" s="5">
        <f>'[5]Qc, Winter, S3'!C35*Main!$B$8</f>
        <v>1.2115512904423116E-2</v>
      </c>
      <c r="D35" s="5">
        <f>'[5]Qc, Winter, S3'!D35*Main!$B$8</f>
        <v>1.1076544463364476E-2</v>
      </c>
      <c r="E35" s="5">
        <f>'[5]Qc, Winter, S3'!E35*Main!$B$8</f>
        <v>1.1380827390624971E-2</v>
      </c>
      <c r="F35" s="5">
        <f>'[5]Qc, Winter, S3'!F35*Main!$B$8</f>
        <v>1.1218365762794988E-2</v>
      </c>
      <c r="G35" s="5">
        <f>'[5]Qc, Winter, S3'!G35*Main!$B$8</f>
        <v>1.1593767972006936E-2</v>
      </c>
      <c r="H35" s="5">
        <f>'[5]Qc, Winter, S3'!H35*Main!$B$8</f>
        <v>1.1577933287659785E-2</v>
      </c>
      <c r="I35" s="5">
        <f>'[5]Qc, Winter, S3'!I35*Main!$B$8</f>
        <v>1.1272672508672803E-2</v>
      </c>
      <c r="J35" s="5">
        <f>'[5]Qc, Winter, S3'!J35*Main!$B$8</f>
        <v>1.3017234017661925E-2</v>
      </c>
      <c r="K35" s="5">
        <f>'[5]Qc, Winter, S3'!K35*Main!$B$8</f>
        <v>1.5454381214842413E-2</v>
      </c>
      <c r="L35" s="5">
        <f>'[5]Qc, Winter, S3'!L35*Main!$B$8</f>
        <v>1.6418947346781891E-2</v>
      </c>
      <c r="M35" s="5">
        <f>'[5]Qc, Winter, S3'!M35*Main!$B$8</f>
        <v>1.8318407059771089E-2</v>
      </c>
      <c r="N35" s="5">
        <f>'[5]Qc, Winter, S3'!N35*Main!$B$8</f>
        <v>1.9329025769554371E-2</v>
      </c>
      <c r="O35" s="5">
        <f>'[5]Qc, Winter, S3'!O35*Main!$B$8</f>
        <v>1.8904922571515766E-2</v>
      </c>
      <c r="P35" s="5">
        <f>'[5]Qc, Winter, S3'!P35*Main!$B$8</f>
        <v>1.7830082436172671E-2</v>
      </c>
      <c r="Q35" s="5">
        <f>'[5]Qc, Winter, S3'!Q35*Main!$B$8</f>
        <v>1.7750963525599649E-2</v>
      </c>
      <c r="R35" s="5">
        <f>'[5]Qc, Winter, S3'!R35*Main!$B$8</f>
        <v>1.7882583384295034E-2</v>
      </c>
      <c r="S35" s="5">
        <f>'[5]Qc, Winter, S3'!S35*Main!$B$8</f>
        <v>1.7563771153349315E-2</v>
      </c>
      <c r="T35" s="5">
        <f>'[5]Qc, Winter, S3'!T35*Main!$B$8</f>
        <v>1.9150181573995822E-2</v>
      </c>
      <c r="U35" s="5">
        <f>'[5]Qc, Winter, S3'!U35*Main!$B$8</f>
        <v>2.0738055018815139E-2</v>
      </c>
      <c r="V35" s="5">
        <f>'[5]Qc, Winter, S3'!V35*Main!$B$8</f>
        <v>2.1980198920802024E-2</v>
      </c>
      <c r="W35" s="5">
        <f>'[5]Qc, Winter, S3'!W35*Main!$B$8</f>
        <v>2.153653499256156E-2</v>
      </c>
      <c r="X35" s="5">
        <f>'[5]Qc, Winter, S3'!X35*Main!$B$8</f>
        <v>2.0446671834845307E-2</v>
      </c>
      <c r="Y35" s="5">
        <f>'[5]Qc, Winter, S3'!Y35*Main!$B$8</f>
        <v>1.8761469286405905E-2</v>
      </c>
    </row>
    <row r="36" spans="1:25" x14ac:dyDescent="0.25">
      <c r="A36">
        <v>19</v>
      </c>
      <c r="B36" s="5">
        <f>'[5]Qc, Winter, S3'!B36*Main!$B$8</f>
        <v>1.5728331798262458E-2</v>
      </c>
      <c r="C36" s="5">
        <f>'[5]Qc, Winter, S3'!C36*Main!$B$8</f>
        <v>1.5276144148907832E-2</v>
      </c>
      <c r="D36" s="5">
        <f>'[5]Qc, Winter, S3'!D36*Main!$B$8</f>
        <v>1.5202142127267594E-2</v>
      </c>
      <c r="E36" s="5">
        <f>'[5]Qc, Winter, S3'!E36*Main!$B$8</f>
        <v>1.5587026738021433E-2</v>
      </c>
      <c r="F36" s="5">
        <f>'[5]Qc, Winter, S3'!F36*Main!$B$8</f>
        <v>1.5473798853242075E-2</v>
      </c>
      <c r="G36" s="5">
        <f>'[5]Qc, Winter, S3'!G36*Main!$B$8</f>
        <v>1.5362358287857919E-2</v>
      </c>
      <c r="H36" s="5">
        <f>'[5]Qc, Winter, S3'!H36*Main!$B$8</f>
        <v>1.5500136753045192E-2</v>
      </c>
      <c r="I36" s="5">
        <f>'[5]Qc, Winter, S3'!I36*Main!$B$8</f>
        <v>1.5575269996801998E-2</v>
      </c>
      <c r="J36" s="5">
        <f>'[5]Qc, Winter, S3'!J36*Main!$B$8</f>
        <v>1.5430774416684277E-2</v>
      </c>
      <c r="K36" s="5">
        <f>'[5]Qc, Winter, S3'!K36*Main!$B$8</f>
        <v>1.6665585181405877E-2</v>
      </c>
      <c r="L36" s="5">
        <f>'[5]Qc, Winter, S3'!L36*Main!$B$8</f>
        <v>1.6486221628434536E-2</v>
      </c>
      <c r="M36" s="5">
        <f>'[5]Qc, Winter, S3'!M36*Main!$B$8</f>
        <v>1.6825716226049298E-2</v>
      </c>
      <c r="N36" s="5">
        <f>'[5]Qc, Winter, S3'!N36*Main!$B$8</f>
        <v>1.6515513178633895E-2</v>
      </c>
      <c r="O36" s="5">
        <f>'[5]Qc, Winter, S3'!O36*Main!$B$8</f>
        <v>1.5273147305344506E-2</v>
      </c>
      <c r="P36" s="5">
        <f>'[5]Qc, Winter, S3'!P36*Main!$B$8</f>
        <v>1.4452934816618072E-2</v>
      </c>
      <c r="Q36" s="5">
        <f>'[5]Qc, Winter, S3'!Q36*Main!$B$8</f>
        <v>1.4276427902651668E-2</v>
      </c>
      <c r="R36" s="5">
        <f>'[5]Qc, Winter, S3'!R36*Main!$B$8</f>
        <v>1.4450379374885223E-2</v>
      </c>
      <c r="S36" s="5">
        <f>'[5]Qc, Winter, S3'!S36*Main!$B$8</f>
        <v>1.6672071432322945E-2</v>
      </c>
      <c r="T36" s="5">
        <f>'[5]Qc, Winter, S3'!T36*Main!$B$8</f>
        <v>2.1628208909516826E-2</v>
      </c>
      <c r="U36" s="5">
        <f>'[5]Qc, Winter, S3'!U36*Main!$B$8</f>
        <v>2.5160466079316861E-2</v>
      </c>
      <c r="V36" s="5">
        <f>'[5]Qc, Winter, S3'!V36*Main!$B$8</f>
        <v>2.5358565303704873E-2</v>
      </c>
      <c r="W36" s="5">
        <f>'[5]Qc, Winter, S3'!W36*Main!$B$8</f>
        <v>2.5005198654581035E-2</v>
      </c>
      <c r="X36" s="5">
        <f>'[5]Qc, Winter, S3'!X36*Main!$B$8</f>
        <v>2.125014558544935E-2</v>
      </c>
      <c r="Y36" s="5">
        <f>'[5]Qc, Winter, S3'!Y36*Main!$B$8</f>
        <v>1.7754164093084734E-2</v>
      </c>
    </row>
    <row r="37" spans="1:25" x14ac:dyDescent="0.25">
      <c r="A37">
        <v>54</v>
      </c>
      <c r="B37" s="5">
        <f>'[5]Qc, Winter, S3'!B37*Main!$B$8</f>
        <v>3.4620530286399681E-3</v>
      </c>
      <c r="C37" s="5">
        <f>'[5]Qc, Winter, S3'!C37*Main!$B$8</f>
        <v>3.1950738685833191E-3</v>
      </c>
      <c r="D37" s="5">
        <f>'[5]Qc, Winter, S3'!D37*Main!$B$8</f>
        <v>3.372570760700128E-3</v>
      </c>
      <c r="E37" s="5">
        <f>'[5]Qc, Winter, S3'!E37*Main!$B$8</f>
        <v>3.2581928289746997E-3</v>
      </c>
      <c r="F37" s="5">
        <f>'[5]Qc, Winter, S3'!F37*Main!$B$8</f>
        <v>3.2548832391641382E-3</v>
      </c>
      <c r="G37" s="5">
        <f>'[5]Qc, Winter, S3'!G37*Main!$B$8</f>
        <v>3.0898557755236655E-3</v>
      </c>
      <c r="H37" s="5">
        <f>'[5]Qc, Winter, S3'!H37*Main!$B$8</f>
        <v>2.8127741494489785E-3</v>
      </c>
      <c r="I37" s="5">
        <f>'[5]Qc, Winter, S3'!I37*Main!$B$8</f>
        <v>2.3452809897888684E-3</v>
      </c>
      <c r="J37" s="5">
        <f>'[5]Qc, Winter, S3'!J37*Main!$B$8</f>
        <v>2.419447353345581E-3</v>
      </c>
      <c r="K37" s="5">
        <f>'[5]Qc, Winter, S3'!K37*Main!$B$8</f>
        <v>2.3431044699308984E-3</v>
      </c>
      <c r="L37" s="5">
        <f>'[5]Qc, Winter, S3'!L37*Main!$B$8</f>
        <v>2.3938861221217324E-3</v>
      </c>
      <c r="M37" s="5">
        <f>'[5]Qc, Winter, S3'!M37*Main!$B$8</f>
        <v>2.230571602476453E-3</v>
      </c>
      <c r="N37" s="5">
        <f>'[5]Qc, Winter, S3'!N37*Main!$B$8</f>
        <v>2.4715787342629411E-3</v>
      </c>
      <c r="O37" s="5">
        <f>'[5]Qc, Winter, S3'!O37*Main!$B$8</f>
        <v>2.2267485452304387E-3</v>
      </c>
      <c r="P37" s="5">
        <f>'[5]Qc, Winter, S3'!P37*Main!$B$8</f>
        <v>1.8937028953429987E-3</v>
      </c>
      <c r="Q37" s="5">
        <f>'[5]Qc, Winter, S3'!Q37*Main!$B$8</f>
        <v>1.8314441026212639E-3</v>
      </c>
      <c r="R37" s="5">
        <f>'[5]Qc, Winter, S3'!R37*Main!$B$8</f>
        <v>1.99416974002332E-3</v>
      </c>
      <c r="S37" s="5">
        <f>'[5]Qc, Winter, S3'!S37*Main!$B$8</f>
        <v>3.2567121348699014E-3</v>
      </c>
      <c r="T37" s="5">
        <f>'[5]Qc, Winter, S3'!T37*Main!$B$8</f>
        <v>4.3118238488918711E-3</v>
      </c>
      <c r="U37" s="5">
        <f>'[5]Qc, Winter, S3'!U37*Main!$B$8</f>
        <v>5.2392541357262823E-3</v>
      </c>
      <c r="V37" s="5">
        <f>'[5]Qc, Winter, S3'!V37*Main!$B$8</f>
        <v>5.2720943395219389E-3</v>
      </c>
      <c r="W37" s="5">
        <f>'[5]Qc, Winter, S3'!W37*Main!$B$8</f>
        <v>5.8462187248418361E-3</v>
      </c>
      <c r="X37" s="5">
        <f>'[5]Qc, Winter, S3'!X37*Main!$B$8</f>
        <v>5.6119424512662336E-3</v>
      </c>
      <c r="Y37" s="5">
        <f>'[5]Qc, Winter, S3'!Y37*Main!$B$8</f>
        <v>5.5755420448991219E-3</v>
      </c>
    </row>
    <row r="38" spans="1:25" x14ac:dyDescent="0.25">
      <c r="A38">
        <v>53</v>
      </c>
      <c r="B38" s="5">
        <f>'[5]Qc, Winter, S3'!B38*Main!$B$8</f>
        <v>1.2679529395706653E-2</v>
      </c>
      <c r="C38" s="5">
        <f>'[5]Qc, Winter, S3'!C38*Main!$B$8</f>
        <v>1.1756544540389432E-2</v>
      </c>
      <c r="D38" s="5">
        <f>'[5]Qc, Winter, S3'!D38*Main!$B$8</f>
        <v>1.0075279961498851E-2</v>
      </c>
      <c r="E38" s="5">
        <f>'[5]Qc, Winter, S3'!E38*Main!$B$8</f>
        <v>1.0160793424126204E-2</v>
      </c>
      <c r="F38" s="5">
        <f>'[5]Qc, Winter, S3'!F38*Main!$B$8</f>
        <v>8.9741485842122735E-3</v>
      </c>
      <c r="G38" s="5">
        <f>'[5]Qc, Winter, S3'!G38*Main!$B$8</f>
        <v>9.0184080681732989E-3</v>
      </c>
      <c r="H38" s="5">
        <f>'[5]Qc, Winter, S3'!H38*Main!$B$8</f>
        <v>7.6715583856646957E-3</v>
      </c>
      <c r="I38" s="5">
        <f>'[5]Qc, Winter, S3'!I38*Main!$B$8</f>
        <v>7.894272402762496E-3</v>
      </c>
      <c r="J38" s="5">
        <f>'[5]Qc, Winter, S3'!J38*Main!$B$8</f>
        <v>8.9148710439374071E-3</v>
      </c>
      <c r="K38" s="5">
        <f>'[5]Qc, Winter, S3'!K38*Main!$B$8</f>
        <v>8.8859384358859084E-3</v>
      </c>
      <c r="L38" s="5">
        <f>'[5]Qc, Winter, S3'!L38*Main!$B$8</f>
        <v>8.7938105287172462E-3</v>
      </c>
      <c r="M38" s="5">
        <f>'[5]Qc, Winter, S3'!M38*Main!$B$8</f>
        <v>8.735087570229387E-3</v>
      </c>
      <c r="N38" s="5">
        <f>'[5]Qc, Winter, S3'!N38*Main!$B$8</f>
        <v>8.5472929189246462E-3</v>
      </c>
      <c r="O38" s="5">
        <f>'[5]Qc, Winter, S3'!O38*Main!$B$8</f>
        <v>7.060777668688221E-3</v>
      </c>
      <c r="P38" s="5">
        <f>'[5]Qc, Winter, S3'!P38*Main!$B$8</f>
        <v>6.3805220128430552E-3</v>
      </c>
      <c r="Q38" s="5">
        <f>'[5]Qc, Winter, S3'!Q38*Main!$B$8</f>
        <v>6.491454192340828E-3</v>
      </c>
      <c r="R38" s="5">
        <f>'[5]Qc, Winter, S3'!R38*Main!$B$8</f>
        <v>5.9480247886812901E-3</v>
      </c>
      <c r="S38" s="5">
        <f>'[5]Qc, Winter, S3'!S38*Main!$B$8</f>
        <v>6.6191648384355296E-3</v>
      </c>
      <c r="T38" s="5">
        <f>'[5]Qc, Winter, S3'!T38*Main!$B$8</f>
        <v>6.1207554187510654E-3</v>
      </c>
      <c r="U38" s="5">
        <f>'[5]Qc, Winter, S3'!U38*Main!$B$8</f>
        <v>8.2266747747337266E-3</v>
      </c>
      <c r="V38" s="5">
        <f>'[5]Qc, Winter, S3'!V38*Main!$B$8</f>
        <v>1.0326108688227574E-2</v>
      </c>
      <c r="W38" s="5">
        <f>'[5]Qc, Winter, S3'!W38*Main!$B$8</f>
        <v>1.2282078691554421E-2</v>
      </c>
      <c r="X38" s="5">
        <f>'[5]Qc, Winter, S3'!X38*Main!$B$8</f>
        <v>1.2591263465830282E-2</v>
      </c>
      <c r="Y38" s="5">
        <f>'[5]Qc, Winter, S3'!Y38*Main!$B$8</f>
        <v>1.2626845973776819E-2</v>
      </c>
    </row>
    <row r="39" spans="1:25" x14ac:dyDescent="0.25">
      <c r="A39">
        <v>24</v>
      </c>
      <c r="B39" s="5">
        <f>'[5]Qc, Winter, S3'!B39*Main!$B$8</f>
        <v>2.596578027460182E-4</v>
      </c>
      <c r="C39" s="5">
        <f>'[5]Qc, Winter, S3'!C39*Main!$B$8</f>
        <v>2.0618916599530251E-4</v>
      </c>
      <c r="D39" s="5">
        <f>'[5]Qc, Winter, S3'!D39*Main!$B$8</f>
        <v>1.0879019107551985E-4</v>
      </c>
      <c r="E39" s="5">
        <f>'[5]Qc, Winter, S3'!E39*Main!$B$8</f>
        <v>5.5459795557425959E-5</v>
      </c>
      <c r="F39" s="5">
        <f>'[5]Qc, Winter, S3'!F39*Main!$B$8</f>
        <v>5.4507351576279854E-5</v>
      </c>
      <c r="G39" s="5">
        <f>'[5]Qc, Winter, S3'!G39*Main!$B$8</f>
        <v>5.9556217045391537E-5</v>
      </c>
      <c r="H39" s="5">
        <f>'[5]Qc, Winter, S3'!H39*Main!$B$8</f>
        <v>5.1656833528183827E-5</v>
      </c>
      <c r="I39" s="5">
        <f>'[5]Qc, Winter, S3'!I39*Main!$B$8</f>
        <v>7.5437790231678125E-5</v>
      </c>
      <c r="J39" s="5">
        <f>'[5]Qc, Winter, S3'!J39*Main!$B$8</f>
        <v>1.0411435750395901E-4</v>
      </c>
      <c r="K39" s="5">
        <f>'[5]Qc, Winter, S3'!K39*Main!$B$8</f>
        <v>1.1644797003245619E-4</v>
      </c>
      <c r="L39" s="5">
        <f>'[5]Qc, Winter, S3'!L39*Main!$B$8</f>
        <v>1.1700139692194961E-4</v>
      </c>
      <c r="M39" s="5">
        <f>'[5]Qc, Winter, S3'!M39*Main!$B$8</f>
        <v>1.6102655217705043E-4</v>
      </c>
      <c r="N39" s="5">
        <f>'[5]Qc, Winter, S3'!N39*Main!$B$8</f>
        <v>2.140761921090929E-4</v>
      </c>
      <c r="O39" s="5">
        <f>'[5]Qc, Winter, S3'!O39*Main!$B$8</f>
        <v>2.078205742258918E-4</v>
      </c>
      <c r="P39" s="5">
        <f>'[5]Qc, Winter, S3'!P39*Main!$B$8</f>
        <v>1.222813573839403E-4</v>
      </c>
      <c r="Q39" s="5">
        <f>'[5]Qc, Winter, S3'!Q39*Main!$B$8</f>
        <v>1.3119069877857284E-4</v>
      </c>
      <c r="R39" s="5">
        <f>'[5]Qc, Winter, S3'!R39*Main!$B$8</f>
        <v>1.1290543739299029E-4</v>
      </c>
      <c r="S39" s="5">
        <f>'[5]Qc, Winter, S3'!S39*Main!$B$8</f>
        <v>1.4338006460736693E-4</v>
      </c>
      <c r="T39" s="5">
        <f>'[5]Qc, Winter, S3'!T39*Main!$B$8</f>
        <v>3.2448774380681593E-4</v>
      </c>
      <c r="U39" s="5">
        <f>'[5]Qc, Winter, S3'!U39*Main!$B$8</f>
        <v>4.339214437780489E-4</v>
      </c>
      <c r="V39" s="5">
        <f>'[5]Qc, Winter, S3'!V39*Main!$B$8</f>
        <v>4.961127904848701E-4</v>
      </c>
      <c r="W39" s="5">
        <f>'[5]Qc, Winter, S3'!W39*Main!$B$8</f>
        <v>5.0603451504171038E-4</v>
      </c>
      <c r="X39" s="5">
        <f>'[5]Qc, Winter, S3'!X39*Main!$B$8</f>
        <v>4.4314099064538166E-4</v>
      </c>
      <c r="Y39" s="5">
        <f>'[5]Qc, Winter, S3'!Y39*Main!$B$8</f>
        <v>3.1384501673096339E-4</v>
      </c>
    </row>
    <row r="40" spans="1:25" x14ac:dyDescent="0.25">
      <c r="A40">
        <v>33</v>
      </c>
      <c r="B40" s="5">
        <f>'[5]Qc, Winter, S3'!B40*Main!$B$8</f>
        <v>1.9167109946290284E-2</v>
      </c>
      <c r="C40" s="5">
        <f>'[5]Qc, Winter, S3'!C40*Main!$B$8</f>
        <v>1.7764367959104646E-2</v>
      </c>
      <c r="D40" s="5">
        <f>'[5]Qc, Winter, S3'!D40*Main!$B$8</f>
        <v>1.6733617191318526E-2</v>
      </c>
      <c r="E40" s="5">
        <f>'[5]Qc, Winter, S3'!E40*Main!$B$8</f>
        <v>1.6284877142027584E-2</v>
      </c>
      <c r="F40" s="5">
        <f>'[5]Qc, Winter, S3'!F40*Main!$B$8</f>
        <v>1.5565780781364762E-2</v>
      </c>
      <c r="G40" s="5">
        <f>'[5]Qc, Winter, S3'!G40*Main!$B$8</f>
        <v>1.6354075020982271E-2</v>
      </c>
      <c r="H40" s="5">
        <f>'[5]Qc, Winter, S3'!H40*Main!$B$8</f>
        <v>1.4944262173757149E-2</v>
      </c>
      <c r="I40" s="5">
        <f>'[5]Qc, Winter, S3'!I40*Main!$B$8</f>
        <v>1.5027678804455109E-2</v>
      </c>
      <c r="J40" s="5">
        <f>'[5]Qc, Winter, S3'!J40*Main!$B$8</f>
        <v>1.6219031468601781E-2</v>
      </c>
      <c r="K40" s="5">
        <f>'[5]Qc, Winter, S3'!K40*Main!$B$8</f>
        <v>1.9496565712740114E-2</v>
      </c>
      <c r="L40" s="5">
        <f>'[5]Qc, Winter, S3'!L40*Main!$B$8</f>
        <v>2.2538487813346511E-2</v>
      </c>
      <c r="M40" s="5">
        <f>'[5]Qc, Winter, S3'!M40*Main!$B$8</f>
        <v>2.5299505461611704E-2</v>
      </c>
      <c r="N40" s="5">
        <f>'[5]Qc, Winter, S3'!N40*Main!$B$8</f>
        <v>2.6639190737382055E-2</v>
      </c>
      <c r="O40" s="5">
        <f>'[5]Qc, Winter, S3'!O40*Main!$B$8</f>
        <v>2.5487336376698436E-2</v>
      </c>
      <c r="P40" s="5">
        <f>'[5]Qc, Winter, S3'!P40*Main!$B$8</f>
        <v>2.3385418163158696E-2</v>
      </c>
      <c r="Q40" s="5">
        <f>'[5]Qc, Winter, S3'!Q40*Main!$B$8</f>
        <v>2.3933479052325197E-2</v>
      </c>
      <c r="R40" s="5">
        <f>'[5]Qc, Winter, S3'!R40*Main!$B$8</f>
        <v>2.3209161284504433E-2</v>
      </c>
      <c r="S40" s="5">
        <f>'[5]Qc, Winter, S3'!S40*Main!$B$8</f>
        <v>2.5442034482239795E-2</v>
      </c>
      <c r="T40" s="5">
        <f>'[5]Qc, Winter, S3'!T40*Main!$B$8</f>
        <v>2.7309163416727483E-2</v>
      </c>
      <c r="U40" s="5">
        <f>'[5]Qc, Winter, S3'!U40*Main!$B$8</f>
        <v>2.8917816355096906E-2</v>
      </c>
      <c r="V40" s="5">
        <f>'[5]Qc, Winter, S3'!V40*Main!$B$8</f>
        <v>3.0598168795929637E-2</v>
      </c>
      <c r="W40" s="5">
        <f>'[5]Qc, Winter, S3'!W40*Main!$B$8</f>
        <v>2.9986179247723545E-2</v>
      </c>
      <c r="X40" s="5">
        <f>'[5]Qc, Winter, S3'!X40*Main!$B$8</f>
        <v>2.6213737695127162E-2</v>
      </c>
      <c r="Y40" s="5">
        <f>'[5]Qc, Winter, S3'!Y40*Main!$B$8</f>
        <v>2.3371313746269474E-2</v>
      </c>
    </row>
    <row r="41" spans="1:25" x14ac:dyDescent="0.25">
      <c r="A41">
        <v>20</v>
      </c>
      <c r="B41" s="5">
        <f>'[5]Qc, Winter, S3'!B41*Main!$B$8</f>
        <v>1.0296557632556451E-2</v>
      </c>
      <c r="C41" s="5">
        <f>'[5]Qc, Winter, S3'!C41*Main!$B$8</f>
        <v>1.0114185456067131E-2</v>
      </c>
      <c r="D41" s="5">
        <f>'[5]Qc, Winter, S3'!D41*Main!$B$8</f>
        <v>1.0215278370690681E-2</v>
      </c>
      <c r="E41" s="5">
        <f>'[5]Qc, Winter, S3'!E41*Main!$B$8</f>
        <v>8.7593159342304397E-3</v>
      </c>
      <c r="F41" s="5">
        <f>'[5]Qc, Winter, S3'!F41*Main!$B$8</f>
        <v>8.413051327379014E-3</v>
      </c>
      <c r="G41" s="5">
        <f>'[5]Qc, Winter, S3'!G41*Main!$B$8</f>
        <v>7.5853944847565358E-3</v>
      </c>
      <c r="H41" s="5">
        <f>'[5]Qc, Winter, S3'!H41*Main!$B$8</f>
        <v>7.1235324898929224E-3</v>
      </c>
      <c r="I41" s="5">
        <f>'[5]Qc, Winter, S3'!I41*Main!$B$8</f>
        <v>5.2830973946226701E-3</v>
      </c>
      <c r="J41" s="5">
        <f>'[5]Qc, Winter, S3'!J41*Main!$B$8</f>
        <v>3.508542735193439E-3</v>
      </c>
      <c r="K41" s="5">
        <f>'[5]Qc, Winter, S3'!K41*Main!$B$8</f>
        <v>3.517015987286167E-3</v>
      </c>
      <c r="L41" s="5">
        <f>'[5]Qc, Winter, S3'!L41*Main!$B$8</f>
        <v>2.1695370011212941E-3</v>
      </c>
      <c r="M41" s="5">
        <f>'[5]Qc, Winter, S3'!M41*Main!$B$8</f>
        <v>2.1967012300968475E-3</v>
      </c>
      <c r="N41" s="5">
        <f>'[5]Qc, Winter, S3'!N41*Main!$B$8</f>
        <v>2.0787301812207688E-3</v>
      </c>
      <c r="O41" s="5">
        <f>'[5]Qc, Winter, S3'!O41*Main!$B$8</f>
        <v>1.8070727623077762E-3</v>
      </c>
      <c r="P41" s="5">
        <f>'[5]Qc, Winter, S3'!P41*Main!$B$8</f>
        <v>1.0428109005829157E-3</v>
      </c>
      <c r="Q41" s="5">
        <f>'[5]Qc, Winter, S3'!Q41*Main!$B$8</f>
        <v>8.9522539216210697E-4</v>
      </c>
      <c r="R41" s="5">
        <f>'[5]Qc, Winter, S3'!R41*Main!$B$8</f>
        <v>1.0382511342116765E-3</v>
      </c>
      <c r="S41" s="5">
        <f>'[5]Qc, Winter, S3'!S41*Main!$B$8</f>
        <v>1.6571842727510346E-3</v>
      </c>
      <c r="T41" s="5">
        <f>'[5]Qc, Winter, S3'!T41*Main!$B$8</f>
        <v>3.5032835628867301E-3</v>
      </c>
      <c r="U41" s="5">
        <f>'[5]Qc, Winter, S3'!U41*Main!$B$8</f>
        <v>6.2074934192142472E-3</v>
      </c>
      <c r="V41" s="5">
        <f>'[5]Qc, Winter, S3'!V41*Main!$B$8</f>
        <v>9.0499226806005067E-3</v>
      </c>
      <c r="W41" s="5">
        <f>'[5]Qc, Winter, S3'!W41*Main!$B$8</f>
        <v>1.1403897507907589E-2</v>
      </c>
      <c r="X41" s="5">
        <f>'[5]Qc, Winter, S3'!X41*Main!$B$8</f>
        <v>1.107652552304522E-2</v>
      </c>
      <c r="Y41" s="5">
        <f>'[5]Qc, Winter, S3'!Y41*Main!$B$8</f>
        <v>9.7806271471725E-3</v>
      </c>
    </row>
    <row r="42" spans="1:25" x14ac:dyDescent="0.25">
      <c r="A42">
        <v>27</v>
      </c>
      <c r="B42" s="5">
        <f>'[5]Qc, Winter, S3'!B42*Main!$B$8</f>
        <v>1.0585652964547802E-2</v>
      </c>
      <c r="C42" s="5">
        <f>'[5]Qc, Winter, S3'!C42*Main!$B$8</f>
        <v>9.1839177015265502E-3</v>
      </c>
      <c r="D42" s="5">
        <f>'[5]Qc, Winter, S3'!D42*Main!$B$8</f>
        <v>9.4142136208145068E-3</v>
      </c>
      <c r="E42" s="5">
        <f>'[5]Qc, Winter, S3'!E42*Main!$B$8</f>
        <v>9.2771316743189142E-3</v>
      </c>
      <c r="F42" s="5">
        <f>'[5]Qc, Winter, S3'!F42*Main!$B$8</f>
        <v>9.3782369463458852E-3</v>
      </c>
      <c r="G42" s="5">
        <f>'[5]Qc, Winter, S3'!G42*Main!$B$8</f>
        <v>9.0283095820236133E-3</v>
      </c>
      <c r="H42" s="5">
        <f>'[5]Qc, Winter, S3'!H42*Main!$B$8</f>
        <v>9.2662832599955287E-3</v>
      </c>
      <c r="I42" s="5">
        <f>'[5]Qc, Winter, S3'!I42*Main!$B$8</f>
        <v>9.3697347063255131E-3</v>
      </c>
      <c r="J42" s="5">
        <f>'[5]Qc, Winter, S3'!J42*Main!$B$8</f>
        <v>9.2424926021529054E-3</v>
      </c>
      <c r="K42" s="5">
        <f>'[5]Qc, Winter, S3'!K42*Main!$B$8</f>
        <v>9.4194875758094182E-3</v>
      </c>
      <c r="L42" s="5">
        <f>'[5]Qc, Winter, S3'!L42*Main!$B$8</f>
        <v>9.5353698770387161E-3</v>
      </c>
      <c r="M42" s="5">
        <f>'[5]Qc, Winter, S3'!M42*Main!$B$8</f>
        <v>1.0452246941354734E-2</v>
      </c>
      <c r="N42" s="5">
        <f>'[5]Qc, Winter, S3'!N42*Main!$B$8</f>
        <v>1.0495669471086174E-2</v>
      </c>
      <c r="O42" s="5">
        <f>'[5]Qc, Winter, S3'!O42*Main!$B$8</f>
        <v>1.0657986505747199E-2</v>
      </c>
      <c r="P42" s="5">
        <f>'[5]Qc, Winter, S3'!P42*Main!$B$8</f>
        <v>1.0415814313346934E-2</v>
      </c>
      <c r="Q42" s="5">
        <f>'[5]Qc, Winter, S3'!Q42*Main!$B$8</f>
        <v>1.07008852894553E-2</v>
      </c>
      <c r="R42" s="5">
        <f>'[5]Qc, Winter, S3'!R42*Main!$B$8</f>
        <v>1.0887138383556167E-2</v>
      </c>
      <c r="S42" s="5">
        <f>'[5]Qc, Winter, S3'!S42*Main!$B$8</f>
        <v>1.1528781657822524E-2</v>
      </c>
      <c r="T42" s="5">
        <f>'[5]Qc, Winter, S3'!T42*Main!$B$8</f>
        <v>1.3777239735572405E-2</v>
      </c>
      <c r="U42" s="5">
        <f>'[5]Qc, Winter, S3'!U42*Main!$B$8</f>
        <v>1.667480657610923E-2</v>
      </c>
      <c r="V42" s="5">
        <f>'[5]Qc, Winter, S3'!V42*Main!$B$8</f>
        <v>2.0126901731900123E-2</v>
      </c>
      <c r="W42" s="5">
        <f>'[5]Qc, Winter, S3'!W42*Main!$B$8</f>
        <v>2.0669442441921374E-2</v>
      </c>
      <c r="X42" s="5">
        <f>'[5]Qc, Winter, S3'!X42*Main!$B$8</f>
        <v>1.8843347478123287E-2</v>
      </c>
      <c r="Y42" s="5">
        <f>'[5]Qc, Winter, S3'!Y42*Main!$B$8</f>
        <v>1.5600699107750058E-2</v>
      </c>
    </row>
    <row r="43" spans="1:25" x14ac:dyDescent="0.25">
      <c r="A43">
        <v>38</v>
      </c>
      <c r="B43" s="5">
        <f>'[5]Qc, Winter, S3'!B43*Main!$B$8</f>
        <v>1.4375568578514783E-2</v>
      </c>
      <c r="C43" s="5">
        <f>'[5]Qc, Winter, S3'!C43*Main!$B$8</f>
        <v>1.4008646204311404E-2</v>
      </c>
      <c r="D43" s="5">
        <f>'[5]Qc, Winter, S3'!D43*Main!$B$8</f>
        <v>1.1494956095466522E-2</v>
      </c>
      <c r="E43" s="5">
        <f>'[5]Qc, Winter, S3'!E43*Main!$B$8</f>
        <v>1.0343641071922711E-2</v>
      </c>
      <c r="F43" s="5">
        <f>'[5]Qc, Winter, S3'!F43*Main!$B$8</f>
        <v>1.0641885617522695E-2</v>
      </c>
      <c r="G43" s="5">
        <f>'[5]Qc, Winter, S3'!G43*Main!$B$8</f>
        <v>1.0765549733702109E-2</v>
      </c>
      <c r="H43" s="5">
        <f>'[5]Qc, Winter, S3'!H43*Main!$B$8</f>
        <v>1.0566223892662735E-2</v>
      </c>
      <c r="I43" s="5">
        <f>'[5]Qc, Winter, S3'!I43*Main!$B$8</f>
        <v>1.1612191128155888E-2</v>
      </c>
      <c r="J43" s="5">
        <f>'[5]Qc, Winter, S3'!J43*Main!$B$8</f>
        <v>1.4347970916501611E-2</v>
      </c>
      <c r="K43" s="5">
        <f>'[5]Qc, Winter, S3'!K43*Main!$B$8</f>
        <v>1.7478464070908008E-2</v>
      </c>
      <c r="L43" s="5">
        <f>'[5]Qc, Winter, S3'!L43*Main!$B$8</f>
        <v>1.7811316852910333E-2</v>
      </c>
      <c r="M43" s="5">
        <f>'[5]Qc, Winter, S3'!M43*Main!$B$8</f>
        <v>1.8628312143627455E-2</v>
      </c>
      <c r="N43" s="5">
        <f>'[5]Qc, Winter, S3'!N43*Main!$B$8</f>
        <v>2.0248599057610398E-2</v>
      </c>
      <c r="O43" s="5">
        <f>'[5]Qc, Winter, S3'!O43*Main!$B$8</f>
        <v>1.9386783811167912E-2</v>
      </c>
      <c r="P43" s="5">
        <f>'[5]Qc, Winter, S3'!P43*Main!$B$8</f>
        <v>1.8002035127275912E-2</v>
      </c>
      <c r="Q43" s="5">
        <f>'[5]Qc, Winter, S3'!Q43*Main!$B$8</f>
        <v>1.754853528336402E-2</v>
      </c>
      <c r="R43" s="5">
        <f>'[5]Qc, Winter, S3'!R43*Main!$B$8</f>
        <v>1.6618517217666322E-2</v>
      </c>
      <c r="S43" s="5">
        <f>'[5]Qc, Winter, S3'!S43*Main!$B$8</f>
        <v>1.7974279128813345E-2</v>
      </c>
      <c r="T43" s="5">
        <f>'[5]Qc, Winter, S3'!T43*Main!$B$8</f>
        <v>2.0735835883238837E-2</v>
      </c>
      <c r="U43" s="5">
        <f>'[5]Qc, Winter, S3'!U43*Main!$B$8</f>
        <v>2.3612534996055364E-2</v>
      </c>
      <c r="V43" s="5">
        <f>'[5]Qc, Winter, S3'!V43*Main!$B$8</f>
        <v>2.4096252156015147E-2</v>
      </c>
      <c r="W43" s="5">
        <f>'[5]Qc, Winter, S3'!W43*Main!$B$8</f>
        <v>2.3058313768050707E-2</v>
      </c>
      <c r="X43" s="5">
        <f>'[5]Qc, Winter, S3'!X43*Main!$B$8</f>
        <v>2.1112639329606511E-2</v>
      </c>
      <c r="Y43" s="5">
        <f>'[5]Qc, Winter, S3'!Y43*Main!$B$8</f>
        <v>1.7989296261209178E-2</v>
      </c>
    </row>
    <row r="44" spans="1:2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4888-8A15-4E4A-BF36-70EC9D5B8432}">
  <dimension ref="A1:Y8"/>
  <sheetViews>
    <sheetView workbookViewId="0">
      <selection activeCell="A7" sqref="A7:A8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6</v>
      </c>
      <c r="B3" s="5">
        <v>1.361142914</v>
      </c>
      <c r="C3" s="5">
        <v>1.3128465577500001</v>
      </c>
      <c r="D3" s="5">
        <v>1.24419104025</v>
      </c>
      <c r="E3" s="5">
        <v>1.32090649425</v>
      </c>
      <c r="F3" s="5">
        <v>1.2831990049999999</v>
      </c>
      <c r="G3" s="5">
        <v>1.0793414917499999</v>
      </c>
      <c r="H3" s="5">
        <v>1.11013156125</v>
      </c>
      <c r="I3" s="5">
        <v>1.11997961425</v>
      </c>
      <c r="J3" s="5">
        <v>1.0741825867500001</v>
      </c>
      <c r="K3" s="5">
        <v>1.098216034</v>
      </c>
      <c r="L3" s="5">
        <v>1.1073573000000001</v>
      </c>
      <c r="M3" s="5">
        <v>1.15386563125</v>
      </c>
      <c r="N3" s="5">
        <v>1.1060932617500001</v>
      </c>
      <c r="O3" s="5">
        <v>1.0946413575</v>
      </c>
      <c r="P3" s="5">
        <v>1.0924878235000002</v>
      </c>
      <c r="Q3" s="5">
        <v>1.0642273712500001</v>
      </c>
      <c r="R3" s="5">
        <v>1.0905578005000001</v>
      </c>
      <c r="S3" s="5">
        <v>1.1216318052500001</v>
      </c>
      <c r="T3" s="5">
        <v>1.05203848275</v>
      </c>
      <c r="U3" s="5">
        <v>1.0680013580000001</v>
      </c>
      <c r="V3" s="5">
        <v>0.98899017325000016</v>
      </c>
      <c r="W3" s="5">
        <v>0.91673309325000008</v>
      </c>
      <c r="X3" s="5">
        <v>0.95397929400000003</v>
      </c>
      <c r="Y3" s="5">
        <v>0.86871304324999998</v>
      </c>
    </row>
    <row r="4" spans="1:25" x14ac:dyDescent="0.25">
      <c r="A4">
        <v>7</v>
      </c>
      <c r="B4" s="5">
        <v>2.22318115225</v>
      </c>
      <c r="C4" s="5">
        <v>2.1594141847500001</v>
      </c>
      <c r="D4" s="5">
        <v>2.0034381104999999</v>
      </c>
      <c r="E4" s="5">
        <v>2.260043579</v>
      </c>
      <c r="F4" s="5">
        <v>2.3580665282499997</v>
      </c>
      <c r="G4" s="5">
        <v>1.8129852905000001</v>
      </c>
      <c r="H4" s="5">
        <v>2.1134421387499995</v>
      </c>
      <c r="I4" s="5">
        <v>2.09319079575</v>
      </c>
      <c r="J4" s="5">
        <v>2.4234592285000001</v>
      </c>
      <c r="K4" s="5">
        <v>2.1430239867499998</v>
      </c>
      <c r="L4" s="5">
        <v>2.2818853757499999</v>
      </c>
      <c r="M4" s="5">
        <v>2.1019204102500004</v>
      </c>
      <c r="N4" s="5">
        <v>2.141433594</v>
      </c>
      <c r="O4" s="5">
        <v>3.0590379027500001</v>
      </c>
      <c r="P4" s="5">
        <v>3.1898739625000001</v>
      </c>
      <c r="Q4" s="5">
        <v>3.4468328855000001</v>
      </c>
      <c r="R4" s="5">
        <v>3.1521279904999995</v>
      </c>
      <c r="S4" s="5">
        <v>3.5035225830000001</v>
      </c>
      <c r="T4" s="5">
        <v>3.6728669432500003</v>
      </c>
      <c r="U4" s="5">
        <v>3.4162526857499995</v>
      </c>
      <c r="V4" s="5">
        <v>3.5128883667499995</v>
      </c>
      <c r="W4" s="5">
        <v>3.2346945802499998</v>
      </c>
      <c r="X4" s="5">
        <v>2.1681438597500002</v>
      </c>
      <c r="Y4" s="5">
        <v>2.3746157227500002</v>
      </c>
    </row>
    <row r="5" spans="1:25" x14ac:dyDescent="0.25">
      <c r="A5">
        <v>8</v>
      </c>
      <c r="B5" s="5">
        <v>2.3529861499999999E-2</v>
      </c>
      <c r="C5" s="5">
        <v>0</v>
      </c>
      <c r="D5" s="5">
        <v>1.8278244000000003E-2</v>
      </c>
      <c r="E5" s="5">
        <v>1.5382553E-2</v>
      </c>
      <c r="F5" s="5">
        <v>1.2653182999999998E-2</v>
      </c>
      <c r="G5" s="5">
        <v>3.7019806000000002E-2</v>
      </c>
      <c r="H5" s="5">
        <v>1.491549675E-2</v>
      </c>
      <c r="I5" s="5">
        <v>8.3012237499999995E-3</v>
      </c>
      <c r="J5" s="5">
        <v>2.2401122500000001E-3</v>
      </c>
      <c r="K5" s="5">
        <v>1.7284698499999997E-2</v>
      </c>
      <c r="L5" s="5">
        <v>1.1096939E-2</v>
      </c>
      <c r="M5" s="5">
        <v>1.2834350499999999E-2</v>
      </c>
      <c r="N5" s="5">
        <v>6.5032194999999999E-3</v>
      </c>
      <c r="O5" s="5">
        <v>1.3484893749999999E-2</v>
      </c>
      <c r="P5" s="5">
        <v>1.8392501750000002E-2</v>
      </c>
      <c r="Q5" s="5">
        <v>7.7773437500000004E-3</v>
      </c>
      <c r="R5" s="5">
        <v>1.285180675E-2</v>
      </c>
      <c r="S5" s="5">
        <v>1.238055425E-2</v>
      </c>
      <c r="T5" s="5">
        <v>8.6499939999999994E-3</v>
      </c>
      <c r="U5" s="5">
        <v>6.5540009999999994E-3</v>
      </c>
      <c r="V5" s="5">
        <v>3.1488357500000001E-2</v>
      </c>
      <c r="W5" s="5">
        <v>1.1839203E-2</v>
      </c>
      <c r="X5" s="5">
        <v>1.5943297500000001E-3</v>
      </c>
      <c r="Y5" s="5">
        <v>1.092242425E-2</v>
      </c>
    </row>
    <row r="6" spans="1:25" x14ac:dyDescent="0.25">
      <c r="A6">
        <v>10</v>
      </c>
      <c r="B6" s="5">
        <v>4.81438647475</v>
      </c>
      <c r="C6" s="5">
        <v>4.5245107420000004</v>
      </c>
      <c r="D6" s="5">
        <v>4.8489824219999997</v>
      </c>
      <c r="E6" s="5">
        <v>5.238714721750001</v>
      </c>
      <c r="F6" s="5">
        <v>4.8594212645000008</v>
      </c>
      <c r="G6" s="5">
        <v>4.9698615722500001</v>
      </c>
      <c r="H6" s="5">
        <v>4.6897416989999998</v>
      </c>
      <c r="I6" s="5">
        <v>5.0729769290000002</v>
      </c>
      <c r="J6" s="5">
        <v>4.8753640137499996</v>
      </c>
      <c r="K6" s="5">
        <v>4.9670888672499993</v>
      </c>
      <c r="L6" s="5">
        <v>4.4393658445000002</v>
      </c>
      <c r="M6" s="5">
        <v>5.0167791747499999</v>
      </c>
      <c r="N6" s="5">
        <v>4.7910985107500004</v>
      </c>
      <c r="O6" s="5">
        <v>5.0065472412500007</v>
      </c>
      <c r="P6" s="5">
        <v>5.3078635254999993</v>
      </c>
      <c r="Q6" s="5">
        <v>6.0053920899999991</v>
      </c>
      <c r="R6" s="5">
        <v>6.44228002925</v>
      </c>
      <c r="S6" s="5">
        <v>6.1293333739999998</v>
      </c>
      <c r="T6" s="5">
        <v>6.3891445315000004</v>
      </c>
      <c r="U6" s="5">
        <v>6.8129349367499996</v>
      </c>
      <c r="V6" s="5">
        <v>6.4525119627500001</v>
      </c>
      <c r="W6" s="5">
        <v>6.5375843505000004</v>
      </c>
      <c r="X6" s="5">
        <v>5.9044285890000001</v>
      </c>
      <c r="Y6" s="5">
        <v>6.0863160402499998</v>
      </c>
    </row>
    <row r="7" spans="1:25" x14ac:dyDescent="0.25">
      <c r="A7" s="6">
        <v>1</v>
      </c>
      <c r="B7" s="7">
        <f>VLOOKUP($A7,'PV Distribution'!$A$2:$B$3,2,FALSE)*'PV Scenarios'!C$2</f>
        <v>1.1474999999999999E-2</v>
      </c>
      <c r="C7" s="7">
        <f>VLOOKUP($A7,'PV Distribution'!$A$2:$B$3,2,FALSE)*'PV Scenarios'!D$2</f>
        <v>1.1474999999999999E-2</v>
      </c>
      <c r="D7" s="7">
        <f>VLOOKUP($A7,'PV Distribution'!$A$2:$B$3,2,FALSE)*'PV Scenarios'!E$2</f>
        <v>1.1474999999999999E-2</v>
      </c>
      <c r="E7" s="7">
        <f>VLOOKUP($A7,'PV Distribution'!$A$2:$B$3,2,FALSE)*'PV Scenarios'!F$2</f>
        <v>1.1474999999999999E-2</v>
      </c>
      <c r="F7" s="7">
        <f>VLOOKUP($A7,'PV Distribution'!$A$2:$B$3,2,FALSE)*'PV Scenarios'!G$2</f>
        <v>1.1474999999999999E-2</v>
      </c>
      <c r="G7" s="7">
        <f>VLOOKUP($A7,'PV Distribution'!$A$2:$B$3,2,FALSE)*'PV Scenarios'!H$2</f>
        <v>1.1474999999999999E-2</v>
      </c>
      <c r="H7" s="7">
        <f>VLOOKUP($A7,'PV Distribution'!$A$2:$B$3,2,FALSE)*'PV Scenarios'!I$2</f>
        <v>0.15422399999999997</v>
      </c>
      <c r="I7" s="7">
        <f>VLOOKUP($A7,'PV Distribution'!$A$2:$B$3,2,FALSE)*'PV Scenarios'!J$2</f>
        <v>0.41126400000000007</v>
      </c>
      <c r="J7" s="7">
        <f>VLOOKUP($A7,'PV Distribution'!$A$2:$B$3,2,FALSE)*'PV Scenarios'!K$2</f>
        <v>0.70410600000000001</v>
      </c>
      <c r="K7" s="7">
        <f>VLOOKUP($A7,'PV Distribution'!$A$2:$B$3,2,FALSE)*'PV Scenarios'!L$2</f>
        <v>1.004292</v>
      </c>
      <c r="L7" s="7">
        <f>VLOOKUP($A7,'PV Distribution'!$A$2:$B$3,2,FALSE)*'PV Scenarios'!M$2</f>
        <v>1.2769379999999999</v>
      </c>
      <c r="M7" s="7">
        <f>VLOOKUP($A7,'PV Distribution'!$A$2:$B$3,2,FALSE)*'PV Scenarios'!N$2</f>
        <v>1.4855535</v>
      </c>
      <c r="N7" s="7">
        <f>VLOOKUP($A7,'PV Distribution'!$A$2:$B$3,2,FALSE)*'PV Scenarios'!O$2</f>
        <v>1.6012214999999999</v>
      </c>
      <c r="O7" s="7">
        <f>VLOOKUP($A7,'PV Distribution'!$A$2:$B$3,2,FALSE)*'PV Scenarios'!P$2</f>
        <v>1.6064999999999998</v>
      </c>
      <c r="P7" s="7">
        <f>VLOOKUP($A7,'PV Distribution'!$A$2:$B$3,2,FALSE)*'PV Scenarios'!Q$2</f>
        <v>1.5009300000000001</v>
      </c>
      <c r="Q7" s="7">
        <f>VLOOKUP($A7,'PV Distribution'!$A$2:$B$3,2,FALSE)*'PV Scenarios'!R$2</f>
        <v>1.2998879999999999</v>
      </c>
      <c r="R7" s="7">
        <f>VLOOKUP($A7,'PV Distribution'!$A$2:$B$3,2,FALSE)*'PV Scenarios'!S$2</f>
        <v>1.0318319999999999</v>
      </c>
      <c r="S7" s="7">
        <f>VLOOKUP($A7,'PV Distribution'!$A$2:$B$3,2,FALSE)*'PV Scenarios'!T$2</f>
        <v>0.73279349999999988</v>
      </c>
      <c r="T7" s="7">
        <f>VLOOKUP($A7,'PV Distribution'!$A$2:$B$3,2,FALSE)*'PV Scenarios'!U$2</f>
        <v>0.43788599999999994</v>
      </c>
      <c r="U7" s="7">
        <f>VLOOKUP($A7,'PV Distribution'!$A$2:$B$3,2,FALSE)*'PV Scenarios'!V$2</f>
        <v>0.17648550000000002</v>
      </c>
      <c r="V7" s="7">
        <f>VLOOKUP($A7,'PV Distribution'!$A$2:$B$3,2,FALSE)*'PV Scenarios'!W$2</f>
        <v>1.1474999999999999E-2</v>
      </c>
      <c r="W7" s="7">
        <f>VLOOKUP($A7,'PV Distribution'!$A$2:$B$3,2,FALSE)*'PV Scenarios'!X$2</f>
        <v>1.1474999999999999E-2</v>
      </c>
      <c r="X7" s="7">
        <f>VLOOKUP($A7,'PV Distribution'!$A$2:$B$3,2,FALSE)*'PV Scenarios'!Y$2</f>
        <v>1.1474999999999999E-2</v>
      </c>
      <c r="Y7" s="7">
        <f>VLOOKUP($A7,'PV Distribution'!$A$2:$B$3,2,FALSE)*'PV Scenarios'!Z$2</f>
        <v>1.1474999999999999E-2</v>
      </c>
    </row>
    <row r="8" spans="1:25" x14ac:dyDescent="0.25">
      <c r="A8" s="6">
        <v>57</v>
      </c>
      <c r="B8" s="7">
        <f>VLOOKUP($A8,'PV Distribution'!$A$2:$B$3,2,FALSE)*'PV Scenarios'!C$2</f>
        <v>1.1474999999999999E-2</v>
      </c>
      <c r="C8" s="7">
        <f>VLOOKUP($A8,'PV Distribution'!$A$2:$B$3,2,FALSE)*'PV Scenarios'!D$2</f>
        <v>1.1474999999999999E-2</v>
      </c>
      <c r="D8" s="7">
        <f>VLOOKUP($A8,'PV Distribution'!$A$2:$B$3,2,FALSE)*'PV Scenarios'!E$2</f>
        <v>1.1474999999999999E-2</v>
      </c>
      <c r="E8" s="7">
        <f>VLOOKUP($A8,'PV Distribution'!$A$2:$B$3,2,FALSE)*'PV Scenarios'!F$2</f>
        <v>1.1474999999999999E-2</v>
      </c>
      <c r="F8" s="7">
        <f>VLOOKUP($A8,'PV Distribution'!$A$2:$B$3,2,FALSE)*'PV Scenarios'!G$2</f>
        <v>1.1474999999999999E-2</v>
      </c>
      <c r="G8" s="7">
        <f>VLOOKUP($A8,'PV Distribution'!$A$2:$B$3,2,FALSE)*'PV Scenarios'!H$2</f>
        <v>1.1474999999999999E-2</v>
      </c>
      <c r="H8" s="7">
        <f>VLOOKUP($A8,'PV Distribution'!$A$2:$B$3,2,FALSE)*'PV Scenarios'!I$2</f>
        <v>0.15422399999999997</v>
      </c>
      <c r="I8" s="7">
        <f>VLOOKUP($A8,'PV Distribution'!$A$2:$B$3,2,FALSE)*'PV Scenarios'!J$2</f>
        <v>0.41126400000000007</v>
      </c>
      <c r="J8" s="7">
        <f>VLOOKUP($A8,'PV Distribution'!$A$2:$B$3,2,FALSE)*'PV Scenarios'!K$2</f>
        <v>0.70410600000000001</v>
      </c>
      <c r="K8" s="7">
        <f>VLOOKUP($A8,'PV Distribution'!$A$2:$B$3,2,FALSE)*'PV Scenarios'!L$2</f>
        <v>1.004292</v>
      </c>
      <c r="L8" s="7">
        <f>VLOOKUP($A8,'PV Distribution'!$A$2:$B$3,2,FALSE)*'PV Scenarios'!M$2</f>
        <v>1.2769379999999999</v>
      </c>
      <c r="M8" s="7">
        <f>VLOOKUP($A8,'PV Distribution'!$A$2:$B$3,2,FALSE)*'PV Scenarios'!N$2</f>
        <v>1.4855535</v>
      </c>
      <c r="N8" s="7">
        <f>VLOOKUP($A8,'PV Distribution'!$A$2:$B$3,2,FALSE)*'PV Scenarios'!O$2</f>
        <v>1.6012214999999999</v>
      </c>
      <c r="O8" s="7">
        <f>VLOOKUP($A8,'PV Distribution'!$A$2:$B$3,2,FALSE)*'PV Scenarios'!P$2</f>
        <v>1.6064999999999998</v>
      </c>
      <c r="P8" s="7">
        <f>VLOOKUP($A8,'PV Distribution'!$A$2:$B$3,2,FALSE)*'PV Scenarios'!Q$2</f>
        <v>1.5009300000000001</v>
      </c>
      <c r="Q8" s="7">
        <f>VLOOKUP($A8,'PV Distribution'!$A$2:$B$3,2,FALSE)*'PV Scenarios'!R$2</f>
        <v>1.2998879999999999</v>
      </c>
      <c r="R8" s="7">
        <f>VLOOKUP($A8,'PV Distribution'!$A$2:$B$3,2,FALSE)*'PV Scenarios'!S$2</f>
        <v>1.0318319999999999</v>
      </c>
      <c r="S8" s="7">
        <f>VLOOKUP($A8,'PV Distribution'!$A$2:$B$3,2,FALSE)*'PV Scenarios'!T$2</f>
        <v>0.73279349999999988</v>
      </c>
      <c r="T8" s="7">
        <f>VLOOKUP($A8,'PV Distribution'!$A$2:$B$3,2,FALSE)*'PV Scenarios'!U$2</f>
        <v>0.43788599999999994</v>
      </c>
      <c r="U8" s="7">
        <f>VLOOKUP($A8,'PV Distribution'!$A$2:$B$3,2,FALSE)*'PV Scenarios'!V$2</f>
        <v>0.17648550000000002</v>
      </c>
      <c r="V8" s="7">
        <f>VLOOKUP($A8,'PV Distribution'!$A$2:$B$3,2,FALSE)*'PV Scenarios'!W$2</f>
        <v>1.1474999999999999E-2</v>
      </c>
      <c r="W8" s="7">
        <f>VLOOKUP($A8,'PV Distribution'!$A$2:$B$3,2,FALSE)*'PV Scenarios'!X$2</f>
        <v>1.1474999999999999E-2</v>
      </c>
      <c r="X8" s="7">
        <f>VLOOKUP($A8,'PV Distribution'!$A$2:$B$3,2,FALSE)*'PV Scenarios'!Y$2</f>
        <v>1.1474999999999999E-2</v>
      </c>
      <c r="Y8" s="7">
        <f>VLOOKUP($A8,'PV Distribution'!$A$2:$B$3,2,FALSE)*'PV Scenarios'!Z$2</f>
        <v>1.1474999999999999E-2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CF216-963E-4CD8-943F-CB68FCA75F44}">
  <dimension ref="A1:Y8"/>
  <sheetViews>
    <sheetView workbookViewId="0">
      <selection activeCell="A7" sqref="A7:A8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6</v>
      </c>
      <c r="B3" s="5">
        <v>1.361142914</v>
      </c>
      <c r="C3" s="5">
        <v>1.3128465577500001</v>
      </c>
      <c r="D3" s="5">
        <v>1.24419104025</v>
      </c>
      <c r="E3" s="5">
        <v>1.32090649425</v>
      </c>
      <c r="F3" s="5">
        <v>1.2831990049999999</v>
      </c>
      <c r="G3" s="5">
        <v>1.0793414917499999</v>
      </c>
      <c r="H3" s="5">
        <v>1.11013156125</v>
      </c>
      <c r="I3" s="5">
        <v>1.11997961425</v>
      </c>
      <c r="J3" s="5">
        <v>1.0741825867500001</v>
      </c>
      <c r="K3" s="5">
        <v>1.098216034</v>
      </c>
      <c r="L3" s="5">
        <v>1.1073573000000001</v>
      </c>
      <c r="M3" s="5">
        <v>1.15386563125</v>
      </c>
      <c r="N3" s="5">
        <v>1.1060932617500001</v>
      </c>
      <c r="O3" s="5">
        <v>1.0946413575</v>
      </c>
      <c r="P3" s="5">
        <v>1.0924878235000002</v>
      </c>
      <c r="Q3" s="5">
        <v>1.0642273712500001</v>
      </c>
      <c r="R3" s="5">
        <v>1.0905578005000001</v>
      </c>
      <c r="S3" s="5">
        <v>1.1216318052500001</v>
      </c>
      <c r="T3" s="5">
        <v>1.05203848275</v>
      </c>
      <c r="U3" s="5">
        <v>1.0680013580000001</v>
      </c>
      <c r="V3" s="5">
        <v>0.98899017325000016</v>
      </c>
      <c r="W3" s="5">
        <v>0.91673309325000008</v>
      </c>
      <c r="X3" s="5">
        <v>0.95397929400000003</v>
      </c>
      <c r="Y3" s="5">
        <v>0.86871304324999998</v>
      </c>
    </row>
    <row r="4" spans="1:25" x14ac:dyDescent="0.25">
      <c r="A4">
        <v>7</v>
      </c>
      <c r="B4" s="5">
        <v>2.22318115225</v>
      </c>
      <c r="C4" s="5">
        <v>2.1594141847500001</v>
      </c>
      <c r="D4" s="5">
        <v>2.0034381104999999</v>
      </c>
      <c r="E4" s="5">
        <v>2.260043579</v>
      </c>
      <c r="F4" s="5">
        <v>2.3580665282499997</v>
      </c>
      <c r="G4" s="5">
        <v>1.8129852905000001</v>
      </c>
      <c r="H4" s="5">
        <v>2.1134421387499995</v>
      </c>
      <c r="I4" s="5">
        <v>2.09319079575</v>
      </c>
      <c r="J4" s="5">
        <v>2.4234592285000001</v>
      </c>
      <c r="K4" s="5">
        <v>2.1430239867499998</v>
      </c>
      <c r="L4" s="5">
        <v>2.2818853757499999</v>
      </c>
      <c r="M4" s="5">
        <v>2.1019204102500004</v>
      </c>
      <c r="N4" s="5">
        <v>2.141433594</v>
      </c>
      <c r="O4" s="5">
        <v>3.0590379027500001</v>
      </c>
      <c r="P4" s="5">
        <v>3.1898739625000001</v>
      </c>
      <c r="Q4" s="5">
        <v>3.4468328855000001</v>
      </c>
      <c r="R4" s="5">
        <v>3.1521279904999995</v>
      </c>
      <c r="S4" s="5">
        <v>3.5035225830000001</v>
      </c>
      <c r="T4" s="5">
        <v>3.6728669432500003</v>
      </c>
      <c r="U4" s="5">
        <v>3.4162526857499995</v>
      </c>
      <c r="V4" s="5">
        <v>3.5128883667499995</v>
      </c>
      <c r="W4" s="5">
        <v>3.2346945802499998</v>
      </c>
      <c r="X4" s="5">
        <v>2.1681438597500002</v>
      </c>
      <c r="Y4" s="5">
        <v>2.3746157227500002</v>
      </c>
    </row>
    <row r="5" spans="1:25" x14ac:dyDescent="0.25">
      <c r="A5">
        <v>8</v>
      </c>
      <c r="B5" s="5">
        <v>2.3529861499999999E-2</v>
      </c>
      <c r="C5" s="5">
        <v>0</v>
      </c>
      <c r="D5" s="5">
        <v>1.8278244000000003E-2</v>
      </c>
      <c r="E5" s="5">
        <v>1.5382553E-2</v>
      </c>
      <c r="F5" s="5">
        <v>1.2653182999999998E-2</v>
      </c>
      <c r="G5" s="5">
        <v>3.7019806000000002E-2</v>
      </c>
      <c r="H5" s="5">
        <v>1.491549675E-2</v>
      </c>
      <c r="I5" s="5">
        <v>8.3012237499999995E-3</v>
      </c>
      <c r="J5" s="5">
        <v>2.2401122500000001E-3</v>
      </c>
      <c r="K5" s="5">
        <v>1.7284698499999997E-2</v>
      </c>
      <c r="L5" s="5">
        <v>1.1096939E-2</v>
      </c>
      <c r="M5" s="5">
        <v>1.2834350499999999E-2</v>
      </c>
      <c r="N5" s="5">
        <v>6.5032194999999999E-3</v>
      </c>
      <c r="O5" s="5">
        <v>1.3484893749999999E-2</v>
      </c>
      <c r="P5" s="5">
        <v>1.8392501750000002E-2</v>
      </c>
      <c r="Q5" s="5">
        <v>7.7773437500000004E-3</v>
      </c>
      <c r="R5" s="5">
        <v>1.285180675E-2</v>
      </c>
      <c r="S5" s="5">
        <v>1.238055425E-2</v>
      </c>
      <c r="T5" s="5">
        <v>8.6499939999999994E-3</v>
      </c>
      <c r="U5" s="5">
        <v>6.5540009999999994E-3</v>
      </c>
      <c r="V5" s="5">
        <v>3.1488357500000001E-2</v>
      </c>
      <c r="W5" s="5">
        <v>1.1839203E-2</v>
      </c>
      <c r="X5" s="5">
        <v>1.5943297500000001E-3</v>
      </c>
      <c r="Y5" s="5">
        <v>1.092242425E-2</v>
      </c>
    </row>
    <row r="6" spans="1:25" x14ac:dyDescent="0.25">
      <c r="A6">
        <v>10</v>
      </c>
      <c r="B6" s="5">
        <v>4.81438647475</v>
      </c>
      <c r="C6" s="5">
        <v>4.5245107420000004</v>
      </c>
      <c r="D6" s="5">
        <v>4.8489824219999997</v>
      </c>
      <c r="E6" s="5">
        <v>5.238714721750001</v>
      </c>
      <c r="F6" s="5">
        <v>4.8594212645000008</v>
      </c>
      <c r="G6" s="5">
        <v>4.9698615722500001</v>
      </c>
      <c r="H6" s="5">
        <v>4.6897416989999998</v>
      </c>
      <c r="I6" s="5">
        <v>5.0729769290000002</v>
      </c>
      <c r="J6" s="5">
        <v>4.8753640137499996</v>
      </c>
      <c r="K6" s="5">
        <v>4.9670888672499993</v>
      </c>
      <c r="L6" s="5">
        <v>4.4393658445000002</v>
      </c>
      <c r="M6" s="5">
        <v>5.0167791747499999</v>
      </c>
      <c r="N6" s="5">
        <v>4.7910985107500004</v>
      </c>
      <c r="O6" s="5">
        <v>5.0065472412500007</v>
      </c>
      <c r="P6" s="5">
        <v>5.3078635254999993</v>
      </c>
      <c r="Q6" s="5">
        <v>6.0053920899999991</v>
      </c>
      <c r="R6" s="5">
        <v>6.44228002925</v>
      </c>
      <c r="S6" s="5">
        <v>6.1293333739999998</v>
      </c>
      <c r="T6" s="5">
        <v>6.3891445315000004</v>
      </c>
      <c r="U6" s="5">
        <v>6.8129349367499996</v>
      </c>
      <c r="V6" s="5">
        <v>6.4525119627500001</v>
      </c>
      <c r="W6" s="5">
        <v>6.5375843505000004</v>
      </c>
      <c r="X6" s="5">
        <v>5.9044285890000001</v>
      </c>
      <c r="Y6" s="5">
        <v>6.0863160402499998</v>
      </c>
    </row>
    <row r="7" spans="1:25" x14ac:dyDescent="0.25">
      <c r="A7" s="6">
        <v>1</v>
      </c>
      <c r="B7" s="7">
        <f>VLOOKUP($A7,'PV Distribution'!$A$2:$B$3,2,FALSE)*'PV Scenarios'!C$2</f>
        <v>1.1474999999999999E-2</v>
      </c>
      <c r="C7" s="7">
        <f>VLOOKUP($A7,'PV Distribution'!$A$2:$B$3,2,FALSE)*'PV Scenarios'!D$2</f>
        <v>1.1474999999999999E-2</v>
      </c>
      <c r="D7" s="7">
        <f>VLOOKUP($A7,'PV Distribution'!$A$2:$B$3,2,FALSE)*'PV Scenarios'!E$2</f>
        <v>1.1474999999999999E-2</v>
      </c>
      <c r="E7" s="7">
        <f>VLOOKUP($A7,'PV Distribution'!$A$2:$B$3,2,FALSE)*'PV Scenarios'!F$2</f>
        <v>1.1474999999999999E-2</v>
      </c>
      <c r="F7" s="7">
        <f>VLOOKUP($A7,'PV Distribution'!$A$2:$B$3,2,FALSE)*'PV Scenarios'!G$2</f>
        <v>1.1474999999999999E-2</v>
      </c>
      <c r="G7" s="7">
        <f>VLOOKUP($A7,'PV Distribution'!$A$2:$B$3,2,FALSE)*'PV Scenarios'!H$2</f>
        <v>1.1474999999999999E-2</v>
      </c>
      <c r="H7" s="7">
        <f>VLOOKUP($A7,'PV Distribution'!$A$2:$B$3,2,FALSE)*'PV Scenarios'!I$2</f>
        <v>0.15422399999999997</v>
      </c>
      <c r="I7" s="7">
        <f>VLOOKUP($A7,'PV Distribution'!$A$2:$B$3,2,FALSE)*'PV Scenarios'!J$2</f>
        <v>0.41126400000000007</v>
      </c>
      <c r="J7" s="7">
        <f>VLOOKUP($A7,'PV Distribution'!$A$2:$B$3,2,FALSE)*'PV Scenarios'!K$2</f>
        <v>0.70410600000000001</v>
      </c>
      <c r="K7" s="7">
        <f>VLOOKUP($A7,'PV Distribution'!$A$2:$B$3,2,FALSE)*'PV Scenarios'!L$2</f>
        <v>1.004292</v>
      </c>
      <c r="L7" s="7">
        <f>VLOOKUP($A7,'PV Distribution'!$A$2:$B$3,2,FALSE)*'PV Scenarios'!M$2</f>
        <v>1.2769379999999999</v>
      </c>
      <c r="M7" s="7">
        <f>VLOOKUP($A7,'PV Distribution'!$A$2:$B$3,2,FALSE)*'PV Scenarios'!N$2</f>
        <v>1.4855535</v>
      </c>
      <c r="N7" s="7">
        <f>VLOOKUP($A7,'PV Distribution'!$A$2:$B$3,2,FALSE)*'PV Scenarios'!O$2</f>
        <v>1.6012214999999999</v>
      </c>
      <c r="O7" s="7">
        <f>VLOOKUP($A7,'PV Distribution'!$A$2:$B$3,2,FALSE)*'PV Scenarios'!P$2</f>
        <v>1.6064999999999998</v>
      </c>
      <c r="P7" s="7">
        <f>VLOOKUP($A7,'PV Distribution'!$A$2:$B$3,2,FALSE)*'PV Scenarios'!Q$2</f>
        <v>1.5009300000000001</v>
      </c>
      <c r="Q7" s="7">
        <f>VLOOKUP($A7,'PV Distribution'!$A$2:$B$3,2,FALSE)*'PV Scenarios'!R$2</f>
        <v>1.2998879999999999</v>
      </c>
      <c r="R7" s="7">
        <f>VLOOKUP($A7,'PV Distribution'!$A$2:$B$3,2,FALSE)*'PV Scenarios'!S$2</f>
        <v>1.0318319999999999</v>
      </c>
      <c r="S7" s="7">
        <f>VLOOKUP($A7,'PV Distribution'!$A$2:$B$3,2,FALSE)*'PV Scenarios'!T$2</f>
        <v>0.73279349999999988</v>
      </c>
      <c r="T7" s="7">
        <f>VLOOKUP($A7,'PV Distribution'!$A$2:$B$3,2,FALSE)*'PV Scenarios'!U$2</f>
        <v>0.43788599999999994</v>
      </c>
      <c r="U7" s="7">
        <f>VLOOKUP($A7,'PV Distribution'!$A$2:$B$3,2,FALSE)*'PV Scenarios'!V$2</f>
        <v>0.17648550000000002</v>
      </c>
      <c r="V7" s="7">
        <f>VLOOKUP($A7,'PV Distribution'!$A$2:$B$3,2,FALSE)*'PV Scenarios'!W$2</f>
        <v>1.1474999999999999E-2</v>
      </c>
      <c r="W7" s="7">
        <f>VLOOKUP($A7,'PV Distribution'!$A$2:$B$3,2,FALSE)*'PV Scenarios'!X$2</f>
        <v>1.1474999999999999E-2</v>
      </c>
      <c r="X7" s="7">
        <f>VLOOKUP($A7,'PV Distribution'!$A$2:$B$3,2,FALSE)*'PV Scenarios'!Y$2</f>
        <v>1.1474999999999999E-2</v>
      </c>
      <c r="Y7" s="7">
        <f>VLOOKUP($A7,'PV Distribution'!$A$2:$B$3,2,FALSE)*'PV Scenarios'!Z$2</f>
        <v>1.1474999999999999E-2</v>
      </c>
    </row>
    <row r="8" spans="1:25" x14ac:dyDescent="0.25">
      <c r="A8" s="6">
        <v>57</v>
      </c>
      <c r="B8" s="7">
        <f>VLOOKUP($A8,'PV Distribution'!$A$2:$B$3,2,FALSE)*'PV Scenarios'!C$2</f>
        <v>1.1474999999999999E-2</v>
      </c>
      <c r="C8" s="7">
        <f>VLOOKUP($A8,'PV Distribution'!$A$2:$B$3,2,FALSE)*'PV Scenarios'!D$2</f>
        <v>1.1474999999999999E-2</v>
      </c>
      <c r="D8" s="7">
        <f>VLOOKUP($A8,'PV Distribution'!$A$2:$B$3,2,FALSE)*'PV Scenarios'!E$2</f>
        <v>1.1474999999999999E-2</v>
      </c>
      <c r="E8" s="7">
        <f>VLOOKUP($A8,'PV Distribution'!$A$2:$B$3,2,FALSE)*'PV Scenarios'!F$2</f>
        <v>1.1474999999999999E-2</v>
      </c>
      <c r="F8" s="7">
        <f>VLOOKUP($A8,'PV Distribution'!$A$2:$B$3,2,FALSE)*'PV Scenarios'!G$2</f>
        <v>1.1474999999999999E-2</v>
      </c>
      <c r="G8" s="7">
        <f>VLOOKUP($A8,'PV Distribution'!$A$2:$B$3,2,FALSE)*'PV Scenarios'!H$2</f>
        <v>1.1474999999999999E-2</v>
      </c>
      <c r="H8" s="7">
        <f>VLOOKUP($A8,'PV Distribution'!$A$2:$B$3,2,FALSE)*'PV Scenarios'!I$2</f>
        <v>0.15422399999999997</v>
      </c>
      <c r="I8" s="7">
        <f>VLOOKUP($A8,'PV Distribution'!$A$2:$B$3,2,FALSE)*'PV Scenarios'!J$2</f>
        <v>0.41126400000000007</v>
      </c>
      <c r="J8" s="7">
        <f>VLOOKUP($A8,'PV Distribution'!$A$2:$B$3,2,FALSE)*'PV Scenarios'!K$2</f>
        <v>0.70410600000000001</v>
      </c>
      <c r="K8" s="7">
        <f>VLOOKUP($A8,'PV Distribution'!$A$2:$B$3,2,FALSE)*'PV Scenarios'!L$2</f>
        <v>1.004292</v>
      </c>
      <c r="L8" s="7">
        <f>VLOOKUP($A8,'PV Distribution'!$A$2:$B$3,2,FALSE)*'PV Scenarios'!M$2</f>
        <v>1.2769379999999999</v>
      </c>
      <c r="M8" s="7">
        <f>VLOOKUP($A8,'PV Distribution'!$A$2:$B$3,2,FALSE)*'PV Scenarios'!N$2</f>
        <v>1.4855535</v>
      </c>
      <c r="N8" s="7">
        <f>VLOOKUP($A8,'PV Distribution'!$A$2:$B$3,2,FALSE)*'PV Scenarios'!O$2</f>
        <v>1.6012214999999999</v>
      </c>
      <c r="O8" s="7">
        <f>VLOOKUP($A8,'PV Distribution'!$A$2:$B$3,2,FALSE)*'PV Scenarios'!P$2</f>
        <v>1.6064999999999998</v>
      </c>
      <c r="P8" s="7">
        <f>VLOOKUP($A8,'PV Distribution'!$A$2:$B$3,2,FALSE)*'PV Scenarios'!Q$2</f>
        <v>1.5009300000000001</v>
      </c>
      <c r="Q8" s="7">
        <f>VLOOKUP($A8,'PV Distribution'!$A$2:$B$3,2,FALSE)*'PV Scenarios'!R$2</f>
        <v>1.2998879999999999</v>
      </c>
      <c r="R8" s="7">
        <f>VLOOKUP($A8,'PV Distribution'!$A$2:$B$3,2,FALSE)*'PV Scenarios'!S$2</f>
        <v>1.0318319999999999</v>
      </c>
      <c r="S8" s="7">
        <f>VLOOKUP($A8,'PV Distribution'!$A$2:$B$3,2,FALSE)*'PV Scenarios'!T$2</f>
        <v>0.73279349999999988</v>
      </c>
      <c r="T8" s="7">
        <f>VLOOKUP($A8,'PV Distribution'!$A$2:$B$3,2,FALSE)*'PV Scenarios'!U$2</f>
        <v>0.43788599999999994</v>
      </c>
      <c r="U8" s="7">
        <f>VLOOKUP($A8,'PV Distribution'!$A$2:$B$3,2,FALSE)*'PV Scenarios'!V$2</f>
        <v>0.17648550000000002</v>
      </c>
      <c r="V8" s="7">
        <f>VLOOKUP($A8,'PV Distribution'!$A$2:$B$3,2,FALSE)*'PV Scenarios'!W$2</f>
        <v>1.1474999999999999E-2</v>
      </c>
      <c r="W8" s="7">
        <f>VLOOKUP($A8,'PV Distribution'!$A$2:$B$3,2,FALSE)*'PV Scenarios'!X$2</f>
        <v>1.1474999999999999E-2</v>
      </c>
      <c r="X8" s="7">
        <f>VLOOKUP($A8,'PV Distribution'!$A$2:$B$3,2,FALSE)*'PV Scenarios'!Y$2</f>
        <v>1.1474999999999999E-2</v>
      </c>
      <c r="Y8" s="7">
        <f>VLOOKUP($A8,'PV Distribution'!$A$2:$B$3,2,FALSE)*'PV Scenarios'!Z$2</f>
        <v>1.1474999999999999E-2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F79B-5A49-4A7E-BC2A-56A5C491EA61}">
  <dimension ref="A1:Y8"/>
  <sheetViews>
    <sheetView workbookViewId="0">
      <selection activeCell="A7" sqref="A7:A8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6</v>
      </c>
      <c r="B3" s="5">
        <v>1.361142914</v>
      </c>
      <c r="C3" s="5">
        <v>1.3128465577500001</v>
      </c>
      <c r="D3" s="5">
        <v>1.24419104025</v>
      </c>
      <c r="E3" s="5">
        <v>1.32090649425</v>
      </c>
      <c r="F3" s="5">
        <v>1.2831990049999999</v>
      </c>
      <c r="G3" s="5">
        <v>1.0793414917499999</v>
      </c>
      <c r="H3" s="5">
        <v>1.11013156125</v>
      </c>
      <c r="I3" s="5">
        <v>1.11997961425</v>
      </c>
      <c r="J3" s="5">
        <v>1.0741825867500001</v>
      </c>
      <c r="K3" s="5">
        <v>1.098216034</v>
      </c>
      <c r="L3" s="5">
        <v>1.1073573000000001</v>
      </c>
      <c r="M3" s="5">
        <v>1.15386563125</v>
      </c>
      <c r="N3" s="5">
        <v>1.1060932617500001</v>
      </c>
      <c r="O3" s="5">
        <v>1.0946413575</v>
      </c>
      <c r="P3" s="5">
        <v>1.0924878235000002</v>
      </c>
      <c r="Q3" s="5">
        <v>1.0642273712500001</v>
      </c>
      <c r="R3" s="5">
        <v>1.0905578005000001</v>
      </c>
      <c r="S3" s="5">
        <v>1.1216318052500001</v>
      </c>
      <c r="T3" s="5">
        <v>1.05203848275</v>
      </c>
      <c r="U3" s="5">
        <v>1.0680013580000001</v>
      </c>
      <c r="V3" s="5">
        <v>0.98899017325000016</v>
      </c>
      <c r="W3" s="5">
        <v>0.91673309325000008</v>
      </c>
      <c r="X3" s="5">
        <v>0.95397929400000003</v>
      </c>
      <c r="Y3" s="5">
        <v>0.86871304324999998</v>
      </c>
    </row>
    <row r="4" spans="1:25" x14ac:dyDescent="0.25">
      <c r="A4">
        <v>7</v>
      </c>
      <c r="B4" s="5">
        <v>2.22318115225</v>
      </c>
      <c r="C4" s="5">
        <v>2.1594141847500001</v>
      </c>
      <c r="D4" s="5">
        <v>2.0034381104999999</v>
      </c>
      <c r="E4" s="5">
        <v>2.260043579</v>
      </c>
      <c r="F4" s="5">
        <v>2.3580665282499997</v>
      </c>
      <c r="G4" s="5">
        <v>1.8129852905000001</v>
      </c>
      <c r="H4" s="5">
        <v>2.1134421387499995</v>
      </c>
      <c r="I4" s="5">
        <v>2.09319079575</v>
      </c>
      <c r="J4" s="5">
        <v>2.4234592285000001</v>
      </c>
      <c r="K4" s="5">
        <v>2.1430239867499998</v>
      </c>
      <c r="L4" s="5">
        <v>2.2818853757499999</v>
      </c>
      <c r="M4" s="5">
        <v>2.1019204102500004</v>
      </c>
      <c r="N4" s="5">
        <v>2.141433594</v>
      </c>
      <c r="O4" s="5">
        <v>3.0590379027500001</v>
      </c>
      <c r="P4" s="5">
        <v>3.1898739625000001</v>
      </c>
      <c r="Q4" s="5">
        <v>3.4468328855000001</v>
      </c>
      <c r="R4" s="5">
        <v>3.1521279904999995</v>
      </c>
      <c r="S4" s="5">
        <v>3.5035225830000001</v>
      </c>
      <c r="T4" s="5">
        <v>3.6728669432500003</v>
      </c>
      <c r="U4" s="5">
        <v>3.4162526857499995</v>
      </c>
      <c r="V4" s="5">
        <v>3.5128883667499995</v>
      </c>
      <c r="W4" s="5">
        <v>3.2346945802499998</v>
      </c>
      <c r="X4" s="5">
        <v>2.1681438597500002</v>
      </c>
      <c r="Y4" s="5">
        <v>2.3746157227500002</v>
      </c>
    </row>
    <row r="5" spans="1:25" x14ac:dyDescent="0.25">
      <c r="A5">
        <v>8</v>
      </c>
      <c r="B5" s="5">
        <v>2.3529861499999999E-2</v>
      </c>
      <c r="C5" s="5">
        <v>0</v>
      </c>
      <c r="D5" s="5">
        <v>1.8278244000000003E-2</v>
      </c>
      <c r="E5" s="5">
        <v>1.5382553E-2</v>
      </c>
      <c r="F5" s="5">
        <v>1.2653182999999998E-2</v>
      </c>
      <c r="G5" s="5">
        <v>3.7019806000000002E-2</v>
      </c>
      <c r="H5" s="5">
        <v>1.491549675E-2</v>
      </c>
      <c r="I5" s="5">
        <v>8.3012237499999995E-3</v>
      </c>
      <c r="J5" s="5">
        <v>2.2401122500000001E-3</v>
      </c>
      <c r="K5" s="5">
        <v>1.7284698499999997E-2</v>
      </c>
      <c r="L5" s="5">
        <v>1.1096939E-2</v>
      </c>
      <c r="M5" s="5">
        <v>1.2834350499999999E-2</v>
      </c>
      <c r="N5" s="5">
        <v>6.5032194999999999E-3</v>
      </c>
      <c r="O5" s="5">
        <v>1.3484893749999999E-2</v>
      </c>
      <c r="P5" s="5">
        <v>1.8392501750000002E-2</v>
      </c>
      <c r="Q5" s="5">
        <v>7.7773437500000004E-3</v>
      </c>
      <c r="R5" s="5">
        <v>1.285180675E-2</v>
      </c>
      <c r="S5" s="5">
        <v>1.238055425E-2</v>
      </c>
      <c r="T5" s="5">
        <v>8.6499939999999994E-3</v>
      </c>
      <c r="U5" s="5">
        <v>6.5540009999999994E-3</v>
      </c>
      <c r="V5" s="5">
        <v>3.1488357500000001E-2</v>
      </c>
      <c r="W5" s="5">
        <v>1.1839203E-2</v>
      </c>
      <c r="X5" s="5">
        <v>1.5943297500000001E-3</v>
      </c>
      <c r="Y5" s="5">
        <v>1.092242425E-2</v>
      </c>
    </row>
    <row r="6" spans="1:25" x14ac:dyDescent="0.25">
      <c r="A6">
        <v>10</v>
      </c>
      <c r="B6" s="5">
        <v>4.81438647475</v>
      </c>
      <c r="C6" s="5">
        <v>4.5245107420000004</v>
      </c>
      <c r="D6" s="5">
        <v>4.8489824219999997</v>
      </c>
      <c r="E6" s="5">
        <v>5.238714721750001</v>
      </c>
      <c r="F6" s="5">
        <v>4.8594212645000008</v>
      </c>
      <c r="G6" s="5">
        <v>4.9698615722500001</v>
      </c>
      <c r="H6" s="5">
        <v>4.6897416989999998</v>
      </c>
      <c r="I6" s="5">
        <v>5.0729769290000002</v>
      </c>
      <c r="J6" s="5">
        <v>4.8753640137499996</v>
      </c>
      <c r="K6" s="5">
        <v>4.9670888672499993</v>
      </c>
      <c r="L6" s="5">
        <v>4.4393658445000002</v>
      </c>
      <c r="M6" s="5">
        <v>5.0167791747499999</v>
      </c>
      <c r="N6" s="5">
        <v>4.7910985107500004</v>
      </c>
      <c r="O6" s="5">
        <v>5.0065472412500007</v>
      </c>
      <c r="P6" s="5">
        <v>5.3078635254999993</v>
      </c>
      <c r="Q6" s="5">
        <v>6.0053920899999991</v>
      </c>
      <c r="R6" s="5">
        <v>6.44228002925</v>
      </c>
      <c r="S6" s="5">
        <v>6.1293333739999998</v>
      </c>
      <c r="T6" s="5">
        <v>6.3891445315000004</v>
      </c>
      <c r="U6" s="5">
        <v>6.8129349367499996</v>
      </c>
      <c r="V6" s="5">
        <v>6.4525119627500001</v>
      </c>
      <c r="W6" s="5">
        <v>6.5375843505000004</v>
      </c>
      <c r="X6" s="5">
        <v>5.9044285890000001</v>
      </c>
      <c r="Y6" s="5">
        <v>6.0863160402499998</v>
      </c>
    </row>
    <row r="7" spans="1:25" x14ac:dyDescent="0.25">
      <c r="A7" s="6">
        <v>1</v>
      </c>
      <c r="B7" s="7">
        <f>VLOOKUP($A7,'PV Distribution'!$A$2:$B$3,2,FALSE)*'PV Scenarios'!C$2</f>
        <v>1.1474999999999999E-2</v>
      </c>
      <c r="C7" s="7">
        <f>VLOOKUP($A7,'PV Distribution'!$A$2:$B$3,2,FALSE)*'PV Scenarios'!D$2</f>
        <v>1.1474999999999999E-2</v>
      </c>
      <c r="D7" s="7">
        <f>VLOOKUP($A7,'PV Distribution'!$A$2:$B$3,2,FALSE)*'PV Scenarios'!E$2</f>
        <v>1.1474999999999999E-2</v>
      </c>
      <c r="E7" s="7">
        <f>VLOOKUP($A7,'PV Distribution'!$A$2:$B$3,2,FALSE)*'PV Scenarios'!F$2</f>
        <v>1.1474999999999999E-2</v>
      </c>
      <c r="F7" s="7">
        <f>VLOOKUP($A7,'PV Distribution'!$A$2:$B$3,2,FALSE)*'PV Scenarios'!G$2</f>
        <v>1.1474999999999999E-2</v>
      </c>
      <c r="G7" s="7">
        <f>VLOOKUP($A7,'PV Distribution'!$A$2:$B$3,2,FALSE)*'PV Scenarios'!H$2</f>
        <v>1.1474999999999999E-2</v>
      </c>
      <c r="H7" s="7">
        <f>VLOOKUP($A7,'PV Distribution'!$A$2:$B$3,2,FALSE)*'PV Scenarios'!I$2</f>
        <v>0.15422399999999997</v>
      </c>
      <c r="I7" s="7">
        <f>VLOOKUP($A7,'PV Distribution'!$A$2:$B$3,2,FALSE)*'PV Scenarios'!J$2</f>
        <v>0.41126400000000007</v>
      </c>
      <c r="J7" s="7">
        <f>VLOOKUP($A7,'PV Distribution'!$A$2:$B$3,2,FALSE)*'PV Scenarios'!K$2</f>
        <v>0.70410600000000001</v>
      </c>
      <c r="K7" s="7">
        <f>VLOOKUP($A7,'PV Distribution'!$A$2:$B$3,2,FALSE)*'PV Scenarios'!L$2</f>
        <v>1.004292</v>
      </c>
      <c r="L7" s="7">
        <f>VLOOKUP($A7,'PV Distribution'!$A$2:$B$3,2,FALSE)*'PV Scenarios'!M$2</f>
        <v>1.2769379999999999</v>
      </c>
      <c r="M7" s="7">
        <f>VLOOKUP($A7,'PV Distribution'!$A$2:$B$3,2,FALSE)*'PV Scenarios'!N$2</f>
        <v>1.4855535</v>
      </c>
      <c r="N7" s="7">
        <f>VLOOKUP($A7,'PV Distribution'!$A$2:$B$3,2,FALSE)*'PV Scenarios'!O$2</f>
        <v>1.6012214999999999</v>
      </c>
      <c r="O7" s="7">
        <f>VLOOKUP($A7,'PV Distribution'!$A$2:$B$3,2,FALSE)*'PV Scenarios'!P$2</f>
        <v>1.6064999999999998</v>
      </c>
      <c r="P7" s="7">
        <f>VLOOKUP($A7,'PV Distribution'!$A$2:$B$3,2,FALSE)*'PV Scenarios'!Q$2</f>
        <v>1.5009300000000001</v>
      </c>
      <c r="Q7" s="7">
        <f>VLOOKUP($A7,'PV Distribution'!$A$2:$B$3,2,FALSE)*'PV Scenarios'!R$2</f>
        <v>1.2998879999999999</v>
      </c>
      <c r="R7" s="7">
        <f>VLOOKUP($A7,'PV Distribution'!$A$2:$B$3,2,FALSE)*'PV Scenarios'!S$2</f>
        <v>1.0318319999999999</v>
      </c>
      <c r="S7" s="7">
        <f>VLOOKUP($A7,'PV Distribution'!$A$2:$B$3,2,FALSE)*'PV Scenarios'!T$2</f>
        <v>0.73279349999999988</v>
      </c>
      <c r="T7" s="7">
        <f>VLOOKUP($A7,'PV Distribution'!$A$2:$B$3,2,FALSE)*'PV Scenarios'!U$2</f>
        <v>0.43788599999999994</v>
      </c>
      <c r="U7" s="7">
        <f>VLOOKUP($A7,'PV Distribution'!$A$2:$B$3,2,FALSE)*'PV Scenarios'!V$2</f>
        <v>0.17648550000000002</v>
      </c>
      <c r="V7" s="7">
        <f>VLOOKUP($A7,'PV Distribution'!$A$2:$B$3,2,FALSE)*'PV Scenarios'!W$2</f>
        <v>1.1474999999999999E-2</v>
      </c>
      <c r="W7" s="7">
        <f>VLOOKUP($A7,'PV Distribution'!$A$2:$B$3,2,FALSE)*'PV Scenarios'!X$2</f>
        <v>1.1474999999999999E-2</v>
      </c>
      <c r="X7" s="7">
        <f>VLOOKUP($A7,'PV Distribution'!$A$2:$B$3,2,FALSE)*'PV Scenarios'!Y$2</f>
        <v>1.1474999999999999E-2</v>
      </c>
      <c r="Y7" s="7">
        <f>VLOOKUP($A7,'PV Distribution'!$A$2:$B$3,2,FALSE)*'PV Scenarios'!Z$2</f>
        <v>1.1474999999999999E-2</v>
      </c>
    </row>
    <row r="8" spans="1:25" x14ac:dyDescent="0.25">
      <c r="A8" s="6">
        <v>57</v>
      </c>
      <c r="B8" s="7">
        <f>VLOOKUP($A8,'PV Distribution'!$A$2:$B$3,2,FALSE)*'PV Scenarios'!C$2</f>
        <v>1.1474999999999999E-2</v>
      </c>
      <c r="C8" s="7">
        <f>VLOOKUP($A8,'PV Distribution'!$A$2:$B$3,2,FALSE)*'PV Scenarios'!D$2</f>
        <v>1.1474999999999999E-2</v>
      </c>
      <c r="D8" s="7">
        <f>VLOOKUP($A8,'PV Distribution'!$A$2:$B$3,2,FALSE)*'PV Scenarios'!E$2</f>
        <v>1.1474999999999999E-2</v>
      </c>
      <c r="E8" s="7">
        <f>VLOOKUP($A8,'PV Distribution'!$A$2:$B$3,2,FALSE)*'PV Scenarios'!F$2</f>
        <v>1.1474999999999999E-2</v>
      </c>
      <c r="F8" s="7">
        <f>VLOOKUP($A8,'PV Distribution'!$A$2:$B$3,2,FALSE)*'PV Scenarios'!G$2</f>
        <v>1.1474999999999999E-2</v>
      </c>
      <c r="G8" s="7">
        <f>VLOOKUP($A8,'PV Distribution'!$A$2:$B$3,2,FALSE)*'PV Scenarios'!H$2</f>
        <v>1.1474999999999999E-2</v>
      </c>
      <c r="H8" s="7">
        <f>VLOOKUP($A8,'PV Distribution'!$A$2:$B$3,2,FALSE)*'PV Scenarios'!I$2</f>
        <v>0.15422399999999997</v>
      </c>
      <c r="I8" s="7">
        <f>VLOOKUP($A8,'PV Distribution'!$A$2:$B$3,2,FALSE)*'PV Scenarios'!J$2</f>
        <v>0.41126400000000007</v>
      </c>
      <c r="J8" s="7">
        <f>VLOOKUP($A8,'PV Distribution'!$A$2:$B$3,2,FALSE)*'PV Scenarios'!K$2</f>
        <v>0.70410600000000001</v>
      </c>
      <c r="K8" s="7">
        <f>VLOOKUP($A8,'PV Distribution'!$A$2:$B$3,2,FALSE)*'PV Scenarios'!L$2</f>
        <v>1.004292</v>
      </c>
      <c r="L8" s="7">
        <f>VLOOKUP($A8,'PV Distribution'!$A$2:$B$3,2,FALSE)*'PV Scenarios'!M$2</f>
        <v>1.2769379999999999</v>
      </c>
      <c r="M8" s="7">
        <f>VLOOKUP($A8,'PV Distribution'!$A$2:$B$3,2,FALSE)*'PV Scenarios'!N$2</f>
        <v>1.4855535</v>
      </c>
      <c r="N8" s="7">
        <f>VLOOKUP($A8,'PV Distribution'!$A$2:$B$3,2,FALSE)*'PV Scenarios'!O$2</f>
        <v>1.6012214999999999</v>
      </c>
      <c r="O8" s="7">
        <f>VLOOKUP($A8,'PV Distribution'!$A$2:$B$3,2,FALSE)*'PV Scenarios'!P$2</f>
        <v>1.6064999999999998</v>
      </c>
      <c r="P8" s="7">
        <f>VLOOKUP($A8,'PV Distribution'!$A$2:$B$3,2,FALSE)*'PV Scenarios'!Q$2</f>
        <v>1.5009300000000001</v>
      </c>
      <c r="Q8" s="7">
        <f>VLOOKUP($A8,'PV Distribution'!$A$2:$B$3,2,FALSE)*'PV Scenarios'!R$2</f>
        <v>1.2998879999999999</v>
      </c>
      <c r="R8" s="7">
        <f>VLOOKUP($A8,'PV Distribution'!$A$2:$B$3,2,FALSE)*'PV Scenarios'!S$2</f>
        <v>1.0318319999999999</v>
      </c>
      <c r="S8" s="7">
        <f>VLOOKUP($A8,'PV Distribution'!$A$2:$B$3,2,FALSE)*'PV Scenarios'!T$2</f>
        <v>0.73279349999999988</v>
      </c>
      <c r="T8" s="7">
        <f>VLOOKUP($A8,'PV Distribution'!$A$2:$B$3,2,FALSE)*'PV Scenarios'!U$2</f>
        <v>0.43788599999999994</v>
      </c>
      <c r="U8" s="7">
        <f>VLOOKUP($A8,'PV Distribution'!$A$2:$B$3,2,FALSE)*'PV Scenarios'!V$2</f>
        <v>0.17648550000000002</v>
      </c>
      <c r="V8" s="7">
        <f>VLOOKUP($A8,'PV Distribution'!$A$2:$B$3,2,FALSE)*'PV Scenarios'!W$2</f>
        <v>1.1474999999999999E-2</v>
      </c>
      <c r="W8" s="7">
        <f>VLOOKUP($A8,'PV Distribution'!$A$2:$B$3,2,FALSE)*'PV Scenarios'!X$2</f>
        <v>1.1474999999999999E-2</v>
      </c>
      <c r="X8" s="7">
        <f>VLOOKUP($A8,'PV Distribution'!$A$2:$B$3,2,FALSE)*'PV Scenarios'!Y$2</f>
        <v>1.1474999999999999E-2</v>
      </c>
      <c r="Y8" s="7">
        <f>VLOOKUP($A8,'PV Distribution'!$A$2:$B$3,2,FALSE)*'PV Scenarios'!Z$2</f>
        <v>1.1474999999999999E-2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0EA8-B27C-45C7-9492-1396AB754A9E}">
  <dimension ref="A1:Y8"/>
  <sheetViews>
    <sheetView workbookViewId="0">
      <selection activeCell="A7" sqref="A7:A8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6</v>
      </c>
      <c r="B3" s="5">
        <v>0.69733419902550975</v>
      </c>
      <c r="C3" s="5">
        <v>0.67259124179813634</v>
      </c>
      <c r="D3" s="5">
        <v>0.63741797688075064</v>
      </c>
      <c r="E3" s="5">
        <v>0.67672046974739486</v>
      </c>
      <c r="F3" s="5">
        <v>0.65740234999453262</v>
      </c>
      <c r="G3" s="5">
        <v>0.55296304809950703</v>
      </c>
      <c r="H3" s="5">
        <v>0.56873726859603468</v>
      </c>
      <c r="I3" s="5">
        <v>0.57378257580079728</v>
      </c>
      <c r="J3" s="5">
        <v>0.55032006267231781</v>
      </c>
      <c r="K3" s="5">
        <v>0.5626327629152702</v>
      </c>
      <c r="L3" s="5">
        <v>0.56731597239946474</v>
      </c>
      <c r="M3" s="5">
        <v>0.59114289724817459</v>
      </c>
      <c r="N3" s="5">
        <v>0.56666838639542716</v>
      </c>
      <c r="O3" s="5">
        <v>0.56080140182286486</v>
      </c>
      <c r="P3" s="5">
        <v>0.55969811362915778</v>
      </c>
      <c r="Q3" s="5">
        <v>0.54521985449034382</v>
      </c>
      <c r="R3" s="5">
        <v>0.55870933351726582</v>
      </c>
      <c r="S3" s="5">
        <v>0.5746290183571019</v>
      </c>
      <c r="T3" s="5">
        <v>0.53897530168715535</v>
      </c>
      <c r="U3" s="5">
        <v>0.54715332525258009</v>
      </c>
      <c r="V3" s="5">
        <v>0.50667469463635539</v>
      </c>
      <c r="W3" s="5">
        <v>0.46965629452019958</v>
      </c>
      <c r="X3" s="5">
        <v>0.48873808916468509</v>
      </c>
      <c r="Y3" s="5">
        <v>0.44505489318350283</v>
      </c>
    </row>
    <row r="4" spans="1:25" x14ac:dyDescent="0.25">
      <c r="A4">
        <v>7</v>
      </c>
      <c r="B4" s="5">
        <v>1.1389694881759225</v>
      </c>
      <c r="C4" s="5">
        <v>1.1063007017108606</v>
      </c>
      <c r="D4" s="5">
        <v>1.0263917886308727</v>
      </c>
      <c r="E4" s="5">
        <v>1.1578546695683063</v>
      </c>
      <c r="F4" s="5">
        <v>1.2080733160442243</v>
      </c>
      <c r="G4" s="5">
        <v>0.9288199147880577</v>
      </c>
      <c r="H4" s="5">
        <v>1.082748523945217</v>
      </c>
      <c r="I4" s="5">
        <v>1.072373453183106</v>
      </c>
      <c r="J4" s="5">
        <v>1.2415749901020512</v>
      </c>
      <c r="K4" s="5">
        <v>1.0979037542069339</v>
      </c>
      <c r="L4" s="5">
        <v>1.1690445539553758</v>
      </c>
      <c r="M4" s="5">
        <v>1.0768457673483172</v>
      </c>
      <c r="N4" s="5">
        <v>1.0970889718332022</v>
      </c>
      <c r="O4" s="5">
        <v>1.5671916032932061</v>
      </c>
      <c r="P4" s="5">
        <v>1.6342209049124632</v>
      </c>
      <c r="Q4" s="5">
        <v>1.7658648659614069</v>
      </c>
      <c r="R4" s="5">
        <v>1.6148830698619845</v>
      </c>
      <c r="S4" s="5">
        <v>1.7949078594579451</v>
      </c>
      <c r="T4" s="5">
        <v>1.8816655486027172</v>
      </c>
      <c r="U4" s="5">
        <v>1.7501981649270244</v>
      </c>
      <c r="V4" s="5">
        <v>1.7997060927972788</v>
      </c>
      <c r="W4" s="5">
        <v>1.6571831884883113</v>
      </c>
      <c r="X4" s="5">
        <v>1.1107730468711412</v>
      </c>
      <c r="Y4" s="5">
        <v>1.2165517198712414</v>
      </c>
    </row>
    <row r="5" spans="1:25" x14ac:dyDescent="0.25">
      <c r="A5">
        <v>8</v>
      </c>
      <c r="B5" s="5">
        <v>1.2054705610643673E-2</v>
      </c>
      <c r="C5" s="5">
        <v>0</v>
      </c>
      <c r="D5" s="5">
        <v>9.3642221608280212E-3</v>
      </c>
      <c r="E5" s="5">
        <v>7.8807156580638464E-3</v>
      </c>
      <c r="F5" s="5">
        <v>6.4824179310448192E-3</v>
      </c>
      <c r="G5" s="5">
        <v>1.8965809173723373E-2</v>
      </c>
      <c r="H5" s="5">
        <v>7.6414356437143702E-3</v>
      </c>
      <c r="I5" s="5">
        <v>4.2528430740798673E-3</v>
      </c>
      <c r="J5" s="5">
        <v>1.1476435468413882E-3</v>
      </c>
      <c r="K5" s="5">
        <v>8.8552137030740389E-3</v>
      </c>
      <c r="L5" s="5">
        <v>5.6851304808687728E-3</v>
      </c>
      <c r="M5" s="5">
        <v>6.5752327943501675E-3</v>
      </c>
      <c r="N5" s="5">
        <v>3.3316981739946639E-3</v>
      </c>
      <c r="O5" s="5">
        <v>6.9085159871025504E-3</v>
      </c>
      <c r="P5" s="5">
        <v>9.4227581424352457E-3</v>
      </c>
      <c r="Q5" s="5">
        <v>3.9844513891010153E-3</v>
      </c>
      <c r="R5" s="5">
        <v>6.5841758964936209E-3</v>
      </c>
      <c r="S5" s="5">
        <v>6.3427460795021408E-3</v>
      </c>
      <c r="T5" s="5">
        <v>4.4315233731330771E-3</v>
      </c>
      <c r="U5" s="5">
        <v>3.3577143081298731E-3</v>
      </c>
      <c r="V5" s="5">
        <v>1.6131964050243294E-2</v>
      </c>
      <c r="W5" s="5">
        <v>6.0654036076518937E-3</v>
      </c>
      <c r="X5" s="5">
        <v>8.1679935865925626E-4</v>
      </c>
      <c r="Y5" s="5">
        <v>5.5957239224848614E-3</v>
      </c>
    </row>
    <row r="6" spans="1:25" x14ac:dyDescent="0.25">
      <c r="A6">
        <v>10</v>
      </c>
      <c r="B6" s="5">
        <v>2.4664833513353166</v>
      </c>
      <c r="C6" s="5">
        <v>2.3179756084414254</v>
      </c>
      <c r="D6" s="5">
        <v>2.4842073808380025</v>
      </c>
      <c r="E6" s="5">
        <v>2.683873160445136</v>
      </c>
      <c r="F6" s="5">
        <v>2.4895553584813634</v>
      </c>
      <c r="G6" s="5">
        <v>2.5461356064133427</v>
      </c>
      <c r="H6" s="5">
        <v>2.4026259385931739</v>
      </c>
      <c r="I6" s="5">
        <v>2.5989631706366914</v>
      </c>
      <c r="J6" s="5">
        <v>2.4977230711911496</v>
      </c>
      <c r="K6" s="5">
        <v>2.5447151075072969</v>
      </c>
      <c r="L6" s="5">
        <v>2.2743545835743246</v>
      </c>
      <c r="M6" s="5">
        <v>2.5701722071427904</v>
      </c>
      <c r="N6" s="5">
        <v>2.4545525734898428</v>
      </c>
      <c r="O6" s="5">
        <v>2.5649302321243574</v>
      </c>
      <c r="P6" s="5">
        <v>2.7192991434044669</v>
      </c>
      <c r="Q6" s="5">
        <v>3.0766536267728619</v>
      </c>
      <c r="R6" s="5">
        <v>3.3004779570817986</v>
      </c>
      <c r="S6" s="5">
        <v>3.1401506300010871</v>
      </c>
      <c r="T6" s="5">
        <v>3.2732558341274727</v>
      </c>
      <c r="U6" s="5">
        <v>3.4903700987356223</v>
      </c>
      <c r="V6" s="5">
        <v>3.3057199321002311</v>
      </c>
      <c r="W6" s="5">
        <v>3.3493038091205354</v>
      </c>
      <c r="X6" s="5">
        <v>3.0249284909502423</v>
      </c>
      <c r="Y6" s="5">
        <v>3.1181121962214808</v>
      </c>
    </row>
    <row r="7" spans="1:25" x14ac:dyDescent="0.25">
      <c r="A7" s="6">
        <v>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57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87E68-B7EE-429C-AC44-633295E54C63}">
  <dimension ref="A1:Y8"/>
  <sheetViews>
    <sheetView workbookViewId="0">
      <selection activeCell="A7" sqref="A7:A8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6</v>
      </c>
      <c r="B3" s="5">
        <v>0.69733419902550975</v>
      </c>
      <c r="C3" s="5">
        <v>0.67259124179813634</v>
      </c>
      <c r="D3" s="5">
        <v>0.63741797688075064</v>
      </c>
      <c r="E3" s="5">
        <v>0.67672046974739486</v>
      </c>
      <c r="F3" s="5">
        <v>0.65740234999453262</v>
      </c>
      <c r="G3" s="5">
        <v>0.55296304809950703</v>
      </c>
      <c r="H3" s="5">
        <v>0.56873726859603468</v>
      </c>
      <c r="I3" s="5">
        <v>0.57378257580079728</v>
      </c>
      <c r="J3" s="5">
        <v>0.55032006267231781</v>
      </c>
      <c r="K3" s="5">
        <v>0.5626327629152702</v>
      </c>
      <c r="L3" s="5">
        <v>0.56731597239946474</v>
      </c>
      <c r="M3" s="5">
        <v>0.59114289724817459</v>
      </c>
      <c r="N3" s="5">
        <v>0.56666838639542716</v>
      </c>
      <c r="O3" s="5">
        <v>0.56080140182286486</v>
      </c>
      <c r="P3" s="5">
        <v>0.55969811362915778</v>
      </c>
      <c r="Q3" s="5">
        <v>0.54521985449034382</v>
      </c>
      <c r="R3" s="5">
        <v>0.55870933351726582</v>
      </c>
      <c r="S3" s="5">
        <v>0.5746290183571019</v>
      </c>
      <c r="T3" s="5">
        <v>0.53897530168715535</v>
      </c>
      <c r="U3" s="5">
        <v>0.54715332525258009</v>
      </c>
      <c r="V3" s="5">
        <v>0.50667469463635539</v>
      </c>
      <c r="W3" s="5">
        <v>0.46965629452019958</v>
      </c>
      <c r="X3" s="5">
        <v>0.48873808916468509</v>
      </c>
      <c r="Y3" s="5">
        <v>0.44505489318350283</v>
      </c>
    </row>
    <row r="4" spans="1:25" x14ac:dyDescent="0.25">
      <c r="A4">
        <v>7</v>
      </c>
      <c r="B4" s="5">
        <v>1.1389694881759225</v>
      </c>
      <c r="C4" s="5">
        <v>1.1063007017108606</v>
      </c>
      <c r="D4" s="5">
        <v>1.0263917886308727</v>
      </c>
      <c r="E4" s="5">
        <v>1.1578546695683063</v>
      </c>
      <c r="F4" s="5">
        <v>1.2080733160442243</v>
      </c>
      <c r="G4" s="5">
        <v>0.9288199147880577</v>
      </c>
      <c r="H4" s="5">
        <v>1.082748523945217</v>
      </c>
      <c r="I4" s="5">
        <v>1.072373453183106</v>
      </c>
      <c r="J4" s="5">
        <v>1.2415749901020512</v>
      </c>
      <c r="K4" s="5">
        <v>1.0979037542069339</v>
      </c>
      <c r="L4" s="5">
        <v>1.1690445539553758</v>
      </c>
      <c r="M4" s="5">
        <v>1.0768457673483172</v>
      </c>
      <c r="N4" s="5">
        <v>1.0970889718332022</v>
      </c>
      <c r="O4" s="5">
        <v>1.5671916032932061</v>
      </c>
      <c r="P4" s="5">
        <v>1.6342209049124632</v>
      </c>
      <c r="Q4" s="5">
        <v>1.7658648659614069</v>
      </c>
      <c r="R4" s="5">
        <v>1.6148830698619845</v>
      </c>
      <c r="S4" s="5">
        <v>1.7949078594579451</v>
      </c>
      <c r="T4" s="5">
        <v>1.8816655486027172</v>
      </c>
      <c r="U4" s="5">
        <v>1.7501981649270244</v>
      </c>
      <c r="V4" s="5">
        <v>1.7997060927972788</v>
      </c>
      <c r="W4" s="5">
        <v>1.6571831884883113</v>
      </c>
      <c r="X4" s="5">
        <v>1.1107730468711412</v>
      </c>
      <c r="Y4" s="5">
        <v>1.2165517198712414</v>
      </c>
    </row>
    <row r="5" spans="1:25" x14ac:dyDescent="0.25">
      <c r="A5">
        <v>8</v>
      </c>
      <c r="B5" s="5">
        <v>1.2054705610643673E-2</v>
      </c>
      <c r="C5" s="5">
        <v>0</v>
      </c>
      <c r="D5" s="5">
        <v>9.3642221608280212E-3</v>
      </c>
      <c r="E5" s="5">
        <v>7.8807156580638464E-3</v>
      </c>
      <c r="F5" s="5">
        <v>6.4824179310448192E-3</v>
      </c>
      <c r="G5" s="5">
        <v>1.8965809173723373E-2</v>
      </c>
      <c r="H5" s="5">
        <v>7.6414356437143702E-3</v>
      </c>
      <c r="I5" s="5">
        <v>4.2528430740798673E-3</v>
      </c>
      <c r="J5" s="5">
        <v>1.1476435468413882E-3</v>
      </c>
      <c r="K5" s="5">
        <v>8.8552137030740389E-3</v>
      </c>
      <c r="L5" s="5">
        <v>5.6851304808687728E-3</v>
      </c>
      <c r="M5" s="5">
        <v>6.5752327943501675E-3</v>
      </c>
      <c r="N5" s="5">
        <v>3.3316981739946639E-3</v>
      </c>
      <c r="O5" s="5">
        <v>6.9085159871025504E-3</v>
      </c>
      <c r="P5" s="5">
        <v>9.4227581424352457E-3</v>
      </c>
      <c r="Q5" s="5">
        <v>3.9844513891010153E-3</v>
      </c>
      <c r="R5" s="5">
        <v>6.5841758964936209E-3</v>
      </c>
      <c r="S5" s="5">
        <v>6.3427460795021408E-3</v>
      </c>
      <c r="T5" s="5">
        <v>4.4315233731330771E-3</v>
      </c>
      <c r="U5" s="5">
        <v>3.3577143081298731E-3</v>
      </c>
      <c r="V5" s="5">
        <v>1.6131964050243294E-2</v>
      </c>
      <c r="W5" s="5">
        <v>6.0654036076518937E-3</v>
      </c>
      <c r="X5" s="5">
        <v>8.1679935865925626E-4</v>
      </c>
      <c r="Y5" s="5">
        <v>5.5957239224848614E-3</v>
      </c>
    </row>
    <row r="6" spans="1:25" x14ac:dyDescent="0.25">
      <c r="A6">
        <v>10</v>
      </c>
      <c r="B6" s="5">
        <v>2.4664833513353166</v>
      </c>
      <c r="C6" s="5">
        <v>2.3179756084414254</v>
      </c>
      <c r="D6" s="5">
        <v>2.4842073808380025</v>
      </c>
      <c r="E6" s="5">
        <v>2.683873160445136</v>
      </c>
      <c r="F6" s="5">
        <v>2.4895553584813634</v>
      </c>
      <c r="G6" s="5">
        <v>2.5461356064133427</v>
      </c>
      <c r="H6" s="5">
        <v>2.4026259385931739</v>
      </c>
      <c r="I6" s="5">
        <v>2.5989631706366914</v>
      </c>
      <c r="J6" s="5">
        <v>2.4977230711911496</v>
      </c>
      <c r="K6" s="5">
        <v>2.5447151075072969</v>
      </c>
      <c r="L6" s="5">
        <v>2.2743545835743246</v>
      </c>
      <c r="M6" s="5">
        <v>2.5701722071427904</v>
      </c>
      <c r="N6" s="5">
        <v>2.4545525734898428</v>
      </c>
      <c r="O6" s="5">
        <v>2.5649302321243574</v>
      </c>
      <c r="P6" s="5">
        <v>2.7192991434044669</v>
      </c>
      <c r="Q6" s="5">
        <v>3.0766536267728619</v>
      </c>
      <c r="R6" s="5">
        <v>3.3004779570817986</v>
      </c>
      <c r="S6" s="5">
        <v>3.1401506300010871</v>
      </c>
      <c r="T6" s="5">
        <v>3.2732558341274727</v>
      </c>
      <c r="U6" s="5">
        <v>3.4903700987356223</v>
      </c>
      <c r="V6" s="5">
        <v>3.3057199321002311</v>
      </c>
      <c r="W6" s="5">
        <v>3.3493038091205354</v>
      </c>
      <c r="X6" s="5">
        <v>3.0249284909502423</v>
      </c>
      <c r="Y6" s="5">
        <v>3.1181121962214808</v>
      </c>
    </row>
    <row r="7" spans="1:25" x14ac:dyDescent="0.25">
      <c r="A7" s="6">
        <v>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57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9998-D7BE-47FF-A787-9343807D72E1}">
  <dimension ref="A1:Y8"/>
  <sheetViews>
    <sheetView workbookViewId="0">
      <selection activeCell="A7" sqref="A7:A8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6</v>
      </c>
      <c r="B3" s="5">
        <v>0.69733419902550975</v>
      </c>
      <c r="C3" s="5">
        <v>0.67259124179813634</v>
      </c>
      <c r="D3" s="5">
        <v>0.63741797688075064</v>
      </c>
      <c r="E3" s="5">
        <v>0.67672046974739486</v>
      </c>
      <c r="F3" s="5">
        <v>0.65740234999453262</v>
      </c>
      <c r="G3" s="5">
        <v>0.55296304809950703</v>
      </c>
      <c r="H3" s="5">
        <v>0.56873726859603468</v>
      </c>
      <c r="I3" s="5">
        <v>0.57378257580079728</v>
      </c>
      <c r="J3" s="5">
        <v>0.55032006267231781</v>
      </c>
      <c r="K3" s="5">
        <v>0.5626327629152702</v>
      </c>
      <c r="L3" s="5">
        <v>0.56731597239946474</v>
      </c>
      <c r="M3" s="5">
        <v>0.59114289724817459</v>
      </c>
      <c r="N3" s="5">
        <v>0.56666838639542716</v>
      </c>
      <c r="O3" s="5">
        <v>0.56080140182286486</v>
      </c>
      <c r="P3" s="5">
        <v>0.55969811362915778</v>
      </c>
      <c r="Q3" s="5">
        <v>0.54521985449034382</v>
      </c>
      <c r="R3" s="5">
        <v>0.55870933351726582</v>
      </c>
      <c r="S3" s="5">
        <v>0.5746290183571019</v>
      </c>
      <c r="T3" s="5">
        <v>0.53897530168715535</v>
      </c>
      <c r="U3" s="5">
        <v>0.54715332525258009</v>
      </c>
      <c r="V3" s="5">
        <v>0.50667469463635539</v>
      </c>
      <c r="W3" s="5">
        <v>0.46965629452019958</v>
      </c>
      <c r="X3" s="5">
        <v>0.48873808916468509</v>
      </c>
      <c r="Y3" s="5">
        <v>0.44505489318350283</v>
      </c>
    </row>
    <row r="4" spans="1:25" x14ac:dyDescent="0.25">
      <c r="A4">
        <v>7</v>
      </c>
      <c r="B4" s="5">
        <v>1.1389694881759225</v>
      </c>
      <c r="C4" s="5">
        <v>1.1063007017108606</v>
      </c>
      <c r="D4" s="5">
        <v>1.0263917886308727</v>
      </c>
      <c r="E4" s="5">
        <v>1.1578546695683063</v>
      </c>
      <c r="F4" s="5">
        <v>1.2080733160442243</v>
      </c>
      <c r="G4" s="5">
        <v>0.9288199147880577</v>
      </c>
      <c r="H4" s="5">
        <v>1.082748523945217</v>
      </c>
      <c r="I4" s="5">
        <v>1.072373453183106</v>
      </c>
      <c r="J4" s="5">
        <v>1.2415749901020512</v>
      </c>
      <c r="K4" s="5">
        <v>1.0979037542069339</v>
      </c>
      <c r="L4" s="5">
        <v>1.1690445539553758</v>
      </c>
      <c r="M4" s="5">
        <v>1.0768457673483172</v>
      </c>
      <c r="N4" s="5">
        <v>1.0970889718332022</v>
      </c>
      <c r="O4" s="5">
        <v>1.5671916032932061</v>
      </c>
      <c r="P4" s="5">
        <v>1.6342209049124632</v>
      </c>
      <c r="Q4" s="5">
        <v>1.7658648659614069</v>
      </c>
      <c r="R4" s="5">
        <v>1.6148830698619845</v>
      </c>
      <c r="S4" s="5">
        <v>1.7949078594579451</v>
      </c>
      <c r="T4" s="5">
        <v>1.8816655486027172</v>
      </c>
      <c r="U4" s="5">
        <v>1.7501981649270244</v>
      </c>
      <c r="V4" s="5">
        <v>1.7997060927972788</v>
      </c>
      <c r="W4" s="5">
        <v>1.6571831884883113</v>
      </c>
      <c r="X4" s="5">
        <v>1.1107730468711412</v>
      </c>
      <c r="Y4" s="5">
        <v>1.2165517198712414</v>
      </c>
    </row>
    <row r="5" spans="1:25" x14ac:dyDescent="0.25">
      <c r="A5">
        <v>8</v>
      </c>
      <c r="B5" s="5">
        <v>1.2054705610643673E-2</v>
      </c>
      <c r="C5" s="5">
        <v>0</v>
      </c>
      <c r="D5" s="5">
        <v>9.3642221608280212E-3</v>
      </c>
      <c r="E5" s="5">
        <v>7.8807156580638464E-3</v>
      </c>
      <c r="F5" s="5">
        <v>6.4824179310448192E-3</v>
      </c>
      <c r="G5" s="5">
        <v>1.8965809173723373E-2</v>
      </c>
      <c r="H5" s="5">
        <v>7.6414356437143702E-3</v>
      </c>
      <c r="I5" s="5">
        <v>4.2528430740798673E-3</v>
      </c>
      <c r="J5" s="5">
        <v>1.1476435468413882E-3</v>
      </c>
      <c r="K5" s="5">
        <v>8.8552137030740389E-3</v>
      </c>
      <c r="L5" s="5">
        <v>5.6851304808687728E-3</v>
      </c>
      <c r="M5" s="5">
        <v>6.5752327943501675E-3</v>
      </c>
      <c r="N5" s="5">
        <v>3.3316981739946639E-3</v>
      </c>
      <c r="O5" s="5">
        <v>6.9085159871025504E-3</v>
      </c>
      <c r="P5" s="5">
        <v>9.4227581424352457E-3</v>
      </c>
      <c r="Q5" s="5">
        <v>3.9844513891010153E-3</v>
      </c>
      <c r="R5" s="5">
        <v>6.5841758964936209E-3</v>
      </c>
      <c r="S5" s="5">
        <v>6.3427460795021408E-3</v>
      </c>
      <c r="T5" s="5">
        <v>4.4315233731330771E-3</v>
      </c>
      <c r="U5" s="5">
        <v>3.3577143081298731E-3</v>
      </c>
      <c r="V5" s="5">
        <v>1.6131964050243294E-2</v>
      </c>
      <c r="W5" s="5">
        <v>6.0654036076518937E-3</v>
      </c>
      <c r="X5" s="5">
        <v>8.1679935865925626E-4</v>
      </c>
      <c r="Y5" s="5">
        <v>5.5957239224848614E-3</v>
      </c>
    </row>
    <row r="6" spans="1:25" x14ac:dyDescent="0.25">
      <c r="A6">
        <v>10</v>
      </c>
      <c r="B6" s="5">
        <v>2.4664833513353166</v>
      </c>
      <c r="C6" s="5">
        <v>2.3179756084414254</v>
      </c>
      <c r="D6" s="5">
        <v>2.4842073808380025</v>
      </c>
      <c r="E6" s="5">
        <v>2.683873160445136</v>
      </c>
      <c r="F6" s="5">
        <v>2.4895553584813634</v>
      </c>
      <c r="G6" s="5">
        <v>2.5461356064133427</v>
      </c>
      <c r="H6" s="5">
        <v>2.4026259385931739</v>
      </c>
      <c r="I6" s="5">
        <v>2.5989631706366914</v>
      </c>
      <c r="J6" s="5">
        <v>2.4977230711911496</v>
      </c>
      <c r="K6" s="5">
        <v>2.5447151075072969</v>
      </c>
      <c r="L6" s="5">
        <v>2.2743545835743246</v>
      </c>
      <c r="M6" s="5">
        <v>2.5701722071427904</v>
      </c>
      <c r="N6" s="5">
        <v>2.4545525734898428</v>
      </c>
      <c r="O6" s="5">
        <v>2.5649302321243574</v>
      </c>
      <c r="P6" s="5">
        <v>2.7192991434044669</v>
      </c>
      <c r="Q6" s="5">
        <v>3.0766536267728619</v>
      </c>
      <c r="R6" s="5">
        <v>3.3004779570817986</v>
      </c>
      <c r="S6" s="5">
        <v>3.1401506300010871</v>
      </c>
      <c r="T6" s="5">
        <v>3.2732558341274727</v>
      </c>
      <c r="U6" s="5">
        <v>3.4903700987356223</v>
      </c>
      <c r="V6" s="5">
        <v>3.3057199321002311</v>
      </c>
      <c r="W6" s="5">
        <v>3.3493038091205354</v>
      </c>
      <c r="X6" s="5">
        <v>3.0249284909502423</v>
      </c>
      <c r="Y6" s="5">
        <v>3.1181121962214808</v>
      </c>
    </row>
    <row r="7" spans="1:25" x14ac:dyDescent="0.25">
      <c r="A7" s="6">
        <v>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57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2BCE-1BD8-4B0B-A2EF-4EED67328515}">
  <dimension ref="A1:Z2"/>
  <sheetViews>
    <sheetView workbookViewId="0">
      <selection sqref="A1:Z2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9CE9-9F5A-4824-AF0E-6CB8B32FED7A}">
  <dimension ref="A1:Y8"/>
  <sheetViews>
    <sheetView workbookViewId="0">
      <selection activeCell="A7" sqref="A7:A8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 s="8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P2" s="8">
        <v>1</v>
      </c>
      <c r="Q2" s="8">
        <v>1</v>
      </c>
      <c r="R2" s="8">
        <v>1</v>
      </c>
      <c r="S2" s="8">
        <v>1</v>
      </c>
      <c r="T2" s="8">
        <v>1</v>
      </c>
      <c r="U2" s="8">
        <v>1</v>
      </c>
      <c r="V2" s="8">
        <v>1</v>
      </c>
      <c r="W2" s="8">
        <v>1</v>
      </c>
      <c r="X2" s="8">
        <v>1</v>
      </c>
      <c r="Y2" s="8">
        <v>1</v>
      </c>
    </row>
    <row r="3" spans="1:25" x14ac:dyDescent="0.25">
      <c r="A3">
        <v>6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>
        <v>7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>
        <v>8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>
        <v>10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6">
        <v>1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  <row r="8" spans="1:25" x14ac:dyDescent="0.25">
      <c r="A8" s="6">
        <v>57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39D1-7005-4311-937E-D5B2B8051745}">
  <dimension ref="A1:Y105"/>
  <sheetViews>
    <sheetView tabSelected="1" workbookViewId="0">
      <selection activeCell="D22" sqref="D22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5">
        <f>'Pc, Winter, S1'!B2*Main!$B$4+_xlfn.IFNA(VLOOKUP($A2,'EV Distribution'!$A$2:$B$11,2,FALSE),0)*('EV Scenarios'!B$2-'EV Scenarios'!B$3)</f>
        <v>0.93507990919492279</v>
      </c>
      <c r="C2" s="5">
        <f>'Pc, Winter, S1'!C2*Main!$B$4+_xlfn.IFNA(VLOOKUP($A2,'EV Distribution'!$A$2:$B$11,2,FALSE),0)*('EV Scenarios'!C$2-'EV Scenarios'!C$3)</f>
        <v>0.93507990919492279</v>
      </c>
      <c r="D2" s="5">
        <f>'Pc, Winter, S1'!D2*Main!$B$4+_xlfn.IFNA(VLOOKUP($A2,'EV Distribution'!$A$2:$B$11,2,FALSE),0)*('EV Scenarios'!D$2-'EV Scenarios'!D$3)</f>
        <v>0.93507990919492279</v>
      </c>
      <c r="E2" s="5">
        <f>'Pc, Winter, S1'!E2*Main!$B$4+_xlfn.IFNA(VLOOKUP($A2,'EV Distribution'!$A$2:$B$11,2,FALSE),0)*('EV Scenarios'!E$2-'EV Scenarios'!E$3)</f>
        <v>0.93507990919492279</v>
      </c>
      <c r="F2" s="5">
        <f>'Pc, Winter, S1'!F2*Main!$B$4+_xlfn.IFNA(VLOOKUP($A2,'EV Distribution'!$A$2:$B$11,2,FALSE),0)*('EV Scenarios'!F$2-'EV Scenarios'!F$3)</f>
        <v>0.93507990919492279</v>
      </c>
      <c r="G2" s="5">
        <f>'Pc, Winter, S1'!G2*Main!$B$4+_xlfn.IFNA(VLOOKUP($A2,'EV Distribution'!$A$2:$B$11,2,FALSE),0)*('EV Scenarios'!G$2-'EV Scenarios'!G$3)</f>
        <v>0.93507990919492279</v>
      </c>
      <c r="H2" s="5">
        <f>'Pc, Winter, S1'!H2*Main!$B$4+_xlfn.IFNA(VLOOKUP($A2,'EV Distribution'!$A$2:$B$11,2,FALSE),0)*('EV Scenarios'!H$2-'EV Scenarios'!H$3)</f>
        <v>0.93507990919492279</v>
      </c>
      <c r="I2" s="5">
        <f>'Pc, Winter, S1'!I2*Main!$B$4+_xlfn.IFNA(VLOOKUP($A2,'EV Distribution'!$A$2:$B$11,2,FALSE),0)*('EV Scenarios'!I$2-'EV Scenarios'!I$3)</f>
        <v>0.93507990919492279</v>
      </c>
      <c r="J2" s="5">
        <f>'Pc, Winter, S1'!J2*Main!$B$4+_xlfn.IFNA(VLOOKUP($A2,'EV Distribution'!$A$2:$B$11,2,FALSE),0)*('EV Scenarios'!J$2-'EV Scenarios'!J$3)</f>
        <v>0.93507990919492279</v>
      </c>
      <c r="K2" s="5">
        <f>'Pc, Winter, S1'!K2*Main!$B$4+_xlfn.IFNA(VLOOKUP($A2,'EV Distribution'!$A$2:$B$11,2,FALSE),0)*('EV Scenarios'!K$2-'EV Scenarios'!K$3)</f>
        <v>0.93507990919492279</v>
      </c>
      <c r="L2" s="5">
        <f>'Pc, Winter, S1'!L2*Main!$B$4+_xlfn.IFNA(VLOOKUP($A2,'EV Distribution'!$A$2:$B$11,2,FALSE),0)*('EV Scenarios'!L$2-'EV Scenarios'!L$3)</f>
        <v>0.93507990919492279</v>
      </c>
      <c r="M2" s="5">
        <f>'Pc, Winter, S1'!M2*Main!$B$4+_xlfn.IFNA(VLOOKUP($A2,'EV Distribution'!$A$2:$B$11,2,FALSE),0)*('EV Scenarios'!M$2-'EV Scenarios'!M$3)</f>
        <v>0.93507990919492279</v>
      </c>
      <c r="N2" s="5">
        <f>'Pc, Winter, S1'!N2*Main!$B$4+_xlfn.IFNA(VLOOKUP($A2,'EV Distribution'!$A$2:$B$11,2,FALSE),0)*('EV Scenarios'!N$2-'EV Scenarios'!N$3)</f>
        <v>0.93507990919492279</v>
      </c>
      <c r="O2" s="5">
        <f>'Pc, Winter, S1'!O2*Main!$B$4+_xlfn.IFNA(VLOOKUP($A2,'EV Distribution'!$A$2:$B$11,2,FALSE),0)*('EV Scenarios'!O$2-'EV Scenarios'!O$3)</f>
        <v>0.93507990919492279</v>
      </c>
      <c r="P2" s="5">
        <f>'Pc, Winter, S1'!P2*Main!$B$4+_xlfn.IFNA(VLOOKUP($A2,'EV Distribution'!$A$2:$B$11,2,FALSE),0)*('EV Scenarios'!P$2-'EV Scenarios'!P$3)</f>
        <v>0.93507990919492279</v>
      </c>
      <c r="Q2" s="5">
        <f>'Pc, Winter, S1'!Q2*Main!$B$4+_xlfn.IFNA(VLOOKUP($A2,'EV Distribution'!$A$2:$B$11,2,FALSE),0)*('EV Scenarios'!Q$2-'EV Scenarios'!Q$3)</f>
        <v>0.93507990919492279</v>
      </c>
      <c r="R2" s="5">
        <f>'Pc, Winter, S1'!R2*Main!$B$4+_xlfn.IFNA(VLOOKUP($A2,'EV Distribution'!$A$2:$B$11,2,FALSE),0)*('EV Scenarios'!R$2-'EV Scenarios'!R$3)</f>
        <v>0.93507990919492279</v>
      </c>
      <c r="S2" s="5">
        <f>'Pc, Winter, S1'!S2*Main!$B$4+_xlfn.IFNA(VLOOKUP($A2,'EV Distribution'!$A$2:$B$11,2,FALSE),0)*('EV Scenarios'!S$2-'EV Scenarios'!S$3)</f>
        <v>0.93507990919492279</v>
      </c>
      <c r="T2" s="5">
        <f>'Pc, Winter, S1'!T2*Main!$B$4+_xlfn.IFNA(VLOOKUP($A2,'EV Distribution'!$A$2:$B$11,2,FALSE),0)*('EV Scenarios'!T$2-'EV Scenarios'!T$3)</f>
        <v>0.93507990919492279</v>
      </c>
      <c r="U2" s="5">
        <f>'Pc, Winter, S1'!U2*Main!$B$4+_xlfn.IFNA(VLOOKUP($A2,'EV Distribution'!$A$2:$B$11,2,FALSE),0)*('EV Scenarios'!U$2-'EV Scenarios'!U$3)</f>
        <v>0.93507990919492279</v>
      </c>
      <c r="V2" s="5">
        <f>'Pc, Winter, S1'!V2*Main!$B$4+_xlfn.IFNA(VLOOKUP($A2,'EV Distribution'!$A$2:$B$11,2,FALSE),0)*('EV Scenarios'!V$2-'EV Scenarios'!V$3)</f>
        <v>0.93507990919492279</v>
      </c>
      <c r="W2" s="5">
        <f>'Pc, Winter, S1'!W2*Main!$B$4+_xlfn.IFNA(VLOOKUP($A2,'EV Distribution'!$A$2:$B$11,2,FALSE),0)*('EV Scenarios'!W$2-'EV Scenarios'!W$3)</f>
        <v>0.93507990919492279</v>
      </c>
      <c r="X2" s="5">
        <f>'Pc, Winter, S1'!X2*Main!$B$4+_xlfn.IFNA(VLOOKUP($A2,'EV Distribution'!$A$2:$B$11,2,FALSE),0)*('EV Scenarios'!X$2-'EV Scenarios'!X$3)</f>
        <v>0.93507990919492279</v>
      </c>
      <c r="Y2" s="5">
        <f>'Pc, Winter, S1'!Y2*Main!$B$4+_xlfn.IFNA(VLOOKUP($A2,'EV Distribution'!$A$2:$B$11,2,FALSE),0)*('EV Scenarios'!Y$2-'EV Scenarios'!Y$3)</f>
        <v>0.93507990919492279</v>
      </c>
    </row>
    <row r="3" spans="1:25" x14ac:dyDescent="0.25">
      <c r="A3">
        <v>1</v>
      </c>
      <c r="B3" s="5">
        <f>'Pc, Winter, S1'!B3*Main!$B$4+_xlfn.IFNA(VLOOKUP($A3,'EV Distribution'!$A$2:$B$11,2,FALSE),0)*('EV Scenarios'!B$2-'EV Scenarios'!B$3)</f>
        <v>0.11688498864206004</v>
      </c>
      <c r="C3" s="5">
        <f>'Pc, Winter, S1'!C3*Main!$B$4+_xlfn.IFNA(VLOOKUP($A3,'EV Distribution'!$A$2:$B$11,2,FALSE),0)*('EV Scenarios'!C$2-'EV Scenarios'!C$3)</f>
        <v>0.11688498864206004</v>
      </c>
      <c r="D3" s="5">
        <f>'Pc, Winter, S1'!D3*Main!$B$4+_xlfn.IFNA(VLOOKUP($A3,'EV Distribution'!$A$2:$B$11,2,FALSE),0)*('EV Scenarios'!D$2-'EV Scenarios'!D$3)</f>
        <v>0.11688498864206004</v>
      </c>
      <c r="E3" s="5">
        <f>'Pc, Winter, S1'!E3*Main!$B$4+_xlfn.IFNA(VLOOKUP($A3,'EV Distribution'!$A$2:$B$11,2,FALSE),0)*('EV Scenarios'!E$2-'EV Scenarios'!E$3)</f>
        <v>0.11688498864206004</v>
      </c>
      <c r="F3" s="5">
        <f>'Pc, Winter, S1'!F3*Main!$B$4+_xlfn.IFNA(VLOOKUP($A3,'EV Distribution'!$A$2:$B$11,2,FALSE),0)*('EV Scenarios'!F$2-'EV Scenarios'!F$3)</f>
        <v>0.11688498864206004</v>
      </c>
      <c r="G3" s="5">
        <f>'Pc, Winter, S1'!G3*Main!$B$4+_xlfn.IFNA(VLOOKUP($A3,'EV Distribution'!$A$2:$B$11,2,FALSE),0)*('EV Scenarios'!G$2-'EV Scenarios'!G$3)</f>
        <v>0.11688498864206004</v>
      </c>
      <c r="H3" s="5">
        <f>'Pc, Winter, S1'!H3*Main!$B$4+_xlfn.IFNA(VLOOKUP($A3,'EV Distribution'!$A$2:$B$11,2,FALSE),0)*('EV Scenarios'!H$2-'EV Scenarios'!H$3)</f>
        <v>0.11688498864206004</v>
      </c>
      <c r="I3" s="5">
        <f>'Pc, Winter, S1'!I3*Main!$B$4+_xlfn.IFNA(VLOOKUP($A3,'EV Distribution'!$A$2:$B$11,2,FALSE),0)*('EV Scenarios'!I$2-'EV Scenarios'!I$3)</f>
        <v>0.11688498864206004</v>
      </c>
      <c r="J3" s="5">
        <f>'Pc, Winter, S1'!J3*Main!$B$4+_xlfn.IFNA(VLOOKUP($A3,'EV Distribution'!$A$2:$B$11,2,FALSE),0)*('EV Scenarios'!J$2-'EV Scenarios'!J$3)</f>
        <v>0.11688498864206004</v>
      </c>
      <c r="K3" s="5">
        <f>'Pc, Winter, S1'!K3*Main!$B$4+_xlfn.IFNA(VLOOKUP($A3,'EV Distribution'!$A$2:$B$11,2,FALSE),0)*('EV Scenarios'!K$2-'EV Scenarios'!K$3)</f>
        <v>0.11688498864206004</v>
      </c>
      <c r="L3" s="5">
        <f>'Pc, Winter, S1'!L3*Main!$B$4+_xlfn.IFNA(VLOOKUP($A3,'EV Distribution'!$A$2:$B$11,2,FALSE),0)*('EV Scenarios'!L$2-'EV Scenarios'!L$3)</f>
        <v>0.11688498864206004</v>
      </c>
      <c r="M3" s="5">
        <f>'Pc, Winter, S1'!M3*Main!$B$4+_xlfn.IFNA(VLOOKUP($A3,'EV Distribution'!$A$2:$B$11,2,FALSE),0)*('EV Scenarios'!M$2-'EV Scenarios'!M$3)</f>
        <v>0.11688498864206004</v>
      </c>
      <c r="N3" s="5">
        <f>'Pc, Winter, S1'!N3*Main!$B$4+_xlfn.IFNA(VLOOKUP($A3,'EV Distribution'!$A$2:$B$11,2,FALSE),0)*('EV Scenarios'!N$2-'EV Scenarios'!N$3)</f>
        <v>0.11688498864206004</v>
      </c>
      <c r="O3" s="5">
        <f>'Pc, Winter, S1'!O3*Main!$B$4+_xlfn.IFNA(VLOOKUP($A3,'EV Distribution'!$A$2:$B$11,2,FALSE),0)*('EV Scenarios'!O$2-'EV Scenarios'!O$3)</f>
        <v>0.11688498864206004</v>
      </c>
      <c r="P3" s="5">
        <f>'Pc, Winter, S1'!P3*Main!$B$4+_xlfn.IFNA(VLOOKUP($A3,'EV Distribution'!$A$2:$B$11,2,FALSE),0)*('EV Scenarios'!P$2-'EV Scenarios'!P$3)</f>
        <v>0.11688498864206004</v>
      </c>
      <c r="Q3" s="5">
        <f>'Pc, Winter, S1'!Q3*Main!$B$4+_xlfn.IFNA(VLOOKUP($A3,'EV Distribution'!$A$2:$B$11,2,FALSE),0)*('EV Scenarios'!Q$2-'EV Scenarios'!Q$3)</f>
        <v>0.11688498864206004</v>
      </c>
      <c r="R3" s="5">
        <f>'Pc, Winter, S1'!R3*Main!$B$4+_xlfn.IFNA(VLOOKUP($A3,'EV Distribution'!$A$2:$B$11,2,FALSE),0)*('EV Scenarios'!R$2-'EV Scenarios'!R$3)</f>
        <v>0.11688498864206004</v>
      </c>
      <c r="S3" s="5">
        <f>'Pc, Winter, S1'!S3*Main!$B$4+_xlfn.IFNA(VLOOKUP($A3,'EV Distribution'!$A$2:$B$11,2,FALSE),0)*('EV Scenarios'!S$2-'EV Scenarios'!S$3)</f>
        <v>0.11688498864206004</v>
      </c>
      <c r="T3" s="5">
        <f>'Pc, Winter, S1'!T3*Main!$B$4+_xlfn.IFNA(VLOOKUP($A3,'EV Distribution'!$A$2:$B$11,2,FALSE),0)*('EV Scenarios'!T$2-'EV Scenarios'!T$3)</f>
        <v>0.11688498864206004</v>
      </c>
      <c r="U3" s="5">
        <f>'Pc, Winter, S1'!U3*Main!$B$4+_xlfn.IFNA(VLOOKUP($A3,'EV Distribution'!$A$2:$B$11,2,FALSE),0)*('EV Scenarios'!U$2-'EV Scenarios'!U$3)</f>
        <v>0.11688498864206004</v>
      </c>
      <c r="V3" s="5">
        <f>'Pc, Winter, S1'!V3*Main!$B$4+_xlfn.IFNA(VLOOKUP($A3,'EV Distribution'!$A$2:$B$11,2,FALSE),0)*('EV Scenarios'!V$2-'EV Scenarios'!V$3)</f>
        <v>0.11688498864206004</v>
      </c>
      <c r="W3" s="5">
        <f>'Pc, Winter, S1'!W3*Main!$B$4+_xlfn.IFNA(VLOOKUP($A3,'EV Distribution'!$A$2:$B$11,2,FALSE),0)*('EV Scenarios'!W$2-'EV Scenarios'!W$3)</f>
        <v>0.11688498864206004</v>
      </c>
      <c r="X3" s="5">
        <f>'Pc, Winter, S1'!X3*Main!$B$4+_xlfn.IFNA(VLOOKUP($A3,'EV Distribution'!$A$2:$B$11,2,FALSE),0)*('EV Scenarios'!X$2-'EV Scenarios'!X$3)</f>
        <v>0.11688498864206004</v>
      </c>
      <c r="Y3" s="5">
        <f>'Pc, Winter, S1'!Y3*Main!$B$4+_xlfn.IFNA(VLOOKUP($A3,'EV Distribution'!$A$2:$B$11,2,FALSE),0)*('EV Scenarios'!Y$2-'EV Scenarios'!Y$3)</f>
        <v>0.11688498864206004</v>
      </c>
    </row>
    <row r="4" spans="1:25" x14ac:dyDescent="0.25">
      <c r="A4">
        <v>4</v>
      </c>
      <c r="B4" s="5">
        <f>'Pc, Winter, S1'!B4*Main!$B$4+_xlfn.IFNA(VLOOKUP($A4,'EV Distribution'!$A$2:$B$11,2,FALSE),0)*('EV Scenarios'!B$2-'EV Scenarios'!B$3)</f>
        <v>0.11688498864206004</v>
      </c>
      <c r="C4" s="5">
        <f>'Pc, Winter, S1'!C4*Main!$B$4+_xlfn.IFNA(VLOOKUP($A4,'EV Distribution'!$A$2:$B$11,2,FALSE),0)*('EV Scenarios'!C$2-'EV Scenarios'!C$3)</f>
        <v>0.11688498864206004</v>
      </c>
      <c r="D4" s="5">
        <f>'Pc, Winter, S1'!D4*Main!$B$4+_xlfn.IFNA(VLOOKUP($A4,'EV Distribution'!$A$2:$B$11,2,FALSE),0)*('EV Scenarios'!D$2-'EV Scenarios'!D$3)</f>
        <v>0.11688498864206004</v>
      </c>
      <c r="E4" s="5">
        <f>'Pc, Winter, S1'!E4*Main!$B$4+_xlfn.IFNA(VLOOKUP($A4,'EV Distribution'!$A$2:$B$11,2,FALSE),0)*('EV Scenarios'!E$2-'EV Scenarios'!E$3)</f>
        <v>0.11688498864206004</v>
      </c>
      <c r="F4" s="5">
        <f>'Pc, Winter, S1'!F4*Main!$B$4+_xlfn.IFNA(VLOOKUP($A4,'EV Distribution'!$A$2:$B$11,2,FALSE),0)*('EV Scenarios'!F$2-'EV Scenarios'!F$3)</f>
        <v>0.11688498864206004</v>
      </c>
      <c r="G4" s="5">
        <f>'Pc, Winter, S1'!G4*Main!$B$4+_xlfn.IFNA(VLOOKUP($A4,'EV Distribution'!$A$2:$B$11,2,FALSE),0)*('EV Scenarios'!G$2-'EV Scenarios'!G$3)</f>
        <v>0.11688498864206004</v>
      </c>
      <c r="H4" s="5">
        <f>'Pc, Winter, S1'!H4*Main!$B$4+_xlfn.IFNA(VLOOKUP($A4,'EV Distribution'!$A$2:$B$11,2,FALSE),0)*('EV Scenarios'!H$2-'EV Scenarios'!H$3)</f>
        <v>0.11688498864206004</v>
      </c>
      <c r="I4" s="5">
        <f>'Pc, Winter, S1'!I4*Main!$B$4+_xlfn.IFNA(VLOOKUP($A4,'EV Distribution'!$A$2:$B$11,2,FALSE),0)*('EV Scenarios'!I$2-'EV Scenarios'!I$3)</f>
        <v>0.11688498864206004</v>
      </c>
      <c r="J4" s="5">
        <f>'Pc, Winter, S1'!J4*Main!$B$4+_xlfn.IFNA(VLOOKUP($A4,'EV Distribution'!$A$2:$B$11,2,FALSE),0)*('EV Scenarios'!J$2-'EV Scenarios'!J$3)</f>
        <v>0.11688498864206004</v>
      </c>
      <c r="K4" s="5">
        <f>'Pc, Winter, S1'!K4*Main!$B$4+_xlfn.IFNA(VLOOKUP($A4,'EV Distribution'!$A$2:$B$11,2,FALSE),0)*('EV Scenarios'!K$2-'EV Scenarios'!K$3)</f>
        <v>0.11688498864206004</v>
      </c>
      <c r="L4" s="5">
        <f>'Pc, Winter, S1'!L4*Main!$B$4+_xlfn.IFNA(VLOOKUP($A4,'EV Distribution'!$A$2:$B$11,2,FALSE),0)*('EV Scenarios'!L$2-'EV Scenarios'!L$3)</f>
        <v>0.11688498864206004</v>
      </c>
      <c r="M4" s="5">
        <f>'Pc, Winter, S1'!M4*Main!$B$4+_xlfn.IFNA(VLOOKUP($A4,'EV Distribution'!$A$2:$B$11,2,FALSE),0)*('EV Scenarios'!M$2-'EV Scenarios'!M$3)</f>
        <v>0.11688498864206004</v>
      </c>
      <c r="N4" s="5">
        <f>'Pc, Winter, S1'!N4*Main!$B$4+_xlfn.IFNA(VLOOKUP($A4,'EV Distribution'!$A$2:$B$11,2,FALSE),0)*('EV Scenarios'!N$2-'EV Scenarios'!N$3)</f>
        <v>0.11688498864206004</v>
      </c>
      <c r="O4" s="5">
        <f>'Pc, Winter, S1'!O4*Main!$B$4+_xlfn.IFNA(VLOOKUP($A4,'EV Distribution'!$A$2:$B$11,2,FALSE),0)*('EV Scenarios'!O$2-'EV Scenarios'!O$3)</f>
        <v>0.11688498864206004</v>
      </c>
      <c r="P4" s="5">
        <f>'Pc, Winter, S1'!P4*Main!$B$4+_xlfn.IFNA(VLOOKUP($A4,'EV Distribution'!$A$2:$B$11,2,FALSE),0)*('EV Scenarios'!P$2-'EV Scenarios'!P$3)</f>
        <v>0.11688498864206004</v>
      </c>
      <c r="Q4" s="5">
        <f>'Pc, Winter, S1'!Q4*Main!$B$4+_xlfn.IFNA(VLOOKUP($A4,'EV Distribution'!$A$2:$B$11,2,FALSE),0)*('EV Scenarios'!Q$2-'EV Scenarios'!Q$3)</f>
        <v>0.11688498864206004</v>
      </c>
      <c r="R4" s="5">
        <f>'Pc, Winter, S1'!R4*Main!$B$4+_xlfn.IFNA(VLOOKUP($A4,'EV Distribution'!$A$2:$B$11,2,FALSE),0)*('EV Scenarios'!R$2-'EV Scenarios'!R$3)</f>
        <v>0.11688498864206004</v>
      </c>
      <c r="S4" s="5">
        <f>'Pc, Winter, S1'!S4*Main!$B$4+_xlfn.IFNA(VLOOKUP($A4,'EV Distribution'!$A$2:$B$11,2,FALSE),0)*('EV Scenarios'!S$2-'EV Scenarios'!S$3)</f>
        <v>0.11688498864206004</v>
      </c>
      <c r="T4" s="5">
        <f>'Pc, Winter, S1'!T4*Main!$B$4+_xlfn.IFNA(VLOOKUP($A4,'EV Distribution'!$A$2:$B$11,2,FALSE),0)*('EV Scenarios'!T$2-'EV Scenarios'!T$3)</f>
        <v>0.11688498864206004</v>
      </c>
      <c r="U4" s="5">
        <f>'Pc, Winter, S1'!U4*Main!$B$4+_xlfn.IFNA(VLOOKUP($A4,'EV Distribution'!$A$2:$B$11,2,FALSE),0)*('EV Scenarios'!U$2-'EV Scenarios'!U$3)</f>
        <v>0.11688498864206004</v>
      </c>
      <c r="V4" s="5">
        <f>'Pc, Winter, S1'!V4*Main!$B$4+_xlfn.IFNA(VLOOKUP($A4,'EV Distribution'!$A$2:$B$11,2,FALSE),0)*('EV Scenarios'!V$2-'EV Scenarios'!V$3)</f>
        <v>0.11688498864206004</v>
      </c>
      <c r="W4" s="5">
        <f>'Pc, Winter, S1'!W4*Main!$B$4+_xlfn.IFNA(VLOOKUP($A4,'EV Distribution'!$A$2:$B$11,2,FALSE),0)*('EV Scenarios'!W$2-'EV Scenarios'!W$3)</f>
        <v>0.11688498864206004</v>
      </c>
      <c r="X4" s="5">
        <f>'Pc, Winter, S1'!X4*Main!$B$4+_xlfn.IFNA(VLOOKUP($A4,'EV Distribution'!$A$2:$B$11,2,FALSE),0)*('EV Scenarios'!X$2-'EV Scenarios'!X$3)</f>
        <v>0.11688498864206004</v>
      </c>
      <c r="Y4" s="5">
        <f>'Pc, Winter, S1'!Y4*Main!$B$4+_xlfn.IFNA(VLOOKUP($A4,'EV Distribution'!$A$2:$B$11,2,FALSE),0)*('EV Scenarios'!Y$2-'EV Scenarios'!Y$3)</f>
        <v>0.11688498864206004</v>
      </c>
    </row>
    <row r="5" spans="1:25" x14ac:dyDescent="0.25">
      <c r="A5">
        <v>17</v>
      </c>
      <c r="B5" s="5">
        <f>'Pc, Winter, S1'!B5*Main!$B$4+_xlfn.IFNA(VLOOKUP($A5,'EV Distribution'!$A$2:$B$11,2,FALSE),0)*('EV Scenarios'!B$2-'EV Scenarios'!B$3)</f>
        <v>3.961228663001043E-4</v>
      </c>
      <c r="C5" s="5">
        <f>'Pc, Winter, S1'!C5*Main!$B$4+_xlfn.IFNA(VLOOKUP($A5,'EV Distribution'!$A$2:$B$11,2,FALSE),0)*('EV Scenarios'!C$2-'EV Scenarios'!C$3)</f>
        <v>1.9328421976536075E-4</v>
      </c>
      <c r="D5" s="5">
        <f>'Pc, Winter, S1'!D5*Main!$B$4+_xlfn.IFNA(VLOOKUP($A5,'EV Distribution'!$A$2:$B$11,2,FALSE),0)*('EV Scenarios'!D$2-'EV Scenarios'!D$3)</f>
        <v>1.666992567028558E-4</v>
      </c>
      <c r="E5" s="5">
        <f>'Pc, Winter, S1'!E5*Main!$B$4+_xlfn.IFNA(VLOOKUP($A5,'EV Distribution'!$A$2:$B$11,2,FALSE),0)*('EV Scenarios'!E$2-'EV Scenarios'!E$3)</f>
        <v>2.520431766088427E-4</v>
      </c>
      <c r="F5" s="5">
        <f>'Pc, Winter, S1'!F5*Main!$B$4+_xlfn.IFNA(VLOOKUP($A5,'EV Distribution'!$A$2:$B$11,2,FALSE),0)*('EV Scenarios'!F$2-'EV Scenarios'!F$3)</f>
        <v>2.2624482025066872E-4</v>
      </c>
      <c r="G5" s="5">
        <f>'Pc, Winter, S1'!G5*Main!$B$4+_xlfn.IFNA(VLOOKUP($A5,'EV Distribution'!$A$2:$B$11,2,FALSE),0)*('EV Scenarios'!G$2-'EV Scenarios'!G$3)</f>
        <v>2.2800947664842463E-4</v>
      </c>
      <c r="H5" s="5">
        <f>'Pc, Winter, S1'!H5*Main!$B$4+_xlfn.IFNA(VLOOKUP($A5,'EV Distribution'!$A$2:$B$11,2,FALSE),0)*('EV Scenarios'!H$2-'EV Scenarios'!H$3)</f>
        <v>1.5620047233596887E-4</v>
      </c>
      <c r="I5" s="5">
        <f>'Pc, Winter, S1'!I5*Main!$B$4+_xlfn.IFNA(VLOOKUP($A5,'EV Distribution'!$A$2:$B$11,2,FALSE),0)*('EV Scenarios'!I$2-'EV Scenarios'!I$3)</f>
        <v>1.8652156155814846E-4</v>
      </c>
      <c r="J5" s="5">
        <f>'Pc, Winter, S1'!J5*Main!$B$4+_xlfn.IFNA(VLOOKUP($A5,'EV Distribution'!$A$2:$B$11,2,FALSE),0)*('EV Scenarios'!J$2-'EV Scenarios'!J$3)</f>
        <v>4.9428760761569717E-4</v>
      </c>
      <c r="K5" s="5">
        <f>'Pc, Winter, S1'!K5*Main!$B$4+_xlfn.IFNA(VLOOKUP($A5,'EV Distribution'!$A$2:$B$11,2,FALSE),0)*('EV Scenarios'!K$2-'EV Scenarios'!K$3)</f>
        <v>8.9792891041347062E-4</v>
      </c>
      <c r="L5" s="5">
        <f>'Pc, Winter, S1'!L5*Main!$B$4+_xlfn.IFNA(VLOOKUP($A5,'EV Distribution'!$A$2:$B$11,2,FALSE),0)*('EV Scenarios'!L$2-'EV Scenarios'!L$3)</f>
        <v>1.075257059078259E-3</v>
      </c>
      <c r="M5" s="5">
        <f>'Pc, Winter, S1'!M5*Main!$B$4+_xlfn.IFNA(VLOOKUP($A5,'EV Distribution'!$A$2:$B$11,2,FALSE),0)*('EV Scenarios'!M$2-'EV Scenarios'!M$3)</f>
        <v>1.0582040516474412E-3</v>
      </c>
      <c r="N5" s="5">
        <f>'Pc, Winter, S1'!N5*Main!$B$4+_xlfn.IFNA(VLOOKUP($A5,'EV Distribution'!$A$2:$B$11,2,FALSE),0)*('EV Scenarios'!N$2-'EV Scenarios'!N$3)</f>
        <v>5.438127531940841E-4</v>
      </c>
      <c r="O5" s="5">
        <f>'Pc, Winter, S1'!O5*Main!$B$4+_xlfn.IFNA(VLOOKUP($A5,'EV Distribution'!$A$2:$B$11,2,FALSE),0)*('EV Scenarios'!O$2-'EV Scenarios'!O$3)</f>
        <v>5.6287961580324126E-4</v>
      </c>
      <c r="P5" s="5">
        <f>'Pc, Winter, S1'!P5*Main!$B$4+_xlfn.IFNA(VLOOKUP($A5,'EV Distribution'!$A$2:$B$11,2,FALSE),0)*('EV Scenarios'!P$2-'EV Scenarios'!P$3)</f>
        <v>8.6078878059112204E-4</v>
      </c>
      <c r="Q5" s="5">
        <f>'Pc, Winter, S1'!Q5*Main!$B$4+_xlfn.IFNA(VLOOKUP($A5,'EV Distribution'!$A$2:$B$11,2,FALSE),0)*('EV Scenarios'!Q$2-'EV Scenarios'!Q$3)</f>
        <v>9.1687671105833532E-4</v>
      </c>
      <c r="R5" s="5">
        <f>'Pc, Winter, S1'!R5*Main!$B$4+_xlfn.IFNA(VLOOKUP($A5,'EV Distribution'!$A$2:$B$11,2,FALSE),0)*('EV Scenarios'!R$2-'EV Scenarios'!R$3)</f>
        <v>8.8758919189579899E-4</v>
      </c>
      <c r="S5" s="5">
        <f>'Pc, Winter, S1'!S5*Main!$B$4+_xlfn.IFNA(VLOOKUP($A5,'EV Distribution'!$A$2:$B$11,2,FALSE),0)*('EV Scenarios'!S$2-'EV Scenarios'!S$3)</f>
        <v>5.31870570801127E-4</v>
      </c>
      <c r="T5" s="5">
        <f>'Pc, Winter, S1'!T5*Main!$B$4+_xlfn.IFNA(VLOOKUP($A5,'EV Distribution'!$A$2:$B$11,2,FALSE),0)*('EV Scenarios'!T$2-'EV Scenarios'!T$3)</f>
        <v>3.9134307414050824E-4</v>
      </c>
      <c r="U5" s="5">
        <f>'Pc, Winter, S1'!U5*Main!$B$4+_xlfn.IFNA(VLOOKUP($A5,'EV Distribution'!$A$2:$B$11,2,FALSE),0)*('EV Scenarios'!U$2-'EV Scenarios'!U$3)</f>
        <v>2.6048998668279442E-4</v>
      </c>
      <c r="V5" s="5">
        <f>'Pc, Winter, S1'!V5*Main!$B$4+_xlfn.IFNA(VLOOKUP($A5,'EV Distribution'!$A$2:$B$11,2,FALSE),0)*('EV Scenarios'!V$2-'EV Scenarios'!V$3)</f>
        <v>2.0397053147446108E-4</v>
      </c>
      <c r="W5" s="5">
        <f>'Pc, Winter, S1'!W5*Main!$B$4+_xlfn.IFNA(VLOOKUP($A5,'EV Distribution'!$A$2:$B$11,2,FALSE),0)*('EV Scenarios'!W$2-'EV Scenarios'!W$3)</f>
        <v>1.8633615275622493E-4</v>
      </c>
      <c r="X5" s="5">
        <f>'Pc, Winter, S1'!X5*Main!$B$4+_xlfn.IFNA(VLOOKUP($A5,'EV Distribution'!$A$2:$B$11,2,FALSE),0)*('EV Scenarios'!X$2-'EV Scenarios'!X$3)</f>
        <v>2.2957126455014359E-4</v>
      </c>
      <c r="Y5" s="5">
        <f>'Pc, Winter, S1'!Y5*Main!$B$4+_xlfn.IFNA(VLOOKUP($A5,'EV Distribution'!$A$2:$B$11,2,FALSE),0)*('EV Scenarios'!Y$2-'EV Scenarios'!Y$3)</f>
        <v>1.892533681248033E-4</v>
      </c>
    </row>
    <row r="6" spans="1:25" x14ac:dyDescent="0.25">
      <c r="A6">
        <v>10</v>
      </c>
      <c r="B6" s="5">
        <f>'Pc, Winter, S1'!B6*Main!$B$4+_xlfn.IFNA(VLOOKUP($A6,'EV Distribution'!$A$2:$B$11,2,FALSE),0)*('EV Scenarios'!B$2-'EV Scenarios'!B$3)</f>
        <v>1.0896531978261939E-3</v>
      </c>
      <c r="C6" s="5">
        <f>'Pc, Winter, S1'!C6*Main!$B$4+_xlfn.IFNA(VLOOKUP($A6,'EV Distribution'!$A$2:$B$11,2,FALSE),0)*('EV Scenarios'!C$2-'EV Scenarios'!C$3)</f>
        <v>6.721359821119505E-4</v>
      </c>
      <c r="D6" s="5">
        <f>'Pc, Winter, S1'!D6*Main!$B$4+_xlfn.IFNA(VLOOKUP($A6,'EV Distribution'!$A$2:$B$11,2,FALSE),0)*('EV Scenarios'!D$2-'EV Scenarios'!D$3)</f>
        <v>3.3154145943007046E-4</v>
      </c>
      <c r="E6" s="5">
        <f>'Pc, Winter, S1'!E6*Main!$B$4+_xlfn.IFNA(VLOOKUP($A6,'EV Distribution'!$A$2:$B$11,2,FALSE),0)*('EV Scenarios'!E$2-'EV Scenarios'!E$3)</f>
        <v>6.1572875109649146E-5</v>
      </c>
      <c r="F6" s="5">
        <f>'Pc, Winter, S1'!F6*Main!$B$4+_xlfn.IFNA(VLOOKUP($A6,'EV Distribution'!$A$2:$B$11,2,FALSE),0)*('EV Scenarios'!F$2-'EV Scenarios'!F$3)</f>
        <v>1.7026581197560189E-4</v>
      </c>
      <c r="G6" s="5">
        <f>'Pc, Winter, S1'!G6*Main!$B$4+_xlfn.IFNA(VLOOKUP($A6,'EV Distribution'!$A$2:$B$11,2,FALSE),0)*('EV Scenarios'!G$2-'EV Scenarios'!G$3)</f>
        <v>1.8606852998043037E-4</v>
      </c>
      <c r="H6" s="5">
        <f>'Pc, Winter, S1'!H6*Main!$B$4+_xlfn.IFNA(VLOOKUP($A6,'EV Distribution'!$A$2:$B$11,2,FALSE),0)*('EV Scenarios'!H$2-'EV Scenarios'!H$3)</f>
        <v>1.3941026617545827E-4</v>
      </c>
      <c r="I6" s="5">
        <f>'Pc, Winter, S1'!I6*Main!$B$4+_xlfn.IFNA(VLOOKUP($A6,'EV Distribution'!$A$2:$B$11,2,FALSE),0)*('EV Scenarios'!I$2-'EV Scenarios'!I$3)</f>
        <v>2.1060078821886561E-4</v>
      </c>
      <c r="J6" s="5">
        <f>'Pc, Winter, S1'!J6*Main!$B$4+_xlfn.IFNA(VLOOKUP($A6,'EV Distribution'!$A$2:$B$11,2,FALSE),0)*('EV Scenarios'!J$2-'EV Scenarios'!J$3)</f>
        <v>2.3945723556958537E-4</v>
      </c>
      <c r="K6" s="5">
        <f>'Pc, Winter, S1'!K6*Main!$B$4+_xlfn.IFNA(VLOOKUP($A6,'EV Distribution'!$A$2:$B$11,2,FALSE),0)*('EV Scenarios'!K$2-'EV Scenarios'!K$3)</f>
        <v>1.4288644013625009E-4</v>
      </c>
      <c r="L6" s="5">
        <f>'Pc, Winter, S1'!L6*Main!$B$4+_xlfn.IFNA(VLOOKUP($A6,'EV Distribution'!$A$2:$B$11,2,FALSE),0)*('EV Scenarios'!L$2-'EV Scenarios'!L$3)</f>
        <v>1.598070461042601E-4</v>
      </c>
      <c r="M6" s="5">
        <f>'Pc, Winter, S1'!M6*Main!$B$4+_xlfn.IFNA(VLOOKUP($A6,'EV Distribution'!$A$2:$B$11,2,FALSE),0)*('EV Scenarios'!M$2-'EV Scenarios'!M$3)</f>
        <v>2.3993774972858159E-4</v>
      </c>
      <c r="N6" s="5">
        <f>'Pc, Winter, S1'!N6*Main!$B$4+_xlfn.IFNA(VLOOKUP($A6,'EV Distribution'!$A$2:$B$11,2,FALSE),0)*('EV Scenarios'!N$2-'EV Scenarios'!N$3)</f>
        <v>1.531162721606778E-4</v>
      </c>
      <c r="O6" s="5">
        <f>'Pc, Winter, S1'!O6*Main!$B$4+_xlfn.IFNA(VLOOKUP($A6,'EV Distribution'!$A$2:$B$11,2,FALSE),0)*('EV Scenarios'!O$2-'EV Scenarios'!O$3)</f>
        <v>1.1194488160033634E-4</v>
      </c>
      <c r="P6" s="5">
        <f>'Pc, Winter, S1'!P6*Main!$B$4+_xlfn.IFNA(VLOOKUP($A6,'EV Distribution'!$A$2:$B$11,2,FALSE),0)*('EV Scenarios'!P$2-'EV Scenarios'!P$3)</f>
        <v>1.7118528768266661E-4</v>
      </c>
      <c r="Q6" s="5">
        <f>'Pc, Winter, S1'!Q6*Main!$B$4+_xlfn.IFNA(VLOOKUP($A6,'EV Distribution'!$A$2:$B$11,2,FALSE),0)*('EV Scenarios'!Q$2-'EV Scenarios'!Q$3)</f>
        <v>1.2614323634893007E-4</v>
      </c>
      <c r="R6" s="5">
        <f>'Pc, Winter, S1'!R6*Main!$B$4+_xlfn.IFNA(VLOOKUP($A6,'EV Distribution'!$A$2:$B$11,2,FALSE),0)*('EV Scenarios'!R$2-'EV Scenarios'!R$3)</f>
        <v>2.4313510917659909E-4</v>
      </c>
      <c r="S6" s="5">
        <f>'Pc, Winter, S1'!S6*Main!$B$4+_xlfn.IFNA(VLOOKUP($A6,'EV Distribution'!$A$2:$B$11,2,FALSE),0)*('EV Scenarios'!S$2-'EV Scenarios'!S$3)</f>
        <v>2.8909369948223985E-4</v>
      </c>
      <c r="T6" s="5">
        <f>'Pc, Winter, S1'!T6*Main!$B$4+_xlfn.IFNA(VLOOKUP($A6,'EV Distribution'!$A$2:$B$11,2,FALSE),0)*('EV Scenarios'!T$2-'EV Scenarios'!T$3)</f>
        <v>6.7629489586037685E-5</v>
      </c>
      <c r="U6" s="5">
        <f>'Pc, Winter, S1'!U6*Main!$B$4+_xlfn.IFNA(VLOOKUP($A6,'EV Distribution'!$A$2:$B$11,2,FALSE),0)*('EV Scenarios'!U$2-'EV Scenarios'!U$3)</f>
        <v>1.404715233650972E-4</v>
      </c>
      <c r="V6" s="5">
        <f>'Pc, Winter, S1'!V6*Main!$B$4+_xlfn.IFNA(VLOOKUP($A6,'EV Distribution'!$A$2:$B$11,2,FALSE),0)*('EV Scenarios'!V$2-'EV Scenarios'!V$3)</f>
        <v>0</v>
      </c>
      <c r="W6" s="5">
        <f>'Pc, Winter, S1'!W6*Main!$B$4+_xlfn.IFNA(VLOOKUP($A6,'EV Distribution'!$A$2:$B$11,2,FALSE),0)*('EV Scenarios'!W$2-'EV Scenarios'!W$3)</f>
        <v>0</v>
      </c>
      <c r="X6" s="5">
        <f>'Pc, Winter, S1'!X6*Main!$B$4+_xlfn.IFNA(VLOOKUP($A6,'EV Distribution'!$A$2:$B$11,2,FALSE),0)*('EV Scenarios'!X$2-'EV Scenarios'!X$3)</f>
        <v>0</v>
      </c>
      <c r="Y6" s="5">
        <f>'Pc, Winter, S1'!Y6*Main!$B$4+_xlfn.IFNA(VLOOKUP($A6,'EV Distribution'!$A$2:$B$11,2,FALSE),0)*('EV Scenarios'!Y$2-'EV Scenarios'!Y$3)</f>
        <v>0</v>
      </c>
    </row>
    <row r="7" spans="1:25" x14ac:dyDescent="0.25">
      <c r="A7">
        <v>22</v>
      </c>
      <c r="B7" s="5">
        <f>'Pc, Winter, S1'!B7*Main!$B$4+_xlfn.IFNA(VLOOKUP($A7,'EV Distribution'!$A$2:$B$11,2,FALSE),0)*('EV Scenarios'!B$2-'EV Scenarios'!B$3)</f>
        <v>1.1004435225582174E-3</v>
      </c>
      <c r="C7" s="5">
        <f>'Pc, Winter, S1'!C7*Main!$B$4+_xlfn.IFNA(VLOOKUP($A7,'EV Distribution'!$A$2:$B$11,2,FALSE),0)*('EV Scenarios'!C$2-'EV Scenarios'!C$3)</f>
        <v>1.0988485685429943E-3</v>
      </c>
      <c r="D7" s="5">
        <f>'Pc, Winter, S1'!D7*Main!$B$4+_xlfn.IFNA(VLOOKUP($A7,'EV Distribution'!$A$2:$B$11,2,FALSE),0)*('EV Scenarios'!D$2-'EV Scenarios'!D$3)</f>
        <v>1.0916878731418653E-3</v>
      </c>
      <c r="E7" s="5">
        <f>'Pc, Winter, S1'!E7*Main!$B$4+_xlfn.IFNA(VLOOKUP($A7,'EV Distribution'!$A$2:$B$11,2,FALSE),0)*('EV Scenarios'!E$2-'EV Scenarios'!E$3)</f>
        <v>1.0922091509381639E-3</v>
      </c>
      <c r="F7" s="5">
        <f>'Pc, Winter, S1'!F7*Main!$B$4+_xlfn.IFNA(VLOOKUP($A7,'EV Distribution'!$A$2:$B$11,2,FALSE),0)*('EV Scenarios'!F$2-'EV Scenarios'!F$3)</f>
        <v>1.1017995490606072E-3</v>
      </c>
      <c r="G7" s="5">
        <f>'Pc, Winter, S1'!G7*Main!$B$4+_xlfn.IFNA(VLOOKUP($A7,'EV Distribution'!$A$2:$B$11,2,FALSE),0)*('EV Scenarios'!G$2-'EV Scenarios'!G$3)</f>
        <v>1.1158577148844997E-3</v>
      </c>
      <c r="H7" s="5">
        <f>'Pc, Winter, S1'!H7*Main!$B$4+_xlfn.IFNA(VLOOKUP($A7,'EV Distribution'!$A$2:$B$11,2,FALSE),0)*('EV Scenarios'!H$2-'EV Scenarios'!H$3)</f>
        <v>1.1752621982596275E-3</v>
      </c>
      <c r="I7" s="5">
        <f>'Pc, Winter, S1'!I7*Main!$B$4+_xlfn.IFNA(VLOOKUP($A7,'EV Distribution'!$A$2:$B$11,2,FALSE),0)*('EV Scenarios'!I$2-'EV Scenarios'!I$3)</f>
        <v>1.226800585370201E-3</v>
      </c>
      <c r="J7" s="5">
        <f>'Pc, Winter, S1'!J7*Main!$B$4+_xlfn.IFNA(VLOOKUP($A7,'EV Distribution'!$A$2:$B$11,2,FALSE),0)*('EV Scenarios'!J$2-'EV Scenarios'!J$3)</f>
        <v>1.2711601014650208E-3</v>
      </c>
      <c r="K7" s="5">
        <f>'Pc, Winter, S1'!K7*Main!$B$4+_xlfn.IFNA(VLOOKUP($A7,'EV Distribution'!$A$2:$B$11,2,FALSE),0)*('EV Scenarios'!K$2-'EV Scenarios'!K$3)</f>
        <v>1.2893394125776888E-3</v>
      </c>
      <c r="L7" s="5">
        <f>'Pc, Winter, S1'!L7*Main!$B$4+_xlfn.IFNA(VLOOKUP($A7,'EV Distribution'!$A$2:$B$11,2,FALSE),0)*('EV Scenarios'!L$2-'EV Scenarios'!L$3)</f>
        <v>1.2825715822100446E-3</v>
      </c>
      <c r="M7" s="5">
        <f>'Pc, Winter, S1'!M7*Main!$B$4+_xlfn.IFNA(VLOOKUP($A7,'EV Distribution'!$A$2:$B$11,2,FALSE),0)*('EV Scenarios'!M$2-'EV Scenarios'!M$3)</f>
        <v>1.2977351731359651E-3</v>
      </c>
      <c r="N7" s="5">
        <f>'Pc, Winter, S1'!N7*Main!$B$4+_xlfn.IFNA(VLOOKUP($A7,'EV Distribution'!$A$2:$B$11,2,FALSE),0)*('EV Scenarios'!N$2-'EV Scenarios'!N$3)</f>
        <v>1.2728018533047164E-3</v>
      </c>
      <c r="O7" s="5">
        <f>'Pc, Winter, S1'!O7*Main!$B$4+_xlfn.IFNA(VLOOKUP($A7,'EV Distribution'!$A$2:$B$11,2,FALSE),0)*('EV Scenarios'!O$2-'EV Scenarios'!O$3)</f>
        <v>1.2828659570359828E-3</v>
      </c>
      <c r="P7" s="5">
        <f>'Pc, Winter, S1'!P7*Main!$B$4+_xlfn.IFNA(VLOOKUP($A7,'EV Distribution'!$A$2:$B$11,2,FALSE),0)*('EV Scenarios'!P$2-'EV Scenarios'!P$3)</f>
        <v>1.2887739376477561E-3</v>
      </c>
      <c r="Q7" s="5">
        <f>'Pc, Winter, S1'!Q7*Main!$B$4+_xlfn.IFNA(VLOOKUP($A7,'EV Distribution'!$A$2:$B$11,2,FALSE),0)*('EV Scenarios'!Q$2-'EV Scenarios'!Q$3)</f>
        <v>1.296847943073175E-3</v>
      </c>
      <c r="R7" s="5">
        <f>'Pc, Winter, S1'!R7*Main!$B$4+_xlfn.IFNA(VLOOKUP($A7,'EV Distribution'!$A$2:$B$11,2,FALSE),0)*('EV Scenarios'!R$2-'EV Scenarios'!R$3)</f>
        <v>1.2915785051154022E-3</v>
      </c>
      <c r="S7" s="5">
        <f>'Pc, Winter, S1'!S7*Main!$B$4+_xlfn.IFNA(VLOOKUP($A7,'EV Distribution'!$A$2:$B$11,2,FALSE),0)*('EV Scenarios'!S$2-'EV Scenarios'!S$3)</f>
        <v>1.2971779093759834E-3</v>
      </c>
      <c r="T7" s="5">
        <f>'Pc, Winter, S1'!T7*Main!$B$4+_xlfn.IFNA(VLOOKUP($A7,'EV Distribution'!$A$2:$B$11,2,FALSE),0)*('EV Scenarios'!T$2-'EV Scenarios'!T$3)</f>
        <v>1.2496963515931084E-3</v>
      </c>
      <c r="U7" s="5">
        <f>'Pc, Winter, S1'!U7*Main!$B$4+_xlfn.IFNA(VLOOKUP($A7,'EV Distribution'!$A$2:$B$11,2,FALSE),0)*('EV Scenarios'!U$2-'EV Scenarios'!U$3)</f>
        <v>1.1899896328770357E-3</v>
      </c>
      <c r="V7" s="5">
        <f>'Pc, Winter, S1'!V7*Main!$B$4+_xlfn.IFNA(VLOOKUP($A7,'EV Distribution'!$A$2:$B$11,2,FALSE),0)*('EV Scenarios'!V$2-'EV Scenarios'!V$3)</f>
        <v>1.1903433998842047E-3</v>
      </c>
      <c r="W7" s="5">
        <f>'Pc, Winter, S1'!W7*Main!$B$4+_xlfn.IFNA(VLOOKUP($A7,'EV Distribution'!$A$2:$B$11,2,FALSE),0)*('EV Scenarios'!W$2-'EV Scenarios'!W$3)</f>
        <v>1.1782271319219081E-3</v>
      </c>
      <c r="X7" s="5">
        <f>'Pc, Winter, S1'!X7*Main!$B$4+_xlfn.IFNA(VLOOKUP($A7,'EV Distribution'!$A$2:$B$11,2,FALSE),0)*('EV Scenarios'!X$2-'EV Scenarios'!X$3)</f>
        <v>1.1525681170723194E-3</v>
      </c>
      <c r="Y7" s="5">
        <f>'Pc, Winter, S1'!Y7*Main!$B$4+_xlfn.IFNA(VLOOKUP($A7,'EV Distribution'!$A$2:$B$11,2,FALSE),0)*('EV Scenarios'!Y$2-'EV Scenarios'!Y$3)</f>
        <v>1.1115096812359868E-3</v>
      </c>
    </row>
    <row r="8" spans="1:25" x14ac:dyDescent="0.25">
      <c r="A8">
        <v>7</v>
      </c>
      <c r="B8" s="5">
        <f>'Pc, Winter, S1'!B8*Main!$B$4+_xlfn.IFNA(VLOOKUP($A8,'EV Distribution'!$A$2:$B$11,2,FALSE),0)*('EV Scenarios'!B$2-'EV Scenarios'!B$3)</f>
        <v>7.7006236572899468E-5</v>
      </c>
      <c r="C8" s="5">
        <f>'Pc, Winter, S1'!C8*Main!$B$4+_xlfn.IFNA(VLOOKUP($A8,'EV Distribution'!$A$2:$B$11,2,FALSE),0)*('EV Scenarios'!C$2-'EV Scenarios'!C$3)</f>
        <v>5.6247054758919443E-5</v>
      </c>
      <c r="D8" s="5">
        <f>'Pc, Winter, S1'!D8*Main!$B$4+_xlfn.IFNA(VLOOKUP($A8,'EV Distribution'!$A$2:$B$11,2,FALSE),0)*('EV Scenarios'!D$2-'EV Scenarios'!D$3)</f>
        <v>6.7737286760237198E-5</v>
      </c>
      <c r="E8" s="5">
        <f>'Pc, Winter, S1'!E8*Main!$B$4+_xlfn.IFNA(VLOOKUP($A8,'EV Distribution'!$A$2:$B$11,2,FALSE),0)*('EV Scenarios'!E$2-'EV Scenarios'!E$3)</f>
        <v>9.8213774565337125E-5</v>
      </c>
      <c r="F8" s="5">
        <f>'Pc, Winter, S1'!F8*Main!$B$4+_xlfn.IFNA(VLOOKUP($A8,'EV Distribution'!$A$2:$B$11,2,FALSE),0)*('EV Scenarios'!F$2-'EV Scenarios'!F$3)</f>
        <v>8.8891189156783512E-5</v>
      </c>
      <c r="G8" s="5">
        <f>'Pc, Winter, S1'!G8*Main!$B$4+_xlfn.IFNA(VLOOKUP($A8,'EV Distribution'!$A$2:$B$11,2,FALSE),0)*('EV Scenarios'!G$2-'EV Scenarios'!G$3)</f>
        <v>1.0241983679318112E-4</v>
      </c>
      <c r="H8" s="5">
        <f>'Pc, Winter, S1'!H8*Main!$B$4+_xlfn.IFNA(VLOOKUP($A8,'EV Distribution'!$A$2:$B$11,2,FALSE),0)*('EV Scenarios'!H$2-'EV Scenarios'!H$3)</f>
        <v>5.4084945592154429E-5</v>
      </c>
      <c r="I8" s="5">
        <f>'Pc, Winter, S1'!I8*Main!$B$4+_xlfn.IFNA(VLOOKUP($A8,'EV Distribution'!$A$2:$B$11,2,FALSE),0)*('EV Scenarios'!I$2-'EV Scenarios'!I$3)</f>
        <v>8.7165528510984593E-5</v>
      </c>
      <c r="J8" s="5">
        <f>'Pc, Winter, S1'!J8*Main!$B$4+_xlfn.IFNA(VLOOKUP($A8,'EV Distribution'!$A$2:$B$11,2,FALSE),0)*('EV Scenarios'!J$2-'EV Scenarios'!J$3)</f>
        <v>1.1750778852544057E-4</v>
      </c>
      <c r="K8" s="5">
        <f>'Pc, Winter, S1'!K8*Main!$B$4+_xlfn.IFNA(VLOOKUP($A8,'EV Distribution'!$A$2:$B$11,2,FALSE),0)*('EV Scenarios'!K$2-'EV Scenarios'!K$3)</f>
        <v>2.5129907220591417E-4</v>
      </c>
      <c r="L8" s="5">
        <f>'Pc, Winter, S1'!L8*Main!$B$4+_xlfn.IFNA(VLOOKUP($A8,'EV Distribution'!$A$2:$B$11,2,FALSE),0)*('EV Scenarios'!L$2-'EV Scenarios'!L$3)</f>
        <v>2.6640050954291559E-4</v>
      </c>
      <c r="M8" s="5">
        <f>'Pc, Winter, S1'!M8*Main!$B$4+_xlfn.IFNA(VLOOKUP($A8,'EV Distribution'!$A$2:$B$11,2,FALSE),0)*('EV Scenarios'!M$2-'EV Scenarios'!M$3)</f>
        <v>2.7608917871356503E-4</v>
      </c>
      <c r="N8" s="5">
        <f>'Pc, Winter, S1'!N8*Main!$B$4+_xlfn.IFNA(VLOOKUP($A8,'EV Distribution'!$A$2:$B$11,2,FALSE),0)*('EV Scenarios'!N$2-'EV Scenarios'!N$3)</f>
        <v>5.1442887697491352E-4</v>
      </c>
      <c r="O8" s="5">
        <f>'Pc, Winter, S1'!O8*Main!$B$4+_xlfn.IFNA(VLOOKUP($A8,'EV Distribution'!$A$2:$B$11,2,FALSE),0)*('EV Scenarios'!O$2-'EV Scenarios'!O$3)</f>
        <v>5.8481929209862522E-4</v>
      </c>
      <c r="P8" s="5">
        <f>'Pc, Winter, S1'!P8*Main!$B$4+_xlfn.IFNA(VLOOKUP($A8,'EV Distribution'!$A$2:$B$11,2,FALSE),0)*('EV Scenarios'!P$2-'EV Scenarios'!P$3)</f>
        <v>5.6165515795816618E-4</v>
      </c>
      <c r="Q8" s="5">
        <f>'Pc, Winter, S1'!Q8*Main!$B$4+_xlfn.IFNA(VLOOKUP($A8,'EV Distribution'!$A$2:$B$11,2,FALSE),0)*('EV Scenarios'!Q$2-'EV Scenarios'!Q$3)</f>
        <v>5.6026256106718594E-4</v>
      </c>
      <c r="R8" s="5">
        <f>'Pc, Winter, S1'!R8*Main!$B$4+_xlfn.IFNA(VLOOKUP($A8,'EV Distribution'!$A$2:$B$11,2,FALSE),0)*('EV Scenarios'!R$2-'EV Scenarios'!R$3)</f>
        <v>4.5261491198027298E-4</v>
      </c>
      <c r="S8" s="5">
        <f>'Pc, Winter, S1'!S8*Main!$B$4+_xlfn.IFNA(VLOOKUP($A8,'EV Distribution'!$A$2:$B$11,2,FALSE),0)*('EV Scenarios'!S$2-'EV Scenarios'!S$3)</f>
        <v>2.5536060615411848E-4</v>
      </c>
      <c r="T8" s="5">
        <f>'Pc, Winter, S1'!T8*Main!$B$4+_xlfn.IFNA(VLOOKUP($A8,'EV Distribution'!$A$2:$B$11,2,FALSE),0)*('EV Scenarios'!T$2-'EV Scenarios'!T$3)</f>
        <v>1.9719782115883882E-4</v>
      </c>
      <c r="U8" s="5">
        <f>'Pc, Winter, S1'!U8*Main!$B$4+_xlfn.IFNA(VLOOKUP($A8,'EV Distribution'!$A$2:$B$11,2,FALSE),0)*('EV Scenarios'!U$2-'EV Scenarios'!U$3)</f>
        <v>8.5265826127714202E-5</v>
      </c>
      <c r="V8" s="5">
        <f>'Pc, Winter, S1'!V8*Main!$B$4+_xlfn.IFNA(VLOOKUP($A8,'EV Distribution'!$A$2:$B$11,2,FALSE),0)*('EV Scenarios'!V$2-'EV Scenarios'!V$3)</f>
        <v>5.1644036523237751E-5</v>
      </c>
      <c r="W8" s="5">
        <f>'Pc, Winter, S1'!W8*Main!$B$4+_xlfn.IFNA(VLOOKUP($A8,'EV Distribution'!$A$2:$B$11,2,FALSE),0)*('EV Scenarios'!W$2-'EV Scenarios'!W$3)</f>
        <v>3.6315593941517198E-5</v>
      </c>
      <c r="X8" s="5">
        <f>'Pc, Winter, S1'!X8*Main!$B$4+_xlfn.IFNA(VLOOKUP($A8,'EV Distribution'!$A$2:$B$11,2,FALSE),0)*('EV Scenarios'!X$2-'EV Scenarios'!X$3)</f>
        <v>7.6492395583549694E-5</v>
      </c>
      <c r="Y8" s="5">
        <f>'Pc, Winter, S1'!Y8*Main!$B$4+_xlfn.IFNA(VLOOKUP($A8,'EV Distribution'!$A$2:$B$11,2,FALSE),0)*('EV Scenarios'!Y$2-'EV Scenarios'!Y$3)</f>
        <v>8.769735517686452E-5</v>
      </c>
    </row>
    <row r="9" spans="1:25" x14ac:dyDescent="0.25">
      <c r="A9">
        <v>29</v>
      </c>
      <c r="B9" s="5">
        <f>'Pc, Winter, S1'!B9*Main!$B$4+_xlfn.IFNA(VLOOKUP($A9,'EV Distribution'!$A$2:$B$11,2,FALSE),0)*('EV Scenarios'!B$2-'EV Scenarios'!B$3)</f>
        <v>1.6451820778589903E-3</v>
      </c>
      <c r="C9" s="5">
        <f>'Pc, Winter, S1'!C9*Main!$B$4+_xlfn.IFNA(VLOOKUP($A9,'EV Distribution'!$A$2:$B$11,2,FALSE),0)*('EV Scenarios'!C$2-'EV Scenarios'!C$3)</f>
        <v>1.6661772358400205E-3</v>
      </c>
      <c r="D9" s="5">
        <f>'Pc, Winter, S1'!D9*Main!$B$4+_xlfn.IFNA(VLOOKUP($A9,'EV Distribution'!$A$2:$B$11,2,FALSE),0)*('EV Scenarios'!D$2-'EV Scenarios'!D$3)</f>
        <v>1.7685693124500927E-3</v>
      </c>
      <c r="E9" s="5">
        <f>'Pc, Winter, S1'!E9*Main!$B$4+_xlfn.IFNA(VLOOKUP($A9,'EV Distribution'!$A$2:$B$11,2,FALSE),0)*('EV Scenarios'!E$2-'EV Scenarios'!E$3)</f>
        <v>1.6683344358375621E-3</v>
      </c>
      <c r="F9" s="5">
        <f>'Pc, Winter, S1'!F9*Main!$B$4+_xlfn.IFNA(VLOOKUP($A9,'EV Distribution'!$A$2:$B$11,2,FALSE),0)*('EV Scenarios'!F$2-'EV Scenarios'!F$3)</f>
        <v>1.7654560079144049E-3</v>
      </c>
      <c r="G9" s="5">
        <f>'Pc, Winter, S1'!G9*Main!$B$4+_xlfn.IFNA(VLOOKUP($A9,'EV Distribution'!$A$2:$B$11,2,FALSE),0)*('EV Scenarios'!G$2-'EV Scenarios'!G$3)</f>
        <v>1.5924688944098616E-3</v>
      </c>
      <c r="H9" s="5">
        <f>'Pc, Winter, S1'!H9*Main!$B$4+_xlfn.IFNA(VLOOKUP($A9,'EV Distribution'!$A$2:$B$11,2,FALSE),0)*('EV Scenarios'!H$2-'EV Scenarios'!H$3)</f>
        <v>1.8034259480523762E-3</v>
      </c>
      <c r="I9" s="5">
        <f>'Pc, Winter, S1'!I9*Main!$B$4+_xlfn.IFNA(VLOOKUP($A9,'EV Distribution'!$A$2:$B$11,2,FALSE),0)*('EV Scenarios'!I$2-'EV Scenarios'!I$3)</f>
        <v>2.8283500548343956E-3</v>
      </c>
      <c r="J9" s="5">
        <f>'Pc, Winter, S1'!J9*Main!$B$4+_xlfn.IFNA(VLOOKUP($A9,'EV Distribution'!$A$2:$B$11,2,FALSE),0)*('EV Scenarios'!J$2-'EV Scenarios'!J$3)</f>
        <v>3.3622060193208639E-3</v>
      </c>
      <c r="K9" s="5">
        <f>'Pc, Winter, S1'!K9*Main!$B$4+_xlfn.IFNA(VLOOKUP($A9,'EV Distribution'!$A$2:$B$11,2,FALSE),0)*('EV Scenarios'!K$2-'EV Scenarios'!K$3)</f>
        <v>3.6539056402446705E-3</v>
      </c>
      <c r="L9" s="5">
        <f>'Pc, Winter, S1'!L9*Main!$B$4+_xlfn.IFNA(VLOOKUP($A9,'EV Distribution'!$A$2:$B$11,2,FALSE),0)*('EV Scenarios'!L$2-'EV Scenarios'!L$3)</f>
        <v>3.8658882427149719E-3</v>
      </c>
      <c r="M9" s="5">
        <f>'Pc, Winter, S1'!M9*Main!$B$4+_xlfn.IFNA(VLOOKUP($A9,'EV Distribution'!$A$2:$B$11,2,FALSE),0)*('EV Scenarios'!M$2-'EV Scenarios'!M$3)</f>
        <v>3.7423746554588553E-3</v>
      </c>
      <c r="N9" s="5">
        <f>'Pc, Winter, S1'!N9*Main!$B$4+_xlfn.IFNA(VLOOKUP($A9,'EV Distribution'!$A$2:$B$11,2,FALSE),0)*('EV Scenarios'!N$2-'EV Scenarios'!N$3)</f>
        <v>3.277452310129022E-3</v>
      </c>
      <c r="O9" s="5">
        <f>'Pc, Winter, S1'!O9*Main!$B$4+_xlfn.IFNA(VLOOKUP($A9,'EV Distribution'!$A$2:$B$11,2,FALSE),0)*('EV Scenarios'!O$2-'EV Scenarios'!O$3)</f>
        <v>3.1506016566507354E-3</v>
      </c>
      <c r="P9" s="5">
        <f>'Pc, Winter, S1'!P9*Main!$B$4+_xlfn.IFNA(VLOOKUP($A9,'EV Distribution'!$A$2:$B$11,2,FALSE),0)*('EV Scenarios'!P$2-'EV Scenarios'!P$3)</f>
        <v>3.1525613648613893E-3</v>
      </c>
      <c r="Q9" s="5">
        <f>'Pc, Winter, S1'!Q9*Main!$B$4+_xlfn.IFNA(VLOOKUP($A9,'EV Distribution'!$A$2:$B$11,2,FALSE),0)*('EV Scenarios'!Q$2-'EV Scenarios'!Q$3)</f>
        <v>3.1809249228556963E-3</v>
      </c>
      <c r="R9" s="5">
        <f>'Pc, Winter, S1'!R9*Main!$B$4+_xlfn.IFNA(VLOOKUP($A9,'EV Distribution'!$A$2:$B$11,2,FALSE),0)*('EV Scenarios'!R$2-'EV Scenarios'!R$3)</f>
        <v>3.1985263546197686E-3</v>
      </c>
      <c r="S9" s="5">
        <f>'Pc, Winter, S1'!S9*Main!$B$4+_xlfn.IFNA(VLOOKUP($A9,'EV Distribution'!$A$2:$B$11,2,FALSE),0)*('EV Scenarios'!S$2-'EV Scenarios'!S$3)</f>
        <v>3.2311965251472646E-3</v>
      </c>
      <c r="T9" s="5">
        <f>'Pc, Winter, S1'!T9*Main!$B$4+_xlfn.IFNA(VLOOKUP($A9,'EV Distribution'!$A$2:$B$11,2,FALSE),0)*('EV Scenarios'!T$2-'EV Scenarios'!T$3)</f>
        <v>3.1756268480774529E-3</v>
      </c>
      <c r="U9" s="5">
        <f>'Pc, Winter, S1'!U9*Main!$B$4+_xlfn.IFNA(VLOOKUP($A9,'EV Distribution'!$A$2:$B$11,2,FALSE),0)*('EV Scenarios'!U$2-'EV Scenarios'!U$3)</f>
        <v>3.1897869668264692E-3</v>
      </c>
      <c r="V9" s="5">
        <f>'Pc, Winter, S1'!V9*Main!$B$4+_xlfn.IFNA(VLOOKUP($A9,'EV Distribution'!$A$2:$B$11,2,FALSE),0)*('EV Scenarios'!V$2-'EV Scenarios'!V$3)</f>
        <v>3.1123291159062525E-3</v>
      </c>
      <c r="W9" s="5">
        <f>'Pc, Winter, S1'!W9*Main!$B$4+_xlfn.IFNA(VLOOKUP($A9,'EV Distribution'!$A$2:$B$11,2,FALSE),0)*('EV Scenarios'!W$2-'EV Scenarios'!W$3)</f>
        <v>3.0068056175883585E-3</v>
      </c>
      <c r="X9" s="5">
        <f>'Pc, Winter, S1'!X9*Main!$B$4+_xlfn.IFNA(VLOOKUP($A9,'EV Distribution'!$A$2:$B$11,2,FALSE),0)*('EV Scenarios'!X$2-'EV Scenarios'!X$3)</f>
        <v>2.1155032382105072E-3</v>
      </c>
      <c r="Y9" s="5">
        <f>'Pc, Winter, S1'!Y9*Main!$B$4+_xlfn.IFNA(VLOOKUP($A9,'EV Distribution'!$A$2:$B$11,2,FALSE),0)*('EV Scenarios'!Y$2-'EV Scenarios'!Y$3)</f>
        <v>1.7310948331381284E-3</v>
      </c>
    </row>
    <row r="10" spans="1:25" x14ac:dyDescent="0.25">
      <c r="A10">
        <v>8</v>
      </c>
      <c r="B10" s="5">
        <f>'Pc, Winter, S1'!B10*Main!$B$4+_xlfn.IFNA(VLOOKUP($A10,'EV Distribution'!$A$2:$B$11,2,FALSE),0)*('EV Scenarios'!B$2-'EV Scenarios'!B$3)</f>
        <v>1.8818482023444262E-8</v>
      </c>
      <c r="C10" s="5">
        <f>'Pc, Winter, S1'!C10*Main!$B$4+_xlfn.IFNA(VLOOKUP($A10,'EV Distribution'!$A$2:$B$11,2,FALSE),0)*('EV Scenarios'!C$2-'EV Scenarios'!C$3)</f>
        <v>0</v>
      </c>
      <c r="D10" s="5">
        <f>'Pc, Winter, S1'!D10*Main!$B$4+_xlfn.IFNA(VLOOKUP($A10,'EV Distribution'!$A$2:$B$11,2,FALSE),0)*('EV Scenarios'!D$2-'EV Scenarios'!D$3)</f>
        <v>0</v>
      </c>
      <c r="E10" s="5">
        <f>'Pc, Winter, S1'!E10*Main!$B$4+_xlfn.IFNA(VLOOKUP($A10,'EV Distribution'!$A$2:$B$11,2,FALSE),0)*('EV Scenarios'!E$2-'EV Scenarios'!E$3)</f>
        <v>0</v>
      </c>
      <c r="F10" s="5">
        <f>'Pc, Winter, S1'!F10*Main!$B$4+_xlfn.IFNA(VLOOKUP($A10,'EV Distribution'!$A$2:$B$11,2,FALSE),0)*('EV Scenarios'!F$2-'EV Scenarios'!F$3)</f>
        <v>0</v>
      </c>
      <c r="G10" s="5">
        <f>'Pc, Winter, S1'!G10*Main!$B$4+_xlfn.IFNA(VLOOKUP($A10,'EV Distribution'!$A$2:$B$11,2,FALSE),0)*('EV Scenarios'!G$2-'EV Scenarios'!G$3)</f>
        <v>0</v>
      </c>
      <c r="H10" s="5">
        <f>'Pc, Winter, S1'!H10*Main!$B$4+_xlfn.IFNA(VLOOKUP($A10,'EV Distribution'!$A$2:$B$11,2,FALSE),0)*('EV Scenarios'!H$2-'EV Scenarios'!H$3)</f>
        <v>0</v>
      </c>
      <c r="I10" s="5">
        <f>'Pc, Winter, S1'!I10*Main!$B$4+_xlfn.IFNA(VLOOKUP($A10,'EV Distribution'!$A$2:$B$11,2,FALSE),0)*('EV Scenarios'!I$2-'EV Scenarios'!I$3)</f>
        <v>0</v>
      </c>
      <c r="J10" s="5">
        <f>'Pc, Winter, S1'!J10*Main!$B$4+_xlfn.IFNA(VLOOKUP($A10,'EV Distribution'!$A$2:$B$11,2,FALSE),0)*('EV Scenarios'!J$2-'EV Scenarios'!J$3)</f>
        <v>0</v>
      </c>
      <c r="K10" s="5">
        <f>'Pc, Winter, S1'!K10*Main!$B$4+_xlfn.IFNA(VLOOKUP($A10,'EV Distribution'!$A$2:$B$11,2,FALSE),0)*('EV Scenarios'!K$2-'EV Scenarios'!K$3)</f>
        <v>0</v>
      </c>
      <c r="L10" s="5">
        <f>'Pc, Winter, S1'!L10*Main!$B$4+_xlfn.IFNA(VLOOKUP($A10,'EV Distribution'!$A$2:$B$11,2,FALSE),0)*('EV Scenarios'!L$2-'EV Scenarios'!L$3)</f>
        <v>0</v>
      </c>
      <c r="M10" s="5">
        <f>'Pc, Winter, S1'!M10*Main!$B$4+_xlfn.IFNA(VLOOKUP($A10,'EV Distribution'!$A$2:$B$11,2,FALSE),0)*('EV Scenarios'!M$2-'EV Scenarios'!M$3)</f>
        <v>0</v>
      </c>
      <c r="N10" s="5">
        <f>'Pc, Winter, S1'!N10*Main!$B$4+_xlfn.IFNA(VLOOKUP($A10,'EV Distribution'!$A$2:$B$11,2,FALSE),0)*('EV Scenarios'!N$2-'EV Scenarios'!N$3)</f>
        <v>0</v>
      </c>
      <c r="O10" s="5">
        <f>'Pc, Winter, S1'!O10*Main!$B$4+_xlfn.IFNA(VLOOKUP($A10,'EV Distribution'!$A$2:$B$11,2,FALSE),0)*('EV Scenarios'!O$2-'EV Scenarios'!O$3)</f>
        <v>0</v>
      </c>
      <c r="P10" s="5">
        <f>'Pc, Winter, S1'!P10*Main!$B$4+_xlfn.IFNA(VLOOKUP($A10,'EV Distribution'!$A$2:$B$11,2,FALSE),0)*('EV Scenarios'!P$2-'EV Scenarios'!P$3)</f>
        <v>0</v>
      </c>
      <c r="Q10" s="5">
        <f>'Pc, Winter, S1'!Q10*Main!$B$4+_xlfn.IFNA(VLOOKUP($A10,'EV Distribution'!$A$2:$B$11,2,FALSE),0)*('EV Scenarios'!Q$2-'EV Scenarios'!Q$3)</f>
        <v>0</v>
      </c>
      <c r="R10" s="5">
        <f>'Pc, Winter, S1'!R10*Main!$B$4+_xlfn.IFNA(VLOOKUP($A10,'EV Distribution'!$A$2:$B$11,2,FALSE),0)*('EV Scenarios'!R$2-'EV Scenarios'!R$3)</f>
        <v>0</v>
      </c>
      <c r="S10" s="5">
        <f>'Pc, Winter, S1'!S10*Main!$B$4+_xlfn.IFNA(VLOOKUP($A10,'EV Distribution'!$A$2:$B$11,2,FALSE),0)*('EV Scenarios'!S$2-'EV Scenarios'!S$3)</f>
        <v>0</v>
      </c>
      <c r="T10" s="5">
        <f>'Pc, Winter, S1'!T10*Main!$B$4+_xlfn.IFNA(VLOOKUP($A10,'EV Distribution'!$A$2:$B$11,2,FALSE),0)*('EV Scenarios'!T$2-'EV Scenarios'!T$3)</f>
        <v>3.811268592164267E-6</v>
      </c>
      <c r="U10" s="5">
        <f>'Pc, Winter, S1'!U10*Main!$B$4+_xlfn.IFNA(VLOOKUP($A10,'EV Distribution'!$A$2:$B$11,2,FALSE),0)*('EV Scenarios'!U$2-'EV Scenarios'!U$3)</f>
        <v>9.5598765316458188E-6</v>
      </c>
      <c r="V10" s="5">
        <f>'Pc, Winter, S1'!V10*Main!$B$4+_xlfn.IFNA(VLOOKUP($A10,'EV Distribution'!$A$2:$B$11,2,FALSE),0)*('EV Scenarios'!V$2-'EV Scenarios'!V$3)</f>
        <v>1.1688220549376526E-5</v>
      </c>
      <c r="W10" s="5">
        <f>'Pc, Winter, S1'!W10*Main!$B$4+_xlfn.IFNA(VLOOKUP($A10,'EV Distribution'!$A$2:$B$11,2,FALSE),0)*('EV Scenarios'!W$2-'EV Scenarios'!W$3)</f>
        <v>1.0424679288608294E-5</v>
      </c>
      <c r="X10" s="5">
        <f>'Pc, Winter, S1'!X10*Main!$B$4+_xlfn.IFNA(VLOOKUP($A10,'EV Distribution'!$A$2:$B$11,2,FALSE),0)*('EV Scenarios'!X$2-'EV Scenarios'!X$3)</f>
        <v>6.346898327973803E-6</v>
      </c>
      <c r="Y10" s="5">
        <f>'Pc, Winter, S1'!Y10*Main!$B$4+_xlfn.IFNA(VLOOKUP($A10,'EV Distribution'!$A$2:$B$11,2,FALSE),0)*('EV Scenarios'!Y$2-'EV Scenarios'!Y$3)</f>
        <v>3.2990055500649049E-6</v>
      </c>
    </row>
    <row r="11" spans="1:25" x14ac:dyDescent="0.25">
      <c r="A11">
        <v>32</v>
      </c>
      <c r="B11" s="5">
        <f>'Pc, Winter, S1'!B11*Main!$B$4+_xlfn.IFNA(VLOOKUP($A11,'EV Distribution'!$A$2:$B$11,2,FALSE),0)*('EV Scenarios'!B$2-'EV Scenarios'!B$3)</f>
        <v>0.3885485264557389</v>
      </c>
      <c r="C11" s="5">
        <f>'Pc, Winter, S1'!C11*Main!$B$4+_xlfn.IFNA(VLOOKUP($A11,'EV Distribution'!$A$2:$B$11,2,FALSE),0)*('EV Scenarios'!C$2-'EV Scenarios'!C$3)</f>
        <v>0.41015829569553264</v>
      </c>
      <c r="D11" s="5">
        <f>'Pc, Winter, S1'!D11*Main!$B$4+_xlfn.IFNA(VLOOKUP($A11,'EV Distribution'!$A$2:$B$11,2,FALSE),0)*('EV Scenarios'!D$2-'EV Scenarios'!D$3)</f>
        <v>0.43137060415703327</v>
      </c>
      <c r="E11" s="5">
        <f>'Pc, Winter, S1'!E11*Main!$B$4+_xlfn.IFNA(VLOOKUP($A11,'EV Distribution'!$A$2:$B$11,2,FALSE),0)*('EV Scenarios'!E$2-'EV Scenarios'!E$3)</f>
        <v>0.45336366054827743</v>
      </c>
      <c r="F11" s="5">
        <f>'Pc, Winter, S1'!F11*Main!$B$4+_xlfn.IFNA(VLOOKUP($A11,'EV Distribution'!$A$2:$B$11,2,FALSE),0)*('EV Scenarios'!F$2-'EV Scenarios'!F$3)</f>
        <v>0.45982334308549905</v>
      </c>
      <c r="G11" s="5">
        <f>'Pc, Winter, S1'!G11*Main!$B$4+_xlfn.IFNA(VLOOKUP($A11,'EV Distribution'!$A$2:$B$11,2,FALSE),0)*('EV Scenarios'!G$2-'EV Scenarios'!G$3)</f>
        <v>0.4788652994221469</v>
      </c>
      <c r="H11" s="5">
        <f>'Pc, Winter, S1'!H11*Main!$B$4+_xlfn.IFNA(VLOOKUP($A11,'EV Distribution'!$A$2:$B$11,2,FALSE),0)*('EV Scenarios'!H$2-'EV Scenarios'!H$3)</f>
        <v>0.47820211197525153</v>
      </c>
      <c r="I11" s="5">
        <f>'Pc, Winter, S1'!I11*Main!$B$4+_xlfn.IFNA(VLOOKUP($A11,'EV Distribution'!$A$2:$B$11,2,FALSE),0)*('EV Scenarios'!I$2-'EV Scenarios'!I$3)</f>
        <v>0.44833298329180143</v>
      </c>
      <c r="J11" s="5">
        <f>'Pc, Winter, S1'!J11*Main!$B$4+_xlfn.IFNA(VLOOKUP($A11,'EV Distribution'!$A$2:$B$11,2,FALSE),0)*('EV Scenarios'!J$2-'EV Scenarios'!J$3)</f>
        <v>0.40554192073359963</v>
      </c>
      <c r="K11" s="5">
        <f>'Pc, Winter, S1'!K11*Main!$B$4+_xlfn.IFNA(VLOOKUP($A11,'EV Distribution'!$A$2:$B$11,2,FALSE),0)*('EV Scenarios'!K$2-'EV Scenarios'!K$3)</f>
        <v>0.60198229072501008</v>
      </c>
      <c r="L11" s="5">
        <f>'Pc, Winter, S1'!L11*Main!$B$4+_xlfn.IFNA(VLOOKUP($A11,'EV Distribution'!$A$2:$B$11,2,FALSE),0)*('EV Scenarios'!L$2-'EV Scenarios'!L$3)</f>
        <v>0.58794816524734006</v>
      </c>
      <c r="M11" s="5">
        <f>'Pc, Winter, S1'!M11*Main!$B$4+_xlfn.IFNA(VLOOKUP($A11,'EV Distribution'!$A$2:$B$11,2,FALSE),0)*('EV Scenarios'!M$2-'EV Scenarios'!M$3)</f>
        <v>0.54018148538583044</v>
      </c>
      <c r="N11" s="5">
        <f>'Pc, Winter, S1'!N11*Main!$B$4+_xlfn.IFNA(VLOOKUP($A11,'EV Distribution'!$A$2:$B$11,2,FALSE),0)*('EV Scenarios'!N$2-'EV Scenarios'!N$3)</f>
        <v>0.52472654324313217</v>
      </c>
      <c r="O11" s="5">
        <f>'Pc, Winter, S1'!O11*Main!$B$4+_xlfn.IFNA(VLOOKUP($A11,'EV Distribution'!$A$2:$B$11,2,FALSE),0)*('EV Scenarios'!O$2-'EV Scenarios'!O$3)</f>
        <v>0.52446558388246001</v>
      </c>
      <c r="P11" s="5">
        <f>'Pc, Winter, S1'!P11*Main!$B$4+_xlfn.IFNA(VLOOKUP($A11,'EV Distribution'!$A$2:$B$11,2,FALSE),0)*('EV Scenarios'!P$2-'EV Scenarios'!P$3)</f>
        <v>0.50265218836919623</v>
      </c>
      <c r="Q11" s="5">
        <f>'Pc, Winter, S1'!Q11*Main!$B$4+_xlfn.IFNA(VLOOKUP($A11,'EV Distribution'!$A$2:$B$11,2,FALSE),0)*('EV Scenarios'!Q$2-'EV Scenarios'!Q$3)</f>
        <v>0.46416422023250781</v>
      </c>
      <c r="R11" s="5">
        <f>'Pc, Winter, S1'!R11*Main!$B$4+_xlfn.IFNA(VLOOKUP($A11,'EV Distribution'!$A$2:$B$11,2,FALSE),0)*('EV Scenarios'!R$2-'EV Scenarios'!R$3)</f>
        <v>0.41873858843830813</v>
      </c>
      <c r="S11" s="5">
        <f>'Pc, Winter, S1'!S11*Main!$B$4+_xlfn.IFNA(VLOOKUP($A11,'EV Distribution'!$A$2:$B$11,2,FALSE),0)*('EV Scenarios'!S$2-'EV Scenarios'!S$3)</f>
        <v>0.40885676104616653</v>
      </c>
      <c r="T11" s="5">
        <f>'Pc, Winter, S1'!T11*Main!$B$4+_xlfn.IFNA(VLOOKUP($A11,'EV Distribution'!$A$2:$B$11,2,FALSE),0)*('EV Scenarios'!T$2-'EV Scenarios'!T$3)</f>
        <v>0.25531178380242214</v>
      </c>
      <c r="U11" s="5">
        <f>'Pc, Winter, S1'!U11*Main!$B$4+_xlfn.IFNA(VLOOKUP($A11,'EV Distribution'!$A$2:$B$11,2,FALSE),0)*('EV Scenarios'!U$2-'EV Scenarios'!U$3)</f>
        <v>0.27204416260321868</v>
      </c>
      <c r="V11" s="5">
        <f>'Pc, Winter, S1'!V11*Main!$B$4+_xlfn.IFNA(VLOOKUP($A11,'EV Distribution'!$A$2:$B$11,2,FALSE),0)*('EV Scenarios'!V$2-'EV Scenarios'!V$3)</f>
        <v>0.29535214431064899</v>
      </c>
      <c r="W11" s="5">
        <f>'Pc, Winter, S1'!W11*Main!$B$4+_xlfn.IFNA(VLOOKUP($A11,'EV Distribution'!$A$2:$B$11,2,FALSE),0)*('EV Scenarios'!W$2-'EV Scenarios'!W$3)</f>
        <v>0.30153015019147322</v>
      </c>
      <c r="X11" s="5">
        <f>'Pc, Winter, S1'!X11*Main!$B$4+_xlfn.IFNA(VLOOKUP($A11,'EV Distribution'!$A$2:$B$11,2,FALSE),0)*('EV Scenarios'!X$2-'EV Scenarios'!X$3)</f>
        <v>0.31729321794800525</v>
      </c>
      <c r="Y11" s="5">
        <f>'Pc, Winter, S1'!Y11*Main!$B$4+_xlfn.IFNA(VLOOKUP($A11,'EV Distribution'!$A$2:$B$11,2,FALSE),0)*('EV Scenarios'!Y$2-'EV Scenarios'!Y$3)</f>
        <v>0.34987319564791125</v>
      </c>
    </row>
    <row r="12" spans="1:25" x14ac:dyDescent="0.25">
      <c r="A12">
        <v>35</v>
      </c>
      <c r="B12" s="5">
        <f>'Pc, Winter, S1'!B12*Main!$B$4+_xlfn.IFNA(VLOOKUP($A12,'EV Distribution'!$A$2:$B$11,2,FALSE),0)*('EV Scenarios'!B$2-'EV Scenarios'!B$3)</f>
        <v>0.38711549403821005</v>
      </c>
      <c r="C12" s="5">
        <f>'Pc, Winter, S1'!C12*Main!$B$4+_xlfn.IFNA(VLOOKUP($A12,'EV Distribution'!$A$2:$B$11,2,FALSE),0)*('EV Scenarios'!C$2-'EV Scenarios'!C$3)</f>
        <v>0.4096487764845424</v>
      </c>
      <c r="D12" s="5">
        <f>'Pc, Winter, S1'!D12*Main!$B$4+_xlfn.IFNA(VLOOKUP($A12,'EV Distribution'!$A$2:$B$11,2,FALSE),0)*('EV Scenarios'!D$2-'EV Scenarios'!D$3)</f>
        <v>0.43111328394494286</v>
      </c>
      <c r="E12" s="5">
        <f>'Pc, Winter, S1'!E12*Main!$B$4+_xlfn.IFNA(VLOOKUP($A12,'EV Distribution'!$A$2:$B$11,2,FALSE),0)*('EV Scenarios'!E$2-'EV Scenarios'!E$3)</f>
        <v>0.45285442332230508</v>
      </c>
      <c r="F12" s="5">
        <f>'Pc, Winter, S1'!F12*Main!$B$4+_xlfn.IFNA(VLOOKUP($A12,'EV Distribution'!$A$2:$B$11,2,FALSE),0)*('EV Scenarios'!F$2-'EV Scenarios'!F$3)</f>
        <v>0.45982241510640953</v>
      </c>
      <c r="G12" s="5">
        <f>'Pc, Winter, S1'!G12*Main!$B$4+_xlfn.IFNA(VLOOKUP($A12,'EV Distribution'!$A$2:$B$11,2,FALSE),0)*('EV Scenarios'!G$2-'EV Scenarios'!G$3)</f>
        <v>0.47912738041797681</v>
      </c>
      <c r="H12" s="5">
        <f>'Pc, Winter, S1'!H12*Main!$B$4+_xlfn.IFNA(VLOOKUP($A12,'EV Distribution'!$A$2:$B$11,2,FALSE),0)*('EV Scenarios'!H$2-'EV Scenarios'!H$3)</f>
        <v>0.47816531215605285</v>
      </c>
      <c r="I12" s="5">
        <f>'Pc, Winter, S1'!I12*Main!$B$4+_xlfn.IFNA(VLOOKUP($A12,'EV Distribution'!$A$2:$B$11,2,FALSE),0)*('EV Scenarios'!I$2-'EV Scenarios'!I$3)</f>
        <v>0.44817543529634546</v>
      </c>
      <c r="J12" s="5">
        <f>'Pc, Winter, S1'!J12*Main!$B$4+_xlfn.IFNA(VLOOKUP($A12,'EV Distribution'!$A$2:$B$11,2,FALSE),0)*('EV Scenarios'!J$2-'EV Scenarios'!J$3)</f>
        <v>0.4062356243471108</v>
      </c>
      <c r="K12" s="5">
        <f>'Pc, Winter, S1'!K12*Main!$B$4+_xlfn.IFNA(VLOOKUP($A12,'EV Distribution'!$A$2:$B$11,2,FALSE),0)*('EV Scenarios'!K$2-'EV Scenarios'!K$3)</f>
        <v>0.60244887570075945</v>
      </c>
      <c r="L12" s="5">
        <f>'Pc, Winter, S1'!L12*Main!$B$4+_xlfn.IFNA(VLOOKUP($A12,'EV Distribution'!$A$2:$B$11,2,FALSE),0)*('EV Scenarios'!L$2-'EV Scenarios'!L$3)</f>
        <v>0.58852311575051153</v>
      </c>
      <c r="M12" s="5">
        <f>'Pc, Winter, S1'!M12*Main!$B$4+_xlfn.IFNA(VLOOKUP($A12,'EV Distribution'!$A$2:$B$11,2,FALSE),0)*('EV Scenarios'!M$2-'EV Scenarios'!M$3)</f>
        <v>0.54072398701096569</v>
      </c>
      <c r="N12" s="5">
        <f>'Pc, Winter, S1'!N12*Main!$B$4+_xlfn.IFNA(VLOOKUP($A12,'EV Distribution'!$A$2:$B$11,2,FALSE),0)*('EV Scenarios'!N$2-'EV Scenarios'!N$3)</f>
        <v>0.52530389970676306</v>
      </c>
      <c r="O12" s="5">
        <f>'Pc, Winter, S1'!O12*Main!$B$4+_xlfn.IFNA(VLOOKUP($A12,'EV Distribution'!$A$2:$B$11,2,FALSE),0)*('EV Scenarios'!O$2-'EV Scenarios'!O$3)</f>
        <v>0.52445034390719869</v>
      </c>
      <c r="P12" s="5">
        <f>'Pc, Winter, S1'!P12*Main!$B$4+_xlfn.IFNA(VLOOKUP($A12,'EV Distribution'!$A$2:$B$11,2,FALSE),0)*('EV Scenarios'!P$2-'EV Scenarios'!P$3)</f>
        <v>0.50289132227168576</v>
      </c>
      <c r="Q12" s="5">
        <f>'Pc, Winter, S1'!Q12*Main!$B$4+_xlfn.IFNA(VLOOKUP($A12,'EV Distribution'!$A$2:$B$11,2,FALSE),0)*('EV Scenarios'!Q$2-'EV Scenarios'!Q$3)</f>
        <v>0.46434136209573329</v>
      </c>
      <c r="R12" s="5">
        <f>'Pc, Winter, S1'!R12*Main!$B$4+_xlfn.IFNA(VLOOKUP($A12,'EV Distribution'!$A$2:$B$11,2,FALSE),0)*('EV Scenarios'!R$2-'EV Scenarios'!R$3)</f>
        <v>0.41835300696095068</v>
      </c>
      <c r="S12" s="5">
        <f>'Pc, Winter, S1'!S12*Main!$B$4+_xlfn.IFNA(VLOOKUP($A12,'EV Distribution'!$A$2:$B$11,2,FALSE),0)*('EV Scenarios'!S$2-'EV Scenarios'!S$3)</f>
        <v>0.40805972146598768</v>
      </c>
      <c r="T12" s="5">
        <f>'Pc, Winter, S1'!T12*Main!$B$4+_xlfn.IFNA(VLOOKUP($A12,'EV Distribution'!$A$2:$B$11,2,FALSE),0)*('EV Scenarios'!T$2-'EV Scenarios'!T$3)</f>
        <v>0.25439143250996088</v>
      </c>
      <c r="U12" s="5">
        <f>'Pc, Winter, S1'!U12*Main!$B$4+_xlfn.IFNA(VLOOKUP($A12,'EV Distribution'!$A$2:$B$11,2,FALSE),0)*('EV Scenarios'!U$2-'EV Scenarios'!U$3)</f>
        <v>0.27031812887516937</v>
      </c>
      <c r="V12" s="5">
        <f>'Pc, Winter, S1'!V12*Main!$B$4+_xlfn.IFNA(VLOOKUP($A12,'EV Distribution'!$A$2:$B$11,2,FALSE),0)*('EV Scenarios'!V$2-'EV Scenarios'!V$3)</f>
        <v>0.29346091630769755</v>
      </c>
      <c r="W12" s="5">
        <f>'Pc, Winter, S1'!W12*Main!$B$4+_xlfn.IFNA(VLOOKUP($A12,'EV Distribution'!$A$2:$B$11,2,FALSE),0)*('EV Scenarios'!W$2-'EV Scenarios'!W$3)</f>
        <v>0.29998590329198288</v>
      </c>
      <c r="X12" s="5">
        <f>'Pc, Winter, S1'!X12*Main!$B$4+_xlfn.IFNA(VLOOKUP($A12,'EV Distribution'!$A$2:$B$11,2,FALSE),0)*('EV Scenarios'!X$2-'EV Scenarios'!X$3)</f>
        <v>0.31605850289059878</v>
      </c>
      <c r="Y12" s="5">
        <f>'Pc, Winter, S1'!Y12*Main!$B$4+_xlfn.IFNA(VLOOKUP($A12,'EV Distribution'!$A$2:$B$11,2,FALSE),0)*('EV Scenarios'!Y$2-'EV Scenarios'!Y$3)</f>
        <v>0.34847387338503288</v>
      </c>
    </row>
    <row r="13" spans="1:25" x14ac:dyDescent="0.25">
      <c r="A13">
        <v>43</v>
      </c>
      <c r="B13" s="5">
        <f>'Pc, Winter, S1'!B13*Main!$B$4+_xlfn.IFNA(VLOOKUP($A13,'EV Distribution'!$A$2:$B$11,2,FALSE),0)*('EV Scenarios'!B$2-'EV Scenarios'!B$3)</f>
        <v>6.4338590909214961E-3</v>
      </c>
      <c r="C13" s="5">
        <f>'Pc, Winter, S1'!C13*Main!$B$4+_xlfn.IFNA(VLOOKUP($A13,'EV Distribution'!$A$2:$B$11,2,FALSE),0)*('EV Scenarios'!C$2-'EV Scenarios'!C$3)</f>
        <v>6.6680315034443605E-3</v>
      </c>
      <c r="D13" s="5">
        <f>'Pc, Winter, S1'!D13*Main!$B$4+_xlfn.IFNA(VLOOKUP($A13,'EV Distribution'!$A$2:$B$11,2,FALSE),0)*('EV Scenarios'!D$2-'EV Scenarios'!D$3)</f>
        <v>6.0431555635982121E-3</v>
      </c>
      <c r="E13" s="5">
        <f>'Pc, Winter, S1'!E13*Main!$B$4+_xlfn.IFNA(VLOOKUP($A13,'EV Distribution'!$A$2:$B$11,2,FALSE),0)*('EV Scenarios'!E$2-'EV Scenarios'!E$3)</f>
        <v>5.7823445462611136E-3</v>
      </c>
      <c r="F13" s="5">
        <f>'Pc, Winter, S1'!F13*Main!$B$4+_xlfn.IFNA(VLOOKUP($A13,'EV Distribution'!$A$2:$B$11,2,FALSE),0)*('EV Scenarios'!F$2-'EV Scenarios'!F$3)</f>
        <v>4.8726946066468026E-3</v>
      </c>
      <c r="G13" s="5">
        <f>'Pc, Winter, S1'!G13*Main!$B$4+_xlfn.IFNA(VLOOKUP($A13,'EV Distribution'!$A$2:$B$11,2,FALSE),0)*('EV Scenarios'!G$2-'EV Scenarios'!G$3)</f>
        <v>4.2817107769105014E-3</v>
      </c>
      <c r="H13" s="5">
        <f>'Pc, Winter, S1'!H13*Main!$B$4+_xlfn.IFNA(VLOOKUP($A13,'EV Distribution'!$A$2:$B$11,2,FALSE),0)*('EV Scenarios'!H$2-'EV Scenarios'!H$3)</f>
        <v>4.991817926930907E-3</v>
      </c>
      <c r="I13" s="5">
        <f>'Pc, Winter, S1'!I13*Main!$B$4+_xlfn.IFNA(VLOOKUP($A13,'EV Distribution'!$A$2:$B$11,2,FALSE),0)*('EV Scenarios'!I$2-'EV Scenarios'!I$3)</f>
        <v>1.9790238738336872E-3</v>
      </c>
      <c r="J13" s="5">
        <f>'Pc, Winter, S1'!J13*Main!$B$4+_xlfn.IFNA(VLOOKUP($A13,'EV Distribution'!$A$2:$B$11,2,FALSE),0)*('EV Scenarios'!J$2-'EV Scenarios'!J$3)</f>
        <v>2.9655004686747703E-3</v>
      </c>
      <c r="K13" s="5">
        <f>'Pc, Winter, S1'!K13*Main!$B$4+_xlfn.IFNA(VLOOKUP($A13,'EV Distribution'!$A$2:$B$11,2,FALSE),0)*('EV Scenarios'!K$2-'EV Scenarios'!K$3)</f>
        <v>3.7312535553228991E-3</v>
      </c>
      <c r="L13" s="5">
        <f>'Pc, Winter, S1'!L13*Main!$B$4+_xlfn.IFNA(VLOOKUP($A13,'EV Distribution'!$A$2:$B$11,2,FALSE),0)*('EV Scenarios'!L$2-'EV Scenarios'!L$3)</f>
        <v>3.2840795173874992E-3</v>
      </c>
      <c r="M13" s="5">
        <f>'Pc, Winter, S1'!M13*Main!$B$4+_xlfn.IFNA(VLOOKUP($A13,'EV Distribution'!$A$2:$B$11,2,FALSE),0)*('EV Scenarios'!M$2-'EV Scenarios'!M$3)</f>
        <v>3.3382272573678805E-3</v>
      </c>
      <c r="N13" s="5">
        <f>'Pc, Winter, S1'!N13*Main!$B$4+_xlfn.IFNA(VLOOKUP($A13,'EV Distribution'!$A$2:$B$11,2,FALSE),0)*('EV Scenarios'!N$2-'EV Scenarios'!N$3)</f>
        <v>3.7828773536587403E-3</v>
      </c>
      <c r="O13" s="5">
        <f>'Pc, Winter, S1'!O13*Main!$B$4+_xlfn.IFNA(VLOOKUP($A13,'EV Distribution'!$A$2:$B$11,2,FALSE),0)*('EV Scenarios'!O$2-'EV Scenarios'!O$3)</f>
        <v>4.7573301508798977E-3</v>
      </c>
      <c r="P13" s="5">
        <f>'Pc, Winter, S1'!P13*Main!$B$4+_xlfn.IFNA(VLOOKUP($A13,'EV Distribution'!$A$2:$B$11,2,FALSE),0)*('EV Scenarios'!P$2-'EV Scenarios'!P$3)</f>
        <v>4.7493083030273981E-3</v>
      </c>
      <c r="Q13" s="5">
        <f>'Pc, Winter, S1'!Q13*Main!$B$4+_xlfn.IFNA(VLOOKUP($A13,'EV Distribution'!$A$2:$B$11,2,FALSE),0)*('EV Scenarios'!Q$2-'EV Scenarios'!Q$3)</f>
        <v>4.819020855946622E-3</v>
      </c>
      <c r="R13" s="5">
        <f>'Pc, Winter, S1'!R13*Main!$B$4+_xlfn.IFNA(VLOOKUP($A13,'EV Distribution'!$A$2:$B$11,2,FALSE),0)*('EV Scenarios'!R$2-'EV Scenarios'!R$3)</f>
        <v>3.9363350240011119E-3</v>
      </c>
      <c r="S13" s="5">
        <f>'Pc, Winter, S1'!S13*Main!$B$4+_xlfn.IFNA(VLOOKUP($A13,'EV Distribution'!$A$2:$B$11,2,FALSE),0)*('EV Scenarios'!S$2-'EV Scenarios'!S$3)</f>
        <v>4.5479406372393996E-3</v>
      </c>
      <c r="T13" s="5">
        <f>'Pc, Winter, S1'!T13*Main!$B$4+_xlfn.IFNA(VLOOKUP($A13,'EV Distribution'!$A$2:$B$11,2,FALSE),0)*('EV Scenarios'!T$2-'EV Scenarios'!T$3)</f>
        <v>2.3501368034532098E-3</v>
      </c>
      <c r="U13" s="5">
        <f>'Pc, Winter, S1'!U13*Main!$B$4+_xlfn.IFNA(VLOOKUP($A13,'EV Distribution'!$A$2:$B$11,2,FALSE),0)*('EV Scenarios'!U$2-'EV Scenarios'!U$3)</f>
        <v>1.6564176122327611E-3</v>
      </c>
      <c r="V13" s="5">
        <f>'Pc, Winter, S1'!V13*Main!$B$4+_xlfn.IFNA(VLOOKUP($A13,'EV Distribution'!$A$2:$B$11,2,FALSE),0)*('EV Scenarios'!V$2-'EV Scenarios'!V$3)</f>
        <v>2.012966004744906E-3</v>
      </c>
      <c r="W13" s="5">
        <f>'Pc, Winter, S1'!W13*Main!$B$4+_xlfn.IFNA(VLOOKUP($A13,'EV Distribution'!$A$2:$B$11,2,FALSE),0)*('EV Scenarios'!W$2-'EV Scenarios'!W$3)</f>
        <v>1.6478761348821887E-3</v>
      </c>
      <c r="X13" s="5">
        <f>'Pc, Winter, S1'!X13*Main!$B$4+_xlfn.IFNA(VLOOKUP($A13,'EV Distribution'!$A$2:$B$11,2,FALSE),0)*('EV Scenarios'!X$2-'EV Scenarios'!X$3)</f>
        <v>5.0876031909246923E-3</v>
      </c>
      <c r="Y13" s="5">
        <f>'Pc, Winter, S1'!Y13*Main!$B$4+_xlfn.IFNA(VLOOKUP($A13,'EV Distribution'!$A$2:$B$11,2,FALSE),0)*('EV Scenarios'!Y$2-'EV Scenarios'!Y$3)</f>
        <v>6.2139470344487564E-3</v>
      </c>
    </row>
    <row r="14" spans="1:25" x14ac:dyDescent="0.25">
      <c r="A14">
        <v>6</v>
      </c>
      <c r="B14" s="5">
        <f>'Pc, Winter, S1'!B14*Main!$B$4+_xlfn.IFNA(VLOOKUP($A14,'EV Distribution'!$A$2:$B$11,2,FALSE),0)*('EV Scenarios'!B$2-'EV Scenarios'!B$3)</f>
        <v>2.5722848660117226E-5</v>
      </c>
      <c r="C14" s="5">
        <f>'Pc, Winter, S1'!C14*Main!$B$4+_xlfn.IFNA(VLOOKUP($A14,'EV Distribution'!$A$2:$B$11,2,FALSE),0)*('EV Scenarios'!C$2-'EV Scenarios'!C$3)</f>
        <v>1.0533937525076707E-5</v>
      </c>
      <c r="D14" s="5">
        <f>'Pc, Winter, S1'!D14*Main!$B$4+_xlfn.IFNA(VLOOKUP($A14,'EV Distribution'!$A$2:$B$11,2,FALSE),0)*('EV Scenarios'!D$2-'EV Scenarios'!D$3)</f>
        <v>0</v>
      </c>
      <c r="E14" s="5">
        <f>'Pc, Winter, S1'!E14*Main!$B$4+_xlfn.IFNA(VLOOKUP($A14,'EV Distribution'!$A$2:$B$11,2,FALSE),0)*('EV Scenarios'!E$2-'EV Scenarios'!E$3)</f>
        <v>0</v>
      </c>
      <c r="F14" s="5">
        <f>'Pc, Winter, S1'!F14*Main!$B$4+_xlfn.IFNA(VLOOKUP($A14,'EV Distribution'!$A$2:$B$11,2,FALSE),0)*('EV Scenarios'!F$2-'EV Scenarios'!F$3)</f>
        <v>0</v>
      </c>
      <c r="G14" s="5">
        <f>'Pc, Winter, S1'!G14*Main!$B$4+_xlfn.IFNA(VLOOKUP($A14,'EV Distribution'!$A$2:$B$11,2,FALSE),0)*('EV Scenarios'!G$2-'EV Scenarios'!G$3)</f>
        <v>0</v>
      </c>
      <c r="H14" s="5">
        <f>'Pc, Winter, S1'!H14*Main!$B$4+_xlfn.IFNA(VLOOKUP($A14,'EV Distribution'!$A$2:$B$11,2,FALSE),0)*('EV Scenarios'!H$2-'EV Scenarios'!H$3)</f>
        <v>0</v>
      </c>
      <c r="I14" s="5">
        <f>'Pc, Winter, S1'!I14*Main!$B$4+_xlfn.IFNA(VLOOKUP($A14,'EV Distribution'!$A$2:$B$11,2,FALSE),0)*('EV Scenarios'!I$2-'EV Scenarios'!I$3)</f>
        <v>0</v>
      </c>
      <c r="J14" s="5">
        <f>'Pc, Winter, S1'!J14*Main!$B$4+_xlfn.IFNA(VLOOKUP($A14,'EV Distribution'!$A$2:$B$11,2,FALSE),0)*('EV Scenarios'!J$2-'EV Scenarios'!J$3)</f>
        <v>0</v>
      </c>
      <c r="K14" s="5">
        <f>'Pc, Winter, S1'!K14*Main!$B$4+_xlfn.IFNA(VLOOKUP($A14,'EV Distribution'!$A$2:$B$11,2,FALSE),0)*('EV Scenarios'!K$2-'EV Scenarios'!K$3)</f>
        <v>0</v>
      </c>
      <c r="L14" s="5">
        <f>'Pc, Winter, S1'!L14*Main!$B$4+_xlfn.IFNA(VLOOKUP($A14,'EV Distribution'!$A$2:$B$11,2,FALSE),0)*('EV Scenarios'!L$2-'EV Scenarios'!L$3)</f>
        <v>2.872787387105657E-5</v>
      </c>
      <c r="M14" s="5">
        <f>'Pc, Winter, S1'!M14*Main!$B$4+_xlfn.IFNA(VLOOKUP($A14,'EV Distribution'!$A$2:$B$11,2,FALSE),0)*('EV Scenarios'!M$2-'EV Scenarios'!M$3)</f>
        <v>7.9462749786848012E-5</v>
      </c>
      <c r="N14" s="5">
        <f>'Pc, Winter, S1'!N14*Main!$B$4+_xlfn.IFNA(VLOOKUP($A14,'EV Distribution'!$A$2:$B$11,2,FALSE),0)*('EV Scenarios'!N$2-'EV Scenarios'!N$3)</f>
        <v>7.0590566043928499E-5</v>
      </c>
      <c r="O14" s="5">
        <f>'Pc, Winter, S1'!O14*Main!$B$4+_xlfn.IFNA(VLOOKUP($A14,'EV Distribution'!$A$2:$B$11,2,FALSE),0)*('EV Scenarios'!O$2-'EV Scenarios'!O$3)</f>
        <v>6.5721459147834543E-5</v>
      </c>
      <c r="P14" s="5">
        <f>'Pc, Winter, S1'!P14*Main!$B$4+_xlfn.IFNA(VLOOKUP($A14,'EV Distribution'!$A$2:$B$11,2,FALSE),0)*('EV Scenarios'!P$2-'EV Scenarios'!P$3)</f>
        <v>7.0838888187150904E-5</v>
      </c>
      <c r="Q14" s="5">
        <f>'Pc, Winter, S1'!Q14*Main!$B$4+_xlfn.IFNA(VLOOKUP($A14,'EV Distribution'!$A$2:$B$11,2,FALSE),0)*('EV Scenarios'!Q$2-'EV Scenarios'!Q$3)</f>
        <v>7.1980956730882721E-5</v>
      </c>
      <c r="R14" s="5">
        <f>'Pc, Winter, S1'!R14*Main!$B$4+_xlfn.IFNA(VLOOKUP($A14,'EV Distribution'!$A$2:$B$11,2,FALSE),0)*('EV Scenarios'!R$2-'EV Scenarios'!R$3)</f>
        <v>4.6079069500334352E-5</v>
      </c>
      <c r="S14" s="5">
        <f>'Pc, Winter, S1'!S14*Main!$B$4+_xlfn.IFNA(VLOOKUP($A14,'EV Distribution'!$A$2:$B$11,2,FALSE),0)*('EV Scenarios'!S$2-'EV Scenarios'!S$3)</f>
        <v>1.2314461059072851E-5</v>
      </c>
      <c r="T14" s="5">
        <f>'Pc, Winter, S1'!T14*Main!$B$4+_xlfn.IFNA(VLOOKUP($A14,'EV Distribution'!$A$2:$B$11,2,FALSE),0)*('EV Scenarios'!T$2-'EV Scenarios'!T$3)</f>
        <v>0</v>
      </c>
      <c r="U14" s="5">
        <f>'Pc, Winter, S1'!U14*Main!$B$4+_xlfn.IFNA(VLOOKUP($A14,'EV Distribution'!$A$2:$B$11,2,FALSE),0)*('EV Scenarios'!U$2-'EV Scenarios'!U$3)</f>
        <v>0</v>
      </c>
      <c r="V14" s="5">
        <f>'Pc, Winter, S1'!V14*Main!$B$4+_xlfn.IFNA(VLOOKUP($A14,'EV Distribution'!$A$2:$B$11,2,FALSE),0)*('EV Scenarios'!V$2-'EV Scenarios'!V$3)</f>
        <v>0</v>
      </c>
      <c r="W14" s="5">
        <f>'Pc, Winter, S1'!W14*Main!$B$4+_xlfn.IFNA(VLOOKUP($A14,'EV Distribution'!$A$2:$B$11,2,FALSE),0)*('EV Scenarios'!W$2-'EV Scenarios'!W$3)</f>
        <v>0</v>
      </c>
      <c r="X14" s="5">
        <f>'Pc, Winter, S1'!X14*Main!$B$4+_xlfn.IFNA(VLOOKUP($A14,'EV Distribution'!$A$2:$B$11,2,FALSE),0)*('EV Scenarios'!X$2-'EV Scenarios'!X$3)</f>
        <v>0</v>
      </c>
      <c r="Y14" s="5">
        <f>'Pc, Winter, S1'!Y14*Main!$B$4+_xlfn.IFNA(VLOOKUP($A14,'EV Distribution'!$A$2:$B$11,2,FALSE),0)*('EV Scenarios'!Y$2-'EV Scenarios'!Y$3)</f>
        <v>1.3047052291322479E-5</v>
      </c>
    </row>
    <row r="15" spans="1:25" x14ac:dyDescent="0.25">
      <c r="A15">
        <v>44</v>
      </c>
      <c r="B15" s="5">
        <f>'Pc, Winter, S1'!B15*Main!$B$4+_xlfn.IFNA(VLOOKUP($A15,'EV Distribution'!$A$2:$B$11,2,FALSE),0)*('EV Scenarios'!B$2-'EV Scenarios'!B$3)</f>
        <v>0.39066746792412305</v>
      </c>
      <c r="C15" s="5">
        <f>'Pc, Winter, S1'!C15*Main!$B$4+_xlfn.IFNA(VLOOKUP($A15,'EV Distribution'!$A$2:$B$11,2,FALSE),0)*('EV Scenarios'!C$2-'EV Scenarios'!C$3)</f>
        <v>0.41301605648091072</v>
      </c>
      <c r="D15" s="5">
        <f>'Pc, Winter, S1'!D15*Main!$B$4+_xlfn.IFNA(VLOOKUP($A15,'EV Distribution'!$A$2:$B$11,2,FALSE),0)*('EV Scenarios'!D$2-'EV Scenarios'!D$3)</f>
        <v>0.4338931335409999</v>
      </c>
      <c r="E15" s="5">
        <f>'Pc, Winter, S1'!E15*Main!$B$4+_xlfn.IFNA(VLOOKUP($A15,'EV Distribution'!$A$2:$B$11,2,FALSE),0)*('EV Scenarios'!E$2-'EV Scenarios'!E$3)</f>
        <v>0.45538479548398247</v>
      </c>
      <c r="F15" s="5">
        <f>'Pc, Winter, S1'!F15*Main!$B$4+_xlfn.IFNA(VLOOKUP($A15,'EV Distribution'!$A$2:$B$11,2,FALSE),0)*('EV Scenarios'!F$2-'EV Scenarios'!F$3)</f>
        <v>0.46221335496909249</v>
      </c>
      <c r="G15" s="5">
        <f>'Pc, Winter, S1'!G15*Main!$B$4+_xlfn.IFNA(VLOOKUP($A15,'EV Distribution'!$A$2:$B$11,2,FALSE),0)*('EV Scenarios'!G$2-'EV Scenarios'!G$3)</f>
        <v>0.48099912936343175</v>
      </c>
      <c r="H15" s="5">
        <f>'Pc, Winter, S1'!H15*Main!$B$4+_xlfn.IFNA(VLOOKUP($A15,'EV Distribution'!$A$2:$B$11,2,FALSE),0)*('EV Scenarios'!H$2-'EV Scenarios'!H$3)</f>
        <v>0.48063829013915216</v>
      </c>
      <c r="I15" s="5">
        <f>'Pc, Winter, S1'!I15*Main!$B$4+_xlfn.IFNA(VLOOKUP($A15,'EV Distribution'!$A$2:$B$11,2,FALSE),0)*('EV Scenarios'!I$2-'EV Scenarios'!I$3)</f>
        <v>0.45175103318574811</v>
      </c>
      <c r="J15" s="5">
        <f>'Pc, Winter, S1'!J15*Main!$B$4+_xlfn.IFNA(VLOOKUP($A15,'EV Distribution'!$A$2:$B$11,2,FALSE),0)*('EV Scenarios'!J$2-'EV Scenarios'!J$3)</f>
        <v>0.40932976880441646</v>
      </c>
      <c r="K15" s="5">
        <f>'Pc, Winter, S1'!K15*Main!$B$4+_xlfn.IFNA(VLOOKUP($A15,'EV Distribution'!$A$2:$B$11,2,FALSE),0)*('EV Scenarios'!K$2-'EV Scenarios'!K$3)</f>
        <v>0.60596079631784527</v>
      </c>
      <c r="L15" s="5">
        <f>'Pc, Winter, S1'!L15*Main!$B$4+_xlfn.IFNA(VLOOKUP($A15,'EV Distribution'!$A$2:$B$11,2,FALSE),0)*('EV Scenarios'!L$2-'EV Scenarios'!L$3)</f>
        <v>0.59191886917675673</v>
      </c>
      <c r="M15" s="5">
        <f>'Pc, Winter, S1'!M15*Main!$B$4+_xlfn.IFNA(VLOOKUP($A15,'EV Distribution'!$A$2:$B$11,2,FALSE),0)*('EV Scenarios'!M$2-'EV Scenarios'!M$3)</f>
        <v>0.54405813676290871</v>
      </c>
      <c r="N15" s="5">
        <f>'Pc, Winter, S1'!N15*Main!$B$4+_xlfn.IFNA(VLOOKUP($A15,'EV Distribution'!$A$2:$B$11,2,FALSE),0)*('EV Scenarios'!N$2-'EV Scenarios'!N$3)</f>
        <v>0.52847005993791341</v>
      </c>
      <c r="O15" s="5">
        <f>'Pc, Winter, S1'!O15*Main!$B$4+_xlfn.IFNA(VLOOKUP($A15,'EV Distribution'!$A$2:$B$11,2,FALSE),0)*('EV Scenarios'!O$2-'EV Scenarios'!O$3)</f>
        <v>0.52781733499311401</v>
      </c>
      <c r="P15" s="5">
        <f>'Pc, Winter, S1'!P15*Main!$B$4+_xlfn.IFNA(VLOOKUP($A15,'EV Distribution'!$A$2:$B$11,2,FALSE),0)*('EV Scenarios'!P$2-'EV Scenarios'!P$3)</f>
        <v>0.50658177648686131</v>
      </c>
      <c r="Q15" s="5">
        <f>'Pc, Winter, S1'!Q15*Main!$B$4+_xlfn.IFNA(VLOOKUP($A15,'EV Distribution'!$A$2:$B$11,2,FALSE),0)*('EV Scenarios'!Q$2-'EV Scenarios'!Q$3)</f>
        <v>0.46816826132198835</v>
      </c>
      <c r="R15" s="5">
        <f>'Pc, Winter, S1'!R15*Main!$B$4+_xlfn.IFNA(VLOOKUP($A15,'EV Distribution'!$A$2:$B$11,2,FALSE),0)*('EV Scenarios'!R$2-'EV Scenarios'!R$3)</f>
        <v>0.42249280592392569</v>
      </c>
      <c r="S15" s="5">
        <f>'Pc, Winter, S1'!S15*Main!$B$4+_xlfn.IFNA(VLOOKUP($A15,'EV Distribution'!$A$2:$B$11,2,FALSE),0)*('EV Scenarios'!S$2-'EV Scenarios'!S$3)</f>
        <v>0.41276475415212543</v>
      </c>
      <c r="T15" s="5">
        <f>'Pc, Winter, S1'!T15*Main!$B$4+_xlfn.IFNA(VLOOKUP($A15,'EV Distribution'!$A$2:$B$11,2,FALSE),0)*('EV Scenarios'!T$2-'EV Scenarios'!T$3)</f>
        <v>0.25994265160900254</v>
      </c>
      <c r="U15" s="5">
        <f>'Pc, Winter, S1'!U15*Main!$B$4+_xlfn.IFNA(VLOOKUP($A15,'EV Distribution'!$A$2:$B$11,2,FALSE),0)*('EV Scenarios'!U$2-'EV Scenarios'!U$3)</f>
        <v>0.27797433805120197</v>
      </c>
      <c r="V15" s="5">
        <f>'Pc, Winter, S1'!V15*Main!$B$4+_xlfn.IFNA(VLOOKUP($A15,'EV Distribution'!$A$2:$B$11,2,FALSE),0)*('EV Scenarios'!V$2-'EV Scenarios'!V$3)</f>
        <v>0.30220393213776969</v>
      </c>
      <c r="W15" s="5">
        <f>'Pc, Winter, S1'!W15*Main!$B$4+_xlfn.IFNA(VLOOKUP($A15,'EV Distribution'!$A$2:$B$11,2,FALSE),0)*('EV Scenarios'!W$2-'EV Scenarios'!W$3)</f>
        <v>0.30715163675724871</v>
      </c>
      <c r="X15" s="5">
        <f>'Pc, Winter, S1'!X15*Main!$B$4+_xlfn.IFNA(VLOOKUP($A15,'EV Distribution'!$A$2:$B$11,2,FALSE),0)*('EV Scenarios'!X$2-'EV Scenarios'!X$3)</f>
        <v>0.32151405402841493</v>
      </c>
      <c r="Y15" s="5">
        <f>'Pc, Winter, S1'!Y15*Main!$B$4+_xlfn.IFNA(VLOOKUP($A15,'EV Distribution'!$A$2:$B$11,2,FALSE),0)*('EV Scenarios'!Y$2-'EV Scenarios'!Y$3)</f>
        <v>0.35188893571346275</v>
      </c>
    </row>
    <row r="16" spans="1:25" x14ac:dyDescent="0.25">
      <c r="A16">
        <v>51</v>
      </c>
      <c r="B16" s="5">
        <f>'Pc, Winter, S1'!B16*Main!$B$4+_xlfn.IFNA(VLOOKUP($A16,'EV Distribution'!$A$2:$B$11,2,FALSE),0)*('EV Scenarios'!B$2-'EV Scenarios'!B$3)</f>
        <v>0.40388083142862041</v>
      </c>
      <c r="C16" s="5">
        <f>'Pc, Winter, S1'!C16*Main!$B$4+_xlfn.IFNA(VLOOKUP($A16,'EV Distribution'!$A$2:$B$11,2,FALSE),0)*('EV Scenarios'!C$2-'EV Scenarios'!C$3)</f>
        <v>0.4262388061270253</v>
      </c>
      <c r="D16" s="5">
        <f>'Pc, Winter, S1'!D16*Main!$B$4+_xlfn.IFNA(VLOOKUP($A16,'EV Distribution'!$A$2:$B$11,2,FALSE),0)*('EV Scenarios'!D$2-'EV Scenarios'!D$3)</f>
        <v>0.44786225990713674</v>
      </c>
      <c r="E16" s="5">
        <f>'Pc, Winter, S1'!E16*Main!$B$4+_xlfn.IFNA(VLOOKUP($A16,'EV Distribution'!$A$2:$B$11,2,FALSE),0)*('EV Scenarios'!E$2-'EV Scenarios'!E$3)</f>
        <v>0.47032810634714384</v>
      </c>
      <c r="F16" s="5">
        <f>'Pc, Winter, S1'!F16*Main!$B$4+_xlfn.IFNA(VLOOKUP($A16,'EV Distribution'!$A$2:$B$11,2,FALSE),0)*('EV Scenarios'!F$2-'EV Scenarios'!F$3)</f>
        <v>0.47645074898007755</v>
      </c>
      <c r="G16" s="5">
        <f>'Pc, Winter, S1'!G16*Main!$B$4+_xlfn.IFNA(VLOOKUP($A16,'EV Distribution'!$A$2:$B$11,2,FALSE),0)*('EV Scenarios'!G$2-'EV Scenarios'!G$3)</f>
        <v>0.49480809044560664</v>
      </c>
      <c r="H16" s="5">
        <f>'Pc, Winter, S1'!H16*Main!$B$4+_xlfn.IFNA(VLOOKUP($A16,'EV Distribution'!$A$2:$B$11,2,FALSE),0)*('EV Scenarios'!H$2-'EV Scenarios'!H$3)</f>
        <v>0.49440640808762665</v>
      </c>
      <c r="I16" s="5">
        <f>'Pc, Winter, S1'!I16*Main!$B$4+_xlfn.IFNA(VLOOKUP($A16,'EV Distribution'!$A$2:$B$11,2,FALSE),0)*('EV Scenarios'!I$2-'EV Scenarios'!I$3)</f>
        <v>0.46495232980618784</v>
      </c>
      <c r="J16" s="5">
        <f>'Pc, Winter, S1'!J16*Main!$B$4+_xlfn.IFNA(VLOOKUP($A16,'EV Distribution'!$A$2:$B$11,2,FALSE),0)*('EV Scenarios'!J$2-'EV Scenarios'!J$3)</f>
        <v>0.4219802051209231</v>
      </c>
      <c r="K16" s="5">
        <f>'Pc, Winter, S1'!K16*Main!$B$4+_xlfn.IFNA(VLOOKUP($A16,'EV Distribution'!$A$2:$B$11,2,FALSE),0)*('EV Scenarios'!K$2-'EV Scenarios'!K$3)</f>
        <v>0.6165031437757843</v>
      </c>
      <c r="L16" s="5">
        <f>'Pc, Winter, S1'!L16*Main!$B$4+_xlfn.IFNA(VLOOKUP($A16,'EV Distribution'!$A$2:$B$11,2,FALSE),0)*('EV Scenarios'!L$2-'EV Scenarios'!L$3)</f>
        <v>0.60248322553612144</v>
      </c>
      <c r="M16" s="5">
        <f>'Pc, Winter, S1'!M16*Main!$B$4+_xlfn.IFNA(VLOOKUP($A16,'EV Distribution'!$A$2:$B$11,2,FALSE),0)*('EV Scenarios'!M$2-'EV Scenarios'!M$3)</f>
        <v>0.55324816024018553</v>
      </c>
      <c r="N16" s="5">
        <f>'Pc, Winter, S1'!N16*Main!$B$4+_xlfn.IFNA(VLOOKUP($A16,'EV Distribution'!$A$2:$B$11,2,FALSE),0)*('EV Scenarios'!N$2-'EV Scenarios'!N$3)</f>
        <v>0.53713734413291481</v>
      </c>
      <c r="O16" s="5">
        <f>'Pc, Winter, S1'!O16*Main!$B$4+_xlfn.IFNA(VLOOKUP($A16,'EV Distribution'!$A$2:$B$11,2,FALSE),0)*('EV Scenarios'!O$2-'EV Scenarios'!O$3)</f>
        <v>0.53671303765992473</v>
      </c>
      <c r="P16" s="5">
        <f>'Pc, Winter, S1'!P16*Main!$B$4+_xlfn.IFNA(VLOOKUP($A16,'EV Distribution'!$A$2:$B$11,2,FALSE),0)*('EV Scenarios'!P$2-'EV Scenarios'!P$3)</f>
        <v>0.51531822950282336</v>
      </c>
      <c r="Q16" s="5">
        <f>'Pc, Winter, S1'!Q16*Main!$B$4+_xlfn.IFNA(VLOOKUP($A16,'EV Distribution'!$A$2:$B$11,2,FALSE),0)*('EV Scenarios'!Q$2-'EV Scenarios'!Q$3)</f>
        <v>0.47672855549203008</v>
      </c>
      <c r="R16" s="5">
        <f>'Pc, Winter, S1'!R16*Main!$B$4+_xlfn.IFNA(VLOOKUP($A16,'EV Distribution'!$A$2:$B$11,2,FALSE),0)*('EV Scenarios'!R$2-'EV Scenarios'!R$3)</f>
        <v>0.43142644258874258</v>
      </c>
      <c r="S16" s="5">
        <f>'Pc, Winter, S1'!S16*Main!$B$4+_xlfn.IFNA(VLOOKUP($A16,'EV Distribution'!$A$2:$B$11,2,FALSE),0)*('EV Scenarios'!S$2-'EV Scenarios'!S$3)</f>
        <v>0.42243179721966362</v>
      </c>
      <c r="T16" s="5">
        <f>'Pc, Winter, S1'!T16*Main!$B$4+_xlfn.IFNA(VLOOKUP($A16,'EV Distribution'!$A$2:$B$11,2,FALSE),0)*('EV Scenarios'!T$2-'EV Scenarios'!T$3)</f>
        <v>0.26940598576287617</v>
      </c>
      <c r="U16" s="5">
        <f>'Pc, Winter, S1'!U16*Main!$B$4+_xlfn.IFNA(VLOOKUP($A16,'EV Distribution'!$A$2:$B$11,2,FALSE),0)*('EV Scenarios'!U$2-'EV Scenarios'!U$3)</f>
        <v>0.28719704794601869</v>
      </c>
      <c r="V16" s="5">
        <f>'Pc, Winter, S1'!V16*Main!$B$4+_xlfn.IFNA(VLOOKUP($A16,'EV Distribution'!$A$2:$B$11,2,FALSE),0)*('EV Scenarios'!V$2-'EV Scenarios'!V$3)</f>
        <v>0.31097821854299007</v>
      </c>
      <c r="W16" s="5">
        <f>'Pc, Winter, S1'!W16*Main!$B$4+_xlfn.IFNA(VLOOKUP($A16,'EV Distribution'!$A$2:$B$11,2,FALSE),0)*('EV Scenarios'!W$2-'EV Scenarios'!W$3)</f>
        <v>0.31759140776712991</v>
      </c>
      <c r="X16" s="5">
        <f>'Pc, Winter, S1'!X16*Main!$B$4+_xlfn.IFNA(VLOOKUP($A16,'EV Distribution'!$A$2:$B$11,2,FALSE),0)*('EV Scenarios'!X$2-'EV Scenarios'!X$3)</f>
        <v>0.33222977899569672</v>
      </c>
      <c r="Y16" s="5">
        <f>'Pc, Winter, S1'!Y16*Main!$B$4+_xlfn.IFNA(VLOOKUP($A16,'EV Distribution'!$A$2:$B$11,2,FALSE),0)*('EV Scenarios'!Y$2-'EV Scenarios'!Y$3)</f>
        <v>0.36581405767468927</v>
      </c>
    </row>
    <row r="17" spans="1:25" x14ac:dyDescent="0.25">
      <c r="A17">
        <v>55</v>
      </c>
      <c r="B17" s="5">
        <f>'Pc, Winter, S1'!B17*Main!$B$4+_xlfn.IFNA(VLOOKUP($A17,'EV Distribution'!$A$2:$B$11,2,FALSE),0)*('EV Scenarios'!B$2-'EV Scenarios'!B$3)</f>
        <v>0.38966865976480464</v>
      </c>
      <c r="C17" s="5">
        <f>'Pc, Winter, S1'!C17*Main!$B$4+_xlfn.IFNA(VLOOKUP($A17,'EV Distribution'!$A$2:$B$11,2,FALSE),0)*('EV Scenarios'!C$2-'EV Scenarios'!C$3)</f>
        <v>0.41191116815854989</v>
      </c>
      <c r="D17" s="5">
        <f>'Pc, Winter, S1'!D17*Main!$B$4+_xlfn.IFNA(VLOOKUP($A17,'EV Distribution'!$A$2:$B$11,2,FALSE),0)*('EV Scenarios'!D$2-'EV Scenarios'!D$3)</f>
        <v>0.43319734960858775</v>
      </c>
      <c r="E17" s="5">
        <f>'Pc, Winter, S1'!E17*Main!$B$4+_xlfn.IFNA(VLOOKUP($A17,'EV Distribution'!$A$2:$B$11,2,FALSE),0)*('EV Scenarios'!E$2-'EV Scenarios'!E$3)</f>
        <v>0.45493262527552497</v>
      </c>
      <c r="F17" s="5">
        <f>'Pc, Winter, S1'!F17*Main!$B$4+_xlfn.IFNA(VLOOKUP($A17,'EV Distribution'!$A$2:$B$11,2,FALSE),0)*('EV Scenarios'!F$2-'EV Scenarios'!F$3)</f>
        <v>0.46177926455879653</v>
      </c>
      <c r="G17" s="5">
        <f>'Pc, Winter, S1'!G17*Main!$B$4+_xlfn.IFNA(VLOOKUP($A17,'EV Distribution'!$A$2:$B$11,2,FALSE),0)*('EV Scenarios'!G$2-'EV Scenarios'!G$3)</f>
        <v>0.48052921424689538</v>
      </c>
      <c r="H17" s="5">
        <f>'Pc, Winter, S1'!H17*Main!$B$4+_xlfn.IFNA(VLOOKUP($A17,'EV Distribution'!$A$2:$B$11,2,FALSE),0)*('EV Scenarios'!H$2-'EV Scenarios'!H$3)</f>
        <v>0.47838905240875157</v>
      </c>
      <c r="I17" s="5">
        <f>'Pc, Winter, S1'!I17*Main!$B$4+_xlfn.IFNA(VLOOKUP($A17,'EV Distribution'!$A$2:$B$11,2,FALSE),0)*('EV Scenarios'!I$2-'EV Scenarios'!I$3)</f>
        <v>0.44682200665033367</v>
      </c>
      <c r="J17" s="5">
        <f>'Pc, Winter, S1'!J17*Main!$B$4+_xlfn.IFNA(VLOOKUP($A17,'EV Distribution'!$A$2:$B$11,2,FALSE),0)*('EV Scenarios'!J$2-'EV Scenarios'!J$3)</f>
        <v>0.40358330748684162</v>
      </c>
      <c r="K17" s="5">
        <f>'Pc, Winter, S1'!K17*Main!$B$4+_xlfn.IFNA(VLOOKUP($A17,'EV Distribution'!$A$2:$B$11,2,FALSE),0)*('EV Scenarios'!K$2-'EV Scenarios'!K$3)</f>
        <v>0.59936507236459113</v>
      </c>
      <c r="L17" s="5">
        <f>'Pc, Winter, S1'!L17*Main!$B$4+_xlfn.IFNA(VLOOKUP($A17,'EV Distribution'!$A$2:$B$11,2,FALSE),0)*('EV Scenarios'!L$2-'EV Scenarios'!L$3)</f>
        <v>0.58517399518019841</v>
      </c>
      <c r="M17" s="5">
        <f>'Pc, Winter, S1'!M17*Main!$B$4+_xlfn.IFNA(VLOOKUP($A17,'EV Distribution'!$A$2:$B$11,2,FALSE),0)*('EV Scenarios'!M$2-'EV Scenarios'!M$3)</f>
        <v>0.53744464601486297</v>
      </c>
      <c r="N17" s="5">
        <f>'Pc, Winter, S1'!N17*Main!$B$4+_xlfn.IFNA(VLOOKUP($A17,'EV Distribution'!$A$2:$B$11,2,FALSE),0)*('EV Scenarios'!N$2-'EV Scenarios'!N$3)</f>
        <v>0.52263298625599719</v>
      </c>
      <c r="O17" s="5">
        <f>'Pc, Winter, S1'!O17*Main!$B$4+_xlfn.IFNA(VLOOKUP($A17,'EV Distribution'!$A$2:$B$11,2,FALSE),0)*('EV Scenarios'!O$2-'EV Scenarios'!O$3)</f>
        <v>0.52241265696231487</v>
      </c>
      <c r="P17" s="5">
        <f>'Pc, Winter, S1'!P17*Main!$B$4+_xlfn.IFNA(VLOOKUP($A17,'EV Distribution'!$A$2:$B$11,2,FALSE),0)*('EV Scenarios'!P$2-'EV Scenarios'!P$3)</f>
        <v>0.50079474079799047</v>
      </c>
      <c r="Q17" s="5">
        <f>'Pc, Winter, S1'!Q17*Main!$B$4+_xlfn.IFNA(VLOOKUP($A17,'EV Distribution'!$A$2:$B$11,2,FALSE),0)*('EV Scenarios'!Q$2-'EV Scenarios'!Q$3)</f>
        <v>0.46243618147409626</v>
      </c>
      <c r="R17" s="5">
        <f>'Pc, Winter, S1'!R17*Main!$B$4+_xlfn.IFNA(VLOOKUP($A17,'EV Distribution'!$A$2:$B$11,2,FALSE),0)*('EV Scenarios'!R$2-'EV Scenarios'!R$3)</f>
        <v>0.41702078464024961</v>
      </c>
      <c r="S17" s="5">
        <f>'Pc, Winter, S1'!S17*Main!$B$4+_xlfn.IFNA(VLOOKUP($A17,'EV Distribution'!$A$2:$B$11,2,FALSE),0)*('EV Scenarios'!S$2-'EV Scenarios'!S$3)</f>
        <v>0.40691537850123249</v>
      </c>
      <c r="T17" s="5">
        <f>'Pc, Winter, S1'!T17*Main!$B$4+_xlfn.IFNA(VLOOKUP($A17,'EV Distribution'!$A$2:$B$11,2,FALSE),0)*('EV Scenarios'!T$2-'EV Scenarios'!T$3)</f>
        <v>0.25331437929398232</v>
      </c>
      <c r="U17" s="5">
        <f>'Pc, Winter, S1'!U17*Main!$B$4+_xlfn.IFNA(VLOOKUP($A17,'EV Distribution'!$A$2:$B$11,2,FALSE),0)*('EV Scenarios'!U$2-'EV Scenarios'!U$3)</f>
        <v>0.26975298037576878</v>
      </c>
      <c r="V17" s="5">
        <f>'Pc, Winter, S1'!V17*Main!$B$4+_xlfn.IFNA(VLOOKUP($A17,'EV Distribution'!$A$2:$B$11,2,FALSE),0)*('EV Scenarios'!V$2-'EV Scenarios'!V$3)</f>
        <v>0.29325601239120325</v>
      </c>
      <c r="W17" s="5">
        <f>'Pc, Winter, S1'!W17*Main!$B$4+_xlfn.IFNA(VLOOKUP($A17,'EV Distribution'!$A$2:$B$11,2,FALSE),0)*('EV Scenarios'!W$2-'EV Scenarios'!W$3)</f>
        <v>0.29972835627919647</v>
      </c>
      <c r="X17" s="5">
        <f>'Pc, Winter, S1'!X17*Main!$B$4+_xlfn.IFNA(VLOOKUP($A17,'EV Distribution'!$A$2:$B$11,2,FALSE),0)*('EV Scenarios'!X$2-'EV Scenarios'!X$3)</f>
        <v>0.31623820232871536</v>
      </c>
      <c r="Y17" s="5">
        <f>'Pc, Winter, S1'!Y17*Main!$B$4+_xlfn.IFNA(VLOOKUP($A17,'EV Distribution'!$A$2:$B$11,2,FALSE),0)*('EV Scenarios'!Y$2-'EV Scenarios'!Y$3)</f>
        <v>0.3493672101036821</v>
      </c>
    </row>
    <row r="18" spans="1:25" x14ac:dyDescent="0.25">
      <c r="A18">
        <v>36</v>
      </c>
      <c r="B18" s="5">
        <f>'Pc, Winter, S1'!B18*Main!$B$4+_xlfn.IFNA(VLOOKUP($A18,'EV Distribution'!$A$2:$B$11,2,FALSE),0)*('EV Scenarios'!B$2-'EV Scenarios'!B$3)</f>
        <v>9.1115571888816787E-3</v>
      </c>
      <c r="C18" s="5">
        <f>'Pc, Winter, S1'!C18*Main!$B$4+_xlfn.IFNA(VLOOKUP($A18,'EV Distribution'!$A$2:$B$11,2,FALSE),0)*('EV Scenarios'!C$2-'EV Scenarios'!C$3)</f>
        <v>9.0439273047055718E-3</v>
      </c>
      <c r="D18" s="5">
        <f>'Pc, Winter, S1'!D18*Main!$B$4+_xlfn.IFNA(VLOOKUP($A18,'EV Distribution'!$A$2:$B$11,2,FALSE),0)*('EV Scenarios'!D$2-'EV Scenarios'!D$3)</f>
        <v>8.3558695972005045E-3</v>
      </c>
      <c r="E18" s="5">
        <f>'Pc, Winter, S1'!E18*Main!$B$4+_xlfn.IFNA(VLOOKUP($A18,'EV Distribution'!$A$2:$B$11,2,FALSE),0)*('EV Scenarios'!E$2-'EV Scenarios'!E$3)</f>
        <v>8.0333809904209446E-3</v>
      </c>
      <c r="F18" s="5">
        <f>'Pc, Winter, S1'!F18*Main!$B$4+_xlfn.IFNA(VLOOKUP($A18,'EV Distribution'!$A$2:$B$11,2,FALSE),0)*('EV Scenarios'!F$2-'EV Scenarios'!F$3)</f>
        <v>7.0013673487773877E-3</v>
      </c>
      <c r="G18" s="5">
        <f>'Pc, Winter, S1'!G18*Main!$B$4+_xlfn.IFNA(VLOOKUP($A18,'EV Distribution'!$A$2:$B$11,2,FALSE),0)*('EV Scenarios'!G$2-'EV Scenarios'!G$3)</f>
        <v>6.3187100290056355E-3</v>
      </c>
      <c r="H18" s="5">
        <f>'Pc, Winter, S1'!H18*Main!$B$4+_xlfn.IFNA(VLOOKUP($A18,'EV Distribution'!$A$2:$B$11,2,FALSE),0)*('EV Scenarios'!H$2-'EV Scenarios'!H$3)</f>
        <v>6.9414141110113797E-3</v>
      </c>
      <c r="I18" s="5">
        <f>'Pc, Winter, S1'!I18*Main!$B$4+_xlfn.IFNA(VLOOKUP($A18,'EV Distribution'!$A$2:$B$11,2,FALSE),0)*('EV Scenarios'!I$2-'EV Scenarios'!I$3)</f>
        <v>2.7393144651701781E-3</v>
      </c>
      <c r="J18" s="5">
        <f>'Pc, Winter, S1'!J18*Main!$B$4+_xlfn.IFNA(VLOOKUP($A18,'EV Distribution'!$A$2:$B$11,2,FALSE),0)*('EV Scenarios'!J$2-'EV Scenarios'!J$3)</f>
        <v>2.4904024528988183E-3</v>
      </c>
      <c r="K18" s="5">
        <f>'Pc, Winter, S1'!K18*Main!$B$4+_xlfn.IFNA(VLOOKUP($A18,'EV Distribution'!$A$2:$B$11,2,FALSE),0)*('EV Scenarios'!K$2-'EV Scenarios'!K$3)</f>
        <v>2.8426740261999943E-3</v>
      </c>
      <c r="L18" s="5">
        <f>'Pc, Winter, S1'!L18*Main!$B$4+_xlfn.IFNA(VLOOKUP($A18,'EV Distribution'!$A$2:$B$11,2,FALSE),0)*('EV Scenarios'!L$2-'EV Scenarios'!L$3)</f>
        <v>2.4430926306117733E-3</v>
      </c>
      <c r="M18" s="5">
        <f>'Pc, Winter, S1'!M18*Main!$B$4+_xlfn.IFNA(VLOOKUP($A18,'EV Distribution'!$A$2:$B$11,2,FALSE),0)*('EV Scenarios'!M$2-'EV Scenarios'!M$3)</f>
        <v>2.4879147753953269E-3</v>
      </c>
      <c r="N18" s="5">
        <f>'Pc, Winter, S1'!N18*Main!$B$4+_xlfn.IFNA(VLOOKUP($A18,'EV Distribution'!$A$2:$B$11,2,FALSE),0)*('EV Scenarios'!N$2-'EV Scenarios'!N$3)</f>
        <v>2.9053058621565479E-3</v>
      </c>
      <c r="O18" s="5">
        <f>'Pc, Winter, S1'!O18*Main!$B$4+_xlfn.IFNA(VLOOKUP($A18,'EV Distribution'!$A$2:$B$11,2,FALSE),0)*('EV Scenarios'!O$2-'EV Scenarios'!O$3)</f>
        <v>3.6286472898414759E-3</v>
      </c>
      <c r="P18" s="5">
        <f>'Pc, Winter, S1'!P18*Main!$B$4+_xlfn.IFNA(VLOOKUP($A18,'EV Distribution'!$A$2:$B$11,2,FALSE),0)*('EV Scenarios'!P$2-'EV Scenarios'!P$3)</f>
        <v>3.5715765880996288E-3</v>
      </c>
      <c r="Q18" s="5">
        <f>'Pc, Winter, S1'!Q18*Main!$B$4+_xlfn.IFNA(VLOOKUP($A18,'EV Distribution'!$A$2:$B$11,2,FALSE),0)*('EV Scenarios'!Q$2-'EV Scenarios'!Q$3)</f>
        <v>3.6177868001843875E-3</v>
      </c>
      <c r="R18" s="5">
        <f>'Pc, Winter, S1'!R18*Main!$B$4+_xlfn.IFNA(VLOOKUP($A18,'EV Distribution'!$A$2:$B$11,2,FALSE),0)*('EV Scenarios'!R$2-'EV Scenarios'!R$3)</f>
        <v>2.9336518499437007E-3</v>
      </c>
      <c r="S18" s="5">
        <f>'Pc, Winter, S1'!S18*Main!$B$4+_xlfn.IFNA(VLOOKUP($A18,'EV Distribution'!$A$2:$B$11,2,FALSE),0)*('EV Scenarios'!S$2-'EV Scenarios'!S$3)</f>
        <v>4.3652837899312109E-3</v>
      </c>
      <c r="T18" s="5">
        <f>'Pc, Winter, S1'!T18*Main!$B$4+_xlfn.IFNA(VLOOKUP($A18,'EV Distribution'!$A$2:$B$11,2,FALSE),0)*('EV Scenarios'!T$2-'EV Scenarios'!T$3)</f>
        <v>3.6217381895553066E-3</v>
      </c>
      <c r="U18" s="5">
        <f>'Pc, Winter, S1'!U18*Main!$B$4+_xlfn.IFNA(VLOOKUP($A18,'EV Distribution'!$A$2:$B$11,2,FALSE),0)*('EV Scenarios'!U$2-'EV Scenarios'!U$3)</f>
        <v>3.6501789472944204E-3</v>
      </c>
      <c r="V18" s="5">
        <f>'Pc, Winter, S1'!V18*Main!$B$4+_xlfn.IFNA(VLOOKUP($A18,'EV Distribution'!$A$2:$B$11,2,FALSE),0)*('EV Scenarios'!V$2-'EV Scenarios'!V$3)</f>
        <v>4.7148468164063123E-3</v>
      </c>
      <c r="W18" s="5">
        <f>'Pc, Winter, S1'!W18*Main!$B$4+_xlfn.IFNA(VLOOKUP($A18,'EV Distribution'!$A$2:$B$11,2,FALSE),0)*('EV Scenarios'!W$2-'EV Scenarios'!W$3)</f>
        <v>4.2644457252111858E-3</v>
      </c>
      <c r="X18" s="5">
        <f>'Pc, Winter, S1'!X18*Main!$B$4+_xlfn.IFNA(VLOOKUP($A18,'EV Distribution'!$A$2:$B$11,2,FALSE),0)*('EV Scenarios'!X$2-'EV Scenarios'!X$3)</f>
        <v>7.8407709408801936E-3</v>
      </c>
      <c r="Y18" s="5">
        <f>'Pc, Winter, S1'!Y18*Main!$B$4+_xlfn.IFNA(VLOOKUP($A18,'EV Distribution'!$A$2:$B$11,2,FALSE),0)*('EV Scenarios'!Y$2-'EV Scenarios'!Y$3)</f>
        <v>8.4238355527082847E-3</v>
      </c>
    </row>
    <row r="19" spans="1:25" x14ac:dyDescent="0.25">
      <c r="A19">
        <v>40</v>
      </c>
      <c r="B19" s="5">
        <f>'Pc, Winter, S1'!B19*Main!$B$4+_xlfn.IFNA(VLOOKUP($A19,'EV Distribution'!$A$2:$B$11,2,FALSE),0)*('EV Scenarios'!B$2-'EV Scenarios'!B$3)</f>
        <v>8.1446861267079201E-3</v>
      </c>
      <c r="C19" s="5">
        <f>'Pc, Winter, S1'!C19*Main!$B$4+_xlfn.IFNA(VLOOKUP($A19,'EV Distribution'!$A$2:$B$11,2,FALSE),0)*('EV Scenarios'!C$2-'EV Scenarios'!C$3)</f>
        <v>7.9110505813092518E-3</v>
      </c>
      <c r="D19" s="5">
        <f>'Pc, Winter, S1'!D19*Main!$B$4+_xlfn.IFNA(VLOOKUP($A19,'EV Distribution'!$A$2:$B$11,2,FALSE),0)*('EV Scenarios'!D$2-'EV Scenarios'!D$3)</f>
        <v>6.8681740186865708E-3</v>
      </c>
      <c r="E19" s="5">
        <f>'Pc, Winter, S1'!E19*Main!$B$4+_xlfn.IFNA(VLOOKUP($A19,'EV Distribution'!$A$2:$B$11,2,FALSE),0)*('EV Scenarios'!E$2-'EV Scenarios'!E$3)</f>
        <v>6.3268328215952243E-3</v>
      </c>
      <c r="F19" s="5">
        <f>'Pc, Winter, S1'!F19*Main!$B$4+_xlfn.IFNA(VLOOKUP($A19,'EV Distribution'!$A$2:$B$11,2,FALSE),0)*('EV Scenarios'!F$2-'EV Scenarios'!F$3)</f>
        <v>5.3789486795103661E-3</v>
      </c>
      <c r="G19" s="5">
        <f>'Pc, Winter, S1'!G19*Main!$B$4+_xlfn.IFNA(VLOOKUP($A19,'EV Distribution'!$A$2:$B$11,2,FALSE),0)*('EV Scenarios'!G$2-'EV Scenarios'!G$3)</f>
        <v>4.7112882288490284E-3</v>
      </c>
      <c r="H19" s="5">
        <f>'Pc, Winter, S1'!H19*Main!$B$4+_xlfn.IFNA(VLOOKUP($A19,'EV Distribution'!$A$2:$B$11,2,FALSE),0)*('EV Scenarios'!H$2-'EV Scenarios'!H$3)</f>
        <v>5.5400273379258127E-3</v>
      </c>
      <c r="I19" s="5">
        <f>'Pc, Winter, S1'!I19*Main!$B$4+_xlfn.IFNA(VLOOKUP($A19,'EV Distribution'!$A$2:$B$11,2,FALSE),0)*('EV Scenarios'!I$2-'EV Scenarios'!I$3)</f>
        <v>1.8942655915169439E-3</v>
      </c>
      <c r="J19" s="5">
        <f>'Pc, Winter, S1'!J19*Main!$B$4+_xlfn.IFNA(VLOOKUP($A19,'EV Distribution'!$A$2:$B$11,2,FALSE),0)*('EV Scenarios'!J$2-'EV Scenarios'!J$3)</f>
        <v>1.9449339801097477E-3</v>
      </c>
      <c r="K19" s="5">
        <f>'Pc, Winter, S1'!K19*Main!$B$4+_xlfn.IFNA(VLOOKUP($A19,'EV Distribution'!$A$2:$B$11,2,FALSE),0)*('EV Scenarios'!K$2-'EV Scenarios'!K$3)</f>
        <v>2.5818205710565652E-3</v>
      </c>
      <c r="L19" s="5">
        <f>'Pc, Winter, S1'!L19*Main!$B$4+_xlfn.IFNA(VLOOKUP($A19,'EV Distribution'!$A$2:$B$11,2,FALSE),0)*('EV Scenarios'!L$2-'EV Scenarios'!L$3)</f>
        <v>2.218280688738839E-3</v>
      </c>
      <c r="M19" s="5">
        <f>'Pc, Winter, S1'!M19*Main!$B$4+_xlfn.IFNA(VLOOKUP($A19,'EV Distribution'!$A$2:$B$11,2,FALSE),0)*('EV Scenarios'!M$2-'EV Scenarios'!M$3)</f>
        <v>2.6092101048616851E-3</v>
      </c>
      <c r="N19" s="5">
        <f>'Pc, Winter, S1'!N19*Main!$B$4+_xlfn.IFNA(VLOOKUP($A19,'EV Distribution'!$A$2:$B$11,2,FALSE),0)*('EV Scenarios'!N$2-'EV Scenarios'!N$3)</f>
        <v>3.284610046192521E-3</v>
      </c>
      <c r="O19" s="5">
        <f>'Pc, Winter, S1'!O19*Main!$B$4+_xlfn.IFNA(VLOOKUP($A19,'EV Distribution'!$A$2:$B$11,2,FALSE),0)*('EV Scenarios'!O$2-'EV Scenarios'!O$3)</f>
        <v>4.1835955145073656E-3</v>
      </c>
      <c r="P19" s="5">
        <f>'Pc, Winter, S1'!P19*Main!$B$4+_xlfn.IFNA(VLOOKUP($A19,'EV Distribution'!$A$2:$B$11,2,FALSE),0)*('EV Scenarios'!P$2-'EV Scenarios'!P$3)</f>
        <v>3.6716512154025063E-3</v>
      </c>
      <c r="Q19" s="5">
        <f>'Pc, Winter, S1'!Q19*Main!$B$4+_xlfn.IFNA(VLOOKUP($A19,'EV Distribution'!$A$2:$B$11,2,FALSE),0)*('EV Scenarios'!Q$2-'EV Scenarios'!Q$3)</f>
        <v>3.4381572738973634E-3</v>
      </c>
      <c r="R19" s="5">
        <f>'Pc, Winter, S1'!R19*Main!$B$4+_xlfn.IFNA(VLOOKUP($A19,'EV Distribution'!$A$2:$B$11,2,FALSE),0)*('EV Scenarios'!R$2-'EV Scenarios'!R$3)</f>
        <v>2.6312603506635497E-3</v>
      </c>
      <c r="S19" s="5">
        <f>'Pc, Winter, S1'!S19*Main!$B$4+_xlfn.IFNA(VLOOKUP($A19,'EV Distribution'!$A$2:$B$11,2,FALSE),0)*('EV Scenarios'!S$2-'EV Scenarios'!S$3)</f>
        <v>4.4311900588454396E-3</v>
      </c>
      <c r="T19" s="5">
        <f>'Pc, Winter, S1'!T19*Main!$B$4+_xlfn.IFNA(VLOOKUP($A19,'EV Distribution'!$A$2:$B$11,2,FALSE),0)*('EV Scenarios'!T$2-'EV Scenarios'!T$3)</f>
        <v>3.9315255860406335E-3</v>
      </c>
      <c r="U19" s="5">
        <f>'Pc, Winter, S1'!U19*Main!$B$4+_xlfn.IFNA(VLOOKUP($A19,'EV Distribution'!$A$2:$B$11,2,FALSE),0)*('EV Scenarios'!U$2-'EV Scenarios'!U$3)</f>
        <v>4.5648560291069252E-3</v>
      </c>
      <c r="V19" s="5">
        <f>'Pc, Winter, S1'!V19*Main!$B$4+_xlfn.IFNA(VLOOKUP($A19,'EV Distribution'!$A$2:$B$11,2,FALSE),0)*('EV Scenarios'!V$2-'EV Scenarios'!V$3)</f>
        <v>5.4650538426621138E-3</v>
      </c>
      <c r="W19" s="5">
        <f>'Pc, Winter, S1'!W19*Main!$B$4+_xlfn.IFNA(VLOOKUP($A19,'EV Distribution'!$A$2:$B$11,2,FALSE),0)*('EV Scenarios'!W$2-'EV Scenarios'!W$3)</f>
        <v>4.7264952860760368E-3</v>
      </c>
      <c r="X19" s="5">
        <f>'Pc, Winter, S1'!X19*Main!$B$4+_xlfn.IFNA(VLOOKUP($A19,'EV Distribution'!$A$2:$B$11,2,FALSE),0)*('EV Scenarios'!X$2-'EV Scenarios'!X$3)</f>
        <v>7.8245949799081501E-3</v>
      </c>
      <c r="Y19" s="5">
        <f>'Pc, Winter, S1'!Y19*Main!$B$4+_xlfn.IFNA(VLOOKUP($A19,'EV Distribution'!$A$2:$B$11,2,FALSE),0)*('EV Scenarios'!Y$2-'EV Scenarios'!Y$3)</f>
        <v>8.222529984201676E-3</v>
      </c>
    </row>
    <row r="20" spans="1:25" x14ac:dyDescent="0.25">
      <c r="A20">
        <v>34</v>
      </c>
      <c r="B20" s="5">
        <f>'Pc, Winter, S1'!B20*Main!$B$4+_xlfn.IFNA(VLOOKUP($A20,'EV Distribution'!$A$2:$B$11,2,FALSE),0)*('EV Scenarios'!B$2-'EV Scenarios'!B$3)</f>
        <v>7.2454137257063275E-3</v>
      </c>
      <c r="C20" s="5">
        <f>'Pc, Winter, S1'!C20*Main!$B$4+_xlfn.IFNA(VLOOKUP($A20,'EV Distribution'!$A$2:$B$11,2,FALSE),0)*('EV Scenarios'!C$2-'EV Scenarios'!C$3)</f>
        <v>7.2960803699109057E-3</v>
      </c>
      <c r="D20" s="5">
        <f>'Pc, Winter, S1'!D20*Main!$B$4+_xlfn.IFNA(VLOOKUP($A20,'EV Distribution'!$A$2:$B$11,2,FALSE),0)*('EV Scenarios'!D$2-'EV Scenarios'!D$3)</f>
        <v>6.5919530813775967E-3</v>
      </c>
      <c r="E20" s="5">
        <f>'Pc, Winter, S1'!E20*Main!$B$4+_xlfn.IFNA(VLOOKUP($A20,'EV Distribution'!$A$2:$B$11,2,FALSE),0)*('EV Scenarios'!E$2-'EV Scenarios'!E$3)</f>
        <v>6.3178612125649059E-3</v>
      </c>
      <c r="F20" s="5">
        <f>'Pc, Winter, S1'!F20*Main!$B$4+_xlfn.IFNA(VLOOKUP($A20,'EV Distribution'!$A$2:$B$11,2,FALSE),0)*('EV Scenarios'!F$2-'EV Scenarios'!F$3)</f>
        <v>5.4447264187767984E-3</v>
      </c>
      <c r="G20" s="5">
        <f>'Pc, Winter, S1'!G20*Main!$B$4+_xlfn.IFNA(VLOOKUP($A20,'EV Distribution'!$A$2:$B$11,2,FALSE),0)*('EV Scenarios'!G$2-'EV Scenarios'!G$3)</f>
        <v>4.749982549049298E-3</v>
      </c>
      <c r="H20" s="5">
        <f>'Pc, Winter, S1'!H20*Main!$B$4+_xlfn.IFNA(VLOOKUP($A20,'EV Distribution'!$A$2:$B$11,2,FALSE),0)*('EV Scenarios'!H$2-'EV Scenarios'!H$3)</f>
        <v>5.6230071129744911E-3</v>
      </c>
      <c r="I20" s="5">
        <f>'Pc, Winter, S1'!I20*Main!$B$4+_xlfn.IFNA(VLOOKUP($A20,'EV Distribution'!$A$2:$B$11,2,FALSE),0)*('EV Scenarios'!I$2-'EV Scenarios'!I$3)</f>
        <v>2.19383981208771E-3</v>
      </c>
      <c r="J20" s="5">
        <f>'Pc, Winter, S1'!J20*Main!$B$4+_xlfn.IFNA(VLOOKUP($A20,'EV Distribution'!$A$2:$B$11,2,FALSE),0)*('EV Scenarios'!J$2-'EV Scenarios'!J$3)</f>
        <v>2.261197126004544E-3</v>
      </c>
      <c r="K20" s="5">
        <f>'Pc, Winter, S1'!K20*Main!$B$4+_xlfn.IFNA(VLOOKUP($A20,'EV Distribution'!$A$2:$B$11,2,FALSE),0)*('EV Scenarios'!K$2-'EV Scenarios'!K$3)</f>
        <v>2.5775422592995241E-3</v>
      </c>
      <c r="L20" s="5">
        <f>'Pc, Winter, S1'!L20*Main!$B$4+_xlfn.IFNA(VLOOKUP($A20,'EV Distribution'!$A$2:$B$11,2,FALSE),0)*('EV Scenarios'!L$2-'EV Scenarios'!L$3)</f>
        <v>2.1264496961907998E-3</v>
      </c>
      <c r="M20" s="5">
        <f>'Pc, Winter, S1'!M20*Main!$B$4+_xlfn.IFNA(VLOOKUP($A20,'EV Distribution'!$A$2:$B$11,2,FALSE),0)*('EV Scenarios'!M$2-'EV Scenarios'!M$3)</f>
        <v>2.3876288492671212E-3</v>
      </c>
      <c r="N20" s="5">
        <f>'Pc, Winter, S1'!N20*Main!$B$4+_xlfn.IFNA(VLOOKUP($A20,'EV Distribution'!$A$2:$B$11,2,FALSE),0)*('EV Scenarios'!N$2-'EV Scenarios'!N$3)</f>
        <v>2.8615348035011508E-3</v>
      </c>
      <c r="O20" s="5">
        <f>'Pc, Winter, S1'!O20*Main!$B$4+_xlfn.IFNA(VLOOKUP($A20,'EV Distribution'!$A$2:$B$11,2,FALSE),0)*('EV Scenarios'!O$2-'EV Scenarios'!O$3)</f>
        <v>3.7643043500393369E-3</v>
      </c>
      <c r="P20" s="5">
        <f>'Pc, Winter, S1'!P20*Main!$B$4+_xlfn.IFNA(VLOOKUP($A20,'EV Distribution'!$A$2:$B$11,2,FALSE),0)*('EV Scenarios'!P$2-'EV Scenarios'!P$3)</f>
        <v>3.4415804282732481E-3</v>
      </c>
      <c r="Q20" s="5">
        <f>'Pc, Winter, S1'!Q20*Main!$B$4+_xlfn.IFNA(VLOOKUP($A20,'EV Distribution'!$A$2:$B$11,2,FALSE),0)*('EV Scenarios'!Q$2-'EV Scenarios'!Q$3)</f>
        <v>3.3438441411031794E-3</v>
      </c>
      <c r="R20" s="5">
        <f>'Pc, Winter, S1'!R20*Main!$B$4+_xlfn.IFNA(VLOOKUP($A20,'EV Distribution'!$A$2:$B$11,2,FALSE),0)*('EV Scenarios'!R$2-'EV Scenarios'!R$3)</f>
        <v>2.3335155261596748E-3</v>
      </c>
      <c r="S20" s="5">
        <f>'Pc, Winter, S1'!S20*Main!$B$4+_xlfn.IFNA(VLOOKUP($A20,'EV Distribution'!$A$2:$B$11,2,FALSE),0)*('EV Scenarios'!S$2-'EV Scenarios'!S$3)</f>
        <v>3.850441987537861E-3</v>
      </c>
      <c r="T20" s="5">
        <f>'Pc, Winter, S1'!T20*Main!$B$4+_xlfn.IFNA(VLOOKUP($A20,'EV Distribution'!$A$2:$B$11,2,FALSE),0)*('EV Scenarios'!T$2-'EV Scenarios'!T$3)</f>
        <v>3.5960399744050424E-3</v>
      </c>
      <c r="U20" s="5">
        <f>'Pc, Winter, S1'!U20*Main!$B$4+_xlfn.IFNA(VLOOKUP($A20,'EV Distribution'!$A$2:$B$11,2,FALSE),0)*('EV Scenarios'!U$2-'EV Scenarios'!U$3)</f>
        <v>3.7996050437037799E-3</v>
      </c>
      <c r="V20" s="5">
        <f>'Pc, Winter, S1'!V20*Main!$B$4+_xlfn.IFNA(VLOOKUP($A20,'EV Distribution'!$A$2:$B$11,2,FALSE),0)*('EV Scenarios'!V$2-'EV Scenarios'!V$3)</f>
        <v>4.4185540101958935E-3</v>
      </c>
      <c r="W20" s="5">
        <f>'Pc, Winter, S1'!W20*Main!$B$4+_xlfn.IFNA(VLOOKUP($A20,'EV Distribution'!$A$2:$B$11,2,FALSE),0)*('EV Scenarios'!W$2-'EV Scenarios'!W$3)</f>
        <v>3.6286079503997527E-3</v>
      </c>
      <c r="X20" s="5">
        <f>'Pc, Winter, S1'!X20*Main!$B$4+_xlfn.IFNA(VLOOKUP($A20,'EV Distribution'!$A$2:$B$11,2,FALSE),0)*('EV Scenarios'!X$2-'EV Scenarios'!X$3)</f>
        <v>7.0700988154238954E-3</v>
      </c>
      <c r="Y20" s="5">
        <f>'Pc, Winter, S1'!Y20*Main!$B$4+_xlfn.IFNA(VLOOKUP($A20,'EV Distribution'!$A$2:$B$11,2,FALSE),0)*('EV Scenarios'!Y$2-'EV Scenarios'!Y$3)</f>
        <v>7.5412114594996475E-3</v>
      </c>
    </row>
    <row r="21" spans="1:25" x14ac:dyDescent="0.25">
      <c r="A21">
        <v>52</v>
      </c>
      <c r="B21" s="5">
        <f>'Pc, Winter, S1'!B21*Main!$B$4+_xlfn.IFNA(VLOOKUP($A21,'EV Distribution'!$A$2:$B$11,2,FALSE),0)*('EV Scenarios'!B$2-'EV Scenarios'!B$3)</f>
        <v>6.3965355101206628E-3</v>
      </c>
      <c r="C21" s="5">
        <f>'Pc, Winter, S1'!C21*Main!$B$4+_xlfn.IFNA(VLOOKUP($A21,'EV Distribution'!$A$2:$B$11,2,FALSE),0)*('EV Scenarios'!C$2-'EV Scenarios'!C$3)</f>
        <v>6.5532840560316857E-3</v>
      </c>
      <c r="D21" s="5">
        <f>'Pc, Winter, S1'!D21*Main!$B$4+_xlfn.IFNA(VLOOKUP($A21,'EV Distribution'!$A$2:$B$11,2,FALSE),0)*('EV Scenarios'!D$2-'EV Scenarios'!D$3)</f>
        <v>5.8744989509949552E-3</v>
      </c>
      <c r="E21" s="5">
        <f>'Pc, Winter, S1'!E21*Main!$B$4+_xlfn.IFNA(VLOOKUP($A21,'EV Distribution'!$A$2:$B$11,2,FALSE),0)*('EV Scenarios'!E$2-'EV Scenarios'!E$3)</f>
        <v>5.6068490664426983E-3</v>
      </c>
      <c r="F21" s="5">
        <f>'Pc, Winter, S1'!F21*Main!$B$4+_xlfn.IFNA(VLOOKUP($A21,'EV Distribution'!$A$2:$B$11,2,FALSE),0)*('EV Scenarios'!F$2-'EV Scenarios'!F$3)</f>
        <v>4.6691605090826843E-3</v>
      </c>
      <c r="G21" s="5">
        <f>'Pc, Winter, S1'!G21*Main!$B$4+_xlfn.IFNA(VLOOKUP($A21,'EV Distribution'!$A$2:$B$11,2,FALSE),0)*('EV Scenarios'!G$2-'EV Scenarios'!G$3)</f>
        <v>4.0771391351973685E-3</v>
      </c>
      <c r="H21" s="5">
        <f>'Pc, Winter, S1'!H21*Main!$B$4+_xlfn.IFNA(VLOOKUP($A21,'EV Distribution'!$A$2:$B$11,2,FALSE),0)*('EV Scenarios'!H$2-'EV Scenarios'!H$3)</f>
        <v>4.985581368025481E-3</v>
      </c>
      <c r="I21" s="5">
        <f>'Pc, Winter, S1'!I21*Main!$B$4+_xlfn.IFNA(VLOOKUP($A21,'EV Distribution'!$A$2:$B$11,2,FALSE),0)*('EV Scenarios'!I$2-'EV Scenarios'!I$3)</f>
        <v>1.3395384986254525E-3</v>
      </c>
      <c r="J21" s="5">
        <f>'Pc, Winter, S1'!J21*Main!$B$4+_xlfn.IFNA(VLOOKUP($A21,'EV Distribution'!$A$2:$B$11,2,FALSE),0)*('EV Scenarios'!J$2-'EV Scenarios'!J$3)</f>
        <v>1.2888342375850645E-3</v>
      </c>
      <c r="K21" s="5">
        <f>'Pc, Winter, S1'!K21*Main!$B$4+_xlfn.IFNA(VLOOKUP($A21,'EV Distribution'!$A$2:$B$11,2,FALSE),0)*('EV Scenarios'!K$2-'EV Scenarios'!K$3)</f>
        <v>1.6376125132756569E-3</v>
      </c>
      <c r="L21" s="5">
        <f>'Pc, Winter, S1'!L21*Main!$B$4+_xlfn.IFNA(VLOOKUP($A21,'EV Distribution'!$A$2:$B$11,2,FALSE),0)*('EV Scenarios'!L$2-'EV Scenarios'!L$3)</f>
        <v>1.1998304904278284E-3</v>
      </c>
      <c r="M21" s="5">
        <f>'Pc, Winter, S1'!M21*Main!$B$4+_xlfn.IFNA(VLOOKUP($A21,'EV Distribution'!$A$2:$B$11,2,FALSE),0)*('EV Scenarios'!M$2-'EV Scenarios'!M$3)</f>
        <v>1.289857974864291E-3</v>
      </c>
      <c r="N21" s="5">
        <f>'Pc, Winter, S1'!N21*Main!$B$4+_xlfn.IFNA(VLOOKUP($A21,'EV Distribution'!$A$2:$B$11,2,FALSE),0)*('EV Scenarios'!N$2-'EV Scenarios'!N$3)</f>
        <v>1.7148984385237196E-3</v>
      </c>
      <c r="O21" s="5">
        <f>'Pc, Winter, S1'!O21*Main!$B$4+_xlfn.IFNA(VLOOKUP($A21,'EV Distribution'!$A$2:$B$11,2,FALSE),0)*('EV Scenarios'!O$2-'EV Scenarios'!O$3)</f>
        <v>2.5690101406569605E-3</v>
      </c>
      <c r="P21" s="5">
        <f>'Pc, Winter, S1'!P21*Main!$B$4+_xlfn.IFNA(VLOOKUP($A21,'EV Distribution'!$A$2:$B$11,2,FALSE),0)*('EV Scenarios'!P$2-'EV Scenarios'!P$3)</f>
        <v>2.4452045723669462E-3</v>
      </c>
      <c r="Q21" s="5">
        <f>'Pc, Winter, S1'!Q21*Main!$B$4+_xlfn.IFNA(VLOOKUP($A21,'EV Distribution'!$A$2:$B$11,2,FALSE),0)*('EV Scenarios'!Q$2-'EV Scenarios'!Q$3)</f>
        <v>2.428249190752105E-3</v>
      </c>
      <c r="R21" s="5">
        <f>'Pc, Winter, S1'!R21*Main!$B$4+_xlfn.IFNA(VLOOKUP($A21,'EV Distribution'!$A$2:$B$11,2,FALSE),0)*('EV Scenarios'!R$2-'EV Scenarios'!R$3)</f>
        <v>1.6483991746383546E-3</v>
      </c>
      <c r="S21" s="5">
        <f>'Pc, Winter, S1'!S21*Main!$B$4+_xlfn.IFNA(VLOOKUP($A21,'EV Distribution'!$A$2:$B$11,2,FALSE),0)*('EV Scenarios'!S$2-'EV Scenarios'!S$3)</f>
        <v>3.0263044799445364E-3</v>
      </c>
      <c r="T21" s="5">
        <f>'Pc, Winter, S1'!T21*Main!$B$4+_xlfn.IFNA(VLOOKUP($A21,'EV Distribution'!$A$2:$B$11,2,FALSE),0)*('EV Scenarios'!T$2-'EV Scenarios'!T$3)</f>
        <v>2.0227335399085932E-3</v>
      </c>
      <c r="U21" s="5">
        <f>'Pc, Winter, S1'!U21*Main!$B$4+_xlfn.IFNA(VLOOKUP($A21,'EV Distribution'!$A$2:$B$11,2,FALSE),0)*('EV Scenarios'!U$2-'EV Scenarios'!U$3)</f>
        <v>1.8652005175554148E-3</v>
      </c>
      <c r="V21" s="5">
        <f>'Pc, Winter, S1'!V21*Main!$B$4+_xlfn.IFNA(VLOOKUP($A21,'EV Distribution'!$A$2:$B$11,2,FALSE),0)*('EV Scenarios'!V$2-'EV Scenarios'!V$3)</f>
        <v>2.5006354678224077E-3</v>
      </c>
      <c r="W21" s="5">
        <f>'Pc, Winter, S1'!W21*Main!$B$4+_xlfn.IFNA(VLOOKUP($A21,'EV Distribution'!$A$2:$B$11,2,FALSE),0)*('EV Scenarios'!W$2-'EV Scenarios'!W$3)</f>
        <v>1.8700654699824464E-3</v>
      </c>
      <c r="X21" s="5">
        <f>'Pc, Winter, S1'!X21*Main!$B$4+_xlfn.IFNA(VLOOKUP($A21,'EV Distribution'!$A$2:$B$11,2,FALSE),0)*('EV Scenarios'!X$2-'EV Scenarios'!X$3)</f>
        <v>5.3018763445458169E-3</v>
      </c>
      <c r="Y21" s="5">
        <f>'Pc, Winter, S1'!Y21*Main!$B$4+_xlfn.IFNA(VLOOKUP($A21,'EV Distribution'!$A$2:$B$11,2,FALSE),0)*('EV Scenarios'!Y$2-'EV Scenarios'!Y$3)</f>
        <v>6.1308805453544188E-3</v>
      </c>
    </row>
    <row r="22" spans="1:25" x14ac:dyDescent="0.25">
      <c r="A22">
        <v>46</v>
      </c>
      <c r="B22" s="5">
        <f>'Pc, Winter, S1'!B22*Main!$B$4+_xlfn.IFNA(VLOOKUP($A22,'EV Distribution'!$A$2:$B$11,2,FALSE),0)*('EV Scenarios'!B$2-'EV Scenarios'!B$3)</f>
        <v>0.38936836645321699</v>
      </c>
      <c r="C22" s="5">
        <f>'Pc, Winter, S1'!C22*Main!$B$4+_xlfn.IFNA(VLOOKUP($A22,'EV Distribution'!$A$2:$B$11,2,FALSE),0)*('EV Scenarios'!C$2-'EV Scenarios'!C$3)</f>
        <v>0.41094557720608305</v>
      </c>
      <c r="D22" s="5">
        <f>'Pc, Winter, S1'!D22*Main!$B$4+_xlfn.IFNA(VLOOKUP($A22,'EV Distribution'!$A$2:$B$11,2,FALSE),0)*('EV Scenarios'!D$2-'EV Scenarios'!D$3)</f>
        <v>0.43226229912384279</v>
      </c>
      <c r="E22" s="5">
        <f>'Pc, Winter, S1'!E22*Main!$B$4+_xlfn.IFNA(VLOOKUP($A22,'EV Distribution'!$A$2:$B$11,2,FALSE),0)*('EV Scenarios'!E$2-'EV Scenarios'!E$3)</f>
        <v>0.45404200974151976</v>
      </c>
      <c r="F22" s="5">
        <f>'Pc, Winter, S1'!F22*Main!$B$4+_xlfn.IFNA(VLOOKUP($A22,'EV Distribution'!$A$2:$B$11,2,FALSE),0)*('EV Scenarios'!F$2-'EV Scenarios'!F$3)</f>
        <v>0.4608045633132688</v>
      </c>
      <c r="G22" s="5">
        <f>'Pc, Winter, S1'!G22*Main!$B$4+_xlfn.IFNA(VLOOKUP($A22,'EV Distribution'!$A$2:$B$11,2,FALSE),0)*('EV Scenarios'!G$2-'EV Scenarios'!G$3)</f>
        <v>0.47964140443459702</v>
      </c>
      <c r="H22" s="5">
        <f>'Pc, Winter, S1'!H22*Main!$B$4+_xlfn.IFNA(VLOOKUP($A22,'EV Distribution'!$A$2:$B$11,2,FALSE),0)*('EV Scenarios'!H$2-'EV Scenarios'!H$3)</f>
        <v>0.47806711594345602</v>
      </c>
      <c r="I22" s="5">
        <f>'Pc, Winter, S1'!I22*Main!$B$4+_xlfn.IFNA(VLOOKUP($A22,'EV Distribution'!$A$2:$B$11,2,FALSE),0)*('EV Scenarios'!I$2-'EV Scenarios'!I$3)</f>
        <v>0.44704656560927475</v>
      </c>
      <c r="J22" s="5">
        <f>'Pc, Winter, S1'!J22*Main!$B$4+_xlfn.IFNA(VLOOKUP($A22,'EV Distribution'!$A$2:$B$11,2,FALSE),0)*('EV Scenarios'!J$2-'EV Scenarios'!J$3)</f>
        <v>0.40438946754368538</v>
      </c>
      <c r="K22" s="5">
        <f>'Pc, Winter, S1'!K22*Main!$B$4+_xlfn.IFNA(VLOOKUP($A22,'EV Distribution'!$A$2:$B$11,2,FALSE),0)*('EV Scenarios'!K$2-'EV Scenarios'!K$3)</f>
        <v>0.60040817559254778</v>
      </c>
      <c r="L22" s="5">
        <f>'Pc, Winter, S1'!L22*Main!$B$4+_xlfn.IFNA(VLOOKUP($A22,'EV Distribution'!$A$2:$B$11,2,FALSE),0)*('EV Scenarios'!L$2-'EV Scenarios'!L$3)</f>
        <v>0.58618841350412532</v>
      </c>
      <c r="M22" s="5">
        <f>'Pc, Winter, S1'!M22*Main!$B$4+_xlfn.IFNA(VLOOKUP($A22,'EV Distribution'!$A$2:$B$11,2,FALSE),0)*('EV Scenarios'!M$2-'EV Scenarios'!M$3)</f>
        <v>0.53907194752501131</v>
      </c>
      <c r="N22" s="5">
        <f>'Pc, Winter, S1'!N22*Main!$B$4+_xlfn.IFNA(VLOOKUP($A22,'EV Distribution'!$A$2:$B$11,2,FALSE),0)*('EV Scenarios'!N$2-'EV Scenarios'!N$3)</f>
        <v>0.52468006729067707</v>
      </c>
      <c r="O22" s="5">
        <f>'Pc, Winter, S1'!O22*Main!$B$4+_xlfn.IFNA(VLOOKUP($A22,'EV Distribution'!$A$2:$B$11,2,FALSE),0)*('EV Scenarios'!O$2-'EV Scenarios'!O$3)</f>
        <v>0.52421435958742102</v>
      </c>
      <c r="P22" s="5">
        <f>'Pc, Winter, S1'!P22*Main!$B$4+_xlfn.IFNA(VLOOKUP($A22,'EV Distribution'!$A$2:$B$11,2,FALSE),0)*('EV Scenarios'!P$2-'EV Scenarios'!P$3)</f>
        <v>0.50173086912298182</v>
      </c>
      <c r="Q22" s="5">
        <f>'Pc, Winter, S1'!Q22*Main!$B$4+_xlfn.IFNA(VLOOKUP($A22,'EV Distribution'!$A$2:$B$11,2,FALSE),0)*('EV Scenarios'!Q$2-'EV Scenarios'!Q$3)</f>
        <v>0.46305211471546792</v>
      </c>
      <c r="R22" s="5">
        <f>'Pc, Winter, S1'!R22*Main!$B$4+_xlfn.IFNA(VLOOKUP($A22,'EV Distribution'!$A$2:$B$11,2,FALSE),0)*('EV Scenarios'!R$2-'EV Scenarios'!R$3)</f>
        <v>0.41782737128344399</v>
      </c>
      <c r="S22" s="5">
        <f>'Pc, Winter, S1'!S22*Main!$B$4+_xlfn.IFNA(VLOOKUP($A22,'EV Distribution'!$A$2:$B$11,2,FALSE),0)*('EV Scenarios'!S$2-'EV Scenarios'!S$3)</f>
        <v>0.40807273418331569</v>
      </c>
      <c r="T22" s="5">
        <f>'Pc, Winter, S1'!T22*Main!$B$4+_xlfn.IFNA(VLOOKUP($A22,'EV Distribution'!$A$2:$B$11,2,FALSE),0)*('EV Scenarios'!T$2-'EV Scenarios'!T$3)</f>
        <v>0.25526083309838798</v>
      </c>
      <c r="U22" s="5">
        <f>'Pc, Winter, S1'!U22*Main!$B$4+_xlfn.IFNA(VLOOKUP($A22,'EV Distribution'!$A$2:$B$11,2,FALSE),0)*('EV Scenarios'!U$2-'EV Scenarios'!U$3)</f>
        <v>0.27307456297593324</v>
      </c>
      <c r="V22" s="5">
        <f>'Pc, Winter, S1'!V22*Main!$B$4+_xlfn.IFNA(VLOOKUP($A22,'EV Distribution'!$A$2:$B$11,2,FALSE),0)*('EV Scenarios'!V$2-'EV Scenarios'!V$3)</f>
        <v>0.29688856089528975</v>
      </c>
      <c r="W22" s="5">
        <f>'Pc, Winter, S1'!W22*Main!$B$4+_xlfn.IFNA(VLOOKUP($A22,'EV Distribution'!$A$2:$B$11,2,FALSE),0)*('EV Scenarios'!W$2-'EV Scenarios'!W$3)</f>
        <v>0.30351114838786364</v>
      </c>
      <c r="X22" s="5">
        <f>'Pc, Winter, S1'!X22*Main!$B$4+_xlfn.IFNA(VLOOKUP($A22,'EV Distribution'!$A$2:$B$11,2,FALSE),0)*('EV Scenarios'!X$2-'EV Scenarios'!X$3)</f>
        <v>0.3193332380047838</v>
      </c>
      <c r="Y22" s="5">
        <f>'Pc, Winter, S1'!Y22*Main!$B$4+_xlfn.IFNA(VLOOKUP($A22,'EV Distribution'!$A$2:$B$11,2,FALSE),0)*('EV Scenarios'!Y$2-'EV Scenarios'!Y$3)</f>
        <v>0.35144147002323678</v>
      </c>
    </row>
    <row r="23" spans="1:25" x14ac:dyDescent="0.25">
      <c r="A23">
        <v>49</v>
      </c>
      <c r="B23" s="5">
        <f>'Pc, Winter, S1'!B23*Main!$B$4+_xlfn.IFNA(VLOOKUP($A23,'EV Distribution'!$A$2:$B$11,2,FALSE),0)*('EV Scenarios'!B$2-'EV Scenarios'!B$3)</f>
        <v>7.8470261753112464E-3</v>
      </c>
      <c r="C23" s="5">
        <f>'Pc, Winter, S1'!C23*Main!$B$4+_xlfn.IFNA(VLOOKUP($A23,'EV Distribution'!$A$2:$B$11,2,FALSE),0)*('EV Scenarios'!C$2-'EV Scenarios'!C$3)</f>
        <v>7.8445379423321832E-3</v>
      </c>
      <c r="D23" s="5">
        <f>'Pc, Winter, S1'!D23*Main!$B$4+_xlfn.IFNA(VLOOKUP($A23,'EV Distribution'!$A$2:$B$11,2,FALSE),0)*('EV Scenarios'!D$2-'EV Scenarios'!D$3)</f>
        <v>7.1427957502891194E-3</v>
      </c>
      <c r="E23" s="5">
        <f>'Pc, Winter, S1'!E23*Main!$B$4+_xlfn.IFNA(VLOOKUP($A23,'EV Distribution'!$A$2:$B$11,2,FALSE),0)*('EV Scenarios'!E$2-'EV Scenarios'!E$3)</f>
        <v>6.728470949579843E-3</v>
      </c>
      <c r="F23" s="5">
        <f>'Pc, Winter, S1'!F23*Main!$B$4+_xlfn.IFNA(VLOOKUP($A23,'EV Distribution'!$A$2:$B$11,2,FALSE),0)*('EV Scenarios'!F$2-'EV Scenarios'!F$3)</f>
        <v>5.6741314728832315E-3</v>
      </c>
      <c r="G23" s="5">
        <f>'Pc, Winter, S1'!G23*Main!$B$4+_xlfn.IFNA(VLOOKUP($A23,'EV Distribution'!$A$2:$B$11,2,FALSE),0)*('EV Scenarios'!G$2-'EV Scenarios'!G$3)</f>
        <v>4.9337291880932367E-3</v>
      </c>
      <c r="H23" s="5">
        <f>'Pc, Winter, S1'!H23*Main!$B$4+_xlfn.IFNA(VLOOKUP($A23,'EV Distribution'!$A$2:$B$11,2,FALSE),0)*('EV Scenarios'!H$2-'EV Scenarios'!H$3)</f>
        <v>5.7634056855005019E-3</v>
      </c>
      <c r="I23" s="5">
        <f>'Pc, Winter, S1'!I23*Main!$B$4+_xlfn.IFNA(VLOOKUP($A23,'EV Distribution'!$A$2:$B$11,2,FALSE),0)*('EV Scenarios'!I$2-'EV Scenarios'!I$3)</f>
        <v>2.0554520411198963E-3</v>
      </c>
      <c r="J23" s="5">
        <f>'Pc, Winter, S1'!J23*Main!$B$4+_xlfn.IFNA(VLOOKUP($A23,'EV Distribution'!$A$2:$B$11,2,FALSE),0)*('EV Scenarios'!J$2-'EV Scenarios'!J$3)</f>
        <v>1.9784098972572971E-3</v>
      </c>
      <c r="K23" s="5">
        <f>'Pc, Winter, S1'!K23*Main!$B$4+_xlfn.IFNA(VLOOKUP($A23,'EV Distribution'!$A$2:$B$11,2,FALSE),0)*('EV Scenarios'!K$2-'EV Scenarios'!K$3)</f>
        <v>2.9051433945072183E-3</v>
      </c>
      <c r="L23" s="5">
        <f>'Pc, Winter, S1'!L23*Main!$B$4+_xlfn.IFNA(VLOOKUP($A23,'EV Distribution'!$A$2:$B$11,2,FALSE),0)*('EV Scenarios'!L$2-'EV Scenarios'!L$3)</f>
        <v>2.7612453391176934E-3</v>
      </c>
      <c r="M23" s="5">
        <f>'Pc, Winter, S1'!M23*Main!$B$4+_xlfn.IFNA(VLOOKUP($A23,'EV Distribution'!$A$2:$B$11,2,FALSE),0)*('EV Scenarios'!M$2-'EV Scenarios'!M$3)</f>
        <v>3.1079923345033334E-3</v>
      </c>
      <c r="N23" s="5">
        <f>'Pc, Winter, S1'!N23*Main!$B$4+_xlfn.IFNA(VLOOKUP($A23,'EV Distribution'!$A$2:$B$11,2,FALSE),0)*('EV Scenarios'!N$2-'EV Scenarios'!N$3)</f>
        <v>3.6615003946434189E-3</v>
      </c>
      <c r="O23" s="5">
        <f>'Pc, Winter, S1'!O23*Main!$B$4+_xlfn.IFNA(VLOOKUP($A23,'EV Distribution'!$A$2:$B$11,2,FALSE),0)*('EV Scenarios'!O$2-'EV Scenarios'!O$3)</f>
        <v>4.5694495091992164E-3</v>
      </c>
      <c r="P23" s="5">
        <f>'Pc, Winter, S1'!P23*Main!$B$4+_xlfn.IFNA(VLOOKUP($A23,'EV Distribution'!$A$2:$B$11,2,FALSE),0)*('EV Scenarios'!P$2-'EV Scenarios'!P$3)</f>
        <v>4.272156238250089E-3</v>
      </c>
      <c r="Q23" s="5">
        <f>'Pc, Winter, S1'!Q23*Main!$B$4+_xlfn.IFNA(VLOOKUP($A23,'EV Distribution'!$A$2:$B$11,2,FALSE),0)*('EV Scenarios'!Q$2-'EV Scenarios'!Q$3)</f>
        <v>4.335369971586618E-3</v>
      </c>
      <c r="R23" s="5">
        <f>'Pc, Winter, S1'!R23*Main!$B$4+_xlfn.IFNA(VLOOKUP($A23,'EV Distribution'!$A$2:$B$11,2,FALSE),0)*('EV Scenarios'!R$2-'EV Scenarios'!R$3)</f>
        <v>3.4511712827147746E-3</v>
      </c>
      <c r="S23" s="5">
        <f>'Pc, Winter, S1'!S23*Main!$B$4+_xlfn.IFNA(VLOOKUP($A23,'EV Distribution'!$A$2:$B$11,2,FALSE),0)*('EV Scenarios'!S$2-'EV Scenarios'!S$3)</f>
        <v>4.8769266695399167E-3</v>
      </c>
      <c r="T23" s="5">
        <f>'Pc, Winter, S1'!T23*Main!$B$4+_xlfn.IFNA(VLOOKUP($A23,'EV Distribution'!$A$2:$B$11,2,FALSE),0)*('EV Scenarios'!T$2-'EV Scenarios'!T$3)</f>
        <v>4.1286929586617895E-3</v>
      </c>
      <c r="U23" s="5">
        <f>'Pc, Winter, S1'!U23*Main!$B$4+_xlfn.IFNA(VLOOKUP($A23,'EV Distribution'!$A$2:$B$11,2,FALSE),0)*('EV Scenarios'!U$2-'EV Scenarios'!U$3)</f>
        <v>3.9261675464813952E-3</v>
      </c>
      <c r="V23" s="5">
        <f>'Pc, Winter, S1'!V23*Main!$B$4+_xlfn.IFNA(VLOOKUP($A23,'EV Distribution'!$A$2:$B$11,2,FALSE),0)*('EV Scenarios'!V$2-'EV Scenarios'!V$3)</f>
        <v>4.9150553316976934E-3</v>
      </c>
      <c r="W23" s="5">
        <f>'Pc, Winter, S1'!W23*Main!$B$4+_xlfn.IFNA(VLOOKUP($A23,'EV Distribution'!$A$2:$B$11,2,FALSE),0)*('EV Scenarios'!W$2-'EV Scenarios'!W$3)</f>
        <v>4.2639497237921395E-3</v>
      </c>
      <c r="X23" s="5">
        <f>'Pc, Winter, S1'!X23*Main!$B$4+_xlfn.IFNA(VLOOKUP($A23,'EV Distribution'!$A$2:$B$11,2,FALSE),0)*('EV Scenarios'!X$2-'EV Scenarios'!X$3)</f>
        <v>7.4321472404179946E-3</v>
      </c>
      <c r="Y23" s="5">
        <f>'Pc, Winter, S1'!Y23*Main!$B$4+_xlfn.IFNA(VLOOKUP($A23,'EV Distribution'!$A$2:$B$11,2,FALSE),0)*('EV Scenarios'!Y$2-'EV Scenarios'!Y$3)</f>
        <v>7.9274181984550791E-3</v>
      </c>
    </row>
    <row r="24" spans="1:25" x14ac:dyDescent="0.25">
      <c r="A24">
        <v>39</v>
      </c>
      <c r="B24" s="5">
        <f>'Pc, Winter, S1'!B24*Main!$B$4+_xlfn.IFNA(VLOOKUP($A24,'EV Distribution'!$A$2:$B$11,2,FALSE),0)*('EV Scenarios'!B$2-'EV Scenarios'!B$3)</f>
        <v>5.8645000000000008E-3</v>
      </c>
      <c r="C24" s="5">
        <f>'Pc, Winter, S1'!C24*Main!$B$4+_xlfn.IFNA(VLOOKUP($A24,'EV Distribution'!$A$2:$B$11,2,FALSE),0)*('EV Scenarios'!C$2-'EV Scenarios'!C$3)</f>
        <v>6.1067000000000014E-3</v>
      </c>
      <c r="D24" s="5">
        <f>'Pc, Winter, S1'!D24*Main!$B$4+_xlfn.IFNA(VLOOKUP($A24,'EV Distribution'!$A$2:$B$11,2,FALSE),0)*('EV Scenarios'!D$2-'EV Scenarios'!D$3)</f>
        <v>5.4692000000000005E-3</v>
      </c>
      <c r="E24" s="5">
        <f>'Pc, Winter, S1'!E24*Main!$B$4+_xlfn.IFNA(VLOOKUP($A24,'EV Distribution'!$A$2:$B$11,2,FALSE),0)*('EV Scenarios'!E$2-'EV Scenarios'!E$3)</f>
        <v>5.2051000000000007E-3</v>
      </c>
      <c r="F24" s="5">
        <f>'Pc, Winter, S1'!F24*Main!$B$4+_xlfn.IFNA(VLOOKUP($A24,'EV Distribution'!$A$2:$B$11,2,FALSE),0)*('EV Scenarios'!F$2-'EV Scenarios'!F$3)</f>
        <v>4.2937000000000001E-3</v>
      </c>
      <c r="G24" s="5">
        <f>'Pc, Winter, S1'!G24*Main!$B$4+_xlfn.IFNA(VLOOKUP($A24,'EV Distribution'!$A$2:$B$11,2,FALSE),0)*('EV Scenarios'!G$2-'EV Scenarios'!G$3)</f>
        <v>3.6549E-3</v>
      </c>
      <c r="H24" s="5">
        <f>'Pc, Winter, S1'!H24*Main!$B$4+_xlfn.IFNA(VLOOKUP($A24,'EV Distribution'!$A$2:$B$11,2,FALSE),0)*('EV Scenarios'!H$2-'EV Scenarios'!H$3)</f>
        <v>4.51425E-3</v>
      </c>
      <c r="I24" s="5">
        <f>'Pc, Winter, S1'!I24*Main!$B$4+_xlfn.IFNA(VLOOKUP($A24,'EV Distribution'!$A$2:$B$11,2,FALSE),0)*('EV Scenarios'!I$2-'EV Scenarios'!I$3)</f>
        <v>8.0975000000000014E-4</v>
      </c>
      <c r="J24" s="5">
        <f>'Pc, Winter, S1'!J24*Main!$B$4+_xlfn.IFNA(VLOOKUP($A24,'EV Distribution'!$A$2:$B$11,2,FALSE),0)*('EV Scenarios'!J$2-'EV Scenarios'!J$3)</f>
        <v>6.998000000000001E-4</v>
      </c>
      <c r="K24" s="5">
        <f>'Pc, Winter, S1'!K24*Main!$B$4+_xlfn.IFNA(VLOOKUP($A24,'EV Distribution'!$A$2:$B$11,2,FALSE),0)*('EV Scenarios'!K$2-'EV Scenarios'!K$3)</f>
        <v>1.0545999999999999E-3</v>
      </c>
      <c r="L24" s="5">
        <f>'Pc, Winter, S1'!L24*Main!$B$4+_xlfn.IFNA(VLOOKUP($A24,'EV Distribution'!$A$2:$B$11,2,FALSE),0)*('EV Scenarios'!L$2-'EV Scenarios'!L$3)</f>
        <v>6.0380000000000015E-4</v>
      </c>
      <c r="M24" s="5">
        <f>'Pc, Winter, S1'!M24*Main!$B$4+_xlfn.IFNA(VLOOKUP($A24,'EV Distribution'!$A$2:$B$11,2,FALSE),0)*('EV Scenarios'!M$2-'EV Scenarios'!M$3)</f>
        <v>7.0040000000000011E-4</v>
      </c>
      <c r="N24" s="5">
        <f>'Pc, Winter, S1'!N24*Main!$B$4+_xlfn.IFNA(VLOOKUP($A24,'EV Distribution'!$A$2:$B$11,2,FALSE),0)*('EV Scenarios'!N$2-'EV Scenarios'!N$3)</f>
        <v>1.1151000000000002E-3</v>
      </c>
      <c r="O24" s="5">
        <f>'Pc, Winter, S1'!O24*Main!$B$4+_xlfn.IFNA(VLOOKUP($A24,'EV Distribution'!$A$2:$B$11,2,FALSE),0)*('EV Scenarios'!O$2-'EV Scenarios'!O$3)</f>
        <v>2.0783500000000001E-3</v>
      </c>
      <c r="P24" s="5">
        <f>'Pc, Winter, S1'!P24*Main!$B$4+_xlfn.IFNA(VLOOKUP($A24,'EV Distribution'!$A$2:$B$11,2,FALSE),0)*('EV Scenarios'!P$2-'EV Scenarios'!P$3)</f>
        <v>2.0440000000000002E-3</v>
      </c>
      <c r="Q24" s="5">
        <f>'Pc, Winter, S1'!Q24*Main!$B$4+_xlfn.IFNA(VLOOKUP($A24,'EV Distribution'!$A$2:$B$11,2,FALSE),0)*('EV Scenarios'!Q$2-'EV Scenarios'!Q$3)</f>
        <v>2.0442500000000005E-3</v>
      </c>
      <c r="R24" s="5">
        <f>'Pc, Winter, S1'!R24*Main!$B$4+_xlfn.IFNA(VLOOKUP($A24,'EV Distribution'!$A$2:$B$11,2,FALSE),0)*('EV Scenarios'!R$2-'EV Scenarios'!R$3)</f>
        <v>1.2244000000000001E-3</v>
      </c>
      <c r="S24" s="5">
        <f>'Pc, Winter, S1'!S24*Main!$B$4+_xlfn.IFNA(VLOOKUP($A24,'EV Distribution'!$A$2:$B$11,2,FALSE),0)*('EV Scenarios'!S$2-'EV Scenarios'!S$3)</f>
        <v>2.4955500000000005E-3</v>
      </c>
      <c r="T24" s="5">
        <f>'Pc, Winter, S1'!T24*Main!$B$4+_xlfn.IFNA(VLOOKUP($A24,'EV Distribution'!$A$2:$B$11,2,FALSE),0)*('EV Scenarios'!T$2-'EV Scenarios'!T$3)</f>
        <v>1.4293000000000001E-3</v>
      </c>
      <c r="U24" s="5">
        <f>'Pc, Winter, S1'!U24*Main!$B$4+_xlfn.IFNA(VLOOKUP($A24,'EV Distribution'!$A$2:$B$11,2,FALSE),0)*('EV Scenarios'!U$2-'EV Scenarios'!U$3)</f>
        <v>1.0295500000000002E-3</v>
      </c>
      <c r="V24" s="5">
        <f>'Pc, Winter, S1'!V24*Main!$B$4+_xlfn.IFNA(VLOOKUP($A24,'EV Distribution'!$A$2:$B$11,2,FALSE),0)*('EV Scenarios'!V$2-'EV Scenarios'!V$3)</f>
        <v>1.5409000000000002E-3</v>
      </c>
      <c r="W24" s="5">
        <f>'Pc, Winter, S1'!W24*Main!$B$4+_xlfn.IFNA(VLOOKUP($A24,'EV Distribution'!$A$2:$B$11,2,FALSE),0)*('EV Scenarios'!W$2-'EV Scenarios'!W$3)</f>
        <v>9.9425000000000012E-4</v>
      </c>
      <c r="X24" s="5">
        <f>'Pc, Winter, S1'!X24*Main!$B$4+_xlfn.IFNA(VLOOKUP($A24,'EV Distribution'!$A$2:$B$11,2,FALSE),0)*('EV Scenarios'!X$2-'EV Scenarios'!X$3)</f>
        <v>4.5365000000000006E-3</v>
      </c>
      <c r="Y24" s="5">
        <f>'Pc, Winter, S1'!Y24*Main!$B$4+_xlfn.IFNA(VLOOKUP($A24,'EV Distribution'!$A$2:$B$11,2,FALSE),0)*('EV Scenarios'!Y$2-'EV Scenarios'!Y$3)</f>
        <v>5.4617000000000008E-3</v>
      </c>
    </row>
    <row r="25" spans="1:25" x14ac:dyDescent="0.25">
      <c r="A25">
        <v>30</v>
      </c>
      <c r="B25" s="5">
        <f>'Pc, Winter, S1'!B25*Main!$B$4+_xlfn.IFNA(VLOOKUP($A25,'EV Distribution'!$A$2:$B$11,2,FALSE),0)*('EV Scenarios'!B$2-'EV Scenarios'!B$3)</f>
        <v>1.4732041638954448E-3</v>
      </c>
      <c r="C25" s="5">
        <f>'Pc, Winter, S1'!C25*Main!$B$4+_xlfn.IFNA(VLOOKUP($A25,'EV Distribution'!$A$2:$B$11,2,FALSE),0)*('EV Scenarios'!C$2-'EV Scenarios'!C$3)</f>
        <v>1.4712810845158722E-3</v>
      </c>
      <c r="D25" s="5">
        <f>'Pc, Winter, S1'!D25*Main!$B$4+_xlfn.IFNA(VLOOKUP($A25,'EV Distribution'!$A$2:$B$11,2,FALSE),0)*('EV Scenarios'!D$2-'EV Scenarios'!D$3)</f>
        <v>1.434575313895445E-3</v>
      </c>
      <c r="E25" s="5">
        <f>'Pc, Winter, S1'!E25*Main!$B$4+_xlfn.IFNA(VLOOKUP($A25,'EV Distribution'!$A$2:$B$11,2,FALSE),0)*('EV Scenarios'!E$2-'EV Scenarios'!E$3)</f>
        <v>1.2664948127554384E-3</v>
      </c>
      <c r="F25" s="5">
        <f>'Pc, Winter, S1'!F25*Main!$B$4+_xlfn.IFNA(VLOOKUP($A25,'EV Distribution'!$A$2:$B$11,2,FALSE),0)*('EV Scenarios'!F$2-'EV Scenarios'!F$3)</f>
        <v>1.2761600318766716E-3</v>
      </c>
      <c r="G25" s="5">
        <f>'Pc, Winter, S1'!G25*Main!$B$4+_xlfn.IFNA(VLOOKUP($A25,'EV Distribution'!$A$2:$B$11,2,FALSE),0)*('EV Scenarios'!G$2-'EV Scenarios'!G$3)</f>
        <v>1.4431001300839333E-3</v>
      </c>
      <c r="H25" s="5">
        <f>'Pc, Winter, S1'!H25*Main!$B$4+_xlfn.IFNA(VLOOKUP($A25,'EV Distribution'!$A$2:$B$11,2,FALSE),0)*('EV Scenarios'!H$2-'EV Scenarios'!H$3)</f>
        <v>1.5066887451422491E-3</v>
      </c>
      <c r="I25" s="5">
        <f>'Pc, Winter, S1'!I25*Main!$B$4+_xlfn.IFNA(VLOOKUP($A25,'EV Distribution'!$A$2:$B$11,2,FALSE),0)*('EV Scenarios'!I$2-'EV Scenarios'!I$3)</f>
        <v>1.913569310653912E-3</v>
      </c>
      <c r="J25" s="5">
        <f>'Pc, Winter, S1'!J25*Main!$B$4+_xlfn.IFNA(VLOOKUP($A25,'EV Distribution'!$A$2:$B$11,2,FALSE),0)*('EV Scenarios'!J$2-'EV Scenarios'!J$3)</f>
        <v>2.5406178754486764E-3</v>
      </c>
      <c r="K25" s="5">
        <f>'Pc, Winter, S1'!K25*Main!$B$4+_xlfn.IFNA(VLOOKUP($A25,'EV Distribution'!$A$2:$B$11,2,FALSE),0)*('EV Scenarios'!K$2-'EV Scenarios'!K$3)</f>
        <v>3.0378328966475889E-3</v>
      </c>
      <c r="L25" s="5">
        <f>'Pc, Winter, S1'!L25*Main!$B$4+_xlfn.IFNA(VLOOKUP($A25,'EV Distribution'!$A$2:$B$11,2,FALSE),0)*('EV Scenarios'!L$2-'EV Scenarios'!L$3)</f>
        <v>3.4042175645176923E-3</v>
      </c>
      <c r="M25" s="5">
        <f>'Pc, Winter, S1'!M25*Main!$B$4+_xlfn.IFNA(VLOOKUP($A25,'EV Distribution'!$A$2:$B$11,2,FALSE),0)*('EV Scenarios'!M$2-'EV Scenarios'!M$3)</f>
        <v>3.4736124556432424E-3</v>
      </c>
      <c r="N25" s="5">
        <f>'Pc, Winter, S1'!N25*Main!$B$4+_xlfn.IFNA(VLOOKUP($A25,'EV Distribution'!$A$2:$B$11,2,FALSE),0)*('EV Scenarios'!N$2-'EV Scenarios'!N$3)</f>
        <v>3.4622736335248507E-3</v>
      </c>
      <c r="O25" s="5">
        <f>'Pc, Winter, S1'!O25*Main!$B$4+_xlfn.IFNA(VLOOKUP($A25,'EV Distribution'!$A$2:$B$11,2,FALSE),0)*('EV Scenarios'!O$2-'EV Scenarios'!O$3)</f>
        <v>3.460259982895229E-3</v>
      </c>
      <c r="P25" s="5">
        <f>'Pc, Winter, S1'!P25*Main!$B$4+_xlfn.IFNA(VLOOKUP($A25,'EV Distribution'!$A$2:$B$11,2,FALSE),0)*('EV Scenarios'!P$2-'EV Scenarios'!P$3)</f>
        <v>3.5675672483053557E-3</v>
      </c>
      <c r="Q25" s="5">
        <f>'Pc, Winter, S1'!Q25*Main!$B$4+_xlfn.IFNA(VLOOKUP($A25,'EV Distribution'!$A$2:$B$11,2,FALSE),0)*('EV Scenarios'!Q$2-'EV Scenarios'!Q$3)</f>
        <v>3.6814757537632272E-3</v>
      </c>
      <c r="R25" s="5">
        <f>'Pc, Winter, S1'!R25*Main!$B$4+_xlfn.IFNA(VLOOKUP($A25,'EV Distribution'!$A$2:$B$11,2,FALSE),0)*('EV Scenarios'!R$2-'EV Scenarios'!R$3)</f>
        <v>3.5705728579412026E-3</v>
      </c>
      <c r="S25" s="5">
        <f>'Pc, Winter, S1'!S25*Main!$B$4+_xlfn.IFNA(VLOOKUP($A25,'EV Distribution'!$A$2:$B$11,2,FALSE),0)*('EV Scenarios'!S$2-'EV Scenarios'!S$3)</f>
        <v>3.5178835190283024E-3</v>
      </c>
      <c r="T25" s="5">
        <f>'Pc, Winter, S1'!T25*Main!$B$4+_xlfn.IFNA(VLOOKUP($A25,'EV Distribution'!$A$2:$B$11,2,FALSE),0)*('EV Scenarios'!T$2-'EV Scenarios'!T$3)</f>
        <v>3.4889563270425229E-3</v>
      </c>
      <c r="U25" s="5">
        <f>'Pc, Winter, S1'!U25*Main!$B$4+_xlfn.IFNA(VLOOKUP($A25,'EV Distribution'!$A$2:$B$11,2,FALSE),0)*('EV Scenarios'!U$2-'EV Scenarios'!U$3)</f>
        <v>3.4585710533548706E-3</v>
      </c>
      <c r="V25" s="5">
        <f>'Pc, Winter, S1'!V25*Main!$B$4+_xlfn.IFNA(VLOOKUP($A25,'EV Distribution'!$A$2:$B$11,2,FALSE),0)*('EV Scenarios'!V$2-'EV Scenarios'!V$3)</f>
        <v>3.3369492056926583E-3</v>
      </c>
      <c r="W25" s="5">
        <f>'Pc, Winter, S1'!W25*Main!$B$4+_xlfn.IFNA(VLOOKUP($A25,'EV Distribution'!$A$2:$B$11,2,FALSE),0)*('EV Scenarios'!W$2-'EV Scenarios'!W$3)</f>
        <v>2.8945818192008892E-3</v>
      </c>
      <c r="X25" s="5">
        <f>'Pc, Winter, S1'!X25*Main!$B$4+_xlfn.IFNA(VLOOKUP($A25,'EV Distribution'!$A$2:$B$11,2,FALSE),0)*('EV Scenarios'!X$2-'EV Scenarios'!X$3)</f>
        <v>2.425691754731138E-3</v>
      </c>
      <c r="Y25" s="5">
        <f>'Pc, Winter, S1'!Y25*Main!$B$4+_xlfn.IFNA(VLOOKUP($A25,'EV Distribution'!$A$2:$B$11,2,FALSE),0)*('EV Scenarios'!Y$2-'EV Scenarios'!Y$3)</f>
        <v>2.0129375289603987E-3</v>
      </c>
    </row>
    <row r="26" spans="1:25" x14ac:dyDescent="0.25">
      <c r="A26">
        <v>23</v>
      </c>
      <c r="B26" s="5">
        <f>'Pc, Winter, S1'!B26*Main!$B$4+_xlfn.IFNA(VLOOKUP($A26,'EV Distribution'!$A$2:$B$11,2,FALSE),0)*('EV Scenarios'!B$2-'EV Scenarios'!B$3)</f>
        <v>3.8830646076331524E-4</v>
      </c>
      <c r="C26" s="5">
        <f>'Pc, Winter, S1'!C26*Main!$B$4+_xlfn.IFNA(VLOOKUP($A26,'EV Distribution'!$A$2:$B$11,2,FALSE),0)*('EV Scenarios'!C$2-'EV Scenarios'!C$3)</f>
        <v>4.2164499422571986E-4</v>
      </c>
      <c r="D26" s="5">
        <f>'Pc, Winter, S1'!D26*Main!$B$4+_xlfn.IFNA(VLOOKUP($A26,'EV Distribution'!$A$2:$B$11,2,FALSE),0)*('EV Scenarios'!D$2-'EV Scenarios'!D$3)</f>
        <v>2.6077081746149992E-4</v>
      </c>
      <c r="E26" s="5">
        <f>'Pc, Winter, S1'!E26*Main!$B$4+_xlfn.IFNA(VLOOKUP($A26,'EV Distribution'!$A$2:$B$11,2,FALSE),0)*('EV Scenarios'!E$2-'EV Scenarios'!E$3)</f>
        <v>5.2047552700662823E-5</v>
      </c>
      <c r="F26" s="5">
        <f>'Pc, Winter, S1'!F26*Main!$B$4+_xlfn.IFNA(VLOOKUP($A26,'EV Distribution'!$A$2:$B$11,2,FALSE),0)*('EV Scenarios'!F$2-'EV Scenarios'!F$3)</f>
        <v>8.2034029442018736E-5</v>
      </c>
      <c r="G26" s="5">
        <f>'Pc, Winter, S1'!G26*Main!$B$4+_xlfn.IFNA(VLOOKUP($A26,'EV Distribution'!$A$2:$B$11,2,FALSE),0)*('EV Scenarios'!G$2-'EV Scenarios'!G$3)</f>
        <v>2.0442328545034816E-4</v>
      </c>
      <c r="H26" s="5">
        <f>'Pc, Winter, S1'!H26*Main!$B$4+_xlfn.IFNA(VLOOKUP($A26,'EV Distribution'!$A$2:$B$11,2,FALSE),0)*('EV Scenarios'!H$2-'EV Scenarios'!H$3)</f>
        <v>3.1610108486792936E-4</v>
      </c>
      <c r="I26" s="5">
        <f>'Pc, Winter, S1'!I26*Main!$B$4+_xlfn.IFNA(VLOOKUP($A26,'EV Distribution'!$A$2:$B$11,2,FALSE),0)*('EV Scenarios'!I$2-'EV Scenarios'!I$3)</f>
        <v>6.8754060448037151E-4</v>
      </c>
      <c r="J26" s="5">
        <f>'Pc, Winter, S1'!J26*Main!$B$4+_xlfn.IFNA(VLOOKUP($A26,'EV Distribution'!$A$2:$B$11,2,FALSE),0)*('EV Scenarios'!J$2-'EV Scenarios'!J$3)</f>
        <v>1.0496752759802043E-3</v>
      </c>
      <c r="K26" s="5">
        <f>'Pc, Winter, S1'!K26*Main!$B$4+_xlfn.IFNA(VLOOKUP($A26,'EV Distribution'!$A$2:$B$11,2,FALSE),0)*('EV Scenarios'!K$2-'EV Scenarios'!K$3)</f>
        <v>1.2004141952806626E-3</v>
      </c>
      <c r="L26" s="5">
        <f>'Pc, Winter, S1'!L26*Main!$B$4+_xlfn.IFNA(VLOOKUP($A26,'EV Distribution'!$A$2:$B$11,2,FALSE),0)*('EV Scenarios'!L$2-'EV Scenarios'!L$3)</f>
        <v>1.387600116463103E-3</v>
      </c>
      <c r="M26" s="5">
        <f>'Pc, Winter, S1'!M26*Main!$B$4+_xlfn.IFNA(VLOOKUP($A26,'EV Distribution'!$A$2:$B$11,2,FALSE),0)*('EV Scenarios'!M$2-'EV Scenarios'!M$3)</f>
        <v>1.3825506268192907E-3</v>
      </c>
      <c r="N26" s="5">
        <f>'Pc, Winter, S1'!N26*Main!$B$4+_xlfn.IFNA(VLOOKUP($A26,'EV Distribution'!$A$2:$B$11,2,FALSE),0)*('EV Scenarios'!N$2-'EV Scenarios'!N$3)</f>
        <v>1.3359583738076272E-3</v>
      </c>
      <c r="O26" s="5">
        <f>'Pc, Winter, S1'!O26*Main!$B$4+_xlfn.IFNA(VLOOKUP($A26,'EV Distribution'!$A$2:$B$11,2,FALSE),0)*('EV Scenarios'!O$2-'EV Scenarios'!O$3)</f>
        <v>1.1941054891203978E-3</v>
      </c>
      <c r="P26" s="5">
        <f>'Pc, Winter, S1'!P26*Main!$B$4+_xlfn.IFNA(VLOOKUP($A26,'EV Distribution'!$A$2:$B$11,2,FALSE),0)*('EV Scenarios'!P$2-'EV Scenarios'!P$3)</f>
        <v>1.3561615337645543E-3</v>
      </c>
      <c r="Q26" s="5">
        <f>'Pc, Winter, S1'!Q26*Main!$B$4+_xlfn.IFNA(VLOOKUP($A26,'EV Distribution'!$A$2:$B$11,2,FALSE),0)*('EV Scenarios'!Q$2-'EV Scenarios'!Q$3)</f>
        <v>1.3503939466261998E-3</v>
      </c>
      <c r="R26" s="5">
        <f>'Pc, Winter, S1'!R26*Main!$B$4+_xlfn.IFNA(VLOOKUP($A26,'EV Distribution'!$A$2:$B$11,2,FALSE),0)*('EV Scenarios'!R$2-'EV Scenarios'!R$3)</f>
        <v>1.3751174871368796E-3</v>
      </c>
      <c r="S26" s="5">
        <f>'Pc, Winter, S1'!S26*Main!$B$4+_xlfn.IFNA(VLOOKUP($A26,'EV Distribution'!$A$2:$B$11,2,FALSE),0)*('EV Scenarios'!S$2-'EV Scenarios'!S$3)</f>
        <v>1.2731344349089864E-3</v>
      </c>
      <c r="T26" s="5">
        <f>'Pc, Winter, S1'!T26*Main!$B$4+_xlfn.IFNA(VLOOKUP($A26,'EV Distribution'!$A$2:$B$11,2,FALSE),0)*('EV Scenarios'!T$2-'EV Scenarios'!T$3)</f>
        <v>1.2042657745808258E-3</v>
      </c>
      <c r="U26" s="5">
        <f>'Pc, Winter, S1'!U26*Main!$B$4+_xlfn.IFNA(VLOOKUP($A26,'EV Distribution'!$A$2:$B$11,2,FALSE),0)*('EV Scenarios'!U$2-'EV Scenarios'!U$3)</f>
        <v>1.2272816547328593E-3</v>
      </c>
      <c r="V26" s="5">
        <f>'Pc, Winter, S1'!V26*Main!$B$4+_xlfn.IFNA(VLOOKUP($A26,'EV Distribution'!$A$2:$B$11,2,FALSE),0)*('EV Scenarios'!V$2-'EV Scenarios'!V$3)</f>
        <v>1.1587579512063865E-3</v>
      </c>
      <c r="W26" s="5">
        <f>'Pc, Winter, S1'!W26*Main!$B$4+_xlfn.IFNA(VLOOKUP($A26,'EV Distribution'!$A$2:$B$11,2,FALSE),0)*('EV Scenarios'!W$2-'EV Scenarios'!W$3)</f>
        <v>7.231123277889231E-4</v>
      </c>
      <c r="X26" s="5">
        <f>'Pc, Winter, S1'!X26*Main!$B$4+_xlfn.IFNA(VLOOKUP($A26,'EV Distribution'!$A$2:$B$11,2,FALSE),0)*('EV Scenarios'!X$2-'EV Scenarios'!X$3)</f>
        <v>4.708161828588428E-4</v>
      </c>
      <c r="Y26" s="5">
        <f>'Pc, Winter, S1'!Y26*Main!$B$4+_xlfn.IFNA(VLOOKUP($A26,'EV Distribution'!$A$2:$B$11,2,FALSE),0)*('EV Scenarios'!Y$2-'EV Scenarios'!Y$3)</f>
        <v>4.4073955857549564E-4</v>
      </c>
    </row>
    <row r="27" spans="1:25" x14ac:dyDescent="0.25">
      <c r="A27">
        <v>45</v>
      </c>
      <c r="B27" s="5">
        <f>'Pc, Winter, S1'!B27*Main!$B$4+_xlfn.IFNA(VLOOKUP($A27,'EV Distribution'!$A$2:$B$11,2,FALSE),0)*('EV Scenarios'!B$2-'EV Scenarios'!B$3)</f>
        <v>0.38990522171555025</v>
      </c>
      <c r="C27" s="5">
        <f>'Pc, Winter, S1'!C27*Main!$B$4+_xlfn.IFNA(VLOOKUP($A27,'EV Distribution'!$A$2:$B$11,2,FALSE),0)*('EV Scenarios'!C$2-'EV Scenarios'!C$3)</f>
        <v>0.41182607288222084</v>
      </c>
      <c r="D27" s="5">
        <f>'Pc, Winter, S1'!D27*Main!$B$4+_xlfn.IFNA(VLOOKUP($A27,'EV Distribution'!$A$2:$B$11,2,FALSE),0)*('EV Scenarios'!D$2-'EV Scenarios'!D$3)</f>
        <v>0.43288539209631444</v>
      </c>
      <c r="E27" s="5">
        <f>'Pc, Winter, S1'!E27*Main!$B$4+_xlfn.IFNA(VLOOKUP($A27,'EV Distribution'!$A$2:$B$11,2,FALSE),0)*('EV Scenarios'!E$2-'EV Scenarios'!E$3)</f>
        <v>0.45439831343038939</v>
      </c>
      <c r="F27" s="5">
        <f>'Pc, Winter, S1'!F27*Main!$B$4+_xlfn.IFNA(VLOOKUP($A27,'EV Distribution'!$A$2:$B$11,2,FALSE),0)*('EV Scenarios'!F$2-'EV Scenarios'!F$3)</f>
        <v>0.46092086635367913</v>
      </c>
      <c r="G27" s="5">
        <f>'Pc, Winter, S1'!G27*Main!$B$4+_xlfn.IFNA(VLOOKUP($A27,'EV Distribution'!$A$2:$B$11,2,FALSE),0)*('EV Scenarios'!G$2-'EV Scenarios'!G$3)</f>
        <v>0.47975196776493712</v>
      </c>
      <c r="H27" s="5">
        <f>'Pc, Winter, S1'!H27*Main!$B$4+_xlfn.IFNA(VLOOKUP($A27,'EV Distribution'!$A$2:$B$11,2,FALSE),0)*('EV Scenarios'!H$2-'EV Scenarios'!H$3)</f>
        <v>0.47813734562711951</v>
      </c>
      <c r="I27" s="5">
        <f>'Pc, Winter, S1'!I27*Main!$B$4+_xlfn.IFNA(VLOOKUP($A27,'EV Distribution'!$A$2:$B$11,2,FALSE),0)*('EV Scenarios'!I$2-'EV Scenarios'!I$3)</f>
        <v>0.44747108489285958</v>
      </c>
      <c r="J27" s="5">
        <f>'Pc, Winter, S1'!J27*Main!$B$4+_xlfn.IFNA(VLOOKUP($A27,'EV Distribution'!$A$2:$B$11,2,FALSE),0)*('EV Scenarios'!J$2-'EV Scenarios'!J$3)</f>
        <v>0.40443276963057367</v>
      </c>
      <c r="K27" s="5">
        <f>'Pc, Winter, S1'!K27*Main!$B$4+_xlfn.IFNA(VLOOKUP($A27,'EV Distribution'!$A$2:$B$11,2,FALSE),0)*('EV Scenarios'!K$2-'EV Scenarios'!K$3)</f>
        <v>0.60069585488147936</v>
      </c>
      <c r="L27" s="5">
        <f>'Pc, Winter, S1'!L27*Main!$B$4+_xlfn.IFNA(VLOOKUP($A27,'EV Distribution'!$A$2:$B$11,2,FALSE),0)*('EV Scenarios'!L$2-'EV Scenarios'!L$3)</f>
        <v>0.58658407482085462</v>
      </c>
      <c r="M27" s="5">
        <f>'Pc, Winter, S1'!M27*Main!$B$4+_xlfn.IFNA(VLOOKUP($A27,'EV Distribution'!$A$2:$B$11,2,FALSE),0)*('EV Scenarios'!M$2-'EV Scenarios'!M$3)</f>
        <v>0.53905620425763023</v>
      </c>
      <c r="N27" s="5">
        <f>'Pc, Winter, S1'!N27*Main!$B$4+_xlfn.IFNA(VLOOKUP($A27,'EV Distribution'!$A$2:$B$11,2,FALSE),0)*('EV Scenarios'!N$2-'EV Scenarios'!N$3)</f>
        <v>0.52444569827751208</v>
      </c>
      <c r="O27" s="5">
        <f>'Pc, Winter, S1'!O27*Main!$B$4+_xlfn.IFNA(VLOOKUP($A27,'EV Distribution'!$A$2:$B$11,2,FALSE),0)*('EV Scenarios'!O$2-'EV Scenarios'!O$3)</f>
        <v>0.52429199780647839</v>
      </c>
      <c r="P27" s="5">
        <f>'Pc, Winter, S1'!P27*Main!$B$4+_xlfn.IFNA(VLOOKUP($A27,'EV Distribution'!$A$2:$B$11,2,FALSE),0)*('EV Scenarios'!P$2-'EV Scenarios'!P$3)</f>
        <v>0.50279755243489621</v>
      </c>
      <c r="Q27" s="5">
        <f>'Pc, Winter, S1'!Q27*Main!$B$4+_xlfn.IFNA(VLOOKUP($A27,'EV Distribution'!$A$2:$B$11,2,FALSE),0)*('EV Scenarios'!Q$2-'EV Scenarios'!Q$3)</f>
        <v>0.46439067807563728</v>
      </c>
      <c r="R27" s="5">
        <f>'Pc, Winter, S1'!R27*Main!$B$4+_xlfn.IFNA(VLOOKUP($A27,'EV Distribution'!$A$2:$B$11,2,FALSE),0)*('EV Scenarios'!R$2-'EV Scenarios'!R$3)</f>
        <v>0.4187732192082943</v>
      </c>
      <c r="S27" s="5">
        <f>'Pc, Winter, S1'!S27*Main!$B$4+_xlfn.IFNA(VLOOKUP($A27,'EV Distribution'!$A$2:$B$11,2,FALSE),0)*('EV Scenarios'!S$2-'EV Scenarios'!S$3)</f>
        <v>0.40923911242167055</v>
      </c>
      <c r="T27" s="5">
        <f>'Pc, Winter, S1'!T27*Main!$B$4+_xlfn.IFNA(VLOOKUP($A27,'EV Distribution'!$A$2:$B$11,2,FALSE),0)*('EV Scenarios'!T$2-'EV Scenarios'!T$3)</f>
        <v>0.25764742657842271</v>
      </c>
      <c r="U27" s="5">
        <f>'Pc, Winter, S1'!U27*Main!$B$4+_xlfn.IFNA(VLOOKUP($A27,'EV Distribution'!$A$2:$B$11,2,FALSE),0)*('EV Scenarios'!U$2-'EV Scenarios'!U$3)</f>
        <v>0.2758687044493347</v>
      </c>
      <c r="V27" s="5">
        <f>'Pc, Winter, S1'!V27*Main!$B$4+_xlfn.IFNA(VLOOKUP($A27,'EV Distribution'!$A$2:$B$11,2,FALSE),0)*('EV Scenarios'!V$2-'EV Scenarios'!V$3)</f>
        <v>0.29942414031211473</v>
      </c>
      <c r="W27" s="5">
        <f>'Pc, Winter, S1'!W27*Main!$B$4+_xlfn.IFNA(VLOOKUP($A27,'EV Distribution'!$A$2:$B$11,2,FALSE),0)*('EV Scenarios'!W$2-'EV Scenarios'!W$3)</f>
        <v>0.30590939405865225</v>
      </c>
      <c r="X27" s="5">
        <f>'Pc, Winter, S1'!X27*Main!$B$4+_xlfn.IFNA(VLOOKUP($A27,'EV Distribution'!$A$2:$B$11,2,FALSE),0)*('EV Scenarios'!X$2-'EV Scenarios'!X$3)</f>
        <v>0.32132683758564168</v>
      </c>
      <c r="Y27" s="5">
        <f>'Pc, Winter, S1'!Y27*Main!$B$4+_xlfn.IFNA(VLOOKUP($A27,'EV Distribution'!$A$2:$B$11,2,FALSE),0)*('EV Scenarios'!Y$2-'EV Scenarios'!Y$3)</f>
        <v>0.35262168098550739</v>
      </c>
    </row>
    <row r="28" spans="1:25" x14ac:dyDescent="0.25">
      <c r="A28">
        <v>21</v>
      </c>
      <c r="B28" s="5">
        <f>'Pc, Winter, S1'!B28*Main!$B$4+_xlfn.IFNA(VLOOKUP($A28,'EV Distribution'!$A$2:$B$11,2,FALSE),0)*('EV Scenarios'!B$2-'EV Scenarios'!B$3)</f>
        <v>8.6785637710447657E-7</v>
      </c>
      <c r="C28" s="5">
        <f>'Pc, Winter, S1'!C28*Main!$B$4+_xlfn.IFNA(VLOOKUP($A28,'EV Distribution'!$A$2:$B$11,2,FALSE),0)*('EV Scenarios'!C$2-'EV Scenarios'!C$3)</f>
        <v>0</v>
      </c>
      <c r="D28" s="5">
        <f>'Pc, Winter, S1'!D28*Main!$B$4+_xlfn.IFNA(VLOOKUP($A28,'EV Distribution'!$A$2:$B$11,2,FALSE),0)*('EV Scenarios'!D$2-'EV Scenarios'!D$3)</f>
        <v>0</v>
      </c>
      <c r="E28" s="5">
        <f>'Pc, Winter, S1'!E28*Main!$B$4+_xlfn.IFNA(VLOOKUP($A28,'EV Distribution'!$A$2:$B$11,2,FALSE),0)*('EV Scenarios'!E$2-'EV Scenarios'!E$3)</f>
        <v>0</v>
      </c>
      <c r="F28" s="5">
        <f>'Pc, Winter, S1'!F28*Main!$B$4+_xlfn.IFNA(VLOOKUP($A28,'EV Distribution'!$A$2:$B$11,2,FALSE),0)*('EV Scenarios'!F$2-'EV Scenarios'!F$3)</f>
        <v>0</v>
      </c>
      <c r="G28" s="5">
        <f>'Pc, Winter, S1'!G28*Main!$B$4+_xlfn.IFNA(VLOOKUP($A28,'EV Distribution'!$A$2:$B$11,2,FALSE),0)*('EV Scenarios'!G$2-'EV Scenarios'!G$3)</f>
        <v>0</v>
      </c>
      <c r="H28" s="5">
        <f>'Pc, Winter, S1'!H28*Main!$B$4+_xlfn.IFNA(VLOOKUP($A28,'EV Distribution'!$A$2:$B$11,2,FALSE),0)*('EV Scenarios'!H$2-'EV Scenarios'!H$3)</f>
        <v>7.6144458214833625E-5</v>
      </c>
      <c r="I28" s="5">
        <f>'Pc, Winter, S1'!I28*Main!$B$4+_xlfn.IFNA(VLOOKUP($A28,'EV Distribution'!$A$2:$B$11,2,FALSE),0)*('EV Scenarios'!I$2-'EV Scenarios'!I$3)</f>
        <v>3.0227619224588938E-4</v>
      </c>
      <c r="J28" s="5">
        <f>'Pc, Winter, S1'!J28*Main!$B$4+_xlfn.IFNA(VLOOKUP($A28,'EV Distribution'!$A$2:$B$11,2,FALSE),0)*('EV Scenarios'!J$2-'EV Scenarios'!J$3)</f>
        <v>6.2227882474357853E-4</v>
      </c>
      <c r="K28" s="5">
        <f>'Pc, Winter, S1'!K28*Main!$B$4+_xlfn.IFNA(VLOOKUP($A28,'EV Distribution'!$A$2:$B$11,2,FALSE),0)*('EV Scenarios'!K$2-'EV Scenarios'!K$3)</f>
        <v>1.1833765874461589E-3</v>
      </c>
      <c r="L28" s="5">
        <f>'Pc, Winter, S1'!L28*Main!$B$4+_xlfn.IFNA(VLOOKUP($A28,'EV Distribution'!$A$2:$B$11,2,FALSE),0)*('EV Scenarios'!L$2-'EV Scenarios'!L$3)</f>
        <v>1.2084335715878474E-3</v>
      </c>
      <c r="M28" s="5">
        <f>'Pc, Winter, S1'!M28*Main!$B$4+_xlfn.IFNA(VLOOKUP($A28,'EV Distribution'!$A$2:$B$11,2,FALSE),0)*('EV Scenarios'!M$2-'EV Scenarios'!M$3)</f>
        <v>1.233377644837395E-3</v>
      </c>
      <c r="N28" s="5">
        <f>'Pc, Winter, S1'!N28*Main!$B$4+_xlfn.IFNA(VLOOKUP($A28,'EV Distribution'!$A$2:$B$11,2,FALSE),0)*('EV Scenarios'!N$2-'EV Scenarios'!N$3)</f>
        <v>1.1904626517865924E-3</v>
      </c>
      <c r="O28" s="5">
        <f>'Pc, Winter, S1'!O28*Main!$B$4+_xlfn.IFNA(VLOOKUP($A28,'EV Distribution'!$A$2:$B$11,2,FALSE),0)*('EV Scenarios'!O$2-'EV Scenarios'!O$3)</f>
        <v>9.1751959306727443E-4</v>
      </c>
      <c r="P28" s="5">
        <f>'Pc, Winter, S1'!P28*Main!$B$4+_xlfn.IFNA(VLOOKUP($A28,'EV Distribution'!$A$2:$B$11,2,FALSE),0)*('EV Scenarios'!P$2-'EV Scenarios'!P$3)</f>
        <v>8.8669868905352659E-4</v>
      </c>
      <c r="Q28" s="5">
        <f>'Pc, Winter, S1'!Q28*Main!$B$4+_xlfn.IFNA(VLOOKUP($A28,'EV Distribution'!$A$2:$B$11,2,FALSE),0)*('EV Scenarios'!Q$2-'EV Scenarios'!Q$3)</f>
        <v>9.1220230532019521E-4</v>
      </c>
      <c r="R28" s="5">
        <f>'Pc, Winter, S1'!R28*Main!$B$4+_xlfn.IFNA(VLOOKUP($A28,'EV Distribution'!$A$2:$B$11,2,FALSE),0)*('EV Scenarios'!R$2-'EV Scenarios'!R$3)</f>
        <v>9.1423199841352974E-4</v>
      </c>
      <c r="S28" s="5">
        <f>'Pc, Winter, S1'!S28*Main!$B$4+_xlfn.IFNA(VLOOKUP($A28,'EV Distribution'!$A$2:$B$11,2,FALSE),0)*('EV Scenarios'!S$2-'EV Scenarios'!S$3)</f>
        <v>7.9725159492467161E-4</v>
      </c>
      <c r="T28" s="5">
        <f>'Pc, Winter, S1'!T28*Main!$B$4+_xlfn.IFNA(VLOOKUP($A28,'EV Distribution'!$A$2:$B$11,2,FALSE),0)*('EV Scenarios'!T$2-'EV Scenarios'!T$3)</f>
        <v>8.1751156098261348E-4</v>
      </c>
      <c r="U28" s="5">
        <f>'Pc, Winter, S1'!U28*Main!$B$4+_xlfn.IFNA(VLOOKUP($A28,'EV Distribution'!$A$2:$B$11,2,FALSE),0)*('EV Scenarios'!U$2-'EV Scenarios'!U$3)</f>
        <v>7.555161758860436E-4</v>
      </c>
      <c r="V28" s="5">
        <f>'Pc, Winter, S1'!V28*Main!$B$4+_xlfn.IFNA(VLOOKUP($A28,'EV Distribution'!$A$2:$B$11,2,FALSE),0)*('EV Scenarios'!V$2-'EV Scenarios'!V$3)</f>
        <v>6.8470209653621872E-4</v>
      </c>
      <c r="W28" s="5">
        <f>'Pc, Winter, S1'!W28*Main!$B$4+_xlfn.IFNA(VLOOKUP($A28,'EV Distribution'!$A$2:$B$11,2,FALSE),0)*('EV Scenarios'!W$2-'EV Scenarios'!W$3)</f>
        <v>5.5305220415953688E-4</v>
      </c>
      <c r="X28" s="5">
        <f>'Pc, Winter, S1'!X28*Main!$B$4+_xlfn.IFNA(VLOOKUP($A28,'EV Distribution'!$A$2:$B$11,2,FALSE),0)*('EV Scenarios'!X$2-'EV Scenarios'!X$3)</f>
        <v>4.1503431571571865E-4</v>
      </c>
      <c r="Y28" s="5">
        <f>'Pc, Winter, S1'!Y28*Main!$B$4+_xlfn.IFNA(VLOOKUP($A28,'EV Distribution'!$A$2:$B$11,2,FALSE),0)*('EV Scenarios'!Y$2-'EV Scenarios'!Y$3)</f>
        <v>3.3698732065681302E-4</v>
      </c>
    </row>
    <row r="29" spans="1:25" x14ac:dyDescent="0.25">
      <c r="A29">
        <v>37</v>
      </c>
      <c r="B29" s="5">
        <f>'Pc, Winter, S1'!B29*Main!$B$4+_xlfn.IFNA(VLOOKUP($A29,'EV Distribution'!$A$2:$B$11,2,FALSE),0)*('EV Scenarios'!B$2-'EV Scenarios'!B$3)</f>
        <v>6.009486015837907E-3</v>
      </c>
      <c r="C29" s="5">
        <f>'Pc, Winter, S1'!C29*Main!$B$4+_xlfn.IFNA(VLOOKUP($A29,'EV Distribution'!$A$2:$B$11,2,FALSE),0)*('EV Scenarios'!C$2-'EV Scenarios'!C$3)</f>
        <v>6.2508165084604389E-3</v>
      </c>
      <c r="D29" s="5">
        <f>'Pc, Winter, S1'!D29*Main!$B$4+_xlfn.IFNA(VLOOKUP($A29,'EV Distribution'!$A$2:$B$11,2,FALSE),0)*('EV Scenarios'!D$2-'EV Scenarios'!D$3)</f>
        <v>5.6115436262821079E-3</v>
      </c>
      <c r="E29" s="5">
        <f>'Pc, Winter, S1'!E29*Main!$B$4+_xlfn.IFNA(VLOOKUP($A29,'EV Distribution'!$A$2:$B$11,2,FALSE),0)*('EV Scenarios'!E$2-'EV Scenarios'!E$3)</f>
        <v>5.3469792714718068E-3</v>
      </c>
      <c r="F29" s="5">
        <f>'Pc, Winter, S1'!F29*Main!$B$4+_xlfn.IFNA(VLOOKUP($A29,'EV Distribution'!$A$2:$B$11,2,FALSE),0)*('EV Scenarios'!F$2-'EV Scenarios'!F$3)</f>
        <v>4.435859371719377E-3</v>
      </c>
      <c r="G29" s="5">
        <f>'Pc, Winter, S1'!G29*Main!$B$4+_xlfn.IFNA(VLOOKUP($A29,'EV Distribution'!$A$2:$B$11,2,FALSE),0)*('EV Scenarios'!G$2-'EV Scenarios'!G$3)</f>
        <v>3.7970256796234559E-3</v>
      </c>
      <c r="H29" s="5">
        <f>'Pc, Winter, S1'!H29*Main!$B$4+_xlfn.IFNA(VLOOKUP($A29,'EV Distribution'!$A$2:$B$11,2,FALSE),0)*('EV Scenarios'!H$2-'EV Scenarios'!H$3)</f>
        <v>4.6561985842658435E-3</v>
      </c>
      <c r="I29" s="5">
        <f>'Pc, Winter, S1'!I29*Main!$B$4+_xlfn.IFNA(VLOOKUP($A29,'EV Distribution'!$A$2:$B$11,2,FALSE),0)*('EV Scenarios'!I$2-'EV Scenarios'!I$3)</f>
        <v>9.5218029649589929E-4</v>
      </c>
      <c r="J29" s="5">
        <f>'Pc, Winter, S1'!J29*Main!$B$4+_xlfn.IFNA(VLOOKUP($A29,'EV Distribution'!$A$2:$B$11,2,FALSE),0)*('EV Scenarios'!J$2-'EV Scenarios'!J$3)</f>
        <v>8.4337999178467479E-4</v>
      </c>
      <c r="K29" s="5">
        <f>'Pc, Winter, S1'!K29*Main!$B$4+_xlfn.IFNA(VLOOKUP($A29,'EV Distribution'!$A$2:$B$11,2,FALSE),0)*('EV Scenarios'!K$2-'EV Scenarios'!K$3)</f>
        <v>1.1987878229097828E-3</v>
      </c>
      <c r="L29" s="5">
        <f>'Pc, Winter, S1'!L29*Main!$B$4+_xlfn.IFNA(VLOOKUP($A29,'EV Distribution'!$A$2:$B$11,2,FALSE),0)*('EV Scenarios'!L$2-'EV Scenarios'!L$3)</f>
        <v>7.4781169185326698E-4</v>
      </c>
      <c r="M29" s="5">
        <f>'Pc, Winter, S1'!M29*Main!$B$4+_xlfn.IFNA(VLOOKUP($A29,'EV Distribution'!$A$2:$B$11,2,FALSE),0)*('EV Scenarios'!M$2-'EV Scenarios'!M$3)</f>
        <v>8.4636456229250266E-4</v>
      </c>
      <c r="N29" s="5">
        <f>'Pc, Winter, S1'!N29*Main!$B$4+_xlfn.IFNA(VLOOKUP($A29,'EV Distribution'!$A$2:$B$11,2,FALSE),0)*('EV Scenarios'!N$2-'EV Scenarios'!N$3)</f>
        <v>1.261399057888345E-3</v>
      </c>
      <c r="O29" s="5">
        <f>'Pc, Winter, S1'!O29*Main!$B$4+_xlfn.IFNA(VLOOKUP($A29,'EV Distribution'!$A$2:$B$11,2,FALSE),0)*('EV Scenarios'!O$2-'EV Scenarios'!O$3)</f>
        <v>2.2249880389453524E-3</v>
      </c>
      <c r="P29" s="5">
        <f>'Pc, Winter, S1'!P29*Main!$B$4+_xlfn.IFNA(VLOOKUP($A29,'EV Distribution'!$A$2:$B$11,2,FALSE),0)*('EV Scenarios'!P$2-'EV Scenarios'!P$3)</f>
        <v>2.1883129921143598E-3</v>
      </c>
      <c r="Q29" s="5">
        <f>'Pc, Winter, S1'!Q29*Main!$B$4+_xlfn.IFNA(VLOOKUP($A29,'EV Distribution'!$A$2:$B$11,2,FALSE),0)*('EV Scenarios'!Q$2-'EV Scenarios'!Q$3)</f>
        <v>2.1885120594836659E-3</v>
      </c>
      <c r="R29" s="5">
        <f>'Pc, Winter, S1'!R29*Main!$B$4+_xlfn.IFNA(VLOOKUP($A29,'EV Distribution'!$A$2:$B$11,2,FALSE),0)*('EV Scenarios'!R$2-'EV Scenarios'!R$3)</f>
        <v>1.3693247827182165E-3</v>
      </c>
      <c r="S29" s="5">
        <f>'Pc, Winter, S1'!S29*Main!$B$4+_xlfn.IFNA(VLOOKUP($A29,'EV Distribution'!$A$2:$B$11,2,FALSE),0)*('EV Scenarios'!S$2-'EV Scenarios'!S$3)</f>
        <v>2.6409973754705574E-3</v>
      </c>
      <c r="T29" s="5">
        <f>'Pc, Winter, S1'!T29*Main!$B$4+_xlfn.IFNA(VLOOKUP($A29,'EV Distribution'!$A$2:$B$11,2,FALSE),0)*('EV Scenarios'!T$2-'EV Scenarios'!T$3)</f>
        <v>1.5820300695711391E-3</v>
      </c>
      <c r="U29" s="5">
        <f>'Pc, Winter, S1'!U29*Main!$B$4+_xlfn.IFNA(VLOOKUP($A29,'EV Distribution'!$A$2:$B$11,2,FALSE),0)*('EV Scenarios'!U$2-'EV Scenarios'!U$3)</f>
        <v>1.1895225844593266E-3</v>
      </c>
      <c r="V29" s="5">
        <f>'Pc, Winter, S1'!V29*Main!$B$4+_xlfn.IFNA(VLOOKUP($A29,'EV Distribution'!$A$2:$B$11,2,FALSE),0)*('EV Scenarios'!V$2-'EV Scenarios'!V$3)</f>
        <v>1.7018260298641435E-3</v>
      </c>
      <c r="W29" s="5">
        <f>'Pc, Winter, S1'!W29*Main!$B$4+_xlfn.IFNA(VLOOKUP($A29,'EV Distribution'!$A$2:$B$11,2,FALSE),0)*('EV Scenarios'!W$2-'EV Scenarios'!W$3)</f>
        <v>1.1510841642632366E-3</v>
      </c>
      <c r="X29" s="5">
        <f>'Pc, Winter, S1'!X29*Main!$B$4+_xlfn.IFNA(VLOOKUP($A29,'EV Distribution'!$A$2:$B$11,2,FALSE),0)*('EV Scenarios'!X$2-'EV Scenarios'!X$3)</f>
        <v>4.6917777384600451E-3</v>
      </c>
      <c r="Y29" s="5">
        <f>'Pc, Winter, S1'!Y29*Main!$B$4+_xlfn.IFNA(VLOOKUP($A29,'EV Distribution'!$A$2:$B$11,2,FALSE),0)*('EV Scenarios'!Y$2-'EV Scenarios'!Y$3)</f>
        <v>5.6122359631406863E-3</v>
      </c>
    </row>
    <row r="30" spans="1:25" x14ac:dyDescent="0.25">
      <c r="A30">
        <v>41</v>
      </c>
      <c r="B30" s="5">
        <f>'Pc, Winter, S1'!B30*Main!$B$4+_xlfn.IFNA(VLOOKUP($A30,'EV Distribution'!$A$2:$B$11,2,FALSE),0)*('EV Scenarios'!B$2-'EV Scenarios'!B$3)</f>
        <v>0.3891486533118394</v>
      </c>
      <c r="C30" s="5">
        <f>'Pc, Winter, S1'!C30*Main!$B$4+_xlfn.IFNA(VLOOKUP($A30,'EV Distribution'!$A$2:$B$11,2,FALSE),0)*('EV Scenarios'!C$2-'EV Scenarios'!C$3)</f>
        <v>0.41120579708618421</v>
      </c>
      <c r="D30" s="5">
        <f>'Pc, Winter, S1'!D30*Main!$B$4+_xlfn.IFNA(VLOOKUP($A30,'EV Distribution'!$A$2:$B$11,2,FALSE),0)*('EV Scenarios'!D$2-'EV Scenarios'!D$3)</f>
        <v>0.43244244607072169</v>
      </c>
      <c r="E30" s="5">
        <f>'Pc, Winter, S1'!E30*Main!$B$4+_xlfn.IFNA(VLOOKUP($A30,'EV Distribution'!$A$2:$B$11,2,FALSE),0)*('EV Scenarios'!E$2-'EV Scenarios'!E$3)</f>
        <v>0.45387098685090826</v>
      </c>
      <c r="F30" s="5">
        <f>'Pc, Winter, S1'!F30*Main!$B$4+_xlfn.IFNA(VLOOKUP($A30,'EV Distribution'!$A$2:$B$11,2,FALSE),0)*('EV Scenarios'!F$2-'EV Scenarios'!F$3)</f>
        <v>0.46061510863998456</v>
      </c>
      <c r="G30" s="5">
        <f>'Pc, Winter, S1'!G30*Main!$B$4+_xlfn.IFNA(VLOOKUP($A30,'EV Distribution'!$A$2:$B$11,2,FALSE),0)*('EV Scenarios'!G$2-'EV Scenarios'!G$3)</f>
        <v>0.47941944249922824</v>
      </c>
      <c r="H30" s="5">
        <f>'Pc, Winter, S1'!H30*Main!$B$4+_xlfn.IFNA(VLOOKUP($A30,'EV Distribution'!$A$2:$B$11,2,FALSE),0)*('EV Scenarios'!H$2-'EV Scenarios'!H$3)</f>
        <v>0.47760389458143027</v>
      </c>
      <c r="I30" s="5">
        <f>'Pc, Winter, S1'!I30*Main!$B$4+_xlfn.IFNA(VLOOKUP($A30,'EV Distribution'!$A$2:$B$11,2,FALSE),0)*('EV Scenarios'!I$2-'EV Scenarios'!I$3)</f>
        <v>0.4462202672344176</v>
      </c>
      <c r="J30" s="5">
        <f>'Pc, Winter, S1'!J30*Main!$B$4+_xlfn.IFNA(VLOOKUP($A30,'EV Distribution'!$A$2:$B$11,2,FALSE),0)*('EV Scenarios'!J$2-'EV Scenarios'!J$3)</f>
        <v>0.40414549267435906</v>
      </c>
      <c r="K30" s="5">
        <f>'Pc, Winter, S1'!K30*Main!$B$4+_xlfn.IFNA(VLOOKUP($A30,'EV Distribution'!$A$2:$B$11,2,FALSE),0)*('EV Scenarios'!K$2-'EV Scenarios'!K$3)</f>
        <v>0.60015136904611921</v>
      </c>
      <c r="L30" s="5">
        <f>'Pc, Winter, S1'!L30*Main!$B$4+_xlfn.IFNA(VLOOKUP($A30,'EV Distribution'!$A$2:$B$11,2,FALSE),0)*('EV Scenarios'!L$2-'EV Scenarios'!L$3)</f>
        <v>0.58618854549649069</v>
      </c>
      <c r="M30" s="5">
        <f>'Pc, Winter, S1'!M30*Main!$B$4+_xlfn.IFNA(VLOOKUP($A30,'EV Distribution'!$A$2:$B$11,2,FALSE),0)*('EV Scenarios'!M$2-'EV Scenarios'!M$3)</f>
        <v>0.53872206841915049</v>
      </c>
      <c r="N30" s="5">
        <f>'Pc, Winter, S1'!N30*Main!$B$4+_xlfn.IFNA(VLOOKUP($A30,'EV Distribution'!$A$2:$B$11,2,FALSE),0)*('EV Scenarios'!N$2-'EV Scenarios'!N$3)</f>
        <v>0.52433891585489012</v>
      </c>
      <c r="O30" s="5">
        <f>'Pc, Winter, S1'!O30*Main!$B$4+_xlfn.IFNA(VLOOKUP($A30,'EV Distribution'!$A$2:$B$11,2,FALSE),0)*('EV Scenarios'!O$2-'EV Scenarios'!O$3)</f>
        <v>0.52378409438425133</v>
      </c>
      <c r="P30" s="5">
        <f>'Pc, Winter, S1'!P30*Main!$B$4+_xlfn.IFNA(VLOOKUP($A30,'EV Distribution'!$A$2:$B$11,2,FALSE),0)*('EV Scenarios'!P$2-'EV Scenarios'!P$3)</f>
        <v>0.50181495560886735</v>
      </c>
      <c r="Q30" s="5">
        <f>'Pc, Winter, S1'!Q30*Main!$B$4+_xlfn.IFNA(VLOOKUP($A30,'EV Distribution'!$A$2:$B$11,2,FALSE),0)*('EV Scenarios'!Q$2-'EV Scenarios'!Q$3)</f>
        <v>0.46308665358463735</v>
      </c>
      <c r="R30" s="5">
        <f>'Pc, Winter, S1'!R30*Main!$B$4+_xlfn.IFNA(VLOOKUP($A30,'EV Distribution'!$A$2:$B$11,2,FALSE),0)*('EV Scenarios'!R$2-'EV Scenarios'!R$3)</f>
        <v>0.4175498574521333</v>
      </c>
      <c r="S30" s="5">
        <f>'Pc, Winter, S1'!S30*Main!$B$4+_xlfn.IFNA(VLOOKUP($A30,'EV Distribution'!$A$2:$B$11,2,FALSE),0)*('EV Scenarios'!S$2-'EV Scenarios'!S$3)</f>
        <v>0.40767673299428137</v>
      </c>
      <c r="T30" s="5">
        <f>'Pc, Winter, S1'!T30*Main!$B$4+_xlfn.IFNA(VLOOKUP($A30,'EV Distribution'!$A$2:$B$11,2,FALSE),0)*('EV Scenarios'!T$2-'EV Scenarios'!T$3)</f>
        <v>0.25417934823216726</v>
      </c>
      <c r="U30" s="5">
        <f>'Pc, Winter, S1'!U30*Main!$B$4+_xlfn.IFNA(VLOOKUP($A30,'EV Distribution'!$A$2:$B$11,2,FALSE),0)*('EV Scenarios'!U$2-'EV Scenarios'!U$3)</f>
        <v>0.27161237167116398</v>
      </c>
      <c r="V30" s="5">
        <f>'Pc, Winter, S1'!V30*Main!$B$4+_xlfn.IFNA(VLOOKUP($A30,'EV Distribution'!$A$2:$B$11,2,FALSE),0)*('EV Scenarios'!V$2-'EV Scenarios'!V$3)</f>
        <v>0.29596010181764343</v>
      </c>
      <c r="W30" s="5">
        <f>'Pc, Winter, S1'!W30*Main!$B$4+_xlfn.IFNA(VLOOKUP($A30,'EV Distribution'!$A$2:$B$11,2,FALSE),0)*('EV Scenarios'!W$2-'EV Scenarios'!W$3)</f>
        <v>0.30288014108946193</v>
      </c>
      <c r="X30" s="5">
        <f>'Pc, Winter, S1'!X30*Main!$B$4+_xlfn.IFNA(VLOOKUP($A30,'EV Distribution'!$A$2:$B$11,2,FALSE),0)*('EV Scenarios'!X$2-'EV Scenarios'!X$3)</f>
        <v>0.31922461386934009</v>
      </c>
      <c r="Y30" s="5">
        <f>'Pc, Winter, S1'!Y30*Main!$B$4+_xlfn.IFNA(VLOOKUP($A30,'EV Distribution'!$A$2:$B$11,2,FALSE),0)*('EV Scenarios'!Y$2-'EV Scenarios'!Y$3)</f>
        <v>0.35168229358579772</v>
      </c>
    </row>
    <row r="31" spans="1:25" x14ac:dyDescent="0.25">
      <c r="A31">
        <v>28</v>
      </c>
      <c r="B31" s="5">
        <f>'Pc, Winter, S1'!B31*Main!$B$4+_xlfn.IFNA(VLOOKUP($A31,'EV Distribution'!$A$2:$B$11,2,FALSE),0)*('EV Scenarios'!B$2-'EV Scenarios'!B$3)</f>
        <v>0.38245490562207562</v>
      </c>
      <c r="C31" s="5">
        <f>'Pc, Winter, S1'!C31*Main!$B$4+_xlfn.IFNA(VLOOKUP($A31,'EV Distribution'!$A$2:$B$11,2,FALSE),0)*('EV Scenarios'!C$2-'EV Scenarios'!C$3)</f>
        <v>0.40403275249233561</v>
      </c>
      <c r="D31" s="5">
        <f>'Pc, Winter, S1'!D31*Main!$B$4+_xlfn.IFNA(VLOOKUP($A31,'EV Distribution'!$A$2:$B$11,2,FALSE),0)*('EV Scenarios'!D$2-'EV Scenarios'!D$3)</f>
        <v>0.42580019298400201</v>
      </c>
      <c r="E31" s="5">
        <f>'Pc, Winter, S1'!E31*Main!$B$4+_xlfn.IFNA(VLOOKUP($A31,'EV Distribution'!$A$2:$B$11,2,FALSE),0)*('EV Scenarios'!E$2-'EV Scenarios'!E$3)</f>
        <v>0.44782454514516057</v>
      </c>
      <c r="F31" s="5">
        <f>'Pc, Winter, S1'!F31*Main!$B$4+_xlfn.IFNA(VLOOKUP($A31,'EV Distribution'!$A$2:$B$11,2,FALSE),0)*('EV Scenarios'!F$2-'EV Scenarios'!F$3)</f>
        <v>0.45556951480272867</v>
      </c>
      <c r="G31" s="5">
        <f>'Pc, Winter, S1'!G31*Main!$B$4+_xlfn.IFNA(VLOOKUP($A31,'EV Distribution'!$A$2:$B$11,2,FALSE),0)*('EV Scenarios'!G$2-'EV Scenarios'!G$3)</f>
        <v>0.47502451371488819</v>
      </c>
      <c r="H31" s="5">
        <f>'Pc, Winter, S1'!H31*Main!$B$4+_xlfn.IFNA(VLOOKUP($A31,'EV Distribution'!$A$2:$B$11,2,FALSE),0)*('EV Scenarios'!H$2-'EV Scenarios'!H$3)</f>
        <v>0.47284405911011185</v>
      </c>
      <c r="I31" s="5">
        <f>'Pc, Winter, S1'!I31*Main!$B$4+_xlfn.IFNA(VLOOKUP($A31,'EV Distribution'!$A$2:$B$11,2,FALSE),0)*('EV Scenarios'!I$2-'EV Scenarios'!I$3)</f>
        <v>0.44551701121412635</v>
      </c>
      <c r="J31" s="5">
        <f>'Pc, Winter, S1'!J31*Main!$B$4+_xlfn.IFNA(VLOOKUP($A31,'EV Distribution'!$A$2:$B$11,2,FALSE),0)*('EV Scenarios'!J$2-'EV Scenarios'!J$3)</f>
        <v>0.40270858731490222</v>
      </c>
      <c r="K31" s="5">
        <f>'Pc, Winter, S1'!K31*Main!$B$4+_xlfn.IFNA(VLOOKUP($A31,'EV Distribution'!$A$2:$B$11,2,FALSE),0)*('EV Scenarios'!K$2-'EV Scenarios'!K$3)</f>
        <v>0.59827323539556165</v>
      </c>
      <c r="L31" s="5">
        <f>'Pc, Winter, S1'!L31*Main!$B$4+_xlfn.IFNA(VLOOKUP($A31,'EV Distribution'!$A$2:$B$11,2,FALSE),0)*('EV Scenarios'!L$2-'EV Scenarios'!L$3)</f>
        <v>0.58458855014021704</v>
      </c>
      <c r="M31" s="5">
        <f>'Pc, Winter, S1'!M31*Main!$B$4+_xlfn.IFNA(VLOOKUP($A31,'EV Distribution'!$A$2:$B$11,2,FALSE),0)*('EV Scenarios'!M$2-'EV Scenarios'!M$3)</f>
        <v>0.53690677836580669</v>
      </c>
      <c r="N31" s="5">
        <f>'Pc, Winter, S1'!N31*Main!$B$4+_xlfn.IFNA(VLOOKUP($A31,'EV Distribution'!$A$2:$B$11,2,FALSE),0)*('EV Scenarios'!N$2-'EV Scenarios'!N$3)</f>
        <v>0.52173253418670096</v>
      </c>
      <c r="O31" s="5">
        <f>'Pc, Winter, S1'!O31*Main!$B$4+_xlfn.IFNA(VLOOKUP($A31,'EV Distribution'!$A$2:$B$11,2,FALSE),0)*('EV Scenarios'!O$2-'EV Scenarios'!O$3)</f>
        <v>0.52050542758338147</v>
      </c>
      <c r="P31" s="5">
        <f>'Pc, Winter, S1'!P31*Main!$B$4+_xlfn.IFNA(VLOOKUP($A31,'EV Distribution'!$A$2:$B$11,2,FALSE),0)*('EV Scenarios'!P$2-'EV Scenarios'!P$3)</f>
        <v>0.49863069783265851</v>
      </c>
      <c r="Q31" s="5">
        <f>'Pc, Winter, S1'!Q31*Main!$B$4+_xlfn.IFNA(VLOOKUP($A31,'EV Distribution'!$A$2:$B$11,2,FALSE),0)*('EV Scenarios'!Q$2-'EV Scenarios'!Q$3)</f>
        <v>0.46017314622414446</v>
      </c>
      <c r="R31" s="5">
        <f>'Pc, Winter, S1'!R31*Main!$B$4+_xlfn.IFNA(VLOOKUP($A31,'EV Distribution'!$A$2:$B$11,2,FALSE),0)*('EV Scenarios'!R$2-'EV Scenarios'!R$3)</f>
        <v>0.41539980051659126</v>
      </c>
      <c r="S31" s="5">
        <f>'Pc, Winter, S1'!S31*Main!$B$4+_xlfn.IFNA(VLOOKUP($A31,'EV Distribution'!$A$2:$B$11,2,FALSE),0)*('EV Scenarios'!S$2-'EV Scenarios'!S$3)</f>
        <v>0.40437555302543943</v>
      </c>
      <c r="T31" s="5">
        <f>'Pc, Winter, S1'!T31*Main!$B$4+_xlfn.IFNA(VLOOKUP($A31,'EV Distribution'!$A$2:$B$11,2,FALSE),0)*('EV Scenarios'!T$2-'EV Scenarios'!T$3)</f>
        <v>0.25287919678593962</v>
      </c>
      <c r="U31" s="5">
        <f>'Pc, Winter, S1'!U31*Main!$B$4+_xlfn.IFNA(VLOOKUP($A31,'EV Distribution'!$A$2:$B$11,2,FALSE),0)*('EV Scenarios'!U$2-'EV Scenarios'!U$3)</f>
        <v>0.27097951297835043</v>
      </c>
      <c r="V31" s="5">
        <f>'Pc, Winter, S1'!V31*Main!$B$4+_xlfn.IFNA(VLOOKUP($A31,'EV Distribution'!$A$2:$B$11,2,FALSE),0)*('EV Scenarios'!V$2-'EV Scenarios'!V$3)</f>
        <v>0.29398262909177386</v>
      </c>
      <c r="W31" s="5">
        <f>'Pc, Winter, S1'!W31*Main!$B$4+_xlfn.IFNA(VLOOKUP($A31,'EV Distribution'!$A$2:$B$11,2,FALSE),0)*('EV Scenarios'!W$2-'EV Scenarios'!W$3)</f>
        <v>0.30083360099417095</v>
      </c>
      <c r="X31" s="5">
        <f>'Pc, Winter, S1'!X31*Main!$B$4+_xlfn.IFNA(VLOOKUP($A31,'EV Distribution'!$A$2:$B$11,2,FALSE),0)*('EV Scenarios'!X$2-'EV Scenarios'!X$3)</f>
        <v>0.31330638314683423</v>
      </c>
      <c r="Y31" s="5">
        <f>'Pc, Winter, S1'!Y31*Main!$B$4+_xlfn.IFNA(VLOOKUP($A31,'EV Distribution'!$A$2:$B$11,2,FALSE),0)*('EV Scenarios'!Y$2-'EV Scenarios'!Y$3)</f>
        <v>0.34469840879962088</v>
      </c>
    </row>
    <row r="32" spans="1:25" x14ac:dyDescent="0.25">
      <c r="A32">
        <v>18</v>
      </c>
      <c r="B32" s="5">
        <f>'Pc, Winter, S1'!B32*Main!$B$4+_xlfn.IFNA(VLOOKUP($A32,'EV Distribution'!$A$2:$B$11,2,FALSE),0)*('EV Scenarios'!B$2-'EV Scenarios'!B$3)</f>
        <v>1.7125280775329933E-3</v>
      </c>
      <c r="C32" s="5">
        <f>'Pc, Winter, S1'!C32*Main!$B$4+_xlfn.IFNA(VLOOKUP($A32,'EV Distribution'!$A$2:$B$11,2,FALSE),0)*('EV Scenarios'!C$2-'EV Scenarios'!C$3)</f>
        <v>1.5976341147959936E-3</v>
      </c>
      <c r="D32" s="5">
        <f>'Pc, Winter, S1'!D32*Main!$B$4+_xlfn.IFNA(VLOOKUP($A32,'EV Distribution'!$A$2:$B$11,2,FALSE),0)*('EV Scenarios'!D$2-'EV Scenarios'!D$3)</f>
        <v>1.4930196894218099E-3</v>
      </c>
      <c r="E32" s="5">
        <f>'Pc, Winter, S1'!E32*Main!$B$4+_xlfn.IFNA(VLOOKUP($A32,'EV Distribution'!$A$2:$B$11,2,FALSE),0)*('EV Scenarios'!E$2-'EV Scenarios'!E$3)</f>
        <v>1.4309741022256806E-3</v>
      </c>
      <c r="F32" s="5">
        <f>'Pc, Winter, S1'!F32*Main!$B$4+_xlfn.IFNA(VLOOKUP($A32,'EV Distribution'!$A$2:$B$11,2,FALSE),0)*('EV Scenarios'!F$2-'EV Scenarios'!F$3)</f>
        <v>1.1638270775270927E-3</v>
      </c>
      <c r="G32" s="5">
        <f>'Pc, Winter, S1'!G32*Main!$B$4+_xlfn.IFNA(VLOOKUP($A32,'EV Distribution'!$A$2:$B$11,2,FALSE),0)*('EV Scenarios'!G$2-'EV Scenarios'!G$3)</f>
        <v>1.1295861043436788E-3</v>
      </c>
      <c r="H32" s="5">
        <f>'Pc, Winter, S1'!H32*Main!$B$4+_xlfn.IFNA(VLOOKUP($A32,'EV Distribution'!$A$2:$B$11,2,FALSE),0)*('EV Scenarios'!H$2-'EV Scenarios'!H$3)</f>
        <v>1.1611179320362289E-3</v>
      </c>
      <c r="I32" s="5">
        <f>'Pc, Winter, S1'!I32*Main!$B$4+_xlfn.IFNA(VLOOKUP($A32,'EV Distribution'!$A$2:$B$11,2,FALSE),0)*('EV Scenarios'!I$2-'EV Scenarios'!I$3)</f>
        <v>1.1398624273695028E-3</v>
      </c>
      <c r="J32" s="5">
        <f>'Pc, Winter, S1'!J32*Main!$B$4+_xlfn.IFNA(VLOOKUP($A32,'EV Distribution'!$A$2:$B$11,2,FALSE),0)*('EV Scenarios'!J$2-'EV Scenarios'!J$3)</f>
        <v>1.2081080615249588E-3</v>
      </c>
      <c r="K32" s="5">
        <f>'Pc, Winter, S1'!K32*Main!$B$4+_xlfn.IFNA(VLOOKUP($A32,'EV Distribution'!$A$2:$B$11,2,FALSE),0)*('EV Scenarios'!K$2-'EV Scenarios'!K$3)</f>
        <v>1.4897595627387204E-3</v>
      </c>
      <c r="L32" s="5">
        <f>'Pc, Winter, S1'!L32*Main!$B$4+_xlfn.IFNA(VLOOKUP($A32,'EV Distribution'!$A$2:$B$11,2,FALSE),0)*('EV Scenarios'!L$2-'EV Scenarios'!L$3)</f>
        <v>1.5207316574760543E-3</v>
      </c>
      <c r="M32" s="5">
        <f>'Pc, Winter, S1'!M32*Main!$B$4+_xlfn.IFNA(VLOOKUP($A32,'EV Distribution'!$A$2:$B$11,2,FALSE),0)*('EV Scenarios'!M$2-'EV Scenarios'!M$3)</f>
        <v>1.6631160327848418E-3</v>
      </c>
      <c r="N32" s="5">
        <f>'Pc, Winter, S1'!N32*Main!$B$4+_xlfn.IFNA(VLOOKUP($A32,'EV Distribution'!$A$2:$B$11,2,FALSE),0)*('EV Scenarios'!N$2-'EV Scenarios'!N$3)</f>
        <v>1.6645697312999076E-3</v>
      </c>
      <c r="O32" s="5">
        <f>'Pc, Winter, S1'!O32*Main!$B$4+_xlfn.IFNA(VLOOKUP($A32,'EV Distribution'!$A$2:$B$11,2,FALSE),0)*('EV Scenarios'!O$2-'EV Scenarios'!O$3)</f>
        <v>1.6744825420332292E-3</v>
      </c>
      <c r="P32" s="5">
        <f>'Pc, Winter, S1'!P32*Main!$B$4+_xlfn.IFNA(VLOOKUP($A32,'EV Distribution'!$A$2:$B$11,2,FALSE),0)*('EV Scenarios'!P$2-'EV Scenarios'!P$3)</f>
        <v>1.683975896399772E-3</v>
      </c>
      <c r="Q32" s="5">
        <f>'Pc, Winter, S1'!Q32*Main!$B$4+_xlfn.IFNA(VLOOKUP($A32,'EV Distribution'!$A$2:$B$11,2,FALSE),0)*('EV Scenarios'!Q$2-'EV Scenarios'!Q$3)</f>
        <v>1.6583366497226811E-3</v>
      </c>
      <c r="R32" s="5">
        <f>'Pc, Winter, S1'!R32*Main!$B$4+_xlfn.IFNA(VLOOKUP($A32,'EV Distribution'!$A$2:$B$11,2,FALSE),0)*('EV Scenarios'!R$2-'EV Scenarios'!R$3)</f>
        <v>1.6675453891592423E-3</v>
      </c>
      <c r="S32" s="5">
        <f>'Pc, Winter, S1'!S32*Main!$B$4+_xlfn.IFNA(VLOOKUP($A32,'EV Distribution'!$A$2:$B$11,2,FALSE),0)*('EV Scenarios'!S$2-'EV Scenarios'!S$3)</f>
        <v>1.9488779258690801E-3</v>
      </c>
      <c r="T32" s="5">
        <f>'Pc, Winter, S1'!T32*Main!$B$4+_xlfn.IFNA(VLOOKUP($A32,'EV Distribution'!$A$2:$B$11,2,FALSE),0)*('EV Scenarios'!T$2-'EV Scenarios'!T$3)</f>
        <v>2.5907720959975618E-3</v>
      </c>
      <c r="U32" s="5">
        <f>'Pc, Winter, S1'!U32*Main!$B$4+_xlfn.IFNA(VLOOKUP($A32,'EV Distribution'!$A$2:$B$11,2,FALSE),0)*('EV Scenarios'!U$2-'EV Scenarios'!U$3)</f>
        <v>3.05070264903258E-3</v>
      </c>
      <c r="V32" s="5">
        <f>'Pc, Winter, S1'!V32*Main!$B$4+_xlfn.IFNA(VLOOKUP($A32,'EV Distribution'!$A$2:$B$11,2,FALSE),0)*('EV Scenarios'!V$2-'EV Scenarios'!V$3)</f>
        <v>3.2736090442731696E-3</v>
      </c>
      <c r="W32" s="5">
        <f>'Pc, Winter, S1'!W32*Main!$B$4+_xlfn.IFNA(VLOOKUP($A32,'EV Distribution'!$A$2:$B$11,2,FALSE),0)*('EV Scenarios'!W$2-'EV Scenarios'!W$3)</f>
        <v>3.2667085786727544E-3</v>
      </c>
      <c r="X32" s="5">
        <f>'Pc, Winter, S1'!X32*Main!$B$4+_xlfn.IFNA(VLOOKUP($A32,'EV Distribution'!$A$2:$B$11,2,FALSE),0)*('EV Scenarios'!X$2-'EV Scenarios'!X$3)</f>
        <v>3.0118775053167533E-3</v>
      </c>
      <c r="Y32" s="5">
        <f>'Pc, Winter, S1'!Y32*Main!$B$4+_xlfn.IFNA(VLOOKUP($A32,'EV Distribution'!$A$2:$B$11,2,FALSE),0)*('EV Scenarios'!Y$2-'EV Scenarios'!Y$3)</f>
        <v>2.631441947712857E-3</v>
      </c>
    </row>
    <row r="33" spans="1:25" x14ac:dyDescent="0.25">
      <c r="A33">
        <v>42</v>
      </c>
      <c r="B33" s="5">
        <f>'Pc, Winter, S1'!B33*Main!$B$4+_xlfn.IFNA(VLOOKUP($A33,'EV Distribution'!$A$2:$B$11,2,FALSE),0)*('EV Scenarios'!B$2-'EV Scenarios'!B$3)</f>
        <v>0.38935984381401123</v>
      </c>
      <c r="C33" s="5">
        <f>'Pc, Winter, S1'!C33*Main!$B$4+_xlfn.IFNA(VLOOKUP($A33,'EV Distribution'!$A$2:$B$11,2,FALSE),0)*('EV Scenarios'!C$2-'EV Scenarios'!C$3)</f>
        <v>0.41114027322109759</v>
      </c>
      <c r="D33" s="5">
        <f>'Pc, Winter, S1'!D33*Main!$B$4+_xlfn.IFNA(VLOOKUP($A33,'EV Distribution'!$A$2:$B$11,2,FALSE),0)*('EV Scenarios'!D$2-'EV Scenarios'!D$3)</f>
        <v>0.43231162910072329</v>
      </c>
      <c r="E33" s="5">
        <f>'Pc, Winter, S1'!E33*Main!$B$4+_xlfn.IFNA(VLOOKUP($A33,'EV Distribution'!$A$2:$B$11,2,FALSE),0)*('EV Scenarios'!E$2-'EV Scenarios'!E$3)</f>
        <v>0.45414229518549742</v>
      </c>
      <c r="F33" s="5">
        <f>'Pc, Winter, S1'!F33*Main!$B$4+_xlfn.IFNA(VLOOKUP($A33,'EV Distribution'!$A$2:$B$11,2,FALSE),0)*('EV Scenarios'!F$2-'EV Scenarios'!F$3)</f>
        <v>0.46068016400084399</v>
      </c>
      <c r="G33" s="5">
        <f>'Pc, Winter, S1'!G33*Main!$B$4+_xlfn.IFNA(VLOOKUP($A33,'EV Distribution'!$A$2:$B$11,2,FALSE),0)*('EV Scenarios'!G$2-'EV Scenarios'!G$3)</f>
        <v>0.47952517468107003</v>
      </c>
      <c r="H33" s="5">
        <f>'Pc, Winter, S1'!H33*Main!$B$4+_xlfn.IFNA(VLOOKUP($A33,'EV Distribution'!$A$2:$B$11,2,FALSE),0)*('EV Scenarios'!H$2-'EV Scenarios'!H$3)</f>
        <v>0.47781498821517365</v>
      </c>
      <c r="I33" s="5">
        <f>'Pc, Winter, S1'!I33*Main!$B$4+_xlfn.IFNA(VLOOKUP($A33,'EV Distribution'!$A$2:$B$11,2,FALSE),0)*('EV Scenarios'!I$2-'EV Scenarios'!I$3)</f>
        <v>0.44712729968778425</v>
      </c>
      <c r="J33" s="5">
        <f>'Pc, Winter, S1'!J33*Main!$B$4+_xlfn.IFNA(VLOOKUP($A33,'EV Distribution'!$A$2:$B$11,2,FALSE),0)*('EV Scenarios'!J$2-'EV Scenarios'!J$3)</f>
        <v>0.40445186212021506</v>
      </c>
      <c r="K33" s="5">
        <f>'Pc, Winter, S1'!K33*Main!$B$4+_xlfn.IFNA(VLOOKUP($A33,'EV Distribution'!$A$2:$B$11,2,FALSE),0)*('EV Scenarios'!K$2-'EV Scenarios'!K$3)</f>
        <v>0.60045652803110661</v>
      </c>
      <c r="L33" s="5">
        <f>'Pc, Winter, S1'!L33*Main!$B$4+_xlfn.IFNA(VLOOKUP($A33,'EV Distribution'!$A$2:$B$11,2,FALSE),0)*('EV Scenarios'!L$2-'EV Scenarios'!L$3)</f>
        <v>0.58676039771484656</v>
      </c>
      <c r="M33" s="5">
        <f>'Pc, Winter, S1'!M33*Main!$B$4+_xlfn.IFNA(VLOOKUP($A33,'EV Distribution'!$A$2:$B$11,2,FALSE),0)*('EV Scenarios'!M$2-'EV Scenarios'!M$3)</f>
        <v>0.53925202944000872</v>
      </c>
      <c r="N33" s="5">
        <f>'Pc, Winter, S1'!N33*Main!$B$4+_xlfn.IFNA(VLOOKUP($A33,'EV Distribution'!$A$2:$B$11,2,FALSE),0)*('EV Scenarios'!N$2-'EV Scenarios'!N$3)</f>
        <v>0.52462079791172989</v>
      </c>
      <c r="O33" s="5">
        <f>'Pc, Winter, S1'!O33*Main!$B$4+_xlfn.IFNA(VLOOKUP($A33,'EV Distribution'!$A$2:$B$11,2,FALSE),0)*('EV Scenarios'!O$2-'EV Scenarios'!O$3)</f>
        <v>0.524030592040576</v>
      </c>
      <c r="P33" s="5">
        <f>'Pc, Winter, S1'!P33*Main!$B$4+_xlfn.IFNA(VLOOKUP($A33,'EV Distribution'!$A$2:$B$11,2,FALSE),0)*('EV Scenarios'!P$2-'EV Scenarios'!P$3)</f>
        <v>0.50239683620798203</v>
      </c>
      <c r="Q33" s="5">
        <f>'Pc, Winter, S1'!Q33*Main!$B$4+_xlfn.IFNA(VLOOKUP($A33,'EV Distribution'!$A$2:$B$11,2,FALSE),0)*('EV Scenarios'!Q$2-'EV Scenarios'!Q$3)</f>
        <v>0.46377403637978204</v>
      </c>
      <c r="R33" s="5">
        <f>'Pc, Winter, S1'!R33*Main!$B$4+_xlfn.IFNA(VLOOKUP($A33,'EV Distribution'!$A$2:$B$11,2,FALSE),0)*('EV Scenarios'!R$2-'EV Scenarios'!R$3)</f>
        <v>0.41838445739286423</v>
      </c>
      <c r="S33" s="5">
        <f>'Pc, Winter, S1'!S33*Main!$B$4+_xlfn.IFNA(VLOOKUP($A33,'EV Distribution'!$A$2:$B$11,2,FALSE),0)*('EV Scenarios'!S$2-'EV Scenarios'!S$3)</f>
        <v>0.4083267547615993</v>
      </c>
      <c r="T33" s="5">
        <f>'Pc, Winter, S1'!T33*Main!$B$4+_xlfn.IFNA(VLOOKUP($A33,'EV Distribution'!$A$2:$B$11,2,FALSE),0)*('EV Scenarios'!T$2-'EV Scenarios'!T$3)</f>
        <v>0.25489267376584357</v>
      </c>
      <c r="U33" s="5">
        <f>'Pc, Winter, S1'!U33*Main!$B$4+_xlfn.IFNA(VLOOKUP($A33,'EV Distribution'!$A$2:$B$11,2,FALSE),0)*('EV Scenarios'!U$2-'EV Scenarios'!U$3)</f>
        <v>0.27179972549762238</v>
      </c>
      <c r="V33" s="5">
        <f>'Pc, Winter, S1'!V33*Main!$B$4+_xlfn.IFNA(VLOOKUP($A33,'EV Distribution'!$A$2:$B$11,2,FALSE),0)*('EV Scenarios'!V$2-'EV Scenarios'!V$3)</f>
        <v>0.29523515869116784</v>
      </c>
      <c r="W33" s="5">
        <f>'Pc, Winter, S1'!W33*Main!$B$4+_xlfn.IFNA(VLOOKUP($A33,'EV Distribution'!$A$2:$B$11,2,FALSE),0)*('EV Scenarios'!W$2-'EV Scenarios'!W$3)</f>
        <v>0.30186636271080886</v>
      </c>
      <c r="X33" s="5">
        <f>'Pc, Winter, S1'!X33*Main!$B$4+_xlfn.IFNA(VLOOKUP($A33,'EV Distribution'!$A$2:$B$11,2,FALSE),0)*('EV Scenarios'!X$2-'EV Scenarios'!X$3)</f>
        <v>0.31811090065782205</v>
      </c>
      <c r="Y33" s="5">
        <f>'Pc, Winter, S1'!Y33*Main!$B$4+_xlfn.IFNA(VLOOKUP($A33,'EV Distribution'!$A$2:$B$11,2,FALSE),0)*('EV Scenarios'!Y$2-'EV Scenarios'!Y$3)</f>
        <v>0.35080807106817519</v>
      </c>
    </row>
    <row r="34" spans="1:25" x14ac:dyDescent="0.25">
      <c r="A34">
        <v>50</v>
      </c>
      <c r="B34" s="5">
        <f>'Pc, Winter, S1'!B34*Main!$B$4+_xlfn.IFNA(VLOOKUP($A34,'EV Distribution'!$A$2:$B$11,2,FALSE),0)*('EV Scenarios'!B$2-'EV Scenarios'!B$3)</f>
        <v>7.7701439098718629E-3</v>
      </c>
      <c r="C34" s="5">
        <f>'Pc, Winter, S1'!C34*Main!$B$4+_xlfn.IFNA(VLOOKUP($A34,'EV Distribution'!$A$2:$B$11,2,FALSE),0)*('EV Scenarios'!C$2-'EV Scenarios'!C$3)</f>
        <v>7.6220078875108184E-3</v>
      </c>
      <c r="D34" s="5">
        <f>'Pc, Winter, S1'!D34*Main!$B$4+_xlfn.IFNA(VLOOKUP($A34,'EV Distribution'!$A$2:$B$11,2,FALSE),0)*('EV Scenarios'!D$2-'EV Scenarios'!D$3)</f>
        <v>6.7368185595783172E-3</v>
      </c>
      <c r="E34" s="5">
        <f>'Pc, Winter, S1'!E34*Main!$B$4+_xlfn.IFNA(VLOOKUP($A34,'EV Distribution'!$A$2:$B$11,2,FALSE),0)*('EV Scenarios'!E$2-'EV Scenarios'!E$3)</f>
        <v>6.3932558390127174E-3</v>
      </c>
      <c r="F34" s="5">
        <f>'Pc, Winter, S1'!F34*Main!$B$4+_xlfn.IFNA(VLOOKUP($A34,'EV Distribution'!$A$2:$B$11,2,FALSE),0)*('EV Scenarios'!F$2-'EV Scenarios'!F$3)</f>
        <v>5.436679779047676E-3</v>
      </c>
      <c r="G34" s="5">
        <f>'Pc, Winter, S1'!G34*Main!$B$4+_xlfn.IFNA(VLOOKUP($A34,'EV Distribution'!$A$2:$B$11,2,FALSE),0)*('EV Scenarios'!G$2-'EV Scenarios'!G$3)</f>
        <v>4.85617956785191E-3</v>
      </c>
      <c r="H34" s="5">
        <f>'Pc, Winter, S1'!H34*Main!$B$4+_xlfn.IFNA(VLOOKUP($A34,'EV Distribution'!$A$2:$B$11,2,FALSE),0)*('EV Scenarios'!H$2-'EV Scenarios'!H$3)</f>
        <v>5.7018306041868271E-3</v>
      </c>
      <c r="I34" s="5">
        <f>'Pc, Winter, S1'!I34*Main!$B$4+_xlfn.IFNA(VLOOKUP($A34,'EV Distribution'!$A$2:$B$11,2,FALSE),0)*('EV Scenarios'!I$2-'EV Scenarios'!I$3)</f>
        <v>2.0216998370972982E-3</v>
      </c>
      <c r="J34" s="5">
        <f>'Pc, Winter, S1'!J34*Main!$B$4+_xlfn.IFNA(VLOOKUP($A34,'EV Distribution'!$A$2:$B$11,2,FALSE),0)*('EV Scenarios'!J$2-'EV Scenarios'!J$3)</f>
        <v>2.3214456066099252E-3</v>
      </c>
      <c r="K34" s="5">
        <f>'Pc, Winter, S1'!K34*Main!$B$4+_xlfn.IFNA(VLOOKUP($A34,'EV Distribution'!$A$2:$B$11,2,FALSE),0)*('EV Scenarios'!K$2-'EV Scenarios'!K$3)</f>
        <v>2.7489274495218221E-3</v>
      </c>
      <c r="L34" s="5">
        <f>'Pc, Winter, S1'!L34*Main!$B$4+_xlfn.IFNA(VLOOKUP($A34,'EV Distribution'!$A$2:$B$11,2,FALSE),0)*('EV Scenarios'!L$2-'EV Scenarios'!L$3)</f>
        <v>2.3250407278867717E-3</v>
      </c>
      <c r="M34" s="5">
        <f>'Pc, Winter, S1'!M34*Main!$B$4+_xlfn.IFNA(VLOOKUP($A34,'EV Distribution'!$A$2:$B$11,2,FALSE),0)*('EV Scenarios'!M$2-'EV Scenarios'!M$3)</f>
        <v>2.4243759825603815E-3</v>
      </c>
      <c r="N34" s="5">
        <f>'Pc, Winter, S1'!N34*Main!$B$4+_xlfn.IFNA(VLOOKUP($A34,'EV Distribution'!$A$2:$B$11,2,FALSE),0)*('EV Scenarios'!N$2-'EV Scenarios'!N$3)</f>
        <v>2.9346457019589333E-3</v>
      </c>
      <c r="O34" s="5">
        <f>'Pc, Winter, S1'!O34*Main!$B$4+_xlfn.IFNA(VLOOKUP($A34,'EV Distribution'!$A$2:$B$11,2,FALSE),0)*('EV Scenarios'!O$2-'EV Scenarios'!O$3)</f>
        <v>3.7442191124181321E-3</v>
      </c>
      <c r="P34" s="5">
        <f>'Pc, Winter, S1'!P34*Main!$B$4+_xlfn.IFNA(VLOOKUP($A34,'EV Distribution'!$A$2:$B$11,2,FALSE),0)*('EV Scenarios'!P$2-'EV Scenarios'!P$3)</f>
        <v>3.738006030433286E-3</v>
      </c>
      <c r="Q34" s="5">
        <f>'Pc, Winter, S1'!Q34*Main!$B$4+_xlfn.IFNA(VLOOKUP($A34,'EV Distribution'!$A$2:$B$11,2,FALSE),0)*('EV Scenarios'!Q$2-'EV Scenarios'!Q$3)</f>
        <v>3.7201820180783381E-3</v>
      </c>
      <c r="R34" s="5">
        <f>'Pc, Winter, S1'!R34*Main!$B$4+_xlfn.IFNA(VLOOKUP($A34,'EV Distribution'!$A$2:$B$11,2,FALSE),0)*('EV Scenarios'!R$2-'EV Scenarios'!R$3)</f>
        <v>2.9649270420487178E-3</v>
      </c>
      <c r="S34" s="5">
        <f>'Pc, Winter, S1'!S34*Main!$B$4+_xlfn.IFNA(VLOOKUP($A34,'EV Distribution'!$A$2:$B$11,2,FALSE),0)*('EV Scenarios'!S$2-'EV Scenarios'!S$3)</f>
        <v>4.545921639121874E-3</v>
      </c>
      <c r="T34" s="5">
        <f>'Pc, Winter, S1'!T34*Main!$B$4+_xlfn.IFNA(VLOOKUP($A34,'EV Distribution'!$A$2:$B$11,2,FALSE),0)*('EV Scenarios'!T$2-'EV Scenarios'!T$3)</f>
        <v>4.1326211706779565E-3</v>
      </c>
      <c r="U34" s="5">
        <f>'Pc, Winter, S1'!U34*Main!$B$4+_xlfn.IFNA(VLOOKUP($A34,'EV Distribution'!$A$2:$B$11,2,FALSE),0)*('EV Scenarios'!U$2-'EV Scenarios'!U$3)</f>
        <v>4.3372880416442947E-3</v>
      </c>
      <c r="V34" s="5">
        <f>'Pc, Winter, S1'!V34*Main!$B$4+_xlfn.IFNA(VLOOKUP($A34,'EV Distribution'!$A$2:$B$11,2,FALSE),0)*('EV Scenarios'!V$2-'EV Scenarios'!V$3)</f>
        <v>4.8415235742533536E-3</v>
      </c>
      <c r="W34" s="5">
        <f>'Pc, Winter, S1'!W34*Main!$B$4+_xlfn.IFNA(VLOOKUP($A34,'EV Distribution'!$A$2:$B$11,2,FALSE),0)*('EV Scenarios'!W$2-'EV Scenarios'!W$3)</f>
        <v>3.8856879638531588E-3</v>
      </c>
      <c r="X34" s="5">
        <f>'Pc, Winter, S1'!X34*Main!$B$4+_xlfn.IFNA(VLOOKUP($A34,'EV Distribution'!$A$2:$B$11,2,FALSE),0)*('EV Scenarios'!X$2-'EV Scenarios'!X$3)</f>
        <v>7.1489023923575062E-3</v>
      </c>
      <c r="Y34" s="5">
        <f>'Pc, Winter, S1'!Y34*Main!$B$4+_xlfn.IFNA(VLOOKUP($A34,'EV Distribution'!$A$2:$B$11,2,FALSE),0)*('EV Scenarios'!Y$2-'EV Scenarios'!Y$3)</f>
        <v>7.6445746603679898E-3</v>
      </c>
    </row>
    <row r="35" spans="1:25" x14ac:dyDescent="0.25">
      <c r="A35">
        <v>26</v>
      </c>
      <c r="B35" s="5">
        <f>'Pc, Winter, S1'!B35*Main!$B$4+_xlfn.IFNA(VLOOKUP($A35,'EV Distribution'!$A$2:$B$11,2,FALSE),0)*('EV Scenarios'!B$2-'EV Scenarios'!B$3)</f>
        <v>2.2163467495323933E-3</v>
      </c>
      <c r="C35" s="5">
        <f>'Pc, Winter, S1'!C35*Main!$B$4+_xlfn.IFNA(VLOOKUP($A35,'EV Distribution'!$A$2:$B$11,2,FALSE),0)*('EV Scenarios'!C$2-'EV Scenarios'!C$3)</f>
        <v>1.7547399051456418E-3</v>
      </c>
      <c r="D35" s="5">
        <f>'Pc, Winter, S1'!D35*Main!$B$4+_xlfn.IFNA(VLOOKUP($A35,'EV Distribution'!$A$2:$B$11,2,FALSE),0)*('EV Scenarios'!D$2-'EV Scenarios'!D$3)</f>
        <v>1.5183269681407837E-3</v>
      </c>
      <c r="E35" s="5">
        <f>'Pc, Winter, S1'!E35*Main!$B$4+_xlfn.IFNA(VLOOKUP($A35,'EV Distribution'!$A$2:$B$11,2,FALSE),0)*('EV Scenarios'!E$2-'EV Scenarios'!E$3)</f>
        <v>1.3627375266562919E-3</v>
      </c>
      <c r="F35" s="5">
        <f>'Pc, Winter, S1'!F35*Main!$B$4+_xlfn.IFNA(VLOOKUP($A35,'EV Distribution'!$A$2:$B$11,2,FALSE),0)*('EV Scenarios'!F$2-'EV Scenarios'!F$3)</f>
        <v>1.2800042035911318E-3</v>
      </c>
      <c r="G35" s="5">
        <f>'Pc, Winter, S1'!G35*Main!$B$4+_xlfn.IFNA(VLOOKUP($A35,'EV Distribution'!$A$2:$B$11,2,FALSE),0)*('EV Scenarios'!G$2-'EV Scenarios'!G$3)</f>
        <v>1.2778040191416392E-3</v>
      </c>
      <c r="H35" s="5">
        <f>'Pc, Winter, S1'!H35*Main!$B$4+_xlfn.IFNA(VLOOKUP($A35,'EV Distribution'!$A$2:$B$11,2,FALSE),0)*('EV Scenarios'!H$2-'EV Scenarios'!H$3)</f>
        <v>1.1637442060752005E-3</v>
      </c>
      <c r="I35" s="5">
        <f>'Pc, Winter, S1'!I35*Main!$B$4+_xlfn.IFNA(VLOOKUP($A35,'EV Distribution'!$A$2:$B$11,2,FALSE),0)*('EV Scenarios'!I$2-'EV Scenarios'!I$3)</f>
        <v>1.1600429116400167E-3</v>
      </c>
      <c r="J35" s="5">
        <f>'Pc, Winter, S1'!J35*Main!$B$4+_xlfn.IFNA(VLOOKUP($A35,'EV Distribution'!$A$2:$B$11,2,FALSE),0)*('EV Scenarios'!J$2-'EV Scenarios'!J$3)</f>
        <v>1.4521305907024427E-3</v>
      </c>
      <c r="K35" s="5">
        <f>'Pc, Winter, S1'!K35*Main!$B$4+_xlfn.IFNA(VLOOKUP($A35,'EV Distribution'!$A$2:$B$11,2,FALSE),0)*('EV Scenarios'!K$2-'EV Scenarios'!K$3)</f>
        <v>1.6330374068461867E-3</v>
      </c>
      <c r="L35" s="5">
        <f>'Pc, Winter, S1'!L35*Main!$B$4+_xlfn.IFNA(VLOOKUP($A35,'EV Distribution'!$A$2:$B$11,2,FALSE),0)*('EV Scenarios'!L$2-'EV Scenarios'!L$3)</f>
        <v>1.9367369221225711E-3</v>
      </c>
      <c r="M35" s="5">
        <f>'Pc, Winter, S1'!M35*Main!$B$4+_xlfn.IFNA(VLOOKUP($A35,'EV Distribution'!$A$2:$B$11,2,FALSE),0)*('EV Scenarios'!M$2-'EV Scenarios'!M$3)</f>
        <v>1.9639269987343643E-3</v>
      </c>
      <c r="N35" s="5">
        <f>'Pc, Winter, S1'!N35*Main!$B$4+_xlfn.IFNA(VLOOKUP($A35,'EV Distribution'!$A$2:$B$11,2,FALSE),0)*('EV Scenarios'!N$2-'EV Scenarios'!N$3)</f>
        <v>2.0704562777075471E-3</v>
      </c>
      <c r="O35" s="5">
        <f>'Pc, Winter, S1'!O35*Main!$B$4+_xlfn.IFNA(VLOOKUP($A35,'EV Distribution'!$A$2:$B$11,2,FALSE),0)*('EV Scenarios'!O$2-'EV Scenarios'!O$3)</f>
        <v>2.1406330124744319E-3</v>
      </c>
      <c r="P35" s="5">
        <f>'Pc, Winter, S1'!P35*Main!$B$4+_xlfn.IFNA(VLOOKUP($A35,'EV Distribution'!$A$2:$B$11,2,FALSE),0)*('EV Scenarios'!P$2-'EV Scenarios'!P$3)</f>
        <v>2.0209408189720032E-3</v>
      </c>
      <c r="Q35" s="5">
        <f>'Pc, Winter, S1'!Q35*Main!$B$4+_xlfn.IFNA(VLOOKUP($A35,'EV Distribution'!$A$2:$B$11,2,FALSE),0)*('EV Scenarios'!Q$2-'EV Scenarios'!Q$3)</f>
        <v>1.9984872286341552E-3</v>
      </c>
      <c r="R35" s="5">
        <f>'Pc, Winter, S1'!R35*Main!$B$4+_xlfn.IFNA(VLOOKUP($A35,'EV Distribution'!$A$2:$B$11,2,FALSE),0)*('EV Scenarios'!R$2-'EV Scenarios'!R$3)</f>
        <v>1.9887482843108334E-3</v>
      </c>
      <c r="S35" s="5">
        <f>'Pc, Winter, S1'!S35*Main!$B$4+_xlfn.IFNA(VLOOKUP($A35,'EV Distribution'!$A$2:$B$11,2,FALSE),0)*('EV Scenarios'!S$2-'EV Scenarios'!S$3)</f>
        <v>2.112492514856719E-3</v>
      </c>
      <c r="T35" s="5">
        <f>'Pc, Winter, S1'!T35*Main!$B$4+_xlfn.IFNA(VLOOKUP($A35,'EV Distribution'!$A$2:$B$11,2,FALSE),0)*('EV Scenarios'!T$2-'EV Scenarios'!T$3)</f>
        <v>2.4182884499402584E-3</v>
      </c>
      <c r="U35" s="5">
        <f>'Pc, Winter, S1'!U35*Main!$B$4+_xlfn.IFNA(VLOOKUP($A35,'EV Distribution'!$A$2:$B$11,2,FALSE),0)*('EV Scenarios'!U$2-'EV Scenarios'!U$3)</f>
        <v>2.6045301596314221E-3</v>
      </c>
      <c r="V35" s="5">
        <f>'Pc, Winter, S1'!V35*Main!$B$4+_xlfn.IFNA(VLOOKUP($A35,'EV Distribution'!$A$2:$B$11,2,FALSE),0)*('EV Scenarios'!V$2-'EV Scenarios'!V$3)</f>
        <v>2.7803391688021204E-3</v>
      </c>
      <c r="W35" s="5">
        <f>'Pc, Winter, S1'!W35*Main!$B$4+_xlfn.IFNA(VLOOKUP($A35,'EV Distribution'!$A$2:$B$11,2,FALSE),0)*('EV Scenarios'!W$2-'EV Scenarios'!W$3)</f>
        <v>2.699951814979644E-3</v>
      </c>
      <c r="X35" s="5">
        <f>'Pc, Winter, S1'!X35*Main!$B$4+_xlfn.IFNA(VLOOKUP($A35,'EV Distribution'!$A$2:$B$11,2,FALSE),0)*('EV Scenarios'!X$2-'EV Scenarios'!X$3)</f>
        <v>2.6471215858321533E-3</v>
      </c>
      <c r="Y35" s="5">
        <f>'Pc, Winter, S1'!Y35*Main!$B$4+_xlfn.IFNA(VLOOKUP($A35,'EV Distribution'!$A$2:$B$11,2,FALSE),0)*('EV Scenarios'!Y$2-'EV Scenarios'!Y$3)</f>
        <v>2.4184869352494886E-3</v>
      </c>
    </row>
    <row r="36" spans="1:25" x14ac:dyDescent="0.25">
      <c r="A36">
        <v>19</v>
      </c>
      <c r="B36" s="5">
        <f>'Pc, Winter, S1'!B36*Main!$B$4+_xlfn.IFNA(VLOOKUP($A36,'EV Distribution'!$A$2:$B$11,2,FALSE),0)*('EV Scenarios'!B$2-'EV Scenarios'!B$3)</f>
        <v>1.6469097693813429E-3</v>
      </c>
      <c r="C36" s="5">
        <f>'Pc, Winter, S1'!C36*Main!$B$4+_xlfn.IFNA(VLOOKUP($A36,'EV Distribution'!$A$2:$B$11,2,FALSE),0)*('EV Scenarios'!C$2-'EV Scenarios'!C$3)</f>
        <v>1.3172719425920464E-3</v>
      </c>
      <c r="D36" s="5">
        <f>'Pc, Winter, S1'!D36*Main!$B$4+_xlfn.IFNA(VLOOKUP($A36,'EV Distribution'!$A$2:$B$11,2,FALSE),0)*('EV Scenarios'!D$2-'EV Scenarios'!D$3)</f>
        <v>1.2123065992821179E-3</v>
      </c>
      <c r="E36" s="5">
        <f>'Pc, Winter, S1'!E36*Main!$B$4+_xlfn.IFNA(VLOOKUP($A36,'EV Distribution'!$A$2:$B$11,2,FALSE),0)*('EV Scenarios'!E$2-'EV Scenarios'!E$3)</f>
        <v>1.2436283846628904E-3</v>
      </c>
      <c r="F36" s="5">
        <f>'Pc, Winter, S1'!F36*Main!$B$4+_xlfn.IFNA(VLOOKUP($A36,'EV Distribution'!$A$2:$B$11,2,FALSE),0)*('EV Scenarios'!F$2-'EV Scenarios'!F$3)</f>
        <v>1.2362343430067954E-3</v>
      </c>
      <c r="G36" s="5">
        <f>'Pc, Winter, S1'!G36*Main!$B$4+_xlfn.IFNA(VLOOKUP($A36,'EV Distribution'!$A$2:$B$11,2,FALSE),0)*('EV Scenarios'!G$2-'EV Scenarios'!G$3)</f>
        <v>1.2699794024348988E-3</v>
      </c>
      <c r="H36" s="5">
        <f>'Pc, Winter, S1'!H36*Main!$B$4+_xlfn.IFNA(VLOOKUP($A36,'EV Distribution'!$A$2:$B$11,2,FALSE),0)*('EV Scenarios'!H$2-'EV Scenarios'!H$3)</f>
        <v>1.2421479194870584E-3</v>
      </c>
      <c r="I36" s="5">
        <f>'Pc, Winter, S1'!I36*Main!$B$4+_xlfn.IFNA(VLOOKUP($A36,'EV Distribution'!$A$2:$B$11,2,FALSE),0)*('EV Scenarios'!I$2-'EV Scenarios'!I$3)</f>
        <v>1.2476097355137777E-3</v>
      </c>
      <c r="J36" s="5">
        <f>'Pc, Winter, S1'!J36*Main!$B$4+_xlfn.IFNA(VLOOKUP($A36,'EV Distribution'!$A$2:$B$11,2,FALSE),0)*('EV Scenarios'!J$2-'EV Scenarios'!J$3)</f>
        <v>1.3679500416280683E-3</v>
      </c>
      <c r="K36" s="5">
        <f>'Pc, Winter, S1'!K36*Main!$B$4+_xlfn.IFNA(VLOOKUP($A36,'EV Distribution'!$A$2:$B$11,2,FALSE),0)*('EV Scenarios'!K$2-'EV Scenarios'!K$3)</f>
        <v>1.4830065767637282E-3</v>
      </c>
      <c r="L36" s="5">
        <f>'Pc, Winter, S1'!L36*Main!$B$4+_xlfn.IFNA(VLOOKUP($A36,'EV Distribution'!$A$2:$B$11,2,FALSE),0)*('EV Scenarios'!L$2-'EV Scenarios'!L$3)</f>
        <v>1.5550628074227049E-3</v>
      </c>
      <c r="M36" s="5">
        <f>'Pc, Winter, S1'!M36*Main!$B$4+_xlfn.IFNA(VLOOKUP($A36,'EV Distribution'!$A$2:$B$11,2,FALSE),0)*('EV Scenarios'!M$2-'EV Scenarios'!M$3)</f>
        <v>1.6886828107733954E-3</v>
      </c>
      <c r="N36" s="5">
        <f>'Pc, Winter, S1'!N36*Main!$B$4+_xlfn.IFNA(VLOOKUP($A36,'EV Distribution'!$A$2:$B$11,2,FALSE),0)*('EV Scenarios'!N$2-'EV Scenarios'!N$3)</f>
        <v>1.8440557374402586E-3</v>
      </c>
      <c r="O36" s="5">
        <f>'Pc, Winter, S1'!O36*Main!$B$4+_xlfn.IFNA(VLOOKUP($A36,'EV Distribution'!$A$2:$B$11,2,FALSE),0)*('EV Scenarios'!O$2-'EV Scenarios'!O$3)</f>
        <v>1.7626313216193162E-3</v>
      </c>
      <c r="P36" s="5">
        <f>'Pc, Winter, S1'!P36*Main!$B$4+_xlfn.IFNA(VLOOKUP($A36,'EV Distribution'!$A$2:$B$11,2,FALSE),0)*('EV Scenarios'!P$2-'EV Scenarios'!P$3)</f>
        <v>1.6994573560329147E-3</v>
      </c>
      <c r="Q36" s="5">
        <f>'Pc, Winter, S1'!Q36*Main!$B$4+_xlfn.IFNA(VLOOKUP($A36,'EV Distribution'!$A$2:$B$11,2,FALSE),0)*('EV Scenarios'!Q$2-'EV Scenarios'!Q$3)</f>
        <v>1.7360358242978523E-3</v>
      </c>
      <c r="R36" s="5">
        <f>'Pc, Winter, S1'!R36*Main!$B$4+_xlfn.IFNA(VLOOKUP($A36,'EV Distribution'!$A$2:$B$11,2,FALSE),0)*('EV Scenarios'!R$2-'EV Scenarios'!R$3)</f>
        <v>1.7592731576579835E-3</v>
      </c>
      <c r="S36" s="5">
        <f>'Pc, Winter, S1'!S36*Main!$B$4+_xlfn.IFNA(VLOOKUP($A36,'EV Distribution'!$A$2:$B$11,2,FALSE),0)*('EV Scenarios'!S$2-'EV Scenarios'!S$3)</f>
        <v>1.9406456581786934E-3</v>
      </c>
      <c r="T36" s="5">
        <f>'Pc, Winter, S1'!T36*Main!$B$4+_xlfn.IFNA(VLOOKUP($A36,'EV Distribution'!$A$2:$B$11,2,FALSE),0)*('EV Scenarios'!T$2-'EV Scenarios'!T$3)</f>
        <v>2.6213102552410314E-3</v>
      </c>
      <c r="U36" s="5">
        <f>'Pc, Winter, S1'!U36*Main!$B$4+_xlfn.IFNA(VLOOKUP($A36,'EV Distribution'!$A$2:$B$11,2,FALSE),0)*('EV Scenarios'!U$2-'EV Scenarios'!U$3)</f>
        <v>3.0791672833146494E-3</v>
      </c>
      <c r="V36" s="5">
        <f>'Pc, Winter, S1'!V36*Main!$B$4+_xlfn.IFNA(VLOOKUP($A36,'EV Distribution'!$A$2:$B$11,2,FALSE),0)*('EV Scenarios'!V$2-'EV Scenarios'!V$3)</f>
        <v>3.0974782507483681E-3</v>
      </c>
      <c r="W36" s="5">
        <f>'Pc, Winter, S1'!W36*Main!$B$4+_xlfn.IFNA(VLOOKUP($A36,'EV Distribution'!$A$2:$B$11,2,FALSE),0)*('EV Scenarios'!W$2-'EV Scenarios'!W$3)</f>
        <v>3.0147918862245306E-3</v>
      </c>
      <c r="X36" s="5">
        <f>'Pc, Winter, S1'!X36*Main!$B$4+_xlfn.IFNA(VLOOKUP($A36,'EV Distribution'!$A$2:$B$11,2,FALSE),0)*('EV Scenarios'!X$2-'EV Scenarios'!X$3)</f>
        <v>2.8452033642743001E-3</v>
      </c>
      <c r="Y36" s="5">
        <f>'Pc, Winter, S1'!Y36*Main!$B$4+_xlfn.IFNA(VLOOKUP($A36,'EV Distribution'!$A$2:$B$11,2,FALSE),0)*('EV Scenarios'!Y$2-'EV Scenarios'!Y$3)</f>
        <v>2.5771594811125698E-3</v>
      </c>
    </row>
    <row r="37" spans="1:25" x14ac:dyDescent="0.25">
      <c r="A37">
        <v>54</v>
      </c>
      <c r="B37" s="5">
        <f>'Pc, Winter, S1'!B37*Main!$B$4+_xlfn.IFNA(VLOOKUP($A37,'EV Distribution'!$A$2:$B$11,2,FALSE),0)*('EV Scenarios'!B$2-'EV Scenarios'!B$3)</f>
        <v>6.4231969744035682E-3</v>
      </c>
      <c r="C37" s="5">
        <f>'Pc, Winter, S1'!C37*Main!$B$4+_xlfn.IFNA(VLOOKUP($A37,'EV Distribution'!$A$2:$B$11,2,FALSE),0)*('EV Scenarios'!C$2-'EV Scenarios'!C$3)</f>
        <v>6.6687867411417776E-3</v>
      </c>
      <c r="D37" s="5">
        <f>'Pc, Winter, S1'!D37*Main!$B$4+_xlfn.IFNA(VLOOKUP($A37,'EV Distribution'!$A$2:$B$11,2,FALSE),0)*('EV Scenarios'!D$2-'EV Scenarios'!D$3)</f>
        <v>6.0471414291315105E-3</v>
      </c>
      <c r="E37" s="5">
        <f>'Pc, Winter, S1'!E37*Main!$B$4+_xlfn.IFNA(VLOOKUP($A37,'EV Distribution'!$A$2:$B$11,2,FALSE),0)*('EV Scenarios'!E$2-'EV Scenarios'!E$3)</f>
        <v>5.7563813966896304E-3</v>
      </c>
      <c r="F37" s="5">
        <f>'Pc, Winter, S1'!F37*Main!$B$4+_xlfn.IFNA(VLOOKUP($A37,'EV Distribution'!$A$2:$B$11,2,FALSE),0)*('EV Scenarios'!F$2-'EV Scenarios'!F$3)</f>
        <v>4.794612443819085E-3</v>
      </c>
      <c r="G37" s="5">
        <f>'Pc, Winter, S1'!G37*Main!$B$4+_xlfn.IFNA(VLOOKUP($A37,'EV Distribution'!$A$2:$B$11,2,FALSE),0)*('EV Scenarios'!G$2-'EV Scenarios'!G$3)</f>
        <v>4.1121175941716331E-3</v>
      </c>
      <c r="H37" s="5">
        <f>'Pc, Winter, S1'!H37*Main!$B$4+_xlfn.IFNA(VLOOKUP($A37,'EV Distribution'!$A$2:$B$11,2,FALSE),0)*('EV Scenarios'!H$2-'EV Scenarios'!H$3)</f>
        <v>4.8780636950380082E-3</v>
      </c>
      <c r="I37" s="5">
        <f>'Pc, Winter, S1'!I37*Main!$B$4+_xlfn.IFNA(VLOOKUP($A37,'EV Distribution'!$A$2:$B$11,2,FALSE),0)*('EV Scenarios'!I$2-'EV Scenarios'!I$3)</f>
        <v>1.1626493407299778E-3</v>
      </c>
      <c r="J37" s="5">
        <f>'Pc, Winter, S1'!J37*Main!$B$4+_xlfn.IFNA(VLOOKUP($A37,'EV Distribution'!$A$2:$B$11,2,FALSE),0)*('EV Scenarios'!J$2-'EV Scenarios'!J$3)</f>
        <v>9.8914533823681277E-4</v>
      </c>
      <c r="K37" s="5">
        <f>'Pc, Winter, S1'!K37*Main!$B$4+_xlfn.IFNA(VLOOKUP($A37,'EV Distribution'!$A$2:$B$11,2,FALSE),0)*('EV Scenarios'!K$2-'EV Scenarios'!K$3)</f>
        <v>1.3391197563857092E-3</v>
      </c>
      <c r="L37" s="5">
        <f>'Pc, Winter, S1'!L37*Main!$B$4+_xlfn.IFNA(VLOOKUP($A37,'EV Distribution'!$A$2:$B$11,2,FALSE),0)*('EV Scenarios'!L$2-'EV Scenarios'!L$3)</f>
        <v>8.2068429105499198E-4</v>
      </c>
      <c r="M37" s="5">
        <f>'Pc, Winter, S1'!M37*Main!$B$4+_xlfn.IFNA(VLOOKUP($A37,'EV Distribution'!$A$2:$B$11,2,FALSE),0)*('EV Scenarios'!M$2-'EV Scenarios'!M$3)</f>
        <v>9.1201036763605354E-4</v>
      </c>
      <c r="N37" s="5">
        <f>'Pc, Winter, S1'!N37*Main!$B$4+_xlfn.IFNA(VLOOKUP($A37,'EV Distribution'!$A$2:$B$11,2,FALSE),0)*('EV Scenarios'!N$2-'EV Scenarios'!N$3)</f>
        <v>1.3217128625877686E-3</v>
      </c>
      <c r="O37" s="5">
        <f>'Pc, Winter, S1'!O37*Main!$B$4+_xlfn.IFNA(VLOOKUP($A37,'EV Distribution'!$A$2:$B$11,2,FALSE),0)*('EV Scenarios'!O$2-'EV Scenarios'!O$3)</f>
        <v>2.2790389710078871E-3</v>
      </c>
      <c r="P37" s="5">
        <f>'Pc, Winter, S1'!P37*Main!$B$4+_xlfn.IFNA(VLOOKUP($A37,'EV Distribution'!$A$2:$B$11,2,FALSE),0)*('EV Scenarios'!P$2-'EV Scenarios'!P$3)</f>
        <v>2.2488410323742727E-3</v>
      </c>
      <c r="Q37" s="5">
        <f>'Pc, Winter, S1'!Q37*Main!$B$4+_xlfn.IFNA(VLOOKUP($A37,'EV Distribution'!$A$2:$B$11,2,FALSE),0)*('EV Scenarios'!Q$2-'EV Scenarios'!Q$3)</f>
        <v>2.2337330325028523E-3</v>
      </c>
      <c r="R37" s="5">
        <f>'Pc, Winter, S1'!R37*Main!$B$4+_xlfn.IFNA(VLOOKUP($A37,'EV Distribution'!$A$2:$B$11,2,FALSE),0)*('EV Scenarios'!R$2-'EV Scenarios'!R$3)</f>
        <v>1.4417939241850072E-3</v>
      </c>
      <c r="S37" s="5">
        <f>'Pc, Winter, S1'!S37*Main!$B$4+_xlfn.IFNA(VLOOKUP($A37,'EV Distribution'!$A$2:$B$11,2,FALSE),0)*('EV Scenarios'!S$2-'EV Scenarios'!S$3)</f>
        <v>2.8596372789478604E-3</v>
      </c>
      <c r="T37" s="5">
        <f>'Pc, Winter, S1'!T37*Main!$B$4+_xlfn.IFNA(VLOOKUP($A37,'EV Distribution'!$A$2:$B$11,2,FALSE),0)*('EV Scenarios'!T$2-'EV Scenarios'!T$3)</f>
        <v>2.1650264381087247E-3</v>
      </c>
      <c r="U37" s="5">
        <f>'Pc, Winter, S1'!U37*Main!$B$4+_xlfn.IFNA(VLOOKUP($A37,'EV Distribution'!$A$2:$B$11,2,FALSE),0)*('EV Scenarios'!U$2-'EV Scenarios'!U$3)</f>
        <v>1.9358750070160692E-3</v>
      </c>
      <c r="V37" s="5">
        <f>'Pc, Winter, S1'!V37*Main!$B$4+_xlfn.IFNA(VLOOKUP($A37,'EV Distribution'!$A$2:$B$11,2,FALSE),0)*('EV Scenarios'!V$2-'EV Scenarios'!V$3)</f>
        <v>2.4545709358916494E-3</v>
      </c>
      <c r="W37" s="5">
        <f>'Pc, Winter, S1'!W37*Main!$B$4+_xlfn.IFNA(VLOOKUP($A37,'EV Distribution'!$A$2:$B$11,2,FALSE),0)*('EV Scenarios'!W$2-'EV Scenarios'!W$3)</f>
        <v>1.8879892120830383E-3</v>
      </c>
      <c r="X37" s="5">
        <f>'Pc, Winter, S1'!X37*Main!$B$4+_xlfn.IFNA(VLOOKUP($A37,'EV Distribution'!$A$2:$B$11,2,FALSE),0)*('EV Scenarios'!X$2-'EV Scenarios'!X$3)</f>
        <v>5.3282426158079129E-3</v>
      </c>
      <c r="Y37" s="5">
        <f>'Pc, Winter, S1'!Y37*Main!$B$4+_xlfn.IFNA(VLOOKUP($A37,'EV Distribution'!$A$2:$B$11,2,FALSE),0)*('EV Scenarios'!Y$2-'EV Scenarios'!Y$3)</f>
        <v>6.1639423974549608E-3</v>
      </c>
    </row>
    <row r="38" spans="1:25" x14ac:dyDescent="0.25">
      <c r="A38">
        <v>53</v>
      </c>
      <c r="B38" s="5">
        <f>'Pc, Winter, S1'!B38*Main!$B$4+_xlfn.IFNA(VLOOKUP($A38,'EV Distribution'!$A$2:$B$11,2,FALSE),0)*('EV Scenarios'!B$2-'EV Scenarios'!B$3)</f>
        <v>7.3589500547724413E-3</v>
      </c>
      <c r="C38" s="5">
        <f>'Pc, Winter, S1'!C38*Main!$B$4+_xlfn.IFNA(VLOOKUP($A38,'EV Distribution'!$A$2:$B$11,2,FALSE),0)*('EV Scenarios'!C$2-'EV Scenarios'!C$3)</f>
        <v>7.6008054486257004E-3</v>
      </c>
      <c r="D38" s="5">
        <f>'Pc, Winter, S1'!D38*Main!$B$4+_xlfn.IFNA(VLOOKUP($A38,'EV Distribution'!$A$2:$B$11,2,FALSE),0)*('EV Scenarios'!D$2-'EV Scenarios'!D$3)</f>
        <v>6.8119557322437255E-3</v>
      </c>
      <c r="E38" s="5">
        <f>'Pc, Winter, S1'!E38*Main!$B$4+_xlfn.IFNA(VLOOKUP($A38,'EV Distribution'!$A$2:$B$11,2,FALSE),0)*('EV Scenarios'!E$2-'EV Scenarios'!E$3)</f>
        <v>6.4611270467405217E-3</v>
      </c>
      <c r="F38" s="5">
        <f>'Pc, Winter, S1'!F38*Main!$B$4+_xlfn.IFNA(VLOOKUP($A38,'EV Distribution'!$A$2:$B$11,2,FALSE),0)*('EV Scenarios'!F$2-'EV Scenarios'!F$3)</f>
        <v>5.5195076036203888E-3</v>
      </c>
      <c r="G38" s="5">
        <f>'Pc, Winter, S1'!G38*Main!$B$4+_xlfn.IFNA(VLOOKUP($A38,'EV Distribution'!$A$2:$B$11,2,FALSE),0)*('EV Scenarios'!G$2-'EV Scenarios'!G$3)</f>
        <v>4.9257862983958286E-3</v>
      </c>
      <c r="H38" s="5">
        <f>'Pc, Winter, S1'!H38*Main!$B$4+_xlfn.IFNA(VLOOKUP($A38,'EV Distribution'!$A$2:$B$11,2,FALSE),0)*('EV Scenarios'!H$2-'EV Scenarios'!H$3)</f>
        <v>5.768568261363927E-3</v>
      </c>
      <c r="I38" s="5">
        <f>'Pc, Winter, S1'!I38*Main!$B$4+_xlfn.IFNA(VLOOKUP($A38,'EV Distribution'!$A$2:$B$11,2,FALSE),0)*('EV Scenarios'!I$2-'EV Scenarios'!I$3)</f>
        <v>2.0033836244500339E-3</v>
      </c>
      <c r="J38" s="5">
        <f>'Pc, Winter, S1'!J38*Main!$B$4+_xlfn.IFNA(VLOOKUP($A38,'EV Distribution'!$A$2:$B$11,2,FALSE),0)*('EV Scenarios'!J$2-'EV Scenarios'!J$3)</f>
        <v>1.7646700751961883E-3</v>
      </c>
      <c r="K38" s="5">
        <f>'Pc, Winter, S1'!K38*Main!$B$4+_xlfn.IFNA(VLOOKUP($A38,'EV Distribution'!$A$2:$B$11,2,FALSE),0)*('EV Scenarios'!K$2-'EV Scenarios'!K$3)</f>
        <v>1.901445351987206E-3</v>
      </c>
      <c r="L38" s="5">
        <f>'Pc, Winter, S1'!L38*Main!$B$4+_xlfn.IFNA(VLOOKUP($A38,'EV Distribution'!$A$2:$B$11,2,FALSE),0)*('EV Scenarios'!L$2-'EV Scenarios'!L$3)</f>
        <v>1.4514212052732381E-3</v>
      </c>
      <c r="M38" s="5">
        <f>'Pc, Winter, S1'!M38*Main!$B$4+_xlfn.IFNA(VLOOKUP($A38,'EV Distribution'!$A$2:$B$11,2,FALSE),0)*('EV Scenarios'!M$2-'EV Scenarios'!M$3)</f>
        <v>1.5411166779197153E-3</v>
      </c>
      <c r="N38" s="5">
        <f>'Pc, Winter, S1'!N38*Main!$B$4+_xlfn.IFNA(VLOOKUP($A38,'EV Distribution'!$A$2:$B$11,2,FALSE),0)*('EV Scenarios'!N$2-'EV Scenarios'!N$3)</f>
        <v>1.9629849854552656E-3</v>
      </c>
      <c r="O38" s="5">
        <f>'Pc, Winter, S1'!O38*Main!$B$4+_xlfn.IFNA(VLOOKUP($A38,'EV Distribution'!$A$2:$B$11,2,FALSE),0)*('EV Scenarios'!O$2-'EV Scenarios'!O$3)</f>
        <v>2.9410754332391733E-3</v>
      </c>
      <c r="P38" s="5">
        <f>'Pc, Winter, S1'!P38*Main!$B$4+_xlfn.IFNA(VLOOKUP($A38,'EV Distribution'!$A$2:$B$11,2,FALSE),0)*('EV Scenarios'!P$2-'EV Scenarios'!P$3)</f>
        <v>2.8014562474198042E-3</v>
      </c>
      <c r="Q38" s="5">
        <f>'Pc, Winter, S1'!Q38*Main!$B$4+_xlfn.IFNA(VLOOKUP($A38,'EV Distribution'!$A$2:$B$11,2,FALSE),0)*('EV Scenarios'!Q$2-'EV Scenarios'!Q$3)</f>
        <v>2.7826564792391931E-3</v>
      </c>
      <c r="R38" s="5">
        <f>'Pc, Winter, S1'!R38*Main!$B$4+_xlfn.IFNA(VLOOKUP($A38,'EV Distribution'!$A$2:$B$11,2,FALSE),0)*('EV Scenarios'!R$2-'EV Scenarios'!R$3)</f>
        <v>1.969669337096806E-3</v>
      </c>
      <c r="S38" s="5">
        <f>'Pc, Winter, S1'!S38*Main!$B$4+_xlfn.IFNA(VLOOKUP($A38,'EV Distribution'!$A$2:$B$11,2,FALSE),0)*('EV Scenarios'!S$2-'EV Scenarios'!S$3)</f>
        <v>3.3854567288667302E-3</v>
      </c>
      <c r="T38" s="5">
        <f>'Pc, Winter, S1'!T38*Main!$B$4+_xlfn.IFNA(VLOOKUP($A38,'EV Distribution'!$A$2:$B$11,2,FALSE),0)*('EV Scenarios'!T$2-'EV Scenarios'!T$3)</f>
        <v>2.5673355735509602E-3</v>
      </c>
      <c r="U38" s="5">
        <f>'Pc, Winter, S1'!U38*Main!$B$4+_xlfn.IFNA(VLOOKUP($A38,'EV Distribution'!$A$2:$B$11,2,FALSE),0)*('EV Scenarios'!U$2-'EV Scenarios'!U$3)</f>
        <v>2.3724350216439011E-3</v>
      </c>
      <c r="V38" s="5">
        <f>'Pc, Winter, S1'!V38*Main!$B$4+_xlfn.IFNA(VLOOKUP($A38,'EV Distribution'!$A$2:$B$11,2,FALSE),0)*('EV Scenarios'!V$2-'EV Scenarios'!V$3)</f>
        <v>3.0064984435378313E-3</v>
      </c>
      <c r="W38" s="5">
        <f>'Pc, Winter, S1'!W38*Main!$B$4+_xlfn.IFNA(VLOOKUP($A38,'EV Distribution'!$A$2:$B$11,2,FALSE),0)*('EV Scenarios'!W$2-'EV Scenarios'!W$3)</f>
        <v>2.6426116269579504E-3</v>
      </c>
      <c r="X38" s="5">
        <f>'Pc, Winter, S1'!X38*Main!$B$4+_xlfn.IFNA(VLOOKUP($A38,'EV Distribution'!$A$2:$B$11,2,FALSE),0)*('EV Scenarios'!X$2-'EV Scenarios'!X$3)</f>
        <v>6.1716466401694403E-3</v>
      </c>
      <c r="Y38" s="5">
        <f>'Pc, Winter, S1'!Y38*Main!$B$4+_xlfn.IFNA(VLOOKUP($A38,'EV Distribution'!$A$2:$B$11,2,FALSE),0)*('EV Scenarios'!Y$2-'EV Scenarios'!Y$3)</f>
        <v>7.0372619347634432E-3</v>
      </c>
    </row>
    <row r="39" spans="1:25" x14ac:dyDescent="0.25">
      <c r="A39">
        <v>24</v>
      </c>
      <c r="B39" s="5">
        <f>'Pc, Winter, S1'!B39*Main!$B$4+_xlfn.IFNA(VLOOKUP($A39,'EV Distribution'!$A$2:$B$11,2,FALSE),0)*('EV Scenarios'!B$2-'EV Scenarios'!B$3)</f>
        <v>1.950469913927897E-5</v>
      </c>
      <c r="C39" s="5">
        <f>'Pc, Winter, S1'!C39*Main!$B$4+_xlfn.IFNA(VLOOKUP($A39,'EV Distribution'!$A$2:$B$11,2,FALSE),0)*('EV Scenarios'!C$2-'EV Scenarios'!C$3)</f>
        <v>1.2720431821109667E-5</v>
      </c>
      <c r="D39" s="5">
        <f>'Pc, Winter, S1'!D39*Main!$B$4+_xlfn.IFNA(VLOOKUP($A39,'EV Distribution'!$A$2:$B$11,2,FALSE),0)*('EV Scenarios'!D$2-'EV Scenarios'!D$3)</f>
        <v>1.1114987378795926E-5</v>
      </c>
      <c r="E39" s="5">
        <f>'Pc, Winter, S1'!E39*Main!$B$4+_xlfn.IFNA(VLOOKUP($A39,'EV Distribution'!$A$2:$B$11,2,FALSE),0)*('EV Scenarios'!E$2-'EV Scenarios'!E$3)</f>
        <v>6.0814963668279449E-6</v>
      </c>
      <c r="F39" s="5">
        <f>'Pc, Winter, S1'!F39*Main!$B$4+_xlfn.IFNA(VLOOKUP($A39,'EV Distribution'!$A$2:$B$11,2,FALSE),0)*('EV Scenarios'!F$2-'EV Scenarios'!F$3)</f>
        <v>7.2411707109000082E-6</v>
      </c>
      <c r="G39" s="5">
        <f>'Pc, Winter, S1'!G39*Main!$B$4+_xlfn.IFNA(VLOOKUP($A39,'EV Distribution'!$A$2:$B$11,2,FALSE),0)*('EV Scenarios'!G$2-'EV Scenarios'!G$3)</f>
        <v>7.6644404502006153E-6</v>
      </c>
      <c r="H39" s="5">
        <f>'Pc, Winter, S1'!H39*Main!$B$4+_xlfn.IFNA(VLOOKUP($A39,'EV Distribution'!$A$2:$B$11,2,FALSE),0)*('EV Scenarios'!H$2-'EV Scenarios'!H$3)</f>
        <v>5.7915923914326176E-6</v>
      </c>
      <c r="I39" s="5">
        <f>'Pc, Winter, S1'!I39*Main!$B$4+_xlfn.IFNA(VLOOKUP($A39,'EV Distribution'!$A$2:$B$11,2,FALSE),0)*('EV Scenarios'!I$2-'EV Scenarios'!I$3)</f>
        <v>7.0412973925143579E-6</v>
      </c>
      <c r="J39" s="5">
        <f>'Pc, Winter, S1'!J39*Main!$B$4+_xlfn.IFNA(VLOOKUP($A39,'EV Distribution'!$A$2:$B$11,2,FALSE),0)*('EV Scenarios'!J$2-'EV Scenarios'!J$3)</f>
        <v>8.5273584368362048E-6</v>
      </c>
      <c r="K39" s="5">
        <f>'Pc, Winter, S1'!K39*Main!$B$4+_xlfn.IFNA(VLOOKUP($A39,'EV Distribution'!$A$2:$B$11,2,FALSE),0)*('EV Scenarios'!K$2-'EV Scenarios'!K$3)</f>
        <v>8.7522305306427509E-6</v>
      </c>
      <c r="L39" s="5">
        <f>'Pc, Winter, S1'!L39*Main!$B$4+_xlfn.IFNA(VLOOKUP($A39,'EV Distribution'!$A$2:$B$11,2,FALSE),0)*('EV Scenarios'!L$2-'EV Scenarios'!L$3)</f>
        <v>6.82676961957163E-6</v>
      </c>
      <c r="M39" s="5">
        <f>'Pc, Winter, S1'!M39*Main!$B$4+_xlfn.IFNA(VLOOKUP($A39,'EV Distribution'!$A$2:$B$11,2,FALSE),0)*('EV Scenarios'!M$2-'EV Scenarios'!M$3)</f>
        <v>1.3031097491346081E-5</v>
      </c>
      <c r="N39" s="5">
        <f>'Pc, Winter, S1'!N39*Main!$B$4+_xlfn.IFNA(VLOOKUP($A39,'EV Distribution'!$A$2:$B$11,2,FALSE),0)*('EV Scenarios'!N$2-'EV Scenarios'!N$3)</f>
        <v>1.154139840197467E-5</v>
      </c>
      <c r="O39" s="5">
        <f>'Pc, Winter, S1'!O39*Main!$B$4+_xlfn.IFNA(VLOOKUP($A39,'EV Distribution'!$A$2:$B$11,2,FALSE),0)*('EV Scenarios'!O$2-'EV Scenarios'!O$3)</f>
        <v>7.4379465772755875E-6</v>
      </c>
      <c r="P39" s="5">
        <f>'Pc, Winter, S1'!P39*Main!$B$4+_xlfn.IFNA(VLOOKUP($A39,'EV Distribution'!$A$2:$B$11,2,FALSE),0)*('EV Scenarios'!P$2-'EV Scenarios'!P$3)</f>
        <v>5.2301792146074273E-6</v>
      </c>
      <c r="Q39" s="5">
        <f>'Pc, Winter, S1'!Q39*Main!$B$4+_xlfn.IFNA(VLOOKUP($A39,'EV Distribution'!$A$2:$B$11,2,FALSE),0)*('EV Scenarios'!Q$2-'EV Scenarios'!Q$3)</f>
        <v>1.1748693916686336E-6</v>
      </c>
      <c r="R39" s="5">
        <f>'Pc, Winter, S1'!R39*Main!$B$4+_xlfn.IFNA(VLOOKUP($A39,'EV Distribution'!$A$2:$B$11,2,FALSE),0)*('EV Scenarios'!R$2-'EV Scenarios'!R$3)</f>
        <v>1.184643898247581E-6</v>
      </c>
      <c r="S39" s="5">
        <f>'Pc, Winter, S1'!S39*Main!$B$4+_xlfn.IFNA(VLOOKUP($A39,'EV Distribution'!$A$2:$B$11,2,FALSE),0)*('EV Scenarios'!S$2-'EV Scenarios'!S$3)</f>
        <v>1.6377105414601526E-5</v>
      </c>
      <c r="T39" s="5">
        <f>'Pc, Winter, S1'!T39*Main!$B$4+_xlfn.IFNA(VLOOKUP($A39,'EV Distribution'!$A$2:$B$11,2,FALSE),0)*('EV Scenarios'!T$2-'EV Scenarios'!T$3)</f>
        <v>3.0228472484953983E-5</v>
      </c>
      <c r="U39" s="5">
        <f>'Pc, Winter, S1'!U39*Main!$B$4+_xlfn.IFNA(VLOOKUP($A39,'EV Distribution'!$A$2:$B$11,2,FALSE),0)*('EV Scenarios'!U$2-'EV Scenarios'!U$3)</f>
        <v>5.1143476589912285E-5</v>
      </c>
      <c r="V39" s="5">
        <f>'Pc, Winter, S1'!V39*Main!$B$4+_xlfn.IFNA(VLOOKUP($A39,'EV Distribution'!$A$2:$B$11,2,FALSE),0)*('EV Scenarios'!V$2-'EV Scenarios'!V$3)</f>
        <v>5.9830587575230124E-5</v>
      </c>
      <c r="W39" s="5">
        <f>'Pc, Winter, S1'!W39*Main!$B$4+_xlfn.IFNA(VLOOKUP($A39,'EV Distribution'!$A$2:$B$11,2,FALSE),0)*('EV Scenarios'!W$2-'EV Scenarios'!W$3)</f>
        <v>5.7148033417659904E-5</v>
      </c>
      <c r="X39" s="5">
        <f>'Pc, Winter, S1'!X39*Main!$B$4+_xlfn.IFNA(VLOOKUP($A39,'EV Distribution'!$A$2:$B$11,2,FALSE),0)*('EV Scenarios'!X$2-'EV Scenarios'!X$3)</f>
        <v>4.1635175556358672E-5</v>
      </c>
      <c r="Y39" s="5">
        <f>'Pc, Winter, S1'!Y39*Main!$B$4+_xlfn.IFNA(VLOOKUP($A39,'EV Distribution'!$A$2:$B$11,2,FALSE),0)*('EV Scenarios'!Y$2-'EV Scenarios'!Y$3)</f>
        <v>2.969131294179255E-5</v>
      </c>
    </row>
    <row r="40" spans="1:25" x14ac:dyDescent="0.25">
      <c r="A40">
        <v>33</v>
      </c>
      <c r="B40" s="5">
        <f>'Pc, Winter, S1'!B40*Main!$B$4+_xlfn.IFNA(VLOOKUP($A40,'EV Distribution'!$A$2:$B$11,2,FALSE),0)*('EV Scenarios'!B$2-'EV Scenarios'!B$3)</f>
        <v>8.32355167814516E-3</v>
      </c>
      <c r="C40" s="5">
        <f>'Pc, Winter, S1'!C40*Main!$B$4+_xlfn.IFNA(VLOOKUP($A40,'EV Distribution'!$A$2:$B$11,2,FALSE),0)*('EV Scenarios'!C$2-'EV Scenarios'!C$3)</f>
        <v>8.2356319345770895E-3</v>
      </c>
      <c r="D40" s="5">
        <f>'Pc, Winter, S1'!D40*Main!$B$4+_xlfn.IFNA(VLOOKUP($A40,'EV Distribution'!$A$2:$B$11,2,FALSE),0)*('EV Scenarios'!D$2-'EV Scenarios'!D$3)</f>
        <v>7.3955095106475206E-3</v>
      </c>
      <c r="E40" s="5">
        <f>'Pc, Winter, S1'!E40*Main!$B$4+_xlfn.IFNA(VLOOKUP($A40,'EV Distribution'!$A$2:$B$11,2,FALSE),0)*('EV Scenarios'!E$2-'EV Scenarios'!E$3)</f>
        <v>7.0655029933527069E-3</v>
      </c>
      <c r="F40" s="5">
        <f>'Pc, Winter, S1'!F40*Main!$B$4+_xlfn.IFNA(VLOOKUP($A40,'EV Distribution'!$A$2:$B$11,2,FALSE),0)*('EV Scenarios'!F$2-'EV Scenarios'!F$3)</f>
        <v>6.1427856634602915E-3</v>
      </c>
      <c r="G40" s="5">
        <f>'Pc, Winter, S1'!G40*Main!$B$4+_xlfn.IFNA(VLOOKUP($A40,'EV Distribution'!$A$2:$B$11,2,FALSE),0)*('EV Scenarios'!G$2-'EV Scenarios'!G$3)</f>
        <v>5.5391666841075153E-3</v>
      </c>
      <c r="H40" s="5">
        <f>'Pc, Winter, S1'!H40*Main!$B$4+_xlfn.IFNA(VLOOKUP($A40,'EV Distribution'!$A$2:$B$11,2,FALSE),0)*('EV Scenarios'!H$2-'EV Scenarios'!H$3)</f>
        <v>6.4120677590497402E-3</v>
      </c>
      <c r="I40" s="5">
        <f>'Pc, Winter, S1'!I40*Main!$B$4+_xlfn.IFNA(VLOOKUP($A40,'EV Distribution'!$A$2:$B$11,2,FALSE),0)*('EV Scenarios'!I$2-'EV Scenarios'!I$3)</f>
        <v>2.6592873070288535E-3</v>
      </c>
      <c r="J40" s="5">
        <f>'Pc, Winter, S1'!J40*Main!$B$4+_xlfn.IFNA(VLOOKUP($A40,'EV Distribution'!$A$2:$B$11,2,FALSE),0)*('EV Scenarios'!J$2-'EV Scenarios'!J$3)</f>
        <v>2.71613442568248E-3</v>
      </c>
      <c r="K40" s="5">
        <f>'Pc, Winter, S1'!K40*Main!$B$4+_xlfn.IFNA(VLOOKUP($A40,'EV Distribution'!$A$2:$B$11,2,FALSE),0)*('EV Scenarios'!K$2-'EV Scenarios'!K$3)</f>
        <v>3.2573538005455415E-3</v>
      </c>
      <c r="L40" s="5">
        <f>'Pc, Winter, S1'!L40*Main!$B$4+_xlfn.IFNA(VLOOKUP($A40,'EV Distribution'!$A$2:$B$11,2,FALSE),0)*('EV Scenarios'!L$2-'EV Scenarios'!L$3)</f>
        <v>2.7980063817237538E-3</v>
      </c>
      <c r="M40" s="5">
        <f>'Pc, Winter, S1'!M40*Main!$B$4+_xlfn.IFNA(VLOOKUP($A40,'EV Distribution'!$A$2:$B$11,2,FALSE),0)*('EV Scenarios'!M$2-'EV Scenarios'!M$3)</f>
        <v>3.0408228895939049E-3</v>
      </c>
      <c r="N40" s="5">
        <f>'Pc, Winter, S1'!N40*Main!$B$4+_xlfn.IFNA(VLOOKUP($A40,'EV Distribution'!$A$2:$B$11,2,FALSE),0)*('EV Scenarios'!N$2-'EV Scenarios'!N$3)</f>
        <v>3.4491791325498098E-3</v>
      </c>
      <c r="O40" s="5">
        <f>'Pc, Winter, S1'!O40*Main!$B$4+_xlfn.IFNA(VLOOKUP($A40,'EV Distribution'!$A$2:$B$11,2,FALSE),0)*('EV Scenarios'!O$2-'EV Scenarios'!O$3)</f>
        <v>4.368885809670266E-3</v>
      </c>
      <c r="P40" s="5">
        <f>'Pc, Winter, S1'!P40*Main!$B$4+_xlfn.IFNA(VLOOKUP($A40,'EV Distribution'!$A$2:$B$11,2,FALSE),0)*('EV Scenarios'!P$2-'EV Scenarios'!P$3)</f>
        <v>4.2387062549578127E-3</v>
      </c>
      <c r="Q40" s="5">
        <f>'Pc, Winter, S1'!Q40*Main!$B$4+_xlfn.IFNA(VLOOKUP($A40,'EV Distribution'!$A$2:$B$11,2,FALSE),0)*('EV Scenarios'!Q$2-'EV Scenarios'!Q$3)</f>
        <v>4.180300376057401E-3</v>
      </c>
      <c r="R40" s="5">
        <f>'Pc, Winter, S1'!R40*Main!$B$4+_xlfn.IFNA(VLOOKUP($A40,'EV Distribution'!$A$2:$B$11,2,FALSE),0)*('EV Scenarios'!R$2-'EV Scenarios'!R$3)</f>
        <v>3.3856627441713871E-3</v>
      </c>
      <c r="S40" s="5">
        <f>'Pc, Winter, S1'!S40*Main!$B$4+_xlfn.IFNA(VLOOKUP($A40,'EV Distribution'!$A$2:$B$11,2,FALSE),0)*('EV Scenarios'!S$2-'EV Scenarios'!S$3)</f>
        <v>4.8603352701223354E-3</v>
      </c>
      <c r="T40" s="5">
        <f>'Pc, Winter, S1'!T40*Main!$B$4+_xlfn.IFNA(VLOOKUP($A40,'EV Distribution'!$A$2:$B$11,2,FALSE),0)*('EV Scenarios'!T$2-'EV Scenarios'!T$3)</f>
        <v>4.3896813867376197E-3</v>
      </c>
      <c r="U40" s="5">
        <f>'Pc, Winter, S1'!U40*Main!$B$4+_xlfn.IFNA(VLOOKUP($A40,'EV Distribution'!$A$2:$B$11,2,FALSE),0)*('EV Scenarios'!U$2-'EV Scenarios'!U$3)</f>
        <v>4.2750982037703571E-3</v>
      </c>
      <c r="V40" s="5">
        <f>'Pc, Winter, S1'!V40*Main!$B$4+_xlfn.IFNA(VLOOKUP($A40,'EV Distribution'!$A$2:$B$11,2,FALSE),0)*('EV Scenarios'!V$2-'EV Scenarios'!V$3)</f>
        <v>4.828902187843453E-3</v>
      </c>
      <c r="W40" s="5">
        <f>'Pc, Winter, S1'!W40*Main!$B$4+_xlfn.IFNA(VLOOKUP($A40,'EV Distribution'!$A$2:$B$11,2,FALSE),0)*('EV Scenarios'!W$2-'EV Scenarios'!W$3)</f>
        <v>4.1527525115866671E-3</v>
      </c>
      <c r="X40" s="5">
        <f>'Pc, Winter, S1'!X40*Main!$B$4+_xlfn.IFNA(VLOOKUP($A40,'EV Distribution'!$A$2:$B$11,2,FALSE),0)*('EV Scenarios'!X$2-'EV Scenarios'!X$3)</f>
        <v>7.2573358153432566E-3</v>
      </c>
      <c r="Y40" s="5">
        <f>'Pc, Winter, S1'!Y40*Main!$B$4+_xlfn.IFNA(VLOOKUP($A40,'EV Distribution'!$A$2:$B$11,2,FALSE),0)*('EV Scenarios'!Y$2-'EV Scenarios'!Y$3)</f>
        <v>7.8247729197538068E-3</v>
      </c>
    </row>
    <row r="41" spans="1:25" x14ac:dyDescent="0.25">
      <c r="A41">
        <v>20</v>
      </c>
      <c r="B41" s="5">
        <f>'Pc, Winter, S1'!B41*Main!$B$4+_xlfn.IFNA(VLOOKUP($A41,'EV Distribution'!$A$2:$B$11,2,FALSE),0)*('EV Scenarios'!B$2-'EV Scenarios'!B$3)</f>
        <v>7.521262776522303E-4</v>
      </c>
      <c r="C41" s="5">
        <f>'Pc, Winter, S1'!C41*Main!$B$4+_xlfn.IFNA(VLOOKUP($A41,'EV Distribution'!$A$2:$B$11,2,FALSE),0)*('EV Scenarios'!C$2-'EV Scenarios'!C$3)</f>
        <v>7.1051038811782122E-4</v>
      </c>
      <c r="D41" s="5">
        <f>'Pc, Winter, S1'!D41*Main!$B$4+_xlfn.IFNA(VLOOKUP($A41,'EV Distribution'!$A$2:$B$11,2,FALSE),0)*('EV Scenarios'!D$2-'EV Scenarios'!D$3)</f>
        <v>7.302782537929746E-4</v>
      </c>
      <c r="E41" s="5">
        <f>'Pc, Winter, S1'!E41*Main!$B$4+_xlfn.IFNA(VLOOKUP($A41,'EV Distribution'!$A$2:$B$11,2,FALSE),0)*('EV Scenarios'!E$2-'EV Scenarios'!E$3)</f>
        <v>6.3833490555645714E-4</v>
      </c>
      <c r="F41" s="5">
        <f>'Pc, Winter, S1'!F41*Main!$B$4+_xlfn.IFNA(VLOOKUP($A41,'EV Distribution'!$A$2:$B$11,2,FALSE),0)*('EV Scenarios'!F$2-'EV Scenarios'!F$3)</f>
        <v>7.1594046987205975E-4</v>
      </c>
      <c r="G41" s="5">
        <f>'Pc, Winter, S1'!G41*Main!$B$4+_xlfn.IFNA(VLOOKUP($A41,'EV Distribution'!$A$2:$B$11,2,FALSE),0)*('EV Scenarios'!G$2-'EV Scenarios'!G$3)</f>
        <v>8.7740634763393928E-4</v>
      </c>
      <c r="H41" s="5">
        <f>'Pc, Winter, S1'!H41*Main!$B$4+_xlfn.IFNA(VLOOKUP($A41,'EV Distribution'!$A$2:$B$11,2,FALSE),0)*('EV Scenarios'!H$2-'EV Scenarios'!H$3)</f>
        <v>1.0804193281186078E-3</v>
      </c>
      <c r="I41" s="5">
        <f>'Pc, Winter, S1'!I41*Main!$B$4+_xlfn.IFNA(VLOOKUP($A41,'EV Distribution'!$A$2:$B$11,2,FALSE),0)*('EV Scenarios'!I$2-'EV Scenarios'!I$3)</f>
        <v>1.3603154360693984E-3</v>
      </c>
      <c r="J41" s="5">
        <f>'Pc, Winter, S1'!J41*Main!$B$4+_xlfn.IFNA(VLOOKUP($A41,'EV Distribution'!$A$2:$B$11,2,FALSE),0)*('EV Scenarios'!J$2-'EV Scenarios'!J$3)</f>
        <v>2.6667134811676407E-3</v>
      </c>
      <c r="K41" s="5">
        <f>'Pc, Winter, S1'!K41*Main!$B$4+_xlfn.IFNA(VLOOKUP($A41,'EV Distribution'!$A$2:$B$11,2,FALSE),0)*('EV Scenarios'!K$2-'EV Scenarios'!K$3)</f>
        <v>3.4711681276886164E-3</v>
      </c>
      <c r="L41" s="5">
        <f>'Pc, Winter, S1'!L41*Main!$B$4+_xlfn.IFNA(VLOOKUP($A41,'EV Distribution'!$A$2:$B$11,2,FALSE),0)*('EV Scenarios'!L$2-'EV Scenarios'!L$3)</f>
        <v>3.4030453396487297E-3</v>
      </c>
      <c r="M41" s="5">
        <f>'Pc, Winter, S1'!M41*Main!$B$4+_xlfn.IFNA(VLOOKUP($A41,'EV Distribution'!$A$2:$B$11,2,FALSE),0)*('EV Scenarios'!M$2-'EV Scenarios'!M$3)</f>
        <v>3.4683395111360241E-3</v>
      </c>
      <c r="N41" s="5">
        <f>'Pc, Winter, S1'!N41*Main!$B$4+_xlfn.IFNA(VLOOKUP($A41,'EV Distribution'!$A$2:$B$11,2,FALSE),0)*('EV Scenarios'!N$2-'EV Scenarios'!N$3)</f>
        <v>3.4488282226059121E-3</v>
      </c>
      <c r="O41" s="5">
        <f>'Pc, Winter, S1'!O41*Main!$B$4+_xlfn.IFNA(VLOOKUP($A41,'EV Distribution'!$A$2:$B$11,2,FALSE),0)*('EV Scenarios'!O$2-'EV Scenarios'!O$3)</f>
        <v>3.4814118982470898E-3</v>
      </c>
      <c r="P41" s="5">
        <f>'Pc, Winter, S1'!P41*Main!$B$4+_xlfn.IFNA(VLOOKUP($A41,'EV Distribution'!$A$2:$B$11,2,FALSE),0)*('EV Scenarios'!P$2-'EV Scenarios'!P$3)</f>
        <v>3.7834336318882272E-3</v>
      </c>
      <c r="Q41" s="5">
        <f>'Pc, Winter, S1'!Q41*Main!$B$4+_xlfn.IFNA(VLOOKUP($A41,'EV Distribution'!$A$2:$B$11,2,FALSE),0)*('EV Scenarios'!Q$2-'EV Scenarios'!Q$3)</f>
        <v>3.7638136403253088E-3</v>
      </c>
      <c r="R41" s="5">
        <f>'Pc, Winter, S1'!R41*Main!$B$4+_xlfn.IFNA(VLOOKUP($A41,'EV Distribution'!$A$2:$B$11,2,FALSE),0)*('EV Scenarios'!R$2-'EV Scenarios'!R$3)</f>
        <v>3.853689293238878E-3</v>
      </c>
      <c r="S41" s="5">
        <f>'Pc, Winter, S1'!S41*Main!$B$4+_xlfn.IFNA(VLOOKUP($A41,'EV Distribution'!$A$2:$B$11,2,FALSE),0)*('EV Scenarios'!S$2-'EV Scenarios'!S$3)</f>
        <v>3.5360575410955577E-3</v>
      </c>
      <c r="T41" s="5">
        <f>'Pc, Winter, S1'!T41*Main!$B$4+_xlfn.IFNA(VLOOKUP($A41,'EV Distribution'!$A$2:$B$11,2,FALSE),0)*('EV Scenarios'!T$2-'EV Scenarios'!T$3)</f>
        <v>3.5311531495456692E-3</v>
      </c>
      <c r="U41" s="5">
        <f>'Pc, Winter, S1'!U41*Main!$B$4+_xlfn.IFNA(VLOOKUP($A41,'EV Distribution'!$A$2:$B$11,2,FALSE),0)*('EV Scenarios'!U$2-'EV Scenarios'!U$3)</f>
        <v>3.4389118468806548E-3</v>
      </c>
      <c r="V41" s="5">
        <f>'Pc, Winter, S1'!V41*Main!$B$4+_xlfn.IFNA(VLOOKUP($A41,'EV Distribution'!$A$2:$B$11,2,FALSE),0)*('EV Scenarios'!V$2-'EV Scenarios'!V$3)</f>
        <v>3.5058636373438857E-3</v>
      </c>
      <c r="W41" s="5">
        <f>'Pc, Winter, S1'!W41*Main!$B$4+_xlfn.IFNA(VLOOKUP($A41,'EV Distribution'!$A$2:$B$11,2,FALSE),0)*('EV Scenarios'!W$2-'EV Scenarios'!W$3)</f>
        <v>2.9468412113199199E-3</v>
      </c>
      <c r="X41" s="5">
        <f>'Pc, Winter, S1'!X41*Main!$B$4+_xlfn.IFNA(VLOOKUP($A41,'EV Distribution'!$A$2:$B$11,2,FALSE),0)*('EV Scenarios'!X$2-'EV Scenarios'!X$3)</f>
        <v>2.649116900130301E-3</v>
      </c>
      <c r="Y41" s="5">
        <f>'Pc, Winter, S1'!Y41*Main!$B$4+_xlfn.IFNA(VLOOKUP($A41,'EV Distribution'!$A$2:$B$11,2,FALSE),0)*('EV Scenarios'!Y$2-'EV Scenarios'!Y$3)</f>
        <v>2.287192095614773E-3</v>
      </c>
    </row>
    <row r="42" spans="1:25" x14ac:dyDescent="0.25">
      <c r="A42">
        <v>27</v>
      </c>
      <c r="B42" s="5">
        <f>'Pc, Winter, S1'!B42*Main!$B$4+_xlfn.IFNA(VLOOKUP($A42,'EV Distribution'!$A$2:$B$11,2,FALSE),0)*('EV Scenarios'!B$2-'EV Scenarios'!B$3)</f>
        <v>1.0910016268047852E-3</v>
      </c>
      <c r="C42" s="5">
        <f>'Pc, Winter, S1'!C42*Main!$B$4+_xlfn.IFNA(VLOOKUP($A42,'EV Distribution'!$A$2:$B$11,2,FALSE),0)*('EV Scenarios'!C$2-'EV Scenarios'!C$3)</f>
        <v>7.4486810017652038E-4</v>
      </c>
      <c r="D42" s="5">
        <f>'Pc, Winter, S1'!D42*Main!$B$4+_xlfn.IFNA(VLOOKUP($A42,'EV Distribution'!$A$2:$B$11,2,FALSE),0)*('EV Scenarios'!D$2-'EV Scenarios'!D$3)</f>
        <v>6.1742703143537105E-4</v>
      </c>
      <c r="E42" s="5">
        <f>'Pc, Winter, S1'!E42*Main!$B$4+_xlfn.IFNA(VLOOKUP($A42,'EV Distribution'!$A$2:$B$11,2,FALSE),0)*('EV Scenarios'!E$2-'EV Scenarios'!E$3)</f>
        <v>4.4947834733326453E-4</v>
      </c>
      <c r="F42" s="5">
        <f>'Pc, Winter, S1'!F42*Main!$B$4+_xlfn.IFNA(VLOOKUP($A42,'EV Distribution'!$A$2:$B$11,2,FALSE),0)*('EV Scenarios'!F$2-'EV Scenarios'!F$3)</f>
        <v>4.3901508139013455E-4</v>
      </c>
      <c r="G42" s="5">
        <f>'Pc, Winter, S1'!G42*Main!$B$4+_xlfn.IFNA(VLOOKUP($A42,'EV Distribution'!$A$2:$B$11,2,FALSE),0)*('EV Scenarios'!G$2-'EV Scenarios'!G$3)</f>
        <v>4.1497270271983913E-4</v>
      </c>
      <c r="H42" s="5">
        <f>'Pc, Winter, S1'!H42*Main!$B$4+_xlfn.IFNA(VLOOKUP($A42,'EV Distribution'!$A$2:$B$11,2,FALSE),0)*('EV Scenarios'!H$2-'EV Scenarios'!H$3)</f>
        <v>6.3285640419862726E-4</v>
      </c>
      <c r="I42" s="5">
        <f>'Pc, Winter, S1'!I42*Main!$B$4+_xlfn.IFNA(VLOOKUP($A42,'EV Distribution'!$A$2:$B$11,2,FALSE),0)*('EV Scenarios'!I$2-'EV Scenarios'!I$3)</f>
        <v>8.5804711185415205E-4</v>
      </c>
      <c r="J42" s="5">
        <f>'Pc, Winter, S1'!J42*Main!$B$4+_xlfn.IFNA(VLOOKUP($A42,'EV Distribution'!$A$2:$B$11,2,FALSE),0)*('EV Scenarios'!J$2-'EV Scenarios'!J$3)</f>
        <v>1.1749435551894028E-3</v>
      </c>
      <c r="K42" s="5">
        <f>'Pc, Winter, S1'!K42*Main!$B$4+_xlfn.IFNA(VLOOKUP($A42,'EV Distribution'!$A$2:$B$11,2,FALSE),0)*('EV Scenarios'!K$2-'EV Scenarios'!K$3)</f>
        <v>1.1700187233783731E-3</v>
      </c>
      <c r="L42" s="5">
        <f>'Pc, Winter, S1'!L42*Main!$B$4+_xlfn.IFNA(VLOOKUP($A42,'EV Distribution'!$A$2:$B$11,2,FALSE),0)*('EV Scenarios'!L$2-'EV Scenarios'!L$3)</f>
        <v>1.2132775920447841E-3</v>
      </c>
      <c r="M42" s="5">
        <f>'Pc, Winter, S1'!M42*Main!$B$4+_xlfn.IFNA(VLOOKUP($A42,'EV Distribution'!$A$2:$B$11,2,FALSE),0)*('EV Scenarios'!M$2-'EV Scenarios'!M$3)</f>
        <v>1.2138815513548797E-3</v>
      </c>
      <c r="N42" s="5">
        <f>'Pc, Winter, S1'!N42*Main!$B$4+_xlfn.IFNA(VLOOKUP($A42,'EV Distribution'!$A$2:$B$11,2,FALSE),0)*('EV Scenarios'!N$2-'EV Scenarios'!N$3)</f>
        <v>1.2210410340743258E-3</v>
      </c>
      <c r="O42" s="5">
        <f>'Pc, Winter, S1'!O42*Main!$B$4+_xlfn.IFNA(VLOOKUP($A42,'EV Distribution'!$A$2:$B$11,2,FALSE),0)*('EV Scenarios'!O$2-'EV Scenarios'!O$3)</f>
        <v>1.1721486307327315E-3</v>
      </c>
      <c r="P42" s="5">
        <f>'Pc, Winter, S1'!P42*Main!$B$4+_xlfn.IFNA(VLOOKUP($A42,'EV Distribution'!$A$2:$B$11,2,FALSE),0)*('EV Scenarios'!P$2-'EV Scenarios'!P$3)</f>
        <v>1.0449820955919088E-3</v>
      </c>
      <c r="Q42" s="5">
        <f>'Pc, Winter, S1'!Q42*Main!$B$4+_xlfn.IFNA(VLOOKUP($A42,'EV Distribution'!$A$2:$B$11,2,FALSE),0)*('EV Scenarios'!Q$2-'EV Scenarios'!Q$3)</f>
        <v>1.0320748377384747E-3</v>
      </c>
      <c r="R42" s="5">
        <f>'Pc, Winter, S1'!R42*Main!$B$4+_xlfn.IFNA(VLOOKUP($A42,'EV Distribution'!$A$2:$B$11,2,FALSE),0)*('EV Scenarios'!R$2-'EV Scenarios'!R$3)</f>
        <v>1.069522901044617E-3</v>
      </c>
      <c r="S42" s="5">
        <f>'Pc, Winter, S1'!S42*Main!$B$4+_xlfn.IFNA(VLOOKUP($A42,'EV Distribution'!$A$2:$B$11,2,FALSE),0)*('EV Scenarios'!S$2-'EV Scenarios'!S$3)</f>
        <v>1.1363207539871962E-3</v>
      </c>
      <c r="T42" s="5">
        <f>'Pc, Winter, S1'!T42*Main!$B$4+_xlfn.IFNA(VLOOKUP($A42,'EV Distribution'!$A$2:$B$11,2,FALSE),0)*('EV Scenarios'!T$2-'EV Scenarios'!T$3)</f>
        <v>1.3219643632279624E-3</v>
      </c>
      <c r="U42" s="5">
        <f>'Pc, Winter, S1'!U42*Main!$B$4+_xlfn.IFNA(VLOOKUP($A42,'EV Distribution'!$A$2:$B$11,2,FALSE),0)*('EV Scenarios'!U$2-'EV Scenarios'!U$3)</f>
        <v>1.8544135292981965E-3</v>
      </c>
      <c r="V42" s="5">
        <f>'Pc, Winter, S1'!V42*Main!$B$4+_xlfn.IFNA(VLOOKUP($A42,'EV Distribution'!$A$2:$B$11,2,FALSE),0)*('EV Scenarios'!V$2-'EV Scenarios'!V$3)</f>
        <v>2.153066681604024E-3</v>
      </c>
      <c r="W42" s="5">
        <f>'Pc, Winter, S1'!W42*Main!$B$4+_xlfn.IFNA(VLOOKUP($A42,'EV Distribution'!$A$2:$B$11,2,FALSE),0)*('EV Scenarios'!W$2-'EV Scenarios'!W$3)</f>
        <v>1.9468045177926602E-3</v>
      </c>
      <c r="X42" s="5">
        <f>'Pc, Winter, S1'!X42*Main!$B$4+_xlfn.IFNA(VLOOKUP($A42,'EV Distribution'!$A$2:$B$11,2,FALSE),0)*('EV Scenarios'!X$2-'EV Scenarios'!X$3)</f>
        <v>1.587220773350592E-3</v>
      </c>
      <c r="Y42" s="5">
        <f>'Pc, Winter, S1'!Y42*Main!$B$4+_xlfn.IFNA(VLOOKUP($A42,'EV Distribution'!$A$2:$B$11,2,FALSE),0)*('EV Scenarios'!Y$2-'EV Scenarios'!Y$3)</f>
        <v>1.5086681338616651E-3</v>
      </c>
    </row>
    <row r="43" spans="1:25" x14ac:dyDescent="0.25">
      <c r="A43">
        <v>38</v>
      </c>
      <c r="B43" s="5">
        <f>'Pc, Winter, S1'!B43*Main!$B$4+_xlfn.IFNA(VLOOKUP($A43,'EV Distribution'!$A$2:$B$11,2,FALSE),0)*('EV Scenarios'!B$2-'EV Scenarios'!B$3)</f>
        <v>8.0193265164962939E-3</v>
      </c>
      <c r="C43" s="5">
        <f>'Pc, Winter, S1'!C43*Main!$B$4+_xlfn.IFNA(VLOOKUP($A43,'EV Distribution'!$A$2:$B$11,2,FALSE),0)*('EV Scenarios'!C$2-'EV Scenarios'!C$3)</f>
        <v>8.0981563778368664E-3</v>
      </c>
      <c r="D43" s="5">
        <f>'Pc, Winter, S1'!D43*Main!$B$4+_xlfn.IFNA(VLOOKUP($A43,'EV Distribution'!$A$2:$B$11,2,FALSE),0)*('EV Scenarios'!D$2-'EV Scenarios'!D$3)</f>
        <v>7.3701446076326607E-3</v>
      </c>
      <c r="E43" s="5">
        <f>'Pc, Winter, S1'!E43*Main!$B$4+_xlfn.IFNA(VLOOKUP($A43,'EV Distribution'!$A$2:$B$11,2,FALSE),0)*('EV Scenarios'!E$2-'EV Scenarios'!E$3)</f>
        <v>7.1037365383452332E-3</v>
      </c>
      <c r="F43" s="5">
        <f>'Pc, Winter, S1'!F43*Main!$B$4+_xlfn.IFNA(VLOOKUP($A43,'EV Distribution'!$A$2:$B$11,2,FALSE),0)*('EV Scenarios'!F$2-'EV Scenarios'!F$3)</f>
        <v>6.2067175258774393E-3</v>
      </c>
      <c r="G43" s="5">
        <f>'Pc, Winter, S1'!G43*Main!$B$4+_xlfn.IFNA(VLOOKUP($A43,'EV Distribution'!$A$2:$B$11,2,FALSE),0)*('EV Scenarios'!G$2-'EV Scenarios'!G$3)</f>
        <v>5.5556890921647593E-3</v>
      </c>
      <c r="H43" s="5">
        <f>'Pc, Winter, S1'!H43*Main!$B$4+_xlfn.IFNA(VLOOKUP($A43,'EV Distribution'!$A$2:$B$11,2,FALSE),0)*('EV Scenarios'!H$2-'EV Scenarios'!H$3)</f>
        <v>6.3771045973974316E-3</v>
      </c>
      <c r="I43" s="5">
        <f>'Pc, Winter, S1'!I43*Main!$B$4+_xlfn.IFNA(VLOOKUP($A43,'EV Distribution'!$A$2:$B$11,2,FALSE),0)*('EV Scenarios'!I$2-'EV Scenarios'!I$3)</f>
        <v>2.7903373749016604E-3</v>
      </c>
      <c r="J43" s="5">
        <f>'Pc, Winter, S1'!J43*Main!$B$4+_xlfn.IFNA(VLOOKUP($A43,'EV Distribution'!$A$2:$B$11,2,FALSE),0)*('EV Scenarios'!J$2-'EV Scenarios'!J$3)</f>
        <v>2.9945475846515821E-3</v>
      </c>
      <c r="K43" s="5">
        <f>'Pc, Winter, S1'!K43*Main!$B$4+_xlfn.IFNA(VLOOKUP($A43,'EV Distribution'!$A$2:$B$11,2,FALSE),0)*('EV Scenarios'!K$2-'EV Scenarios'!K$3)</f>
        <v>3.4201589902574541E-3</v>
      </c>
      <c r="L43" s="5">
        <f>'Pc, Winter, S1'!L43*Main!$B$4+_xlfn.IFNA(VLOOKUP($A43,'EV Distribution'!$A$2:$B$11,2,FALSE),0)*('EV Scenarios'!L$2-'EV Scenarios'!L$3)</f>
        <v>2.9647015328416338E-3</v>
      </c>
      <c r="M43" s="5">
        <f>'Pc, Winter, S1'!M43*Main!$B$4+_xlfn.IFNA(VLOOKUP($A43,'EV Distribution'!$A$2:$B$11,2,FALSE),0)*('EV Scenarios'!M$2-'EV Scenarios'!M$3)</f>
        <v>3.050097230726339E-3</v>
      </c>
      <c r="N43" s="5">
        <f>'Pc, Winter, S1'!N43*Main!$B$4+_xlfn.IFNA(VLOOKUP($A43,'EV Distribution'!$A$2:$B$11,2,FALSE),0)*('EV Scenarios'!N$2-'EV Scenarios'!N$3)</f>
        <v>3.697536428930405E-3</v>
      </c>
      <c r="O43" s="5">
        <f>'Pc, Winter, S1'!O43*Main!$B$4+_xlfn.IFNA(VLOOKUP($A43,'EV Distribution'!$A$2:$B$11,2,FALSE),0)*('EV Scenarios'!O$2-'EV Scenarios'!O$3)</f>
        <v>4.6766579483574766E-3</v>
      </c>
      <c r="P43" s="5">
        <f>'Pc, Winter, S1'!P43*Main!$B$4+_xlfn.IFNA(VLOOKUP($A43,'EV Distribution'!$A$2:$B$11,2,FALSE),0)*('EV Scenarios'!P$2-'EV Scenarios'!P$3)</f>
        <v>4.3779555120712381E-3</v>
      </c>
      <c r="Q43" s="5">
        <f>'Pc, Winter, S1'!Q43*Main!$B$4+_xlfn.IFNA(VLOOKUP($A43,'EV Distribution'!$A$2:$B$11,2,FALSE),0)*('EV Scenarios'!Q$2-'EV Scenarios'!Q$3)</f>
        <v>4.2905414983353497E-3</v>
      </c>
      <c r="R43" s="5">
        <f>'Pc, Winter, S1'!R43*Main!$B$4+_xlfn.IFNA(VLOOKUP($A43,'EV Distribution'!$A$2:$B$11,2,FALSE),0)*('EV Scenarios'!R$2-'EV Scenarios'!R$3)</f>
        <v>3.3590895280495242E-3</v>
      </c>
      <c r="S43" s="5">
        <f>'Pc, Winter, S1'!S43*Main!$B$4+_xlfn.IFNA(VLOOKUP($A43,'EV Distribution'!$A$2:$B$11,2,FALSE),0)*('EV Scenarios'!S$2-'EV Scenarios'!S$3)</f>
        <v>5.1062802358119944E-3</v>
      </c>
      <c r="T43" s="5">
        <f>'Pc, Winter, S1'!T43*Main!$B$4+_xlfn.IFNA(VLOOKUP($A43,'EV Distribution'!$A$2:$B$11,2,FALSE),0)*('EV Scenarios'!T$2-'EV Scenarios'!T$3)</f>
        <v>4.8016182066114004E-3</v>
      </c>
      <c r="U43" s="5">
        <f>'Pc, Winter, S1'!U43*Main!$B$4+_xlfn.IFNA(VLOOKUP($A43,'EV Distribution'!$A$2:$B$11,2,FALSE),0)*('EV Scenarios'!U$2-'EV Scenarios'!U$3)</f>
        <v>5.0034271228947868E-3</v>
      </c>
      <c r="V43" s="5">
        <f>'Pc, Winter, S1'!V43*Main!$B$4+_xlfn.IFNA(VLOOKUP($A43,'EV Distribution'!$A$2:$B$11,2,FALSE),0)*('EV Scenarios'!V$2-'EV Scenarios'!V$3)</f>
        <v>5.5424711344937462E-3</v>
      </c>
      <c r="W43" s="5">
        <f>'Pc, Winter, S1'!W43*Main!$B$4+_xlfn.IFNA(VLOOKUP($A43,'EV Distribution'!$A$2:$B$11,2,FALSE),0)*('EV Scenarios'!W$2-'EV Scenarios'!W$3)</f>
        <v>4.886020858534193E-3</v>
      </c>
      <c r="X43" s="5">
        <f>'Pc, Winter, S1'!X43*Main!$B$4+_xlfn.IFNA(VLOOKUP($A43,'EV Distribution'!$A$2:$B$11,2,FALSE),0)*('EV Scenarios'!X$2-'EV Scenarios'!X$3)</f>
        <v>7.8801516827450152E-3</v>
      </c>
      <c r="Y43" s="5">
        <f>'Pc, Winter, S1'!Y43*Main!$B$4+_xlfn.IFNA(VLOOKUP($A43,'EV Distribution'!$A$2:$B$11,2,FALSE),0)*('EV Scenarios'!Y$2-'EV Scenarios'!Y$3)</f>
        <v>8.271165123698963E-3</v>
      </c>
    </row>
    <row r="44" spans="1:2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AAC9-76FB-48E8-87B6-F5AD04DEEF9B}">
  <dimension ref="A1:Y105"/>
  <sheetViews>
    <sheetView workbookViewId="0">
      <selection activeCell="B2" sqref="B2:Y4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5">
        <f>'Pc, Winter, S1'!B2*Main!$B$5+_xlfn.IFNA(VLOOKUP($A2,'EV Distribution'!$A$2:$B$11,2,FALSE),0)*('EV Scenarios'!B$4-'EV Scenarios'!B$2)</f>
        <v>0.93507990919492279</v>
      </c>
      <c r="C2" s="5">
        <f>'Pc, Winter, S1'!C2*Main!$B$5+_xlfn.IFNA(VLOOKUP($A2,'EV Distribution'!$A$2:$B$11,2,FALSE),0)*('EV Scenarios'!C$4-'EV Scenarios'!C$2)</f>
        <v>0.93507990919492279</v>
      </c>
      <c r="D2" s="5">
        <f>'Pc, Winter, S1'!D2*Main!$B$5+_xlfn.IFNA(VLOOKUP($A2,'EV Distribution'!$A$2:$B$11,2,FALSE),0)*('EV Scenarios'!D$4-'EV Scenarios'!D$2)</f>
        <v>0.93507990919492279</v>
      </c>
      <c r="E2" s="5">
        <f>'Pc, Winter, S1'!E2*Main!$B$5+_xlfn.IFNA(VLOOKUP($A2,'EV Distribution'!$A$2:$B$11,2,FALSE),0)*('EV Scenarios'!E$4-'EV Scenarios'!E$2)</f>
        <v>0.93507990919492279</v>
      </c>
      <c r="F2" s="5">
        <f>'Pc, Winter, S1'!F2*Main!$B$5+_xlfn.IFNA(VLOOKUP($A2,'EV Distribution'!$A$2:$B$11,2,FALSE),0)*('EV Scenarios'!F$4-'EV Scenarios'!F$2)</f>
        <v>0.93507990919492279</v>
      </c>
      <c r="G2" s="5">
        <f>'Pc, Winter, S1'!G2*Main!$B$5+_xlfn.IFNA(VLOOKUP($A2,'EV Distribution'!$A$2:$B$11,2,FALSE),0)*('EV Scenarios'!G$4-'EV Scenarios'!G$2)</f>
        <v>0.93507990919492279</v>
      </c>
      <c r="H2" s="5">
        <f>'Pc, Winter, S1'!H2*Main!$B$5+_xlfn.IFNA(VLOOKUP($A2,'EV Distribution'!$A$2:$B$11,2,FALSE),0)*('EV Scenarios'!H$4-'EV Scenarios'!H$2)</f>
        <v>0.93507990919492279</v>
      </c>
      <c r="I2" s="5">
        <f>'Pc, Winter, S1'!I2*Main!$B$5+_xlfn.IFNA(VLOOKUP($A2,'EV Distribution'!$A$2:$B$11,2,FALSE),0)*('EV Scenarios'!I$4-'EV Scenarios'!I$2)</f>
        <v>0.93507990919492279</v>
      </c>
      <c r="J2" s="5">
        <f>'Pc, Winter, S1'!J2*Main!$B$5+_xlfn.IFNA(VLOOKUP($A2,'EV Distribution'!$A$2:$B$11,2,FALSE),0)*('EV Scenarios'!J$4-'EV Scenarios'!J$2)</f>
        <v>0.93507990919492279</v>
      </c>
      <c r="K2" s="5">
        <f>'Pc, Winter, S1'!K2*Main!$B$5+_xlfn.IFNA(VLOOKUP($A2,'EV Distribution'!$A$2:$B$11,2,FALSE),0)*('EV Scenarios'!K$4-'EV Scenarios'!K$2)</f>
        <v>0.93507990919492279</v>
      </c>
      <c r="L2" s="5">
        <f>'Pc, Winter, S1'!L2*Main!$B$5+_xlfn.IFNA(VLOOKUP($A2,'EV Distribution'!$A$2:$B$11,2,FALSE),0)*('EV Scenarios'!L$4-'EV Scenarios'!L$2)</f>
        <v>0.93507990919492279</v>
      </c>
      <c r="M2" s="5">
        <f>'Pc, Winter, S1'!M2*Main!$B$5+_xlfn.IFNA(VLOOKUP($A2,'EV Distribution'!$A$2:$B$11,2,FALSE),0)*('EV Scenarios'!M$4-'EV Scenarios'!M$2)</f>
        <v>0.93507990919492279</v>
      </c>
      <c r="N2" s="5">
        <f>'Pc, Winter, S1'!N2*Main!$B$5+_xlfn.IFNA(VLOOKUP($A2,'EV Distribution'!$A$2:$B$11,2,FALSE),0)*('EV Scenarios'!N$4-'EV Scenarios'!N$2)</f>
        <v>0.93507990919492279</v>
      </c>
      <c r="O2" s="5">
        <f>'Pc, Winter, S1'!O2*Main!$B$5+_xlfn.IFNA(VLOOKUP($A2,'EV Distribution'!$A$2:$B$11,2,FALSE),0)*('EV Scenarios'!O$4-'EV Scenarios'!O$2)</f>
        <v>0.93507990919492279</v>
      </c>
      <c r="P2" s="5">
        <f>'Pc, Winter, S1'!P2*Main!$B$5+_xlfn.IFNA(VLOOKUP($A2,'EV Distribution'!$A$2:$B$11,2,FALSE),0)*('EV Scenarios'!P$4-'EV Scenarios'!P$2)</f>
        <v>0.93507990919492279</v>
      </c>
      <c r="Q2" s="5">
        <f>'Pc, Winter, S1'!Q2*Main!$B$5+_xlfn.IFNA(VLOOKUP($A2,'EV Distribution'!$A$2:$B$11,2,FALSE),0)*('EV Scenarios'!Q$4-'EV Scenarios'!Q$2)</f>
        <v>0.93507990919492279</v>
      </c>
      <c r="R2" s="5">
        <f>'Pc, Winter, S1'!R2*Main!$B$5+_xlfn.IFNA(VLOOKUP($A2,'EV Distribution'!$A$2:$B$11,2,FALSE),0)*('EV Scenarios'!R$4-'EV Scenarios'!R$2)</f>
        <v>0.93507990919492279</v>
      </c>
      <c r="S2" s="5">
        <f>'Pc, Winter, S1'!S2*Main!$B$5+_xlfn.IFNA(VLOOKUP($A2,'EV Distribution'!$A$2:$B$11,2,FALSE),0)*('EV Scenarios'!S$4-'EV Scenarios'!S$2)</f>
        <v>0.93507990919492279</v>
      </c>
      <c r="T2" s="5">
        <f>'Pc, Winter, S1'!T2*Main!$B$5+_xlfn.IFNA(VLOOKUP($A2,'EV Distribution'!$A$2:$B$11,2,FALSE),0)*('EV Scenarios'!T$4-'EV Scenarios'!T$2)</f>
        <v>0.93507990919492279</v>
      </c>
      <c r="U2" s="5">
        <f>'Pc, Winter, S1'!U2*Main!$B$5+_xlfn.IFNA(VLOOKUP($A2,'EV Distribution'!$A$2:$B$11,2,FALSE),0)*('EV Scenarios'!U$4-'EV Scenarios'!U$2)</f>
        <v>0.93507990919492279</v>
      </c>
      <c r="V2" s="5">
        <f>'Pc, Winter, S1'!V2*Main!$B$5+_xlfn.IFNA(VLOOKUP($A2,'EV Distribution'!$A$2:$B$11,2,FALSE),0)*('EV Scenarios'!V$4-'EV Scenarios'!V$2)</f>
        <v>0.93507990919492279</v>
      </c>
      <c r="W2" s="5">
        <f>'Pc, Winter, S1'!W2*Main!$B$5+_xlfn.IFNA(VLOOKUP($A2,'EV Distribution'!$A$2:$B$11,2,FALSE),0)*('EV Scenarios'!W$4-'EV Scenarios'!W$2)</f>
        <v>0.93507990919492279</v>
      </c>
      <c r="X2" s="5">
        <f>'Pc, Winter, S1'!X2*Main!$B$5+_xlfn.IFNA(VLOOKUP($A2,'EV Distribution'!$A$2:$B$11,2,FALSE),0)*('EV Scenarios'!X$4-'EV Scenarios'!X$2)</f>
        <v>0.93507990919492279</v>
      </c>
      <c r="Y2" s="5">
        <f>'Pc, Winter, S1'!Y2*Main!$B$5+_xlfn.IFNA(VLOOKUP($A2,'EV Distribution'!$A$2:$B$11,2,FALSE),0)*('EV Scenarios'!Y$4-'EV Scenarios'!Y$2)</f>
        <v>0.93507990919492279</v>
      </c>
    </row>
    <row r="3" spans="1:25" x14ac:dyDescent="0.25">
      <c r="A3">
        <v>1</v>
      </c>
      <c r="B3" s="5">
        <f>'Pc, Winter, S1'!B3*Main!$B$5+_xlfn.IFNA(VLOOKUP($A3,'EV Distribution'!$A$2:$B$11,2,FALSE),0)*('EV Scenarios'!B$4-'EV Scenarios'!B$2)</f>
        <v>0.11688498864206004</v>
      </c>
      <c r="C3" s="5">
        <f>'Pc, Winter, S1'!C3*Main!$B$5+_xlfn.IFNA(VLOOKUP($A3,'EV Distribution'!$A$2:$B$11,2,FALSE),0)*('EV Scenarios'!C$4-'EV Scenarios'!C$2)</f>
        <v>0.11688498864206004</v>
      </c>
      <c r="D3" s="5">
        <f>'Pc, Winter, S1'!D3*Main!$B$5+_xlfn.IFNA(VLOOKUP($A3,'EV Distribution'!$A$2:$B$11,2,FALSE),0)*('EV Scenarios'!D$4-'EV Scenarios'!D$2)</f>
        <v>0.11688498864206004</v>
      </c>
      <c r="E3" s="5">
        <f>'Pc, Winter, S1'!E3*Main!$B$5+_xlfn.IFNA(VLOOKUP($A3,'EV Distribution'!$A$2:$B$11,2,FALSE),0)*('EV Scenarios'!E$4-'EV Scenarios'!E$2)</f>
        <v>0.11688498864206004</v>
      </c>
      <c r="F3" s="5">
        <f>'Pc, Winter, S1'!F3*Main!$B$5+_xlfn.IFNA(VLOOKUP($A3,'EV Distribution'!$A$2:$B$11,2,FALSE),0)*('EV Scenarios'!F$4-'EV Scenarios'!F$2)</f>
        <v>0.11688498864206004</v>
      </c>
      <c r="G3" s="5">
        <f>'Pc, Winter, S1'!G3*Main!$B$5+_xlfn.IFNA(VLOOKUP($A3,'EV Distribution'!$A$2:$B$11,2,FALSE),0)*('EV Scenarios'!G$4-'EV Scenarios'!G$2)</f>
        <v>0.11688498864206004</v>
      </c>
      <c r="H3" s="5">
        <f>'Pc, Winter, S1'!H3*Main!$B$5+_xlfn.IFNA(VLOOKUP($A3,'EV Distribution'!$A$2:$B$11,2,FALSE),0)*('EV Scenarios'!H$4-'EV Scenarios'!H$2)</f>
        <v>0.11688498864206004</v>
      </c>
      <c r="I3" s="5">
        <f>'Pc, Winter, S1'!I3*Main!$B$5+_xlfn.IFNA(VLOOKUP($A3,'EV Distribution'!$A$2:$B$11,2,FALSE),0)*('EV Scenarios'!I$4-'EV Scenarios'!I$2)</f>
        <v>0.11688498864206004</v>
      </c>
      <c r="J3" s="5">
        <f>'Pc, Winter, S1'!J3*Main!$B$5+_xlfn.IFNA(VLOOKUP($A3,'EV Distribution'!$A$2:$B$11,2,FALSE),0)*('EV Scenarios'!J$4-'EV Scenarios'!J$2)</f>
        <v>0.11688498864206004</v>
      </c>
      <c r="K3" s="5">
        <f>'Pc, Winter, S1'!K3*Main!$B$5+_xlfn.IFNA(VLOOKUP($A3,'EV Distribution'!$A$2:$B$11,2,FALSE),0)*('EV Scenarios'!K$4-'EV Scenarios'!K$2)</f>
        <v>0.11688498864206004</v>
      </c>
      <c r="L3" s="5">
        <f>'Pc, Winter, S1'!L3*Main!$B$5+_xlfn.IFNA(VLOOKUP($A3,'EV Distribution'!$A$2:$B$11,2,FALSE),0)*('EV Scenarios'!L$4-'EV Scenarios'!L$2)</f>
        <v>0.11688498864206004</v>
      </c>
      <c r="M3" s="5">
        <f>'Pc, Winter, S1'!M3*Main!$B$5+_xlfn.IFNA(VLOOKUP($A3,'EV Distribution'!$A$2:$B$11,2,FALSE),0)*('EV Scenarios'!M$4-'EV Scenarios'!M$2)</f>
        <v>0.11688498864206004</v>
      </c>
      <c r="N3" s="5">
        <f>'Pc, Winter, S1'!N3*Main!$B$5+_xlfn.IFNA(VLOOKUP($A3,'EV Distribution'!$A$2:$B$11,2,FALSE),0)*('EV Scenarios'!N$4-'EV Scenarios'!N$2)</f>
        <v>0.11688498864206004</v>
      </c>
      <c r="O3" s="5">
        <f>'Pc, Winter, S1'!O3*Main!$B$5+_xlfn.IFNA(VLOOKUP($A3,'EV Distribution'!$A$2:$B$11,2,FALSE),0)*('EV Scenarios'!O$4-'EV Scenarios'!O$2)</f>
        <v>0.11688498864206004</v>
      </c>
      <c r="P3" s="5">
        <f>'Pc, Winter, S1'!P3*Main!$B$5+_xlfn.IFNA(VLOOKUP($A3,'EV Distribution'!$A$2:$B$11,2,FALSE),0)*('EV Scenarios'!P$4-'EV Scenarios'!P$2)</f>
        <v>0.11688498864206004</v>
      </c>
      <c r="Q3" s="5">
        <f>'Pc, Winter, S1'!Q3*Main!$B$5+_xlfn.IFNA(VLOOKUP($A3,'EV Distribution'!$A$2:$B$11,2,FALSE),0)*('EV Scenarios'!Q$4-'EV Scenarios'!Q$2)</f>
        <v>0.11688498864206004</v>
      </c>
      <c r="R3" s="5">
        <f>'Pc, Winter, S1'!R3*Main!$B$5+_xlfn.IFNA(VLOOKUP($A3,'EV Distribution'!$A$2:$B$11,2,FALSE),0)*('EV Scenarios'!R$4-'EV Scenarios'!R$2)</f>
        <v>0.11688498864206004</v>
      </c>
      <c r="S3" s="5">
        <f>'Pc, Winter, S1'!S3*Main!$B$5+_xlfn.IFNA(VLOOKUP($A3,'EV Distribution'!$A$2:$B$11,2,FALSE),0)*('EV Scenarios'!S$4-'EV Scenarios'!S$2)</f>
        <v>0.11688498864206004</v>
      </c>
      <c r="T3" s="5">
        <f>'Pc, Winter, S1'!T3*Main!$B$5+_xlfn.IFNA(VLOOKUP($A3,'EV Distribution'!$A$2:$B$11,2,FALSE),0)*('EV Scenarios'!T$4-'EV Scenarios'!T$2)</f>
        <v>0.11688498864206004</v>
      </c>
      <c r="U3" s="5">
        <f>'Pc, Winter, S1'!U3*Main!$B$5+_xlfn.IFNA(VLOOKUP($A3,'EV Distribution'!$A$2:$B$11,2,FALSE),0)*('EV Scenarios'!U$4-'EV Scenarios'!U$2)</f>
        <v>0.11688498864206004</v>
      </c>
      <c r="V3" s="5">
        <f>'Pc, Winter, S1'!V3*Main!$B$5+_xlfn.IFNA(VLOOKUP($A3,'EV Distribution'!$A$2:$B$11,2,FALSE),0)*('EV Scenarios'!V$4-'EV Scenarios'!V$2)</f>
        <v>0.11688498864206004</v>
      </c>
      <c r="W3" s="5">
        <f>'Pc, Winter, S1'!W3*Main!$B$5+_xlfn.IFNA(VLOOKUP($A3,'EV Distribution'!$A$2:$B$11,2,FALSE),0)*('EV Scenarios'!W$4-'EV Scenarios'!W$2)</f>
        <v>0.11688498864206004</v>
      </c>
      <c r="X3" s="5">
        <f>'Pc, Winter, S1'!X3*Main!$B$5+_xlfn.IFNA(VLOOKUP($A3,'EV Distribution'!$A$2:$B$11,2,FALSE),0)*('EV Scenarios'!X$4-'EV Scenarios'!X$2)</f>
        <v>0.11688498864206004</v>
      </c>
      <c r="Y3" s="5">
        <f>'Pc, Winter, S1'!Y3*Main!$B$5+_xlfn.IFNA(VLOOKUP($A3,'EV Distribution'!$A$2:$B$11,2,FALSE),0)*('EV Scenarios'!Y$4-'EV Scenarios'!Y$2)</f>
        <v>0.11688498864206004</v>
      </c>
    </row>
    <row r="4" spans="1:25" x14ac:dyDescent="0.25">
      <c r="A4">
        <v>4</v>
      </c>
      <c r="B4" s="5">
        <f>'Pc, Winter, S1'!B4*Main!$B$5+_xlfn.IFNA(VLOOKUP($A4,'EV Distribution'!$A$2:$B$11,2,FALSE),0)*('EV Scenarios'!B$4-'EV Scenarios'!B$2)</f>
        <v>0.11688498864206004</v>
      </c>
      <c r="C4" s="5">
        <f>'Pc, Winter, S1'!C4*Main!$B$5+_xlfn.IFNA(VLOOKUP($A4,'EV Distribution'!$A$2:$B$11,2,FALSE),0)*('EV Scenarios'!C$4-'EV Scenarios'!C$2)</f>
        <v>0.11688498864206004</v>
      </c>
      <c r="D4" s="5">
        <f>'Pc, Winter, S1'!D4*Main!$B$5+_xlfn.IFNA(VLOOKUP($A4,'EV Distribution'!$A$2:$B$11,2,FALSE),0)*('EV Scenarios'!D$4-'EV Scenarios'!D$2)</f>
        <v>0.11688498864206004</v>
      </c>
      <c r="E4" s="5">
        <f>'Pc, Winter, S1'!E4*Main!$B$5+_xlfn.IFNA(VLOOKUP($A4,'EV Distribution'!$A$2:$B$11,2,FALSE),0)*('EV Scenarios'!E$4-'EV Scenarios'!E$2)</f>
        <v>0.11688498864206004</v>
      </c>
      <c r="F4" s="5">
        <f>'Pc, Winter, S1'!F4*Main!$B$5+_xlfn.IFNA(VLOOKUP($A4,'EV Distribution'!$A$2:$B$11,2,FALSE),0)*('EV Scenarios'!F$4-'EV Scenarios'!F$2)</f>
        <v>0.11688498864206004</v>
      </c>
      <c r="G4" s="5">
        <f>'Pc, Winter, S1'!G4*Main!$B$5+_xlfn.IFNA(VLOOKUP($A4,'EV Distribution'!$A$2:$B$11,2,FALSE),0)*('EV Scenarios'!G$4-'EV Scenarios'!G$2)</f>
        <v>0.11688498864206004</v>
      </c>
      <c r="H4" s="5">
        <f>'Pc, Winter, S1'!H4*Main!$B$5+_xlfn.IFNA(VLOOKUP($A4,'EV Distribution'!$A$2:$B$11,2,FALSE),0)*('EV Scenarios'!H$4-'EV Scenarios'!H$2)</f>
        <v>0.11688498864206004</v>
      </c>
      <c r="I4" s="5">
        <f>'Pc, Winter, S1'!I4*Main!$B$5+_xlfn.IFNA(VLOOKUP($A4,'EV Distribution'!$A$2:$B$11,2,FALSE),0)*('EV Scenarios'!I$4-'EV Scenarios'!I$2)</f>
        <v>0.11688498864206004</v>
      </c>
      <c r="J4" s="5">
        <f>'Pc, Winter, S1'!J4*Main!$B$5+_xlfn.IFNA(VLOOKUP($A4,'EV Distribution'!$A$2:$B$11,2,FALSE),0)*('EV Scenarios'!J$4-'EV Scenarios'!J$2)</f>
        <v>0.11688498864206004</v>
      </c>
      <c r="K4" s="5">
        <f>'Pc, Winter, S1'!K4*Main!$B$5+_xlfn.IFNA(VLOOKUP($A4,'EV Distribution'!$A$2:$B$11,2,FALSE),0)*('EV Scenarios'!K$4-'EV Scenarios'!K$2)</f>
        <v>0.11688498864206004</v>
      </c>
      <c r="L4" s="5">
        <f>'Pc, Winter, S1'!L4*Main!$B$5+_xlfn.IFNA(VLOOKUP($A4,'EV Distribution'!$A$2:$B$11,2,FALSE),0)*('EV Scenarios'!L$4-'EV Scenarios'!L$2)</f>
        <v>0.11688498864206004</v>
      </c>
      <c r="M4" s="5">
        <f>'Pc, Winter, S1'!M4*Main!$B$5+_xlfn.IFNA(VLOOKUP($A4,'EV Distribution'!$A$2:$B$11,2,FALSE),0)*('EV Scenarios'!M$4-'EV Scenarios'!M$2)</f>
        <v>0.11688498864206004</v>
      </c>
      <c r="N4" s="5">
        <f>'Pc, Winter, S1'!N4*Main!$B$5+_xlfn.IFNA(VLOOKUP($A4,'EV Distribution'!$A$2:$B$11,2,FALSE),0)*('EV Scenarios'!N$4-'EV Scenarios'!N$2)</f>
        <v>0.11688498864206004</v>
      </c>
      <c r="O4" s="5">
        <f>'Pc, Winter, S1'!O4*Main!$B$5+_xlfn.IFNA(VLOOKUP($A4,'EV Distribution'!$A$2:$B$11,2,FALSE),0)*('EV Scenarios'!O$4-'EV Scenarios'!O$2)</f>
        <v>0.11688498864206004</v>
      </c>
      <c r="P4" s="5">
        <f>'Pc, Winter, S1'!P4*Main!$B$5+_xlfn.IFNA(VLOOKUP($A4,'EV Distribution'!$A$2:$B$11,2,FALSE),0)*('EV Scenarios'!P$4-'EV Scenarios'!P$2)</f>
        <v>0.11688498864206004</v>
      </c>
      <c r="Q4" s="5">
        <f>'Pc, Winter, S1'!Q4*Main!$B$5+_xlfn.IFNA(VLOOKUP($A4,'EV Distribution'!$A$2:$B$11,2,FALSE),0)*('EV Scenarios'!Q$4-'EV Scenarios'!Q$2)</f>
        <v>0.11688498864206004</v>
      </c>
      <c r="R4" s="5">
        <f>'Pc, Winter, S1'!R4*Main!$B$5+_xlfn.IFNA(VLOOKUP($A4,'EV Distribution'!$A$2:$B$11,2,FALSE),0)*('EV Scenarios'!R$4-'EV Scenarios'!R$2)</f>
        <v>0.11688498864206004</v>
      </c>
      <c r="S4" s="5">
        <f>'Pc, Winter, S1'!S4*Main!$B$5+_xlfn.IFNA(VLOOKUP($A4,'EV Distribution'!$A$2:$B$11,2,FALSE),0)*('EV Scenarios'!S$4-'EV Scenarios'!S$2)</f>
        <v>0.11688498864206004</v>
      </c>
      <c r="T4" s="5">
        <f>'Pc, Winter, S1'!T4*Main!$B$5+_xlfn.IFNA(VLOOKUP($A4,'EV Distribution'!$A$2:$B$11,2,FALSE),0)*('EV Scenarios'!T$4-'EV Scenarios'!T$2)</f>
        <v>0.11688498864206004</v>
      </c>
      <c r="U4" s="5">
        <f>'Pc, Winter, S1'!U4*Main!$B$5+_xlfn.IFNA(VLOOKUP($A4,'EV Distribution'!$A$2:$B$11,2,FALSE),0)*('EV Scenarios'!U$4-'EV Scenarios'!U$2)</f>
        <v>0.11688498864206004</v>
      </c>
      <c r="V4" s="5">
        <f>'Pc, Winter, S1'!V4*Main!$B$5+_xlfn.IFNA(VLOOKUP($A4,'EV Distribution'!$A$2:$B$11,2,FALSE),0)*('EV Scenarios'!V$4-'EV Scenarios'!V$2)</f>
        <v>0.11688498864206004</v>
      </c>
      <c r="W4" s="5">
        <f>'Pc, Winter, S1'!W4*Main!$B$5+_xlfn.IFNA(VLOOKUP($A4,'EV Distribution'!$A$2:$B$11,2,FALSE),0)*('EV Scenarios'!W$4-'EV Scenarios'!W$2)</f>
        <v>0.11688498864206004</v>
      </c>
      <c r="X4" s="5">
        <f>'Pc, Winter, S1'!X4*Main!$B$5+_xlfn.IFNA(VLOOKUP($A4,'EV Distribution'!$A$2:$B$11,2,FALSE),0)*('EV Scenarios'!X$4-'EV Scenarios'!X$2)</f>
        <v>0.11688498864206004</v>
      </c>
      <c r="Y4" s="5">
        <f>'Pc, Winter, S1'!Y4*Main!$B$5+_xlfn.IFNA(VLOOKUP($A4,'EV Distribution'!$A$2:$B$11,2,FALSE),0)*('EV Scenarios'!Y$4-'EV Scenarios'!Y$2)</f>
        <v>0.11688498864206004</v>
      </c>
    </row>
    <row r="5" spans="1:25" x14ac:dyDescent="0.25">
      <c r="A5">
        <v>17</v>
      </c>
      <c r="B5" s="5">
        <f>'Pc, Winter, S1'!B5*Main!$B$5+_xlfn.IFNA(VLOOKUP($A5,'EV Distribution'!$A$2:$B$11,2,FALSE),0)*('EV Scenarios'!B$4-'EV Scenarios'!B$2)</f>
        <v>3.961228663001043E-4</v>
      </c>
      <c r="C5" s="5">
        <f>'Pc, Winter, S1'!C5*Main!$B$5+_xlfn.IFNA(VLOOKUP($A5,'EV Distribution'!$A$2:$B$11,2,FALSE),0)*('EV Scenarios'!C$4-'EV Scenarios'!C$2)</f>
        <v>1.9328421976536075E-4</v>
      </c>
      <c r="D5" s="5">
        <f>'Pc, Winter, S1'!D5*Main!$B$5+_xlfn.IFNA(VLOOKUP($A5,'EV Distribution'!$A$2:$B$11,2,FALSE),0)*('EV Scenarios'!D$4-'EV Scenarios'!D$2)</f>
        <v>1.666992567028558E-4</v>
      </c>
      <c r="E5" s="5">
        <f>'Pc, Winter, S1'!E5*Main!$B$5+_xlfn.IFNA(VLOOKUP($A5,'EV Distribution'!$A$2:$B$11,2,FALSE),0)*('EV Scenarios'!E$4-'EV Scenarios'!E$2)</f>
        <v>2.520431766088427E-4</v>
      </c>
      <c r="F5" s="5">
        <f>'Pc, Winter, S1'!F5*Main!$B$5+_xlfn.IFNA(VLOOKUP($A5,'EV Distribution'!$A$2:$B$11,2,FALSE),0)*('EV Scenarios'!F$4-'EV Scenarios'!F$2)</f>
        <v>2.2624482025066872E-4</v>
      </c>
      <c r="G5" s="5">
        <f>'Pc, Winter, S1'!G5*Main!$B$5+_xlfn.IFNA(VLOOKUP($A5,'EV Distribution'!$A$2:$B$11,2,FALSE),0)*('EV Scenarios'!G$4-'EV Scenarios'!G$2)</f>
        <v>2.2800947664842463E-4</v>
      </c>
      <c r="H5" s="5">
        <f>'Pc, Winter, S1'!H5*Main!$B$5+_xlfn.IFNA(VLOOKUP($A5,'EV Distribution'!$A$2:$B$11,2,FALSE),0)*('EV Scenarios'!H$4-'EV Scenarios'!H$2)</f>
        <v>1.5620047233596887E-4</v>
      </c>
      <c r="I5" s="5">
        <f>'Pc, Winter, S1'!I5*Main!$B$5+_xlfn.IFNA(VLOOKUP($A5,'EV Distribution'!$A$2:$B$11,2,FALSE),0)*('EV Scenarios'!I$4-'EV Scenarios'!I$2)</f>
        <v>1.8652156155814846E-4</v>
      </c>
      <c r="J5" s="5">
        <f>'Pc, Winter, S1'!J5*Main!$B$5+_xlfn.IFNA(VLOOKUP($A5,'EV Distribution'!$A$2:$B$11,2,FALSE),0)*('EV Scenarios'!J$4-'EV Scenarios'!J$2)</f>
        <v>4.9428760761569717E-4</v>
      </c>
      <c r="K5" s="5">
        <f>'Pc, Winter, S1'!K5*Main!$B$5+_xlfn.IFNA(VLOOKUP($A5,'EV Distribution'!$A$2:$B$11,2,FALSE),0)*('EV Scenarios'!K$4-'EV Scenarios'!K$2)</f>
        <v>8.9792891041347062E-4</v>
      </c>
      <c r="L5" s="5">
        <f>'Pc, Winter, S1'!L5*Main!$B$5+_xlfn.IFNA(VLOOKUP($A5,'EV Distribution'!$A$2:$B$11,2,FALSE),0)*('EV Scenarios'!L$4-'EV Scenarios'!L$2)</f>
        <v>1.075257059078259E-3</v>
      </c>
      <c r="M5" s="5">
        <f>'Pc, Winter, S1'!M5*Main!$B$5+_xlfn.IFNA(VLOOKUP($A5,'EV Distribution'!$A$2:$B$11,2,FALSE),0)*('EV Scenarios'!M$4-'EV Scenarios'!M$2)</f>
        <v>1.0582040516474412E-3</v>
      </c>
      <c r="N5" s="5">
        <f>'Pc, Winter, S1'!N5*Main!$B$5+_xlfn.IFNA(VLOOKUP($A5,'EV Distribution'!$A$2:$B$11,2,FALSE),0)*('EV Scenarios'!N$4-'EV Scenarios'!N$2)</f>
        <v>5.438127531940841E-4</v>
      </c>
      <c r="O5" s="5">
        <f>'Pc, Winter, S1'!O5*Main!$B$5+_xlfn.IFNA(VLOOKUP($A5,'EV Distribution'!$A$2:$B$11,2,FALSE),0)*('EV Scenarios'!O$4-'EV Scenarios'!O$2)</f>
        <v>5.6287961580324126E-4</v>
      </c>
      <c r="P5" s="5">
        <f>'Pc, Winter, S1'!P5*Main!$B$5+_xlfn.IFNA(VLOOKUP($A5,'EV Distribution'!$A$2:$B$11,2,FALSE),0)*('EV Scenarios'!P$4-'EV Scenarios'!P$2)</f>
        <v>8.6078878059112204E-4</v>
      </c>
      <c r="Q5" s="5">
        <f>'Pc, Winter, S1'!Q5*Main!$B$5+_xlfn.IFNA(VLOOKUP($A5,'EV Distribution'!$A$2:$B$11,2,FALSE),0)*('EV Scenarios'!Q$4-'EV Scenarios'!Q$2)</f>
        <v>9.1687671105833532E-4</v>
      </c>
      <c r="R5" s="5">
        <f>'Pc, Winter, S1'!R5*Main!$B$5+_xlfn.IFNA(VLOOKUP($A5,'EV Distribution'!$A$2:$B$11,2,FALSE),0)*('EV Scenarios'!R$4-'EV Scenarios'!R$2)</f>
        <v>8.8758919189579899E-4</v>
      </c>
      <c r="S5" s="5">
        <f>'Pc, Winter, S1'!S5*Main!$B$5+_xlfn.IFNA(VLOOKUP($A5,'EV Distribution'!$A$2:$B$11,2,FALSE),0)*('EV Scenarios'!S$4-'EV Scenarios'!S$2)</f>
        <v>5.31870570801127E-4</v>
      </c>
      <c r="T5" s="5">
        <f>'Pc, Winter, S1'!T5*Main!$B$5+_xlfn.IFNA(VLOOKUP($A5,'EV Distribution'!$A$2:$B$11,2,FALSE),0)*('EV Scenarios'!T$4-'EV Scenarios'!T$2)</f>
        <v>3.9134307414050824E-4</v>
      </c>
      <c r="U5" s="5">
        <f>'Pc, Winter, S1'!U5*Main!$B$5+_xlfn.IFNA(VLOOKUP($A5,'EV Distribution'!$A$2:$B$11,2,FALSE),0)*('EV Scenarios'!U$4-'EV Scenarios'!U$2)</f>
        <v>2.6048998668279442E-4</v>
      </c>
      <c r="V5" s="5">
        <f>'Pc, Winter, S1'!V5*Main!$B$5+_xlfn.IFNA(VLOOKUP($A5,'EV Distribution'!$A$2:$B$11,2,FALSE),0)*('EV Scenarios'!V$4-'EV Scenarios'!V$2)</f>
        <v>2.0397053147446108E-4</v>
      </c>
      <c r="W5" s="5">
        <f>'Pc, Winter, S1'!W5*Main!$B$5+_xlfn.IFNA(VLOOKUP($A5,'EV Distribution'!$A$2:$B$11,2,FALSE),0)*('EV Scenarios'!W$4-'EV Scenarios'!W$2)</f>
        <v>1.8633615275622493E-4</v>
      </c>
      <c r="X5" s="5">
        <f>'Pc, Winter, S1'!X5*Main!$B$5+_xlfn.IFNA(VLOOKUP($A5,'EV Distribution'!$A$2:$B$11,2,FALSE),0)*('EV Scenarios'!X$4-'EV Scenarios'!X$2)</f>
        <v>2.2957126455014359E-4</v>
      </c>
      <c r="Y5" s="5">
        <f>'Pc, Winter, S1'!Y5*Main!$B$5+_xlfn.IFNA(VLOOKUP($A5,'EV Distribution'!$A$2:$B$11,2,FALSE),0)*('EV Scenarios'!Y$4-'EV Scenarios'!Y$2)</f>
        <v>1.892533681248033E-4</v>
      </c>
    </row>
    <row r="6" spans="1:25" x14ac:dyDescent="0.25">
      <c r="A6">
        <v>10</v>
      </c>
      <c r="B6" s="5">
        <f>'Pc, Winter, S1'!B6*Main!$B$5+_xlfn.IFNA(VLOOKUP($A6,'EV Distribution'!$A$2:$B$11,2,FALSE),0)*('EV Scenarios'!B$4-'EV Scenarios'!B$2)</f>
        <v>1.0896531978261939E-3</v>
      </c>
      <c r="C6" s="5">
        <f>'Pc, Winter, S1'!C6*Main!$B$5+_xlfn.IFNA(VLOOKUP($A6,'EV Distribution'!$A$2:$B$11,2,FALSE),0)*('EV Scenarios'!C$4-'EV Scenarios'!C$2)</f>
        <v>6.721359821119505E-4</v>
      </c>
      <c r="D6" s="5">
        <f>'Pc, Winter, S1'!D6*Main!$B$5+_xlfn.IFNA(VLOOKUP($A6,'EV Distribution'!$A$2:$B$11,2,FALSE),0)*('EV Scenarios'!D$4-'EV Scenarios'!D$2)</f>
        <v>3.3154145943007046E-4</v>
      </c>
      <c r="E6" s="5">
        <f>'Pc, Winter, S1'!E6*Main!$B$5+_xlfn.IFNA(VLOOKUP($A6,'EV Distribution'!$A$2:$B$11,2,FALSE),0)*('EV Scenarios'!E$4-'EV Scenarios'!E$2)</f>
        <v>6.1572875109649146E-5</v>
      </c>
      <c r="F6" s="5">
        <f>'Pc, Winter, S1'!F6*Main!$B$5+_xlfn.IFNA(VLOOKUP($A6,'EV Distribution'!$A$2:$B$11,2,FALSE),0)*('EV Scenarios'!F$4-'EV Scenarios'!F$2)</f>
        <v>1.7026581197560189E-4</v>
      </c>
      <c r="G6" s="5">
        <f>'Pc, Winter, S1'!G6*Main!$B$5+_xlfn.IFNA(VLOOKUP($A6,'EV Distribution'!$A$2:$B$11,2,FALSE),0)*('EV Scenarios'!G$4-'EV Scenarios'!G$2)</f>
        <v>1.8606852998043037E-4</v>
      </c>
      <c r="H6" s="5">
        <f>'Pc, Winter, S1'!H6*Main!$B$5+_xlfn.IFNA(VLOOKUP($A6,'EV Distribution'!$A$2:$B$11,2,FALSE),0)*('EV Scenarios'!H$4-'EV Scenarios'!H$2)</f>
        <v>1.3941026617545827E-4</v>
      </c>
      <c r="I6" s="5">
        <f>'Pc, Winter, S1'!I6*Main!$B$5+_xlfn.IFNA(VLOOKUP($A6,'EV Distribution'!$A$2:$B$11,2,FALSE),0)*('EV Scenarios'!I$4-'EV Scenarios'!I$2)</f>
        <v>2.1060078821886561E-4</v>
      </c>
      <c r="J6" s="5">
        <f>'Pc, Winter, S1'!J6*Main!$B$5+_xlfn.IFNA(VLOOKUP($A6,'EV Distribution'!$A$2:$B$11,2,FALSE),0)*('EV Scenarios'!J$4-'EV Scenarios'!J$2)</f>
        <v>2.3945723556958537E-4</v>
      </c>
      <c r="K6" s="5">
        <f>'Pc, Winter, S1'!K6*Main!$B$5+_xlfn.IFNA(VLOOKUP($A6,'EV Distribution'!$A$2:$B$11,2,FALSE),0)*('EV Scenarios'!K$4-'EV Scenarios'!K$2)</f>
        <v>1.4288644013625009E-4</v>
      </c>
      <c r="L6" s="5">
        <f>'Pc, Winter, S1'!L6*Main!$B$5+_xlfn.IFNA(VLOOKUP($A6,'EV Distribution'!$A$2:$B$11,2,FALSE),0)*('EV Scenarios'!L$4-'EV Scenarios'!L$2)</f>
        <v>1.598070461042601E-4</v>
      </c>
      <c r="M6" s="5">
        <f>'Pc, Winter, S1'!M6*Main!$B$5+_xlfn.IFNA(VLOOKUP($A6,'EV Distribution'!$A$2:$B$11,2,FALSE),0)*('EV Scenarios'!M$4-'EV Scenarios'!M$2)</f>
        <v>2.3993774972858159E-4</v>
      </c>
      <c r="N6" s="5">
        <f>'Pc, Winter, S1'!N6*Main!$B$5+_xlfn.IFNA(VLOOKUP($A6,'EV Distribution'!$A$2:$B$11,2,FALSE),0)*('EV Scenarios'!N$4-'EV Scenarios'!N$2)</f>
        <v>1.531162721606778E-4</v>
      </c>
      <c r="O6" s="5">
        <f>'Pc, Winter, S1'!O6*Main!$B$5+_xlfn.IFNA(VLOOKUP($A6,'EV Distribution'!$A$2:$B$11,2,FALSE),0)*('EV Scenarios'!O$4-'EV Scenarios'!O$2)</f>
        <v>1.1194488160033634E-4</v>
      </c>
      <c r="P6" s="5">
        <f>'Pc, Winter, S1'!P6*Main!$B$5+_xlfn.IFNA(VLOOKUP($A6,'EV Distribution'!$A$2:$B$11,2,FALSE),0)*('EV Scenarios'!P$4-'EV Scenarios'!P$2)</f>
        <v>1.7118528768266661E-4</v>
      </c>
      <c r="Q6" s="5">
        <f>'Pc, Winter, S1'!Q6*Main!$B$5+_xlfn.IFNA(VLOOKUP($A6,'EV Distribution'!$A$2:$B$11,2,FALSE),0)*('EV Scenarios'!Q$4-'EV Scenarios'!Q$2)</f>
        <v>1.2614323634893007E-4</v>
      </c>
      <c r="R6" s="5">
        <f>'Pc, Winter, S1'!R6*Main!$B$5+_xlfn.IFNA(VLOOKUP($A6,'EV Distribution'!$A$2:$B$11,2,FALSE),0)*('EV Scenarios'!R$4-'EV Scenarios'!R$2)</f>
        <v>2.4313510917659909E-4</v>
      </c>
      <c r="S6" s="5">
        <f>'Pc, Winter, S1'!S6*Main!$B$5+_xlfn.IFNA(VLOOKUP($A6,'EV Distribution'!$A$2:$B$11,2,FALSE),0)*('EV Scenarios'!S$4-'EV Scenarios'!S$2)</f>
        <v>2.8909369948223985E-4</v>
      </c>
      <c r="T6" s="5">
        <f>'Pc, Winter, S1'!T6*Main!$B$5+_xlfn.IFNA(VLOOKUP($A6,'EV Distribution'!$A$2:$B$11,2,FALSE),0)*('EV Scenarios'!T$4-'EV Scenarios'!T$2)</f>
        <v>6.7629489586037685E-5</v>
      </c>
      <c r="U6" s="5">
        <f>'Pc, Winter, S1'!U6*Main!$B$5+_xlfn.IFNA(VLOOKUP($A6,'EV Distribution'!$A$2:$B$11,2,FALSE),0)*('EV Scenarios'!U$4-'EV Scenarios'!U$2)</f>
        <v>1.404715233650972E-4</v>
      </c>
      <c r="V6" s="5">
        <f>'Pc, Winter, S1'!V6*Main!$B$5+_xlfn.IFNA(VLOOKUP($A6,'EV Distribution'!$A$2:$B$11,2,FALSE),0)*('EV Scenarios'!V$4-'EV Scenarios'!V$2)</f>
        <v>0</v>
      </c>
      <c r="W6" s="5">
        <f>'Pc, Winter, S1'!W6*Main!$B$5+_xlfn.IFNA(VLOOKUP($A6,'EV Distribution'!$A$2:$B$11,2,FALSE),0)*('EV Scenarios'!W$4-'EV Scenarios'!W$2)</f>
        <v>0</v>
      </c>
      <c r="X6" s="5">
        <f>'Pc, Winter, S1'!X6*Main!$B$5+_xlfn.IFNA(VLOOKUP($A6,'EV Distribution'!$A$2:$B$11,2,FALSE),0)*('EV Scenarios'!X$4-'EV Scenarios'!X$2)</f>
        <v>0</v>
      </c>
      <c r="Y6" s="5">
        <f>'Pc, Winter, S1'!Y6*Main!$B$5+_xlfn.IFNA(VLOOKUP($A6,'EV Distribution'!$A$2:$B$11,2,FALSE),0)*('EV Scenarios'!Y$4-'EV Scenarios'!Y$2)</f>
        <v>0</v>
      </c>
    </row>
    <row r="7" spans="1:25" x14ac:dyDescent="0.25">
      <c r="A7">
        <v>22</v>
      </c>
      <c r="B7" s="5">
        <f>'Pc, Winter, S1'!B7*Main!$B$5+_xlfn.IFNA(VLOOKUP($A7,'EV Distribution'!$A$2:$B$11,2,FALSE),0)*('EV Scenarios'!B$4-'EV Scenarios'!B$2)</f>
        <v>1.1004435225582174E-3</v>
      </c>
      <c r="C7" s="5">
        <f>'Pc, Winter, S1'!C7*Main!$B$5+_xlfn.IFNA(VLOOKUP($A7,'EV Distribution'!$A$2:$B$11,2,FALSE),0)*('EV Scenarios'!C$4-'EV Scenarios'!C$2)</f>
        <v>1.0988485685429943E-3</v>
      </c>
      <c r="D7" s="5">
        <f>'Pc, Winter, S1'!D7*Main!$B$5+_xlfn.IFNA(VLOOKUP($A7,'EV Distribution'!$A$2:$B$11,2,FALSE),0)*('EV Scenarios'!D$4-'EV Scenarios'!D$2)</f>
        <v>1.0916878731418653E-3</v>
      </c>
      <c r="E7" s="5">
        <f>'Pc, Winter, S1'!E7*Main!$B$5+_xlfn.IFNA(VLOOKUP($A7,'EV Distribution'!$A$2:$B$11,2,FALSE),0)*('EV Scenarios'!E$4-'EV Scenarios'!E$2)</f>
        <v>1.0922091509381639E-3</v>
      </c>
      <c r="F7" s="5">
        <f>'Pc, Winter, S1'!F7*Main!$B$5+_xlfn.IFNA(VLOOKUP($A7,'EV Distribution'!$A$2:$B$11,2,FALSE),0)*('EV Scenarios'!F$4-'EV Scenarios'!F$2)</f>
        <v>1.1017995490606072E-3</v>
      </c>
      <c r="G7" s="5">
        <f>'Pc, Winter, S1'!G7*Main!$B$5+_xlfn.IFNA(VLOOKUP($A7,'EV Distribution'!$A$2:$B$11,2,FALSE),0)*('EV Scenarios'!G$4-'EV Scenarios'!G$2)</f>
        <v>1.1158577148844997E-3</v>
      </c>
      <c r="H7" s="5">
        <f>'Pc, Winter, S1'!H7*Main!$B$5+_xlfn.IFNA(VLOOKUP($A7,'EV Distribution'!$A$2:$B$11,2,FALSE),0)*('EV Scenarios'!H$4-'EV Scenarios'!H$2)</f>
        <v>1.1752621982596275E-3</v>
      </c>
      <c r="I7" s="5">
        <f>'Pc, Winter, S1'!I7*Main!$B$5+_xlfn.IFNA(VLOOKUP($A7,'EV Distribution'!$A$2:$B$11,2,FALSE),0)*('EV Scenarios'!I$4-'EV Scenarios'!I$2)</f>
        <v>1.226800585370201E-3</v>
      </c>
      <c r="J7" s="5">
        <f>'Pc, Winter, S1'!J7*Main!$B$5+_xlfn.IFNA(VLOOKUP($A7,'EV Distribution'!$A$2:$B$11,2,FALSE),0)*('EV Scenarios'!J$4-'EV Scenarios'!J$2)</f>
        <v>1.2711601014650208E-3</v>
      </c>
      <c r="K7" s="5">
        <f>'Pc, Winter, S1'!K7*Main!$B$5+_xlfn.IFNA(VLOOKUP($A7,'EV Distribution'!$A$2:$B$11,2,FALSE),0)*('EV Scenarios'!K$4-'EV Scenarios'!K$2)</f>
        <v>1.2893394125776888E-3</v>
      </c>
      <c r="L7" s="5">
        <f>'Pc, Winter, S1'!L7*Main!$B$5+_xlfn.IFNA(VLOOKUP($A7,'EV Distribution'!$A$2:$B$11,2,FALSE),0)*('EV Scenarios'!L$4-'EV Scenarios'!L$2)</f>
        <v>1.2825715822100446E-3</v>
      </c>
      <c r="M7" s="5">
        <f>'Pc, Winter, S1'!M7*Main!$B$5+_xlfn.IFNA(VLOOKUP($A7,'EV Distribution'!$A$2:$B$11,2,FALSE),0)*('EV Scenarios'!M$4-'EV Scenarios'!M$2)</f>
        <v>1.2977351731359651E-3</v>
      </c>
      <c r="N7" s="5">
        <f>'Pc, Winter, S1'!N7*Main!$B$5+_xlfn.IFNA(VLOOKUP($A7,'EV Distribution'!$A$2:$B$11,2,FALSE),0)*('EV Scenarios'!N$4-'EV Scenarios'!N$2)</f>
        <v>1.2728018533047164E-3</v>
      </c>
      <c r="O7" s="5">
        <f>'Pc, Winter, S1'!O7*Main!$B$5+_xlfn.IFNA(VLOOKUP($A7,'EV Distribution'!$A$2:$B$11,2,FALSE),0)*('EV Scenarios'!O$4-'EV Scenarios'!O$2)</f>
        <v>1.2828659570359828E-3</v>
      </c>
      <c r="P7" s="5">
        <f>'Pc, Winter, S1'!P7*Main!$B$5+_xlfn.IFNA(VLOOKUP($A7,'EV Distribution'!$A$2:$B$11,2,FALSE),0)*('EV Scenarios'!P$4-'EV Scenarios'!P$2)</f>
        <v>1.2887739376477561E-3</v>
      </c>
      <c r="Q7" s="5">
        <f>'Pc, Winter, S1'!Q7*Main!$B$5+_xlfn.IFNA(VLOOKUP($A7,'EV Distribution'!$A$2:$B$11,2,FALSE),0)*('EV Scenarios'!Q$4-'EV Scenarios'!Q$2)</f>
        <v>1.296847943073175E-3</v>
      </c>
      <c r="R7" s="5">
        <f>'Pc, Winter, S1'!R7*Main!$B$5+_xlfn.IFNA(VLOOKUP($A7,'EV Distribution'!$A$2:$B$11,2,FALSE),0)*('EV Scenarios'!R$4-'EV Scenarios'!R$2)</f>
        <v>1.2915785051154022E-3</v>
      </c>
      <c r="S7" s="5">
        <f>'Pc, Winter, S1'!S7*Main!$B$5+_xlfn.IFNA(VLOOKUP($A7,'EV Distribution'!$A$2:$B$11,2,FALSE),0)*('EV Scenarios'!S$4-'EV Scenarios'!S$2)</f>
        <v>1.2971779093759834E-3</v>
      </c>
      <c r="T7" s="5">
        <f>'Pc, Winter, S1'!T7*Main!$B$5+_xlfn.IFNA(VLOOKUP($A7,'EV Distribution'!$A$2:$B$11,2,FALSE),0)*('EV Scenarios'!T$4-'EV Scenarios'!T$2)</f>
        <v>1.2496963515931084E-3</v>
      </c>
      <c r="U7" s="5">
        <f>'Pc, Winter, S1'!U7*Main!$B$5+_xlfn.IFNA(VLOOKUP($A7,'EV Distribution'!$A$2:$B$11,2,FALSE),0)*('EV Scenarios'!U$4-'EV Scenarios'!U$2)</f>
        <v>1.1899896328770357E-3</v>
      </c>
      <c r="V7" s="5">
        <f>'Pc, Winter, S1'!V7*Main!$B$5+_xlfn.IFNA(VLOOKUP($A7,'EV Distribution'!$A$2:$B$11,2,FALSE),0)*('EV Scenarios'!V$4-'EV Scenarios'!V$2)</f>
        <v>1.1903433998842047E-3</v>
      </c>
      <c r="W7" s="5">
        <f>'Pc, Winter, S1'!W7*Main!$B$5+_xlfn.IFNA(VLOOKUP($A7,'EV Distribution'!$A$2:$B$11,2,FALSE),0)*('EV Scenarios'!W$4-'EV Scenarios'!W$2)</f>
        <v>1.1782271319219081E-3</v>
      </c>
      <c r="X7" s="5">
        <f>'Pc, Winter, S1'!X7*Main!$B$5+_xlfn.IFNA(VLOOKUP($A7,'EV Distribution'!$A$2:$B$11,2,FALSE),0)*('EV Scenarios'!X$4-'EV Scenarios'!X$2)</f>
        <v>1.1525681170723194E-3</v>
      </c>
      <c r="Y7" s="5">
        <f>'Pc, Winter, S1'!Y7*Main!$B$5+_xlfn.IFNA(VLOOKUP($A7,'EV Distribution'!$A$2:$B$11,2,FALSE),0)*('EV Scenarios'!Y$4-'EV Scenarios'!Y$2)</f>
        <v>1.1115096812359868E-3</v>
      </c>
    </row>
    <row r="8" spans="1:25" x14ac:dyDescent="0.25">
      <c r="A8">
        <v>7</v>
      </c>
      <c r="B8" s="5">
        <f>'Pc, Winter, S1'!B8*Main!$B$5+_xlfn.IFNA(VLOOKUP($A8,'EV Distribution'!$A$2:$B$11,2,FALSE),0)*('EV Scenarios'!B$4-'EV Scenarios'!B$2)</f>
        <v>7.7006236572899468E-5</v>
      </c>
      <c r="C8" s="5">
        <f>'Pc, Winter, S1'!C8*Main!$B$5+_xlfn.IFNA(VLOOKUP($A8,'EV Distribution'!$A$2:$B$11,2,FALSE),0)*('EV Scenarios'!C$4-'EV Scenarios'!C$2)</f>
        <v>5.6247054758919443E-5</v>
      </c>
      <c r="D8" s="5">
        <f>'Pc, Winter, S1'!D8*Main!$B$5+_xlfn.IFNA(VLOOKUP($A8,'EV Distribution'!$A$2:$B$11,2,FALSE),0)*('EV Scenarios'!D$4-'EV Scenarios'!D$2)</f>
        <v>6.7737286760237198E-5</v>
      </c>
      <c r="E8" s="5">
        <f>'Pc, Winter, S1'!E8*Main!$B$5+_xlfn.IFNA(VLOOKUP($A8,'EV Distribution'!$A$2:$B$11,2,FALSE),0)*('EV Scenarios'!E$4-'EV Scenarios'!E$2)</f>
        <v>9.8213774565337125E-5</v>
      </c>
      <c r="F8" s="5">
        <f>'Pc, Winter, S1'!F8*Main!$B$5+_xlfn.IFNA(VLOOKUP($A8,'EV Distribution'!$A$2:$B$11,2,FALSE),0)*('EV Scenarios'!F$4-'EV Scenarios'!F$2)</f>
        <v>8.8891189156783512E-5</v>
      </c>
      <c r="G8" s="5">
        <f>'Pc, Winter, S1'!G8*Main!$B$5+_xlfn.IFNA(VLOOKUP($A8,'EV Distribution'!$A$2:$B$11,2,FALSE),0)*('EV Scenarios'!G$4-'EV Scenarios'!G$2)</f>
        <v>1.0241983679318112E-4</v>
      </c>
      <c r="H8" s="5">
        <f>'Pc, Winter, S1'!H8*Main!$B$5+_xlfn.IFNA(VLOOKUP($A8,'EV Distribution'!$A$2:$B$11,2,FALSE),0)*('EV Scenarios'!H$4-'EV Scenarios'!H$2)</f>
        <v>5.4084945592154429E-5</v>
      </c>
      <c r="I8" s="5">
        <f>'Pc, Winter, S1'!I8*Main!$B$5+_xlfn.IFNA(VLOOKUP($A8,'EV Distribution'!$A$2:$B$11,2,FALSE),0)*('EV Scenarios'!I$4-'EV Scenarios'!I$2)</f>
        <v>8.7165528510984593E-5</v>
      </c>
      <c r="J8" s="5">
        <f>'Pc, Winter, S1'!J8*Main!$B$5+_xlfn.IFNA(VLOOKUP($A8,'EV Distribution'!$A$2:$B$11,2,FALSE),0)*('EV Scenarios'!J$4-'EV Scenarios'!J$2)</f>
        <v>1.1750778852544057E-4</v>
      </c>
      <c r="K8" s="5">
        <f>'Pc, Winter, S1'!K8*Main!$B$5+_xlfn.IFNA(VLOOKUP($A8,'EV Distribution'!$A$2:$B$11,2,FALSE),0)*('EV Scenarios'!K$4-'EV Scenarios'!K$2)</f>
        <v>2.5129907220591417E-4</v>
      </c>
      <c r="L8" s="5">
        <f>'Pc, Winter, S1'!L8*Main!$B$5+_xlfn.IFNA(VLOOKUP($A8,'EV Distribution'!$A$2:$B$11,2,FALSE),0)*('EV Scenarios'!L$4-'EV Scenarios'!L$2)</f>
        <v>2.6640050954291559E-4</v>
      </c>
      <c r="M8" s="5">
        <f>'Pc, Winter, S1'!M8*Main!$B$5+_xlfn.IFNA(VLOOKUP($A8,'EV Distribution'!$A$2:$B$11,2,FALSE),0)*('EV Scenarios'!M$4-'EV Scenarios'!M$2)</f>
        <v>2.7608917871356503E-4</v>
      </c>
      <c r="N8" s="5">
        <f>'Pc, Winter, S1'!N8*Main!$B$5+_xlfn.IFNA(VLOOKUP($A8,'EV Distribution'!$A$2:$B$11,2,FALSE),0)*('EV Scenarios'!N$4-'EV Scenarios'!N$2)</f>
        <v>5.1442887697491352E-4</v>
      </c>
      <c r="O8" s="5">
        <f>'Pc, Winter, S1'!O8*Main!$B$5+_xlfn.IFNA(VLOOKUP($A8,'EV Distribution'!$A$2:$B$11,2,FALSE),0)*('EV Scenarios'!O$4-'EV Scenarios'!O$2)</f>
        <v>5.8481929209862522E-4</v>
      </c>
      <c r="P8" s="5">
        <f>'Pc, Winter, S1'!P8*Main!$B$5+_xlfn.IFNA(VLOOKUP($A8,'EV Distribution'!$A$2:$B$11,2,FALSE),0)*('EV Scenarios'!P$4-'EV Scenarios'!P$2)</f>
        <v>5.6165515795816618E-4</v>
      </c>
      <c r="Q8" s="5">
        <f>'Pc, Winter, S1'!Q8*Main!$B$5+_xlfn.IFNA(VLOOKUP($A8,'EV Distribution'!$A$2:$B$11,2,FALSE),0)*('EV Scenarios'!Q$4-'EV Scenarios'!Q$2)</f>
        <v>5.6026256106718594E-4</v>
      </c>
      <c r="R8" s="5">
        <f>'Pc, Winter, S1'!R8*Main!$B$5+_xlfn.IFNA(VLOOKUP($A8,'EV Distribution'!$A$2:$B$11,2,FALSE),0)*('EV Scenarios'!R$4-'EV Scenarios'!R$2)</f>
        <v>4.5261491198027298E-4</v>
      </c>
      <c r="S8" s="5">
        <f>'Pc, Winter, S1'!S8*Main!$B$5+_xlfn.IFNA(VLOOKUP($A8,'EV Distribution'!$A$2:$B$11,2,FALSE),0)*('EV Scenarios'!S$4-'EV Scenarios'!S$2)</f>
        <v>2.5536060615411848E-4</v>
      </c>
      <c r="T8" s="5">
        <f>'Pc, Winter, S1'!T8*Main!$B$5+_xlfn.IFNA(VLOOKUP($A8,'EV Distribution'!$A$2:$B$11,2,FALSE),0)*('EV Scenarios'!T$4-'EV Scenarios'!T$2)</f>
        <v>1.9719782115883882E-4</v>
      </c>
      <c r="U8" s="5">
        <f>'Pc, Winter, S1'!U8*Main!$B$5+_xlfn.IFNA(VLOOKUP($A8,'EV Distribution'!$A$2:$B$11,2,FALSE),0)*('EV Scenarios'!U$4-'EV Scenarios'!U$2)</f>
        <v>8.5265826127714202E-5</v>
      </c>
      <c r="V8" s="5">
        <f>'Pc, Winter, S1'!V8*Main!$B$5+_xlfn.IFNA(VLOOKUP($A8,'EV Distribution'!$A$2:$B$11,2,FALSE),0)*('EV Scenarios'!V$4-'EV Scenarios'!V$2)</f>
        <v>5.1644036523237751E-5</v>
      </c>
      <c r="W8" s="5">
        <f>'Pc, Winter, S1'!W8*Main!$B$5+_xlfn.IFNA(VLOOKUP($A8,'EV Distribution'!$A$2:$B$11,2,FALSE),0)*('EV Scenarios'!W$4-'EV Scenarios'!W$2)</f>
        <v>3.6315593941517198E-5</v>
      </c>
      <c r="X8" s="5">
        <f>'Pc, Winter, S1'!X8*Main!$B$5+_xlfn.IFNA(VLOOKUP($A8,'EV Distribution'!$A$2:$B$11,2,FALSE),0)*('EV Scenarios'!X$4-'EV Scenarios'!X$2)</f>
        <v>7.6492395583549694E-5</v>
      </c>
      <c r="Y8" s="5">
        <f>'Pc, Winter, S1'!Y8*Main!$B$5+_xlfn.IFNA(VLOOKUP($A8,'EV Distribution'!$A$2:$B$11,2,FALSE),0)*('EV Scenarios'!Y$4-'EV Scenarios'!Y$2)</f>
        <v>8.769735517686452E-5</v>
      </c>
    </row>
    <row r="9" spans="1:25" x14ac:dyDescent="0.25">
      <c r="A9">
        <v>29</v>
      </c>
      <c r="B9" s="5">
        <f>'Pc, Winter, S1'!B9*Main!$B$5+_xlfn.IFNA(VLOOKUP($A9,'EV Distribution'!$A$2:$B$11,2,FALSE),0)*('EV Scenarios'!B$4-'EV Scenarios'!B$2)</f>
        <v>1.6451820778589903E-3</v>
      </c>
      <c r="C9" s="5">
        <f>'Pc, Winter, S1'!C9*Main!$B$5+_xlfn.IFNA(VLOOKUP($A9,'EV Distribution'!$A$2:$B$11,2,FALSE),0)*('EV Scenarios'!C$4-'EV Scenarios'!C$2)</f>
        <v>1.6661772358400205E-3</v>
      </c>
      <c r="D9" s="5">
        <f>'Pc, Winter, S1'!D9*Main!$B$5+_xlfn.IFNA(VLOOKUP($A9,'EV Distribution'!$A$2:$B$11,2,FALSE),0)*('EV Scenarios'!D$4-'EV Scenarios'!D$2)</f>
        <v>1.7685693124500927E-3</v>
      </c>
      <c r="E9" s="5">
        <f>'Pc, Winter, S1'!E9*Main!$B$5+_xlfn.IFNA(VLOOKUP($A9,'EV Distribution'!$A$2:$B$11,2,FALSE),0)*('EV Scenarios'!E$4-'EV Scenarios'!E$2)</f>
        <v>1.6683344358375621E-3</v>
      </c>
      <c r="F9" s="5">
        <f>'Pc, Winter, S1'!F9*Main!$B$5+_xlfn.IFNA(VLOOKUP($A9,'EV Distribution'!$A$2:$B$11,2,FALSE),0)*('EV Scenarios'!F$4-'EV Scenarios'!F$2)</f>
        <v>1.7654560079144049E-3</v>
      </c>
      <c r="G9" s="5">
        <f>'Pc, Winter, S1'!G9*Main!$B$5+_xlfn.IFNA(VLOOKUP($A9,'EV Distribution'!$A$2:$B$11,2,FALSE),0)*('EV Scenarios'!G$4-'EV Scenarios'!G$2)</f>
        <v>1.5924688944098616E-3</v>
      </c>
      <c r="H9" s="5">
        <f>'Pc, Winter, S1'!H9*Main!$B$5+_xlfn.IFNA(VLOOKUP($A9,'EV Distribution'!$A$2:$B$11,2,FALSE),0)*('EV Scenarios'!H$4-'EV Scenarios'!H$2)</f>
        <v>1.8034259480523762E-3</v>
      </c>
      <c r="I9" s="5">
        <f>'Pc, Winter, S1'!I9*Main!$B$5+_xlfn.IFNA(VLOOKUP($A9,'EV Distribution'!$A$2:$B$11,2,FALSE),0)*('EV Scenarios'!I$4-'EV Scenarios'!I$2)</f>
        <v>2.8283500548343956E-3</v>
      </c>
      <c r="J9" s="5">
        <f>'Pc, Winter, S1'!J9*Main!$B$5+_xlfn.IFNA(VLOOKUP($A9,'EV Distribution'!$A$2:$B$11,2,FALSE),0)*('EV Scenarios'!J$4-'EV Scenarios'!J$2)</f>
        <v>3.3622060193208639E-3</v>
      </c>
      <c r="K9" s="5">
        <f>'Pc, Winter, S1'!K9*Main!$B$5+_xlfn.IFNA(VLOOKUP($A9,'EV Distribution'!$A$2:$B$11,2,FALSE),0)*('EV Scenarios'!K$4-'EV Scenarios'!K$2)</f>
        <v>3.6539056402446705E-3</v>
      </c>
      <c r="L9" s="5">
        <f>'Pc, Winter, S1'!L9*Main!$B$5+_xlfn.IFNA(VLOOKUP($A9,'EV Distribution'!$A$2:$B$11,2,FALSE),0)*('EV Scenarios'!L$4-'EV Scenarios'!L$2)</f>
        <v>3.8658882427149719E-3</v>
      </c>
      <c r="M9" s="5">
        <f>'Pc, Winter, S1'!M9*Main!$B$5+_xlfn.IFNA(VLOOKUP($A9,'EV Distribution'!$A$2:$B$11,2,FALSE),0)*('EV Scenarios'!M$4-'EV Scenarios'!M$2)</f>
        <v>3.7423746554588553E-3</v>
      </c>
      <c r="N9" s="5">
        <f>'Pc, Winter, S1'!N9*Main!$B$5+_xlfn.IFNA(VLOOKUP($A9,'EV Distribution'!$A$2:$B$11,2,FALSE),0)*('EV Scenarios'!N$4-'EV Scenarios'!N$2)</f>
        <v>3.277452310129022E-3</v>
      </c>
      <c r="O9" s="5">
        <f>'Pc, Winter, S1'!O9*Main!$B$5+_xlfn.IFNA(VLOOKUP($A9,'EV Distribution'!$A$2:$B$11,2,FALSE),0)*('EV Scenarios'!O$4-'EV Scenarios'!O$2)</f>
        <v>3.1506016566507354E-3</v>
      </c>
      <c r="P9" s="5">
        <f>'Pc, Winter, S1'!P9*Main!$B$5+_xlfn.IFNA(VLOOKUP($A9,'EV Distribution'!$A$2:$B$11,2,FALSE),0)*('EV Scenarios'!P$4-'EV Scenarios'!P$2)</f>
        <v>3.1525613648613893E-3</v>
      </c>
      <c r="Q9" s="5">
        <f>'Pc, Winter, S1'!Q9*Main!$B$5+_xlfn.IFNA(VLOOKUP($A9,'EV Distribution'!$A$2:$B$11,2,FALSE),0)*('EV Scenarios'!Q$4-'EV Scenarios'!Q$2)</f>
        <v>3.1809249228556963E-3</v>
      </c>
      <c r="R9" s="5">
        <f>'Pc, Winter, S1'!R9*Main!$B$5+_xlfn.IFNA(VLOOKUP($A9,'EV Distribution'!$A$2:$B$11,2,FALSE),0)*('EV Scenarios'!R$4-'EV Scenarios'!R$2)</f>
        <v>3.1985263546197686E-3</v>
      </c>
      <c r="S9" s="5">
        <f>'Pc, Winter, S1'!S9*Main!$B$5+_xlfn.IFNA(VLOOKUP($A9,'EV Distribution'!$A$2:$B$11,2,FALSE),0)*('EV Scenarios'!S$4-'EV Scenarios'!S$2)</f>
        <v>3.2311965251472646E-3</v>
      </c>
      <c r="T9" s="5">
        <f>'Pc, Winter, S1'!T9*Main!$B$5+_xlfn.IFNA(VLOOKUP($A9,'EV Distribution'!$A$2:$B$11,2,FALSE),0)*('EV Scenarios'!T$4-'EV Scenarios'!T$2)</f>
        <v>3.1756268480774529E-3</v>
      </c>
      <c r="U9" s="5">
        <f>'Pc, Winter, S1'!U9*Main!$B$5+_xlfn.IFNA(VLOOKUP($A9,'EV Distribution'!$A$2:$B$11,2,FALSE),0)*('EV Scenarios'!U$4-'EV Scenarios'!U$2)</f>
        <v>3.1897869668264692E-3</v>
      </c>
      <c r="V9" s="5">
        <f>'Pc, Winter, S1'!V9*Main!$B$5+_xlfn.IFNA(VLOOKUP($A9,'EV Distribution'!$A$2:$B$11,2,FALSE),0)*('EV Scenarios'!V$4-'EV Scenarios'!V$2)</f>
        <v>3.1123291159062525E-3</v>
      </c>
      <c r="W9" s="5">
        <f>'Pc, Winter, S1'!W9*Main!$B$5+_xlfn.IFNA(VLOOKUP($A9,'EV Distribution'!$A$2:$B$11,2,FALSE),0)*('EV Scenarios'!W$4-'EV Scenarios'!W$2)</f>
        <v>3.0068056175883585E-3</v>
      </c>
      <c r="X9" s="5">
        <f>'Pc, Winter, S1'!X9*Main!$B$5+_xlfn.IFNA(VLOOKUP($A9,'EV Distribution'!$A$2:$B$11,2,FALSE),0)*('EV Scenarios'!X$4-'EV Scenarios'!X$2)</f>
        <v>2.1155032382105072E-3</v>
      </c>
      <c r="Y9" s="5">
        <f>'Pc, Winter, S1'!Y9*Main!$B$5+_xlfn.IFNA(VLOOKUP($A9,'EV Distribution'!$A$2:$B$11,2,FALSE),0)*('EV Scenarios'!Y$4-'EV Scenarios'!Y$2)</f>
        <v>1.7310948331381284E-3</v>
      </c>
    </row>
    <row r="10" spans="1:25" x14ac:dyDescent="0.25">
      <c r="A10">
        <v>8</v>
      </c>
      <c r="B10" s="5">
        <f>'Pc, Winter, S1'!B10*Main!$B$5+_xlfn.IFNA(VLOOKUP($A10,'EV Distribution'!$A$2:$B$11,2,FALSE),0)*('EV Scenarios'!B$4-'EV Scenarios'!B$2)</f>
        <v>1.8818482023444262E-8</v>
      </c>
      <c r="C10" s="5">
        <f>'Pc, Winter, S1'!C10*Main!$B$5+_xlfn.IFNA(VLOOKUP($A10,'EV Distribution'!$A$2:$B$11,2,FALSE),0)*('EV Scenarios'!C$4-'EV Scenarios'!C$2)</f>
        <v>0</v>
      </c>
      <c r="D10" s="5">
        <f>'Pc, Winter, S1'!D10*Main!$B$5+_xlfn.IFNA(VLOOKUP($A10,'EV Distribution'!$A$2:$B$11,2,FALSE),0)*('EV Scenarios'!D$4-'EV Scenarios'!D$2)</f>
        <v>0</v>
      </c>
      <c r="E10" s="5">
        <f>'Pc, Winter, S1'!E10*Main!$B$5+_xlfn.IFNA(VLOOKUP($A10,'EV Distribution'!$A$2:$B$11,2,FALSE),0)*('EV Scenarios'!E$4-'EV Scenarios'!E$2)</f>
        <v>0</v>
      </c>
      <c r="F10" s="5">
        <f>'Pc, Winter, S1'!F10*Main!$B$5+_xlfn.IFNA(VLOOKUP($A10,'EV Distribution'!$A$2:$B$11,2,FALSE),0)*('EV Scenarios'!F$4-'EV Scenarios'!F$2)</f>
        <v>0</v>
      </c>
      <c r="G10" s="5">
        <f>'Pc, Winter, S1'!G10*Main!$B$5+_xlfn.IFNA(VLOOKUP($A10,'EV Distribution'!$A$2:$B$11,2,FALSE),0)*('EV Scenarios'!G$4-'EV Scenarios'!G$2)</f>
        <v>0</v>
      </c>
      <c r="H10" s="5">
        <f>'Pc, Winter, S1'!H10*Main!$B$5+_xlfn.IFNA(VLOOKUP($A10,'EV Distribution'!$A$2:$B$11,2,FALSE),0)*('EV Scenarios'!H$4-'EV Scenarios'!H$2)</f>
        <v>0</v>
      </c>
      <c r="I10" s="5">
        <f>'Pc, Winter, S1'!I10*Main!$B$5+_xlfn.IFNA(VLOOKUP($A10,'EV Distribution'!$A$2:$B$11,2,FALSE),0)*('EV Scenarios'!I$4-'EV Scenarios'!I$2)</f>
        <v>0</v>
      </c>
      <c r="J10" s="5">
        <f>'Pc, Winter, S1'!J10*Main!$B$5+_xlfn.IFNA(VLOOKUP($A10,'EV Distribution'!$A$2:$B$11,2,FALSE),0)*('EV Scenarios'!J$4-'EV Scenarios'!J$2)</f>
        <v>0</v>
      </c>
      <c r="K10" s="5">
        <f>'Pc, Winter, S1'!K10*Main!$B$5+_xlfn.IFNA(VLOOKUP($A10,'EV Distribution'!$A$2:$B$11,2,FALSE),0)*('EV Scenarios'!K$4-'EV Scenarios'!K$2)</f>
        <v>0</v>
      </c>
      <c r="L10" s="5">
        <f>'Pc, Winter, S1'!L10*Main!$B$5+_xlfn.IFNA(VLOOKUP($A10,'EV Distribution'!$A$2:$B$11,2,FALSE),0)*('EV Scenarios'!L$4-'EV Scenarios'!L$2)</f>
        <v>0</v>
      </c>
      <c r="M10" s="5">
        <f>'Pc, Winter, S1'!M10*Main!$B$5+_xlfn.IFNA(VLOOKUP($A10,'EV Distribution'!$A$2:$B$11,2,FALSE),0)*('EV Scenarios'!M$4-'EV Scenarios'!M$2)</f>
        <v>0</v>
      </c>
      <c r="N10" s="5">
        <f>'Pc, Winter, S1'!N10*Main!$B$5+_xlfn.IFNA(VLOOKUP($A10,'EV Distribution'!$A$2:$B$11,2,FALSE),0)*('EV Scenarios'!N$4-'EV Scenarios'!N$2)</f>
        <v>0</v>
      </c>
      <c r="O10" s="5">
        <f>'Pc, Winter, S1'!O10*Main!$B$5+_xlfn.IFNA(VLOOKUP($A10,'EV Distribution'!$A$2:$B$11,2,FALSE),0)*('EV Scenarios'!O$4-'EV Scenarios'!O$2)</f>
        <v>0</v>
      </c>
      <c r="P10" s="5">
        <f>'Pc, Winter, S1'!P10*Main!$B$5+_xlfn.IFNA(VLOOKUP($A10,'EV Distribution'!$A$2:$B$11,2,FALSE),0)*('EV Scenarios'!P$4-'EV Scenarios'!P$2)</f>
        <v>0</v>
      </c>
      <c r="Q10" s="5">
        <f>'Pc, Winter, S1'!Q10*Main!$B$5+_xlfn.IFNA(VLOOKUP($A10,'EV Distribution'!$A$2:$B$11,2,FALSE),0)*('EV Scenarios'!Q$4-'EV Scenarios'!Q$2)</f>
        <v>0</v>
      </c>
      <c r="R10" s="5">
        <f>'Pc, Winter, S1'!R10*Main!$B$5+_xlfn.IFNA(VLOOKUP($A10,'EV Distribution'!$A$2:$B$11,2,FALSE),0)*('EV Scenarios'!R$4-'EV Scenarios'!R$2)</f>
        <v>0</v>
      </c>
      <c r="S10" s="5">
        <f>'Pc, Winter, S1'!S10*Main!$B$5+_xlfn.IFNA(VLOOKUP($A10,'EV Distribution'!$A$2:$B$11,2,FALSE),0)*('EV Scenarios'!S$4-'EV Scenarios'!S$2)</f>
        <v>0</v>
      </c>
      <c r="T10" s="5">
        <f>'Pc, Winter, S1'!T10*Main!$B$5+_xlfn.IFNA(VLOOKUP($A10,'EV Distribution'!$A$2:$B$11,2,FALSE),0)*('EV Scenarios'!T$4-'EV Scenarios'!T$2)</f>
        <v>3.811268592164267E-6</v>
      </c>
      <c r="U10" s="5">
        <f>'Pc, Winter, S1'!U10*Main!$B$5+_xlfn.IFNA(VLOOKUP($A10,'EV Distribution'!$A$2:$B$11,2,FALSE),0)*('EV Scenarios'!U$4-'EV Scenarios'!U$2)</f>
        <v>9.5598765316458188E-6</v>
      </c>
      <c r="V10" s="5">
        <f>'Pc, Winter, S1'!V10*Main!$B$5+_xlfn.IFNA(VLOOKUP($A10,'EV Distribution'!$A$2:$B$11,2,FALSE),0)*('EV Scenarios'!V$4-'EV Scenarios'!V$2)</f>
        <v>1.1688220549376526E-5</v>
      </c>
      <c r="W10" s="5">
        <f>'Pc, Winter, S1'!W10*Main!$B$5+_xlfn.IFNA(VLOOKUP($A10,'EV Distribution'!$A$2:$B$11,2,FALSE),0)*('EV Scenarios'!W$4-'EV Scenarios'!W$2)</f>
        <v>1.0424679288608294E-5</v>
      </c>
      <c r="X10" s="5">
        <f>'Pc, Winter, S1'!X10*Main!$B$5+_xlfn.IFNA(VLOOKUP($A10,'EV Distribution'!$A$2:$B$11,2,FALSE),0)*('EV Scenarios'!X$4-'EV Scenarios'!X$2)</f>
        <v>6.346898327973803E-6</v>
      </c>
      <c r="Y10" s="5">
        <f>'Pc, Winter, S1'!Y10*Main!$B$5+_xlfn.IFNA(VLOOKUP($A10,'EV Distribution'!$A$2:$B$11,2,FALSE),0)*('EV Scenarios'!Y$4-'EV Scenarios'!Y$2)</f>
        <v>3.2990055500649049E-6</v>
      </c>
    </row>
    <row r="11" spans="1:25" x14ac:dyDescent="0.25">
      <c r="A11">
        <v>32</v>
      </c>
      <c r="B11" s="5">
        <f>'Pc, Winter, S1'!B11*Main!$B$5+_xlfn.IFNA(VLOOKUP($A11,'EV Distribution'!$A$2:$B$11,2,FALSE),0)*('EV Scenarios'!B$4-'EV Scenarios'!B$2)</f>
        <v>0.14423552645573889</v>
      </c>
      <c r="C11" s="5">
        <f>'Pc, Winter, S1'!C11*Main!$B$5+_xlfn.IFNA(VLOOKUP($A11,'EV Distribution'!$A$2:$B$11,2,FALSE),0)*('EV Scenarios'!C$4-'EV Scenarios'!C$2)</f>
        <v>0.15549629569553264</v>
      </c>
      <c r="D11" s="5">
        <f>'Pc, Winter, S1'!D11*Main!$B$5+_xlfn.IFNA(VLOOKUP($A11,'EV Distribution'!$A$2:$B$11,2,FALSE),0)*('EV Scenarios'!D$4-'EV Scenarios'!D$2)</f>
        <v>0.19999360415703329</v>
      </c>
      <c r="E11" s="5">
        <f>'Pc, Winter, S1'!E11*Main!$B$5+_xlfn.IFNA(VLOOKUP($A11,'EV Distribution'!$A$2:$B$11,2,FALSE),0)*('EV Scenarios'!E$4-'EV Scenarios'!E$2)</f>
        <v>0.23075066054827731</v>
      </c>
      <c r="F11" s="5">
        <f>'Pc, Winter, S1'!F11*Main!$B$5+_xlfn.IFNA(VLOOKUP($A11,'EV Distribution'!$A$2:$B$11,2,FALSE),0)*('EV Scenarios'!F$4-'EV Scenarios'!F$2)</f>
        <v>0.27119034308549905</v>
      </c>
      <c r="G11" s="5">
        <f>'Pc, Winter, S1'!G11*Main!$B$5+_xlfn.IFNA(VLOOKUP($A11,'EV Distribution'!$A$2:$B$11,2,FALSE),0)*('EV Scenarios'!G$4-'EV Scenarios'!G$2)</f>
        <v>0.31457929942214691</v>
      </c>
      <c r="H11" s="5">
        <f>'Pc, Winter, S1'!H11*Main!$B$5+_xlfn.IFNA(VLOOKUP($A11,'EV Distribution'!$A$2:$B$11,2,FALSE),0)*('EV Scenarios'!H$4-'EV Scenarios'!H$2)</f>
        <v>0.28008211197525151</v>
      </c>
      <c r="I11" s="5">
        <f>'Pc, Winter, S1'!I11*Main!$B$5+_xlfn.IFNA(VLOOKUP($A11,'EV Distribution'!$A$2:$B$11,2,FALSE),0)*('EV Scenarios'!I$4-'EV Scenarios'!I$2)</f>
        <v>0.39894098329180139</v>
      </c>
      <c r="J11" s="5">
        <f>'Pc, Winter, S1'!J11*Main!$B$5+_xlfn.IFNA(VLOOKUP($A11,'EV Distribution'!$A$2:$B$11,2,FALSE),0)*('EV Scenarios'!J$4-'EV Scenarios'!J$2)</f>
        <v>0.36546792073359968</v>
      </c>
      <c r="K11" s="5">
        <f>'Pc, Winter, S1'!K11*Main!$B$5+_xlfn.IFNA(VLOOKUP($A11,'EV Distribution'!$A$2:$B$11,2,FALSE),0)*('EV Scenarios'!K$4-'EV Scenarios'!K$2)</f>
        <v>0.41822629072501011</v>
      </c>
      <c r="L11" s="5">
        <f>'Pc, Winter, S1'!L11*Main!$B$5+_xlfn.IFNA(VLOOKUP($A11,'EV Distribution'!$A$2:$B$11,2,FALSE),0)*('EV Scenarios'!L$4-'EV Scenarios'!L$2)</f>
        <v>0.43057416524734021</v>
      </c>
      <c r="M11" s="5">
        <f>'Pc, Winter, S1'!M11*Main!$B$5+_xlfn.IFNA(VLOOKUP($A11,'EV Distribution'!$A$2:$B$11,2,FALSE),0)*('EV Scenarios'!M$4-'EV Scenarios'!M$2)</f>
        <v>0.39963348538583043</v>
      </c>
      <c r="N11" s="5">
        <f>'Pc, Winter, S1'!N11*Main!$B$5+_xlfn.IFNA(VLOOKUP($A11,'EV Distribution'!$A$2:$B$11,2,FALSE),0)*('EV Scenarios'!N$4-'EV Scenarios'!N$2)</f>
        <v>0.37539354324313223</v>
      </c>
      <c r="O11" s="5">
        <f>'Pc, Winter, S1'!O11*Main!$B$5+_xlfn.IFNA(VLOOKUP($A11,'EV Distribution'!$A$2:$B$11,2,FALSE),0)*('EV Scenarios'!O$4-'EV Scenarios'!O$2)</f>
        <v>0.34428258388246014</v>
      </c>
      <c r="P11" s="5">
        <f>'Pc, Winter, S1'!P11*Main!$B$5+_xlfn.IFNA(VLOOKUP($A11,'EV Distribution'!$A$2:$B$11,2,FALSE),0)*('EV Scenarios'!P$4-'EV Scenarios'!P$2)</f>
        <v>0.32646418836919627</v>
      </c>
      <c r="Q11" s="5">
        <f>'Pc, Winter, S1'!Q11*Main!$B$5+_xlfn.IFNA(VLOOKUP($A11,'EV Distribution'!$A$2:$B$11,2,FALSE),0)*('EV Scenarios'!Q$4-'EV Scenarios'!Q$2)</f>
        <v>0.29644222023250782</v>
      </c>
      <c r="R11" s="5">
        <f>'Pc, Winter, S1'!R11*Main!$B$5+_xlfn.IFNA(VLOOKUP($A11,'EV Distribution'!$A$2:$B$11,2,FALSE),0)*('EV Scenarios'!R$4-'EV Scenarios'!R$2)</f>
        <v>0.28893958843830808</v>
      </c>
      <c r="S11" s="5">
        <f>'Pc, Winter, S1'!S11*Main!$B$5+_xlfn.IFNA(VLOOKUP($A11,'EV Distribution'!$A$2:$B$11,2,FALSE),0)*('EV Scenarios'!S$4-'EV Scenarios'!S$2)</f>
        <v>0.23645776104616648</v>
      </c>
      <c r="T11" s="5">
        <f>'Pc, Winter, S1'!T11*Main!$B$5+_xlfn.IFNA(VLOOKUP($A11,'EV Distribution'!$A$2:$B$11,2,FALSE),0)*('EV Scenarios'!T$4-'EV Scenarios'!T$2)</f>
        <v>0.1928807838024221</v>
      </c>
      <c r="U11" s="5">
        <f>'Pc, Winter, S1'!U11*Main!$B$5+_xlfn.IFNA(VLOOKUP($A11,'EV Distribution'!$A$2:$B$11,2,FALSE),0)*('EV Scenarios'!U$4-'EV Scenarios'!U$2)</f>
        <v>0.22520516260321868</v>
      </c>
      <c r="V11" s="5">
        <f>'Pc, Winter, S1'!V11*Main!$B$5+_xlfn.IFNA(VLOOKUP($A11,'EV Distribution'!$A$2:$B$11,2,FALSE),0)*('EV Scenarios'!V$4-'EV Scenarios'!V$2)</f>
        <v>0.22899514431064902</v>
      </c>
      <c r="W11" s="5">
        <f>'Pc, Winter, S1'!W11*Main!$B$5+_xlfn.IFNA(VLOOKUP($A11,'EV Distribution'!$A$2:$B$11,2,FALSE),0)*('EV Scenarios'!W$4-'EV Scenarios'!W$2)</f>
        <v>0.2576001501914732</v>
      </c>
      <c r="X11" s="5">
        <f>'Pc, Winter, S1'!X11*Main!$B$5+_xlfn.IFNA(VLOOKUP($A11,'EV Distribution'!$A$2:$B$11,2,FALSE),0)*('EV Scenarios'!X$4-'EV Scenarios'!X$2)</f>
        <v>0.12782321794800516</v>
      </c>
      <c r="Y11" s="5">
        <f>'Pc, Winter, S1'!Y11*Main!$B$5+_xlfn.IFNA(VLOOKUP($A11,'EV Distribution'!$A$2:$B$11,2,FALSE),0)*('EV Scenarios'!Y$4-'EV Scenarios'!Y$2)</f>
        <v>0.12303519564791125</v>
      </c>
    </row>
    <row r="12" spans="1:25" x14ac:dyDescent="0.25">
      <c r="A12">
        <v>35</v>
      </c>
      <c r="B12" s="5">
        <f>'Pc, Winter, S1'!B12*Main!$B$5+_xlfn.IFNA(VLOOKUP($A12,'EV Distribution'!$A$2:$B$11,2,FALSE),0)*('EV Scenarios'!B$4-'EV Scenarios'!B$2)</f>
        <v>0.14280249403821002</v>
      </c>
      <c r="C12" s="5">
        <f>'Pc, Winter, S1'!C12*Main!$B$5+_xlfn.IFNA(VLOOKUP($A12,'EV Distribution'!$A$2:$B$11,2,FALSE),0)*('EV Scenarios'!C$4-'EV Scenarios'!C$2)</f>
        <v>0.15498677648454243</v>
      </c>
      <c r="D12" s="5">
        <f>'Pc, Winter, S1'!D12*Main!$B$5+_xlfn.IFNA(VLOOKUP($A12,'EV Distribution'!$A$2:$B$11,2,FALSE),0)*('EV Scenarios'!D$4-'EV Scenarios'!D$2)</f>
        <v>0.19973628394494289</v>
      </c>
      <c r="E12" s="5">
        <f>'Pc, Winter, S1'!E12*Main!$B$5+_xlfn.IFNA(VLOOKUP($A12,'EV Distribution'!$A$2:$B$11,2,FALSE),0)*('EV Scenarios'!E$4-'EV Scenarios'!E$2)</f>
        <v>0.23024142332230499</v>
      </c>
      <c r="F12" s="5">
        <f>'Pc, Winter, S1'!F12*Main!$B$5+_xlfn.IFNA(VLOOKUP($A12,'EV Distribution'!$A$2:$B$11,2,FALSE),0)*('EV Scenarios'!F$4-'EV Scenarios'!F$2)</f>
        <v>0.27118941510640954</v>
      </c>
      <c r="G12" s="5">
        <f>'Pc, Winter, S1'!G12*Main!$B$5+_xlfn.IFNA(VLOOKUP($A12,'EV Distribution'!$A$2:$B$11,2,FALSE),0)*('EV Scenarios'!G$4-'EV Scenarios'!G$2)</f>
        <v>0.31484138041797682</v>
      </c>
      <c r="H12" s="5">
        <f>'Pc, Winter, S1'!H12*Main!$B$5+_xlfn.IFNA(VLOOKUP($A12,'EV Distribution'!$A$2:$B$11,2,FALSE),0)*('EV Scenarios'!H$4-'EV Scenarios'!H$2)</f>
        <v>0.28004531215605283</v>
      </c>
      <c r="I12" s="5">
        <f>'Pc, Winter, S1'!I12*Main!$B$5+_xlfn.IFNA(VLOOKUP($A12,'EV Distribution'!$A$2:$B$11,2,FALSE),0)*('EV Scenarios'!I$4-'EV Scenarios'!I$2)</f>
        <v>0.39878343529634541</v>
      </c>
      <c r="J12" s="5">
        <f>'Pc, Winter, S1'!J12*Main!$B$5+_xlfn.IFNA(VLOOKUP($A12,'EV Distribution'!$A$2:$B$11,2,FALSE),0)*('EV Scenarios'!J$4-'EV Scenarios'!J$2)</f>
        <v>0.36616162434711086</v>
      </c>
      <c r="K12" s="5">
        <f>'Pc, Winter, S1'!K12*Main!$B$5+_xlfn.IFNA(VLOOKUP($A12,'EV Distribution'!$A$2:$B$11,2,FALSE),0)*('EV Scenarios'!K$4-'EV Scenarios'!K$2)</f>
        <v>0.41869287570075947</v>
      </c>
      <c r="L12" s="5">
        <f>'Pc, Winter, S1'!L12*Main!$B$5+_xlfn.IFNA(VLOOKUP($A12,'EV Distribution'!$A$2:$B$11,2,FALSE),0)*('EV Scenarios'!L$4-'EV Scenarios'!L$2)</f>
        <v>0.43114911575051168</v>
      </c>
      <c r="M12" s="5">
        <f>'Pc, Winter, S1'!M12*Main!$B$5+_xlfn.IFNA(VLOOKUP($A12,'EV Distribution'!$A$2:$B$11,2,FALSE),0)*('EV Scenarios'!M$4-'EV Scenarios'!M$2)</f>
        <v>0.40017598701096563</v>
      </c>
      <c r="N12" s="5">
        <f>'Pc, Winter, S1'!N12*Main!$B$5+_xlfn.IFNA(VLOOKUP($A12,'EV Distribution'!$A$2:$B$11,2,FALSE),0)*('EV Scenarios'!N$4-'EV Scenarios'!N$2)</f>
        <v>0.37597089970676312</v>
      </c>
      <c r="O12" s="5">
        <f>'Pc, Winter, S1'!O12*Main!$B$5+_xlfn.IFNA(VLOOKUP($A12,'EV Distribution'!$A$2:$B$11,2,FALSE),0)*('EV Scenarios'!O$4-'EV Scenarios'!O$2)</f>
        <v>0.34426734390719876</v>
      </c>
      <c r="P12" s="5">
        <f>'Pc, Winter, S1'!P12*Main!$B$5+_xlfn.IFNA(VLOOKUP($A12,'EV Distribution'!$A$2:$B$11,2,FALSE),0)*('EV Scenarios'!P$4-'EV Scenarios'!P$2)</f>
        <v>0.32670332227168575</v>
      </c>
      <c r="Q12" s="5">
        <f>'Pc, Winter, S1'!Q12*Main!$B$5+_xlfn.IFNA(VLOOKUP($A12,'EV Distribution'!$A$2:$B$11,2,FALSE),0)*('EV Scenarios'!Q$4-'EV Scenarios'!Q$2)</f>
        <v>0.29661936209573331</v>
      </c>
      <c r="R12" s="5">
        <f>'Pc, Winter, S1'!R12*Main!$B$5+_xlfn.IFNA(VLOOKUP($A12,'EV Distribution'!$A$2:$B$11,2,FALSE),0)*('EV Scenarios'!R$4-'EV Scenarios'!R$2)</f>
        <v>0.28855400696095063</v>
      </c>
      <c r="S12" s="5">
        <f>'Pc, Winter, S1'!S12*Main!$B$5+_xlfn.IFNA(VLOOKUP($A12,'EV Distribution'!$A$2:$B$11,2,FALSE),0)*('EV Scenarios'!S$4-'EV Scenarios'!S$2)</f>
        <v>0.23566072146598765</v>
      </c>
      <c r="T12" s="5">
        <f>'Pc, Winter, S1'!T12*Main!$B$5+_xlfn.IFNA(VLOOKUP($A12,'EV Distribution'!$A$2:$B$11,2,FALSE),0)*('EV Scenarios'!T$4-'EV Scenarios'!T$2)</f>
        <v>0.19196043250996087</v>
      </c>
      <c r="U12" s="5">
        <f>'Pc, Winter, S1'!U12*Main!$B$5+_xlfn.IFNA(VLOOKUP($A12,'EV Distribution'!$A$2:$B$11,2,FALSE),0)*('EV Scenarios'!U$4-'EV Scenarios'!U$2)</f>
        <v>0.22347912887516941</v>
      </c>
      <c r="V12" s="5">
        <f>'Pc, Winter, S1'!V12*Main!$B$5+_xlfn.IFNA(VLOOKUP($A12,'EV Distribution'!$A$2:$B$11,2,FALSE),0)*('EV Scenarios'!V$4-'EV Scenarios'!V$2)</f>
        <v>0.22710391630769758</v>
      </c>
      <c r="W12" s="5">
        <f>'Pc, Winter, S1'!W12*Main!$B$5+_xlfn.IFNA(VLOOKUP($A12,'EV Distribution'!$A$2:$B$11,2,FALSE),0)*('EV Scenarios'!W$4-'EV Scenarios'!W$2)</f>
        <v>0.25605590329198286</v>
      </c>
      <c r="X12" s="5">
        <f>'Pc, Winter, S1'!X12*Main!$B$5+_xlfn.IFNA(VLOOKUP($A12,'EV Distribution'!$A$2:$B$11,2,FALSE),0)*('EV Scenarios'!X$4-'EV Scenarios'!X$2)</f>
        <v>0.12658850289059867</v>
      </c>
      <c r="Y12" s="5">
        <f>'Pc, Winter, S1'!Y12*Main!$B$5+_xlfn.IFNA(VLOOKUP($A12,'EV Distribution'!$A$2:$B$11,2,FALSE),0)*('EV Scenarios'!Y$4-'EV Scenarios'!Y$2)</f>
        <v>0.12163587338503289</v>
      </c>
    </row>
    <row r="13" spans="1:25" x14ac:dyDescent="0.25">
      <c r="A13">
        <v>43</v>
      </c>
      <c r="B13" s="5">
        <f>'Pc, Winter, S1'!B13*Main!$B$5+_xlfn.IFNA(VLOOKUP($A13,'EV Distribution'!$A$2:$B$11,2,FALSE),0)*('EV Scenarios'!B$4-'EV Scenarios'!B$2)</f>
        <v>6.4338590909214961E-3</v>
      </c>
      <c r="C13" s="5">
        <f>'Pc, Winter, S1'!C13*Main!$B$5+_xlfn.IFNA(VLOOKUP($A13,'EV Distribution'!$A$2:$B$11,2,FALSE),0)*('EV Scenarios'!C$4-'EV Scenarios'!C$2)</f>
        <v>6.6680315034443605E-3</v>
      </c>
      <c r="D13" s="5">
        <f>'Pc, Winter, S1'!D13*Main!$B$5+_xlfn.IFNA(VLOOKUP($A13,'EV Distribution'!$A$2:$B$11,2,FALSE),0)*('EV Scenarios'!D$4-'EV Scenarios'!D$2)</f>
        <v>6.0431555635982121E-3</v>
      </c>
      <c r="E13" s="5">
        <f>'Pc, Winter, S1'!E13*Main!$B$5+_xlfn.IFNA(VLOOKUP($A13,'EV Distribution'!$A$2:$B$11,2,FALSE),0)*('EV Scenarios'!E$4-'EV Scenarios'!E$2)</f>
        <v>5.7823445462611136E-3</v>
      </c>
      <c r="F13" s="5">
        <f>'Pc, Winter, S1'!F13*Main!$B$5+_xlfn.IFNA(VLOOKUP($A13,'EV Distribution'!$A$2:$B$11,2,FALSE),0)*('EV Scenarios'!F$4-'EV Scenarios'!F$2)</f>
        <v>4.8726946066468026E-3</v>
      </c>
      <c r="G13" s="5">
        <f>'Pc, Winter, S1'!G13*Main!$B$5+_xlfn.IFNA(VLOOKUP($A13,'EV Distribution'!$A$2:$B$11,2,FALSE),0)*('EV Scenarios'!G$4-'EV Scenarios'!G$2)</f>
        <v>4.2817107769105014E-3</v>
      </c>
      <c r="H13" s="5">
        <f>'Pc, Winter, S1'!H13*Main!$B$5+_xlfn.IFNA(VLOOKUP($A13,'EV Distribution'!$A$2:$B$11,2,FALSE),0)*('EV Scenarios'!H$4-'EV Scenarios'!H$2)</f>
        <v>4.991817926930907E-3</v>
      </c>
      <c r="I13" s="5">
        <f>'Pc, Winter, S1'!I13*Main!$B$5+_xlfn.IFNA(VLOOKUP($A13,'EV Distribution'!$A$2:$B$11,2,FALSE),0)*('EV Scenarios'!I$4-'EV Scenarios'!I$2)</f>
        <v>1.9790238738336872E-3</v>
      </c>
      <c r="J13" s="5">
        <f>'Pc, Winter, S1'!J13*Main!$B$5+_xlfn.IFNA(VLOOKUP($A13,'EV Distribution'!$A$2:$B$11,2,FALSE),0)*('EV Scenarios'!J$4-'EV Scenarios'!J$2)</f>
        <v>2.9655004686747703E-3</v>
      </c>
      <c r="K13" s="5">
        <f>'Pc, Winter, S1'!K13*Main!$B$5+_xlfn.IFNA(VLOOKUP($A13,'EV Distribution'!$A$2:$B$11,2,FALSE),0)*('EV Scenarios'!K$4-'EV Scenarios'!K$2)</f>
        <v>3.7312535553228991E-3</v>
      </c>
      <c r="L13" s="5">
        <f>'Pc, Winter, S1'!L13*Main!$B$5+_xlfn.IFNA(VLOOKUP($A13,'EV Distribution'!$A$2:$B$11,2,FALSE),0)*('EV Scenarios'!L$4-'EV Scenarios'!L$2)</f>
        <v>3.2840795173874992E-3</v>
      </c>
      <c r="M13" s="5">
        <f>'Pc, Winter, S1'!M13*Main!$B$5+_xlfn.IFNA(VLOOKUP($A13,'EV Distribution'!$A$2:$B$11,2,FALSE),0)*('EV Scenarios'!M$4-'EV Scenarios'!M$2)</f>
        <v>3.3382272573678805E-3</v>
      </c>
      <c r="N13" s="5">
        <f>'Pc, Winter, S1'!N13*Main!$B$5+_xlfn.IFNA(VLOOKUP($A13,'EV Distribution'!$A$2:$B$11,2,FALSE),0)*('EV Scenarios'!N$4-'EV Scenarios'!N$2)</f>
        <v>3.7828773536587403E-3</v>
      </c>
      <c r="O13" s="5">
        <f>'Pc, Winter, S1'!O13*Main!$B$5+_xlfn.IFNA(VLOOKUP($A13,'EV Distribution'!$A$2:$B$11,2,FALSE),0)*('EV Scenarios'!O$4-'EV Scenarios'!O$2)</f>
        <v>4.7573301508798977E-3</v>
      </c>
      <c r="P13" s="5">
        <f>'Pc, Winter, S1'!P13*Main!$B$5+_xlfn.IFNA(VLOOKUP($A13,'EV Distribution'!$A$2:$B$11,2,FALSE),0)*('EV Scenarios'!P$4-'EV Scenarios'!P$2)</f>
        <v>4.7493083030273981E-3</v>
      </c>
      <c r="Q13" s="5">
        <f>'Pc, Winter, S1'!Q13*Main!$B$5+_xlfn.IFNA(VLOOKUP($A13,'EV Distribution'!$A$2:$B$11,2,FALSE),0)*('EV Scenarios'!Q$4-'EV Scenarios'!Q$2)</f>
        <v>4.819020855946622E-3</v>
      </c>
      <c r="R13" s="5">
        <f>'Pc, Winter, S1'!R13*Main!$B$5+_xlfn.IFNA(VLOOKUP($A13,'EV Distribution'!$A$2:$B$11,2,FALSE),0)*('EV Scenarios'!R$4-'EV Scenarios'!R$2)</f>
        <v>3.9363350240011119E-3</v>
      </c>
      <c r="S13" s="5">
        <f>'Pc, Winter, S1'!S13*Main!$B$5+_xlfn.IFNA(VLOOKUP($A13,'EV Distribution'!$A$2:$B$11,2,FALSE),0)*('EV Scenarios'!S$4-'EV Scenarios'!S$2)</f>
        <v>4.5479406372393996E-3</v>
      </c>
      <c r="T13" s="5">
        <f>'Pc, Winter, S1'!T13*Main!$B$5+_xlfn.IFNA(VLOOKUP($A13,'EV Distribution'!$A$2:$B$11,2,FALSE),0)*('EV Scenarios'!T$4-'EV Scenarios'!T$2)</f>
        <v>2.3501368034532098E-3</v>
      </c>
      <c r="U13" s="5">
        <f>'Pc, Winter, S1'!U13*Main!$B$5+_xlfn.IFNA(VLOOKUP($A13,'EV Distribution'!$A$2:$B$11,2,FALSE),0)*('EV Scenarios'!U$4-'EV Scenarios'!U$2)</f>
        <v>1.6564176122327611E-3</v>
      </c>
      <c r="V13" s="5">
        <f>'Pc, Winter, S1'!V13*Main!$B$5+_xlfn.IFNA(VLOOKUP($A13,'EV Distribution'!$A$2:$B$11,2,FALSE),0)*('EV Scenarios'!V$4-'EV Scenarios'!V$2)</f>
        <v>2.012966004744906E-3</v>
      </c>
      <c r="W13" s="5">
        <f>'Pc, Winter, S1'!W13*Main!$B$5+_xlfn.IFNA(VLOOKUP($A13,'EV Distribution'!$A$2:$B$11,2,FALSE),0)*('EV Scenarios'!W$4-'EV Scenarios'!W$2)</f>
        <v>1.6478761348821887E-3</v>
      </c>
      <c r="X13" s="5">
        <f>'Pc, Winter, S1'!X13*Main!$B$5+_xlfn.IFNA(VLOOKUP($A13,'EV Distribution'!$A$2:$B$11,2,FALSE),0)*('EV Scenarios'!X$4-'EV Scenarios'!X$2)</f>
        <v>5.0876031909246923E-3</v>
      </c>
      <c r="Y13" s="5">
        <f>'Pc, Winter, S1'!Y13*Main!$B$5+_xlfn.IFNA(VLOOKUP($A13,'EV Distribution'!$A$2:$B$11,2,FALSE),0)*('EV Scenarios'!Y$4-'EV Scenarios'!Y$2)</f>
        <v>6.2139470344487564E-3</v>
      </c>
    </row>
    <row r="14" spans="1:25" x14ac:dyDescent="0.25">
      <c r="A14">
        <v>6</v>
      </c>
      <c r="B14" s="5">
        <f>'Pc, Winter, S1'!B14*Main!$B$5+_xlfn.IFNA(VLOOKUP($A14,'EV Distribution'!$A$2:$B$11,2,FALSE),0)*('EV Scenarios'!B$4-'EV Scenarios'!B$2)</f>
        <v>2.5722848660117226E-5</v>
      </c>
      <c r="C14" s="5">
        <f>'Pc, Winter, S1'!C14*Main!$B$5+_xlfn.IFNA(VLOOKUP($A14,'EV Distribution'!$A$2:$B$11,2,FALSE),0)*('EV Scenarios'!C$4-'EV Scenarios'!C$2)</f>
        <v>1.0533937525076707E-5</v>
      </c>
      <c r="D14" s="5">
        <f>'Pc, Winter, S1'!D14*Main!$B$5+_xlfn.IFNA(VLOOKUP($A14,'EV Distribution'!$A$2:$B$11,2,FALSE),0)*('EV Scenarios'!D$4-'EV Scenarios'!D$2)</f>
        <v>0</v>
      </c>
      <c r="E14" s="5">
        <f>'Pc, Winter, S1'!E14*Main!$B$5+_xlfn.IFNA(VLOOKUP($A14,'EV Distribution'!$A$2:$B$11,2,FALSE),0)*('EV Scenarios'!E$4-'EV Scenarios'!E$2)</f>
        <v>0</v>
      </c>
      <c r="F14" s="5">
        <f>'Pc, Winter, S1'!F14*Main!$B$5+_xlfn.IFNA(VLOOKUP($A14,'EV Distribution'!$A$2:$B$11,2,FALSE),0)*('EV Scenarios'!F$4-'EV Scenarios'!F$2)</f>
        <v>0</v>
      </c>
      <c r="G14" s="5">
        <f>'Pc, Winter, S1'!G14*Main!$B$5+_xlfn.IFNA(VLOOKUP($A14,'EV Distribution'!$A$2:$B$11,2,FALSE),0)*('EV Scenarios'!G$4-'EV Scenarios'!G$2)</f>
        <v>0</v>
      </c>
      <c r="H14" s="5">
        <f>'Pc, Winter, S1'!H14*Main!$B$5+_xlfn.IFNA(VLOOKUP($A14,'EV Distribution'!$A$2:$B$11,2,FALSE),0)*('EV Scenarios'!H$4-'EV Scenarios'!H$2)</f>
        <v>0</v>
      </c>
      <c r="I14" s="5">
        <f>'Pc, Winter, S1'!I14*Main!$B$5+_xlfn.IFNA(VLOOKUP($A14,'EV Distribution'!$A$2:$B$11,2,FALSE),0)*('EV Scenarios'!I$4-'EV Scenarios'!I$2)</f>
        <v>0</v>
      </c>
      <c r="J14" s="5">
        <f>'Pc, Winter, S1'!J14*Main!$B$5+_xlfn.IFNA(VLOOKUP($A14,'EV Distribution'!$A$2:$B$11,2,FALSE),0)*('EV Scenarios'!J$4-'EV Scenarios'!J$2)</f>
        <v>0</v>
      </c>
      <c r="K14" s="5">
        <f>'Pc, Winter, S1'!K14*Main!$B$5+_xlfn.IFNA(VLOOKUP($A14,'EV Distribution'!$A$2:$B$11,2,FALSE),0)*('EV Scenarios'!K$4-'EV Scenarios'!K$2)</f>
        <v>0</v>
      </c>
      <c r="L14" s="5">
        <f>'Pc, Winter, S1'!L14*Main!$B$5+_xlfn.IFNA(VLOOKUP($A14,'EV Distribution'!$A$2:$B$11,2,FALSE),0)*('EV Scenarios'!L$4-'EV Scenarios'!L$2)</f>
        <v>2.872787387105657E-5</v>
      </c>
      <c r="M14" s="5">
        <f>'Pc, Winter, S1'!M14*Main!$B$5+_xlfn.IFNA(VLOOKUP($A14,'EV Distribution'!$A$2:$B$11,2,FALSE),0)*('EV Scenarios'!M$4-'EV Scenarios'!M$2)</f>
        <v>7.9462749786848012E-5</v>
      </c>
      <c r="N14" s="5">
        <f>'Pc, Winter, S1'!N14*Main!$B$5+_xlfn.IFNA(VLOOKUP($A14,'EV Distribution'!$A$2:$B$11,2,FALSE),0)*('EV Scenarios'!N$4-'EV Scenarios'!N$2)</f>
        <v>7.0590566043928499E-5</v>
      </c>
      <c r="O14" s="5">
        <f>'Pc, Winter, S1'!O14*Main!$B$5+_xlfn.IFNA(VLOOKUP($A14,'EV Distribution'!$A$2:$B$11,2,FALSE),0)*('EV Scenarios'!O$4-'EV Scenarios'!O$2)</f>
        <v>6.5721459147834543E-5</v>
      </c>
      <c r="P14" s="5">
        <f>'Pc, Winter, S1'!P14*Main!$B$5+_xlfn.IFNA(VLOOKUP($A14,'EV Distribution'!$A$2:$B$11,2,FALSE),0)*('EV Scenarios'!P$4-'EV Scenarios'!P$2)</f>
        <v>7.0838888187150904E-5</v>
      </c>
      <c r="Q14" s="5">
        <f>'Pc, Winter, S1'!Q14*Main!$B$5+_xlfn.IFNA(VLOOKUP($A14,'EV Distribution'!$A$2:$B$11,2,FALSE),0)*('EV Scenarios'!Q$4-'EV Scenarios'!Q$2)</f>
        <v>7.1980956730882721E-5</v>
      </c>
      <c r="R14" s="5">
        <f>'Pc, Winter, S1'!R14*Main!$B$5+_xlfn.IFNA(VLOOKUP($A14,'EV Distribution'!$A$2:$B$11,2,FALSE),0)*('EV Scenarios'!R$4-'EV Scenarios'!R$2)</f>
        <v>4.6079069500334352E-5</v>
      </c>
      <c r="S14" s="5">
        <f>'Pc, Winter, S1'!S14*Main!$B$5+_xlfn.IFNA(VLOOKUP($A14,'EV Distribution'!$A$2:$B$11,2,FALSE),0)*('EV Scenarios'!S$4-'EV Scenarios'!S$2)</f>
        <v>1.2314461059072851E-5</v>
      </c>
      <c r="T14" s="5">
        <f>'Pc, Winter, S1'!T14*Main!$B$5+_xlfn.IFNA(VLOOKUP($A14,'EV Distribution'!$A$2:$B$11,2,FALSE),0)*('EV Scenarios'!T$4-'EV Scenarios'!T$2)</f>
        <v>0</v>
      </c>
      <c r="U14" s="5">
        <f>'Pc, Winter, S1'!U14*Main!$B$5+_xlfn.IFNA(VLOOKUP($A14,'EV Distribution'!$A$2:$B$11,2,FALSE),0)*('EV Scenarios'!U$4-'EV Scenarios'!U$2)</f>
        <v>0</v>
      </c>
      <c r="V14" s="5">
        <f>'Pc, Winter, S1'!V14*Main!$B$5+_xlfn.IFNA(VLOOKUP($A14,'EV Distribution'!$A$2:$B$11,2,FALSE),0)*('EV Scenarios'!V$4-'EV Scenarios'!V$2)</f>
        <v>0</v>
      </c>
      <c r="W14" s="5">
        <f>'Pc, Winter, S1'!W14*Main!$B$5+_xlfn.IFNA(VLOOKUP($A14,'EV Distribution'!$A$2:$B$11,2,FALSE),0)*('EV Scenarios'!W$4-'EV Scenarios'!W$2)</f>
        <v>0</v>
      </c>
      <c r="X14" s="5">
        <f>'Pc, Winter, S1'!X14*Main!$B$5+_xlfn.IFNA(VLOOKUP($A14,'EV Distribution'!$A$2:$B$11,2,FALSE),0)*('EV Scenarios'!X$4-'EV Scenarios'!X$2)</f>
        <v>0</v>
      </c>
      <c r="Y14" s="5">
        <f>'Pc, Winter, S1'!Y14*Main!$B$5+_xlfn.IFNA(VLOOKUP($A14,'EV Distribution'!$A$2:$B$11,2,FALSE),0)*('EV Scenarios'!Y$4-'EV Scenarios'!Y$2)</f>
        <v>1.3047052291322479E-5</v>
      </c>
    </row>
    <row r="15" spans="1:25" x14ac:dyDescent="0.25">
      <c r="A15">
        <v>44</v>
      </c>
      <c r="B15" s="5">
        <f>'Pc, Winter, S1'!B15*Main!$B$5+_xlfn.IFNA(VLOOKUP($A15,'EV Distribution'!$A$2:$B$11,2,FALSE),0)*('EV Scenarios'!B$4-'EV Scenarios'!B$2)</f>
        <v>0.14635446792412307</v>
      </c>
      <c r="C15" s="5">
        <f>'Pc, Winter, S1'!C15*Main!$B$5+_xlfn.IFNA(VLOOKUP($A15,'EV Distribution'!$A$2:$B$11,2,FALSE),0)*('EV Scenarios'!C$4-'EV Scenarios'!C$2)</f>
        <v>0.15835405648091072</v>
      </c>
      <c r="D15" s="5">
        <f>'Pc, Winter, S1'!D15*Main!$B$5+_xlfn.IFNA(VLOOKUP($A15,'EV Distribution'!$A$2:$B$11,2,FALSE),0)*('EV Scenarios'!D$4-'EV Scenarios'!D$2)</f>
        <v>0.20251613354099993</v>
      </c>
      <c r="E15" s="5">
        <f>'Pc, Winter, S1'!E15*Main!$B$5+_xlfn.IFNA(VLOOKUP($A15,'EV Distribution'!$A$2:$B$11,2,FALSE),0)*('EV Scenarios'!E$4-'EV Scenarios'!E$2)</f>
        <v>0.23277179548398236</v>
      </c>
      <c r="F15" s="5">
        <f>'Pc, Winter, S1'!F15*Main!$B$5+_xlfn.IFNA(VLOOKUP($A15,'EV Distribution'!$A$2:$B$11,2,FALSE),0)*('EV Scenarios'!F$4-'EV Scenarios'!F$2)</f>
        <v>0.2735803549690925</v>
      </c>
      <c r="G15" s="5">
        <f>'Pc, Winter, S1'!G15*Main!$B$5+_xlfn.IFNA(VLOOKUP($A15,'EV Distribution'!$A$2:$B$11,2,FALSE),0)*('EV Scenarios'!G$4-'EV Scenarios'!G$2)</f>
        <v>0.31671312936343177</v>
      </c>
      <c r="H15" s="5">
        <f>'Pc, Winter, S1'!H15*Main!$B$5+_xlfn.IFNA(VLOOKUP($A15,'EV Distribution'!$A$2:$B$11,2,FALSE),0)*('EV Scenarios'!H$4-'EV Scenarios'!H$2)</f>
        <v>0.28251829013915214</v>
      </c>
      <c r="I15" s="5">
        <f>'Pc, Winter, S1'!I15*Main!$B$5+_xlfn.IFNA(VLOOKUP($A15,'EV Distribution'!$A$2:$B$11,2,FALSE),0)*('EV Scenarios'!I$4-'EV Scenarios'!I$2)</f>
        <v>0.40235903318574806</v>
      </c>
      <c r="J15" s="5">
        <f>'Pc, Winter, S1'!J15*Main!$B$5+_xlfn.IFNA(VLOOKUP($A15,'EV Distribution'!$A$2:$B$11,2,FALSE),0)*('EV Scenarios'!J$4-'EV Scenarios'!J$2)</f>
        <v>0.36925576880441652</v>
      </c>
      <c r="K15" s="5">
        <f>'Pc, Winter, S1'!K15*Main!$B$5+_xlfn.IFNA(VLOOKUP($A15,'EV Distribution'!$A$2:$B$11,2,FALSE),0)*('EV Scenarios'!K$4-'EV Scenarios'!K$2)</f>
        <v>0.4222047963178453</v>
      </c>
      <c r="L15" s="5">
        <f>'Pc, Winter, S1'!L15*Main!$B$5+_xlfn.IFNA(VLOOKUP($A15,'EV Distribution'!$A$2:$B$11,2,FALSE),0)*('EV Scenarios'!L$4-'EV Scenarios'!L$2)</f>
        <v>0.43454486917675694</v>
      </c>
      <c r="M15" s="5">
        <f>'Pc, Winter, S1'!M15*Main!$B$5+_xlfn.IFNA(VLOOKUP($A15,'EV Distribution'!$A$2:$B$11,2,FALSE),0)*('EV Scenarios'!M$4-'EV Scenarios'!M$2)</f>
        <v>0.40351013676290859</v>
      </c>
      <c r="N15" s="5">
        <f>'Pc, Winter, S1'!N15*Main!$B$5+_xlfn.IFNA(VLOOKUP($A15,'EV Distribution'!$A$2:$B$11,2,FALSE),0)*('EV Scenarios'!N$4-'EV Scenarios'!N$2)</f>
        <v>0.37913705993791358</v>
      </c>
      <c r="O15" s="5">
        <f>'Pc, Winter, S1'!O15*Main!$B$5+_xlfn.IFNA(VLOOKUP($A15,'EV Distribution'!$A$2:$B$11,2,FALSE),0)*('EV Scenarios'!O$4-'EV Scenarios'!O$2)</f>
        <v>0.34763433499311402</v>
      </c>
      <c r="P15" s="5">
        <f>'Pc, Winter, S1'!P15*Main!$B$5+_xlfn.IFNA(VLOOKUP($A15,'EV Distribution'!$A$2:$B$11,2,FALSE),0)*('EV Scenarios'!P$4-'EV Scenarios'!P$2)</f>
        <v>0.3303937764868613</v>
      </c>
      <c r="Q15" s="5">
        <f>'Pc, Winter, S1'!Q15*Main!$B$5+_xlfn.IFNA(VLOOKUP($A15,'EV Distribution'!$A$2:$B$11,2,FALSE),0)*('EV Scenarios'!Q$4-'EV Scenarios'!Q$2)</f>
        <v>0.30044626132198837</v>
      </c>
      <c r="R15" s="5">
        <f>'Pc, Winter, S1'!R15*Main!$B$5+_xlfn.IFNA(VLOOKUP($A15,'EV Distribution'!$A$2:$B$11,2,FALSE),0)*('EV Scenarios'!R$4-'EV Scenarios'!R$2)</f>
        <v>0.29269380592392563</v>
      </c>
      <c r="S15" s="5">
        <f>'Pc, Winter, S1'!S15*Main!$B$5+_xlfn.IFNA(VLOOKUP($A15,'EV Distribution'!$A$2:$B$11,2,FALSE),0)*('EV Scenarios'!S$4-'EV Scenarios'!S$2)</f>
        <v>0.24036575415212538</v>
      </c>
      <c r="T15" s="5">
        <f>'Pc, Winter, S1'!T15*Main!$B$5+_xlfn.IFNA(VLOOKUP($A15,'EV Distribution'!$A$2:$B$11,2,FALSE),0)*('EV Scenarios'!T$4-'EV Scenarios'!T$2)</f>
        <v>0.19751165160900253</v>
      </c>
      <c r="U15" s="5">
        <f>'Pc, Winter, S1'!U15*Main!$B$5+_xlfn.IFNA(VLOOKUP($A15,'EV Distribution'!$A$2:$B$11,2,FALSE),0)*('EV Scenarios'!U$4-'EV Scenarios'!U$2)</f>
        <v>0.23113533805120198</v>
      </c>
      <c r="V15" s="5">
        <f>'Pc, Winter, S1'!V15*Main!$B$5+_xlfn.IFNA(VLOOKUP($A15,'EV Distribution'!$A$2:$B$11,2,FALSE),0)*('EV Scenarios'!V$4-'EV Scenarios'!V$2)</f>
        <v>0.23584693213776972</v>
      </c>
      <c r="W15" s="5">
        <f>'Pc, Winter, S1'!W15*Main!$B$5+_xlfn.IFNA(VLOOKUP($A15,'EV Distribution'!$A$2:$B$11,2,FALSE),0)*('EV Scenarios'!W$4-'EV Scenarios'!W$2)</f>
        <v>0.26322163675724869</v>
      </c>
      <c r="X15" s="5">
        <f>'Pc, Winter, S1'!X15*Main!$B$5+_xlfn.IFNA(VLOOKUP($A15,'EV Distribution'!$A$2:$B$11,2,FALSE),0)*('EV Scenarios'!X$4-'EV Scenarios'!X$2)</f>
        <v>0.13204405402841485</v>
      </c>
      <c r="Y15" s="5">
        <f>'Pc, Winter, S1'!Y15*Main!$B$5+_xlfn.IFNA(VLOOKUP($A15,'EV Distribution'!$A$2:$B$11,2,FALSE),0)*('EV Scenarios'!Y$4-'EV Scenarios'!Y$2)</f>
        <v>0.12505093571346274</v>
      </c>
    </row>
    <row r="16" spans="1:25" x14ac:dyDescent="0.25">
      <c r="A16">
        <v>51</v>
      </c>
      <c r="B16" s="5">
        <f>'Pc, Winter, S1'!B16*Main!$B$5+_xlfn.IFNA(VLOOKUP($A16,'EV Distribution'!$A$2:$B$11,2,FALSE),0)*('EV Scenarios'!B$4-'EV Scenarios'!B$2)</f>
        <v>0.15956783142862041</v>
      </c>
      <c r="C16" s="5">
        <f>'Pc, Winter, S1'!C16*Main!$B$5+_xlfn.IFNA(VLOOKUP($A16,'EV Distribution'!$A$2:$B$11,2,FALSE),0)*('EV Scenarios'!C$4-'EV Scenarios'!C$2)</f>
        <v>0.17157680612702531</v>
      </c>
      <c r="D16" s="5">
        <f>'Pc, Winter, S1'!D16*Main!$B$5+_xlfn.IFNA(VLOOKUP($A16,'EV Distribution'!$A$2:$B$11,2,FALSE),0)*('EV Scenarios'!D$4-'EV Scenarios'!D$2)</f>
        <v>0.2164852599071368</v>
      </c>
      <c r="E16" s="5">
        <f>'Pc, Winter, S1'!E16*Main!$B$5+_xlfn.IFNA(VLOOKUP($A16,'EV Distribution'!$A$2:$B$11,2,FALSE),0)*('EV Scenarios'!E$4-'EV Scenarios'!E$2)</f>
        <v>0.24771510634714369</v>
      </c>
      <c r="F16" s="5">
        <f>'Pc, Winter, S1'!F16*Main!$B$5+_xlfn.IFNA(VLOOKUP($A16,'EV Distribution'!$A$2:$B$11,2,FALSE),0)*('EV Scenarios'!F$4-'EV Scenarios'!F$2)</f>
        <v>0.28781774898007756</v>
      </c>
      <c r="G16" s="5">
        <f>'Pc, Winter, S1'!G16*Main!$B$5+_xlfn.IFNA(VLOOKUP($A16,'EV Distribution'!$A$2:$B$11,2,FALSE),0)*('EV Scenarios'!G$4-'EV Scenarios'!G$2)</f>
        <v>0.33052209044560665</v>
      </c>
      <c r="H16" s="5">
        <f>'Pc, Winter, S1'!H16*Main!$B$5+_xlfn.IFNA(VLOOKUP($A16,'EV Distribution'!$A$2:$B$11,2,FALSE),0)*('EV Scenarios'!H$4-'EV Scenarios'!H$2)</f>
        <v>0.29628640808762663</v>
      </c>
      <c r="I16" s="5">
        <f>'Pc, Winter, S1'!I16*Main!$B$5+_xlfn.IFNA(VLOOKUP($A16,'EV Distribution'!$A$2:$B$11,2,FALSE),0)*('EV Scenarios'!I$4-'EV Scenarios'!I$2)</f>
        <v>0.41556032980618779</v>
      </c>
      <c r="J16" s="5">
        <f>'Pc, Winter, S1'!J16*Main!$B$5+_xlfn.IFNA(VLOOKUP($A16,'EV Distribution'!$A$2:$B$11,2,FALSE),0)*('EV Scenarios'!J$4-'EV Scenarios'!J$2)</f>
        <v>0.38190620512092316</v>
      </c>
      <c r="K16" s="5">
        <f>'Pc, Winter, S1'!K16*Main!$B$5+_xlfn.IFNA(VLOOKUP($A16,'EV Distribution'!$A$2:$B$11,2,FALSE),0)*('EV Scenarios'!K$4-'EV Scenarios'!K$2)</f>
        <v>0.43274714377578427</v>
      </c>
      <c r="L16" s="5">
        <f>'Pc, Winter, S1'!L16*Main!$B$5+_xlfn.IFNA(VLOOKUP($A16,'EV Distribution'!$A$2:$B$11,2,FALSE),0)*('EV Scenarios'!L$4-'EV Scenarios'!L$2)</f>
        <v>0.44510922553612159</v>
      </c>
      <c r="M16" s="5">
        <f>'Pc, Winter, S1'!M16*Main!$B$5+_xlfn.IFNA(VLOOKUP($A16,'EV Distribution'!$A$2:$B$11,2,FALSE),0)*('EV Scenarios'!M$4-'EV Scenarios'!M$2)</f>
        <v>0.41270016024018541</v>
      </c>
      <c r="N16" s="5">
        <f>'Pc, Winter, S1'!N16*Main!$B$5+_xlfn.IFNA(VLOOKUP($A16,'EV Distribution'!$A$2:$B$11,2,FALSE),0)*('EV Scenarios'!N$4-'EV Scenarios'!N$2)</f>
        <v>0.38780434413291492</v>
      </c>
      <c r="O16" s="5">
        <f>'Pc, Winter, S1'!O16*Main!$B$5+_xlfn.IFNA(VLOOKUP($A16,'EV Distribution'!$A$2:$B$11,2,FALSE),0)*('EV Scenarios'!O$4-'EV Scenarios'!O$2)</f>
        <v>0.35653003765992475</v>
      </c>
      <c r="P16" s="5">
        <f>'Pc, Winter, S1'!P16*Main!$B$5+_xlfn.IFNA(VLOOKUP($A16,'EV Distribution'!$A$2:$B$11,2,FALSE),0)*('EV Scenarios'!P$4-'EV Scenarios'!P$2)</f>
        <v>0.3391302295028234</v>
      </c>
      <c r="Q16" s="5">
        <f>'Pc, Winter, S1'!Q16*Main!$B$5+_xlfn.IFNA(VLOOKUP($A16,'EV Distribution'!$A$2:$B$11,2,FALSE),0)*('EV Scenarios'!Q$4-'EV Scenarios'!Q$2)</f>
        <v>0.30900655549203004</v>
      </c>
      <c r="R16" s="5">
        <f>'Pc, Winter, S1'!R16*Main!$B$5+_xlfn.IFNA(VLOOKUP($A16,'EV Distribution'!$A$2:$B$11,2,FALSE),0)*('EV Scenarios'!R$4-'EV Scenarios'!R$2)</f>
        <v>0.30162744258874252</v>
      </c>
      <c r="S16" s="5">
        <f>'Pc, Winter, S1'!S16*Main!$B$5+_xlfn.IFNA(VLOOKUP($A16,'EV Distribution'!$A$2:$B$11,2,FALSE),0)*('EV Scenarios'!S$4-'EV Scenarios'!S$2)</f>
        <v>0.25003279721966359</v>
      </c>
      <c r="T16" s="5">
        <f>'Pc, Winter, S1'!T16*Main!$B$5+_xlfn.IFNA(VLOOKUP($A16,'EV Distribution'!$A$2:$B$11,2,FALSE),0)*('EV Scenarios'!T$4-'EV Scenarios'!T$2)</f>
        <v>0.20697498576287615</v>
      </c>
      <c r="U16" s="5">
        <f>'Pc, Winter, S1'!U16*Main!$B$5+_xlfn.IFNA(VLOOKUP($A16,'EV Distribution'!$A$2:$B$11,2,FALSE),0)*('EV Scenarios'!U$4-'EV Scenarios'!U$2)</f>
        <v>0.24035804794601873</v>
      </c>
      <c r="V16" s="5">
        <f>'Pc, Winter, S1'!V16*Main!$B$5+_xlfn.IFNA(VLOOKUP($A16,'EV Distribution'!$A$2:$B$11,2,FALSE),0)*('EV Scenarios'!V$4-'EV Scenarios'!V$2)</f>
        <v>0.2446212185429901</v>
      </c>
      <c r="W16" s="5">
        <f>'Pc, Winter, S1'!W16*Main!$B$5+_xlfn.IFNA(VLOOKUP($A16,'EV Distribution'!$A$2:$B$11,2,FALSE),0)*('EV Scenarios'!W$4-'EV Scenarios'!W$2)</f>
        <v>0.27366140776712988</v>
      </c>
      <c r="X16" s="5">
        <f>'Pc, Winter, S1'!X16*Main!$B$5+_xlfn.IFNA(VLOOKUP($A16,'EV Distribution'!$A$2:$B$11,2,FALSE),0)*('EV Scenarios'!X$4-'EV Scenarios'!X$2)</f>
        <v>0.14275977899569664</v>
      </c>
      <c r="Y16" s="5">
        <f>'Pc, Winter, S1'!Y16*Main!$B$5+_xlfn.IFNA(VLOOKUP($A16,'EV Distribution'!$A$2:$B$11,2,FALSE),0)*('EV Scenarios'!Y$4-'EV Scenarios'!Y$2)</f>
        <v>0.13897605767468924</v>
      </c>
    </row>
    <row r="17" spans="1:25" x14ac:dyDescent="0.25">
      <c r="A17">
        <v>55</v>
      </c>
      <c r="B17" s="5">
        <f>'Pc, Winter, S1'!B17*Main!$B$5+_xlfn.IFNA(VLOOKUP($A17,'EV Distribution'!$A$2:$B$11,2,FALSE),0)*('EV Scenarios'!B$4-'EV Scenarios'!B$2)</f>
        <v>0.14535565976480461</v>
      </c>
      <c r="C17" s="5">
        <f>'Pc, Winter, S1'!C17*Main!$B$5+_xlfn.IFNA(VLOOKUP($A17,'EV Distribution'!$A$2:$B$11,2,FALSE),0)*('EV Scenarios'!C$4-'EV Scenarios'!C$2)</f>
        <v>0.15724916815854992</v>
      </c>
      <c r="D17" s="5">
        <f>'Pc, Winter, S1'!D17*Main!$B$5+_xlfn.IFNA(VLOOKUP($A17,'EV Distribution'!$A$2:$B$11,2,FALSE),0)*('EV Scenarios'!D$4-'EV Scenarios'!D$2)</f>
        <v>0.2018203496085878</v>
      </c>
      <c r="E17" s="5">
        <f>'Pc, Winter, S1'!E17*Main!$B$5+_xlfn.IFNA(VLOOKUP($A17,'EV Distribution'!$A$2:$B$11,2,FALSE),0)*('EV Scenarios'!E$4-'EV Scenarios'!E$2)</f>
        <v>0.23231962527552488</v>
      </c>
      <c r="F17" s="5">
        <f>'Pc, Winter, S1'!F17*Main!$B$5+_xlfn.IFNA(VLOOKUP($A17,'EV Distribution'!$A$2:$B$11,2,FALSE),0)*('EV Scenarios'!F$4-'EV Scenarios'!F$2)</f>
        <v>0.27314626455879654</v>
      </c>
      <c r="G17" s="5">
        <f>'Pc, Winter, S1'!G17*Main!$B$5+_xlfn.IFNA(VLOOKUP($A17,'EV Distribution'!$A$2:$B$11,2,FALSE),0)*('EV Scenarios'!G$4-'EV Scenarios'!G$2)</f>
        <v>0.31624321424689539</v>
      </c>
      <c r="H17" s="5">
        <f>'Pc, Winter, S1'!H17*Main!$B$5+_xlfn.IFNA(VLOOKUP($A17,'EV Distribution'!$A$2:$B$11,2,FALSE),0)*('EV Scenarios'!H$4-'EV Scenarios'!H$2)</f>
        <v>0.28026905240875155</v>
      </c>
      <c r="I17" s="5">
        <f>'Pc, Winter, S1'!I17*Main!$B$5+_xlfn.IFNA(VLOOKUP($A17,'EV Distribution'!$A$2:$B$11,2,FALSE),0)*('EV Scenarios'!I$4-'EV Scenarios'!I$2)</f>
        <v>0.39743000665033362</v>
      </c>
      <c r="J17" s="5">
        <f>'Pc, Winter, S1'!J17*Main!$B$5+_xlfn.IFNA(VLOOKUP($A17,'EV Distribution'!$A$2:$B$11,2,FALSE),0)*('EV Scenarios'!J$4-'EV Scenarios'!J$2)</f>
        <v>0.36350930748684168</v>
      </c>
      <c r="K17" s="5">
        <f>'Pc, Winter, S1'!K17*Main!$B$5+_xlfn.IFNA(VLOOKUP($A17,'EV Distribution'!$A$2:$B$11,2,FALSE),0)*('EV Scenarios'!K$4-'EV Scenarios'!K$2)</f>
        <v>0.41560907236459121</v>
      </c>
      <c r="L17" s="5">
        <f>'Pc, Winter, S1'!L17*Main!$B$5+_xlfn.IFNA(VLOOKUP($A17,'EV Distribution'!$A$2:$B$11,2,FALSE),0)*('EV Scenarios'!L$4-'EV Scenarios'!L$2)</f>
        <v>0.42779999518019857</v>
      </c>
      <c r="M17" s="5">
        <f>'Pc, Winter, S1'!M17*Main!$B$5+_xlfn.IFNA(VLOOKUP($A17,'EV Distribution'!$A$2:$B$11,2,FALSE),0)*('EV Scenarios'!M$4-'EV Scenarios'!M$2)</f>
        <v>0.39689664601486285</v>
      </c>
      <c r="N17" s="5">
        <f>'Pc, Winter, S1'!N17*Main!$B$5+_xlfn.IFNA(VLOOKUP($A17,'EV Distribution'!$A$2:$B$11,2,FALSE),0)*('EV Scenarios'!N$4-'EV Scenarios'!N$2)</f>
        <v>0.37329998625599731</v>
      </c>
      <c r="O17" s="5">
        <f>'Pc, Winter, S1'!O17*Main!$B$5+_xlfn.IFNA(VLOOKUP($A17,'EV Distribution'!$A$2:$B$11,2,FALSE),0)*('EV Scenarios'!O$4-'EV Scenarios'!O$2)</f>
        <v>0.34222965696231494</v>
      </c>
      <c r="P17" s="5">
        <f>'Pc, Winter, S1'!P17*Main!$B$5+_xlfn.IFNA(VLOOKUP($A17,'EV Distribution'!$A$2:$B$11,2,FALSE),0)*('EV Scenarios'!P$4-'EV Scenarios'!P$2)</f>
        <v>0.32460674079799046</v>
      </c>
      <c r="Q17" s="5">
        <f>'Pc, Winter, S1'!Q17*Main!$B$5+_xlfn.IFNA(VLOOKUP($A17,'EV Distribution'!$A$2:$B$11,2,FALSE),0)*('EV Scenarios'!Q$4-'EV Scenarios'!Q$2)</f>
        <v>0.29471418147409628</v>
      </c>
      <c r="R17" s="5">
        <f>'Pc, Winter, S1'!R17*Main!$B$5+_xlfn.IFNA(VLOOKUP($A17,'EV Distribution'!$A$2:$B$11,2,FALSE),0)*('EV Scenarios'!R$4-'EV Scenarios'!R$2)</f>
        <v>0.28722178464024956</v>
      </c>
      <c r="S17" s="5">
        <f>'Pc, Winter, S1'!S17*Main!$B$5+_xlfn.IFNA(VLOOKUP($A17,'EV Distribution'!$A$2:$B$11,2,FALSE),0)*('EV Scenarios'!S$4-'EV Scenarios'!S$2)</f>
        <v>0.23451637850123247</v>
      </c>
      <c r="T17" s="5">
        <f>'Pc, Winter, S1'!T17*Main!$B$5+_xlfn.IFNA(VLOOKUP($A17,'EV Distribution'!$A$2:$B$11,2,FALSE),0)*('EV Scenarios'!T$4-'EV Scenarios'!T$2)</f>
        <v>0.19088337929398233</v>
      </c>
      <c r="U17" s="5">
        <f>'Pc, Winter, S1'!U17*Main!$B$5+_xlfn.IFNA(VLOOKUP($A17,'EV Distribution'!$A$2:$B$11,2,FALSE),0)*('EV Scenarios'!U$4-'EV Scenarios'!U$2)</f>
        <v>0.22291398037576879</v>
      </c>
      <c r="V17" s="5">
        <f>'Pc, Winter, S1'!V17*Main!$B$5+_xlfn.IFNA(VLOOKUP($A17,'EV Distribution'!$A$2:$B$11,2,FALSE),0)*('EV Scenarios'!V$4-'EV Scenarios'!V$2)</f>
        <v>0.22689901239120328</v>
      </c>
      <c r="W17" s="5">
        <f>'Pc, Winter, S1'!W17*Main!$B$5+_xlfn.IFNA(VLOOKUP($A17,'EV Distribution'!$A$2:$B$11,2,FALSE),0)*('EV Scenarios'!W$4-'EV Scenarios'!W$2)</f>
        <v>0.25579835627919645</v>
      </c>
      <c r="X17" s="5">
        <f>'Pc, Winter, S1'!X17*Main!$B$5+_xlfn.IFNA(VLOOKUP($A17,'EV Distribution'!$A$2:$B$11,2,FALSE),0)*('EV Scenarios'!X$4-'EV Scenarios'!X$2)</f>
        <v>0.12676820232871527</v>
      </c>
      <c r="Y17" s="5">
        <f>'Pc, Winter, S1'!Y17*Main!$B$5+_xlfn.IFNA(VLOOKUP($A17,'EV Distribution'!$A$2:$B$11,2,FALSE),0)*('EV Scenarios'!Y$4-'EV Scenarios'!Y$2)</f>
        <v>0.12252921010368209</v>
      </c>
    </row>
    <row r="18" spans="1:25" x14ac:dyDescent="0.25">
      <c r="A18">
        <v>36</v>
      </c>
      <c r="B18" s="5">
        <f>'Pc, Winter, S1'!B18*Main!$B$5+_xlfn.IFNA(VLOOKUP($A18,'EV Distribution'!$A$2:$B$11,2,FALSE),0)*('EV Scenarios'!B$4-'EV Scenarios'!B$2)</f>
        <v>9.1115571888816787E-3</v>
      </c>
      <c r="C18" s="5">
        <f>'Pc, Winter, S1'!C18*Main!$B$5+_xlfn.IFNA(VLOOKUP($A18,'EV Distribution'!$A$2:$B$11,2,FALSE),0)*('EV Scenarios'!C$4-'EV Scenarios'!C$2)</f>
        <v>9.0439273047055718E-3</v>
      </c>
      <c r="D18" s="5">
        <f>'Pc, Winter, S1'!D18*Main!$B$5+_xlfn.IFNA(VLOOKUP($A18,'EV Distribution'!$A$2:$B$11,2,FALSE),0)*('EV Scenarios'!D$4-'EV Scenarios'!D$2)</f>
        <v>8.3558695972005045E-3</v>
      </c>
      <c r="E18" s="5">
        <f>'Pc, Winter, S1'!E18*Main!$B$5+_xlfn.IFNA(VLOOKUP($A18,'EV Distribution'!$A$2:$B$11,2,FALSE),0)*('EV Scenarios'!E$4-'EV Scenarios'!E$2)</f>
        <v>8.0333809904209446E-3</v>
      </c>
      <c r="F18" s="5">
        <f>'Pc, Winter, S1'!F18*Main!$B$5+_xlfn.IFNA(VLOOKUP($A18,'EV Distribution'!$A$2:$B$11,2,FALSE),0)*('EV Scenarios'!F$4-'EV Scenarios'!F$2)</f>
        <v>7.0013673487773877E-3</v>
      </c>
      <c r="G18" s="5">
        <f>'Pc, Winter, S1'!G18*Main!$B$5+_xlfn.IFNA(VLOOKUP($A18,'EV Distribution'!$A$2:$B$11,2,FALSE),0)*('EV Scenarios'!G$4-'EV Scenarios'!G$2)</f>
        <v>6.3187100290056355E-3</v>
      </c>
      <c r="H18" s="5">
        <f>'Pc, Winter, S1'!H18*Main!$B$5+_xlfn.IFNA(VLOOKUP($A18,'EV Distribution'!$A$2:$B$11,2,FALSE),0)*('EV Scenarios'!H$4-'EV Scenarios'!H$2)</f>
        <v>6.9414141110113797E-3</v>
      </c>
      <c r="I18" s="5">
        <f>'Pc, Winter, S1'!I18*Main!$B$5+_xlfn.IFNA(VLOOKUP($A18,'EV Distribution'!$A$2:$B$11,2,FALSE),0)*('EV Scenarios'!I$4-'EV Scenarios'!I$2)</f>
        <v>2.7393144651701781E-3</v>
      </c>
      <c r="J18" s="5">
        <f>'Pc, Winter, S1'!J18*Main!$B$5+_xlfn.IFNA(VLOOKUP($A18,'EV Distribution'!$A$2:$B$11,2,FALSE),0)*('EV Scenarios'!J$4-'EV Scenarios'!J$2)</f>
        <v>2.4904024528988183E-3</v>
      </c>
      <c r="K18" s="5">
        <f>'Pc, Winter, S1'!K18*Main!$B$5+_xlfn.IFNA(VLOOKUP($A18,'EV Distribution'!$A$2:$B$11,2,FALSE),0)*('EV Scenarios'!K$4-'EV Scenarios'!K$2)</f>
        <v>2.8426740261999943E-3</v>
      </c>
      <c r="L18" s="5">
        <f>'Pc, Winter, S1'!L18*Main!$B$5+_xlfn.IFNA(VLOOKUP($A18,'EV Distribution'!$A$2:$B$11,2,FALSE),0)*('EV Scenarios'!L$4-'EV Scenarios'!L$2)</f>
        <v>2.4430926306117733E-3</v>
      </c>
      <c r="M18" s="5">
        <f>'Pc, Winter, S1'!M18*Main!$B$5+_xlfn.IFNA(VLOOKUP($A18,'EV Distribution'!$A$2:$B$11,2,FALSE),0)*('EV Scenarios'!M$4-'EV Scenarios'!M$2)</f>
        <v>2.4879147753953269E-3</v>
      </c>
      <c r="N18" s="5">
        <f>'Pc, Winter, S1'!N18*Main!$B$5+_xlfn.IFNA(VLOOKUP($A18,'EV Distribution'!$A$2:$B$11,2,FALSE),0)*('EV Scenarios'!N$4-'EV Scenarios'!N$2)</f>
        <v>2.9053058621565479E-3</v>
      </c>
      <c r="O18" s="5">
        <f>'Pc, Winter, S1'!O18*Main!$B$5+_xlfn.IFNA(VLOOKUP($A18,'EV Distribution'!$A$2:$B$11,2,FALSE),0)*('EV Scenarios'!O$4-'EV Scenarios'!O$2)</f>
        <v>3.6286472898414759E-3</v>
      </c>
      <c r="P18" s="5">
        <f>'Pc, Winter, S1'!P18*Main!$B$5+_xlfn.IFNA(VLOOKUP($A18,'EV Distribution'!$A$2:$B$11,2,FALSE),0)*('EV Scenarios'!P$4-'EV Scenarios'!P$2)</f>
        <v>3.5715765880996288E-3</v>
      </c>
      <c r="Q18" s="5">
        <f>'Pc, Winter, S1'!Q18*Main!$B$5+_xlfn.IFNA(VLOOKUP($A18,'EV Distribution'!$A$2:$B$11,2,FALSE),0)*('EV Scenarios'!Q$4-'EV Scenarios'!Q$2)</f>
        <v>3.6177868001843875E-3</v>
      </c>
      <c r="R18" s="5">
        <f>'Pc, Winter, S1'!R18*Main!$B$5+_xlfn.IFNA(VLOOKUP($A18,'EV Distribution'!$A$2:$B$11,2,FALSE),0)*('EV Scenarios'!R$4-'EV Scenarios'!R$2)</f>
        <v>2.9336518499437007E-3</v>
      </c>
      <c r="S18" s="5">
        <f>'Pc, Winter, S1'!S18*Main!$B$5+_xlfn.IFNA(VLOOKUP($A18,'EV Distribution'!$A$2:$B$11,2,FALSE),0)*('EV Scenarios'!S$4-'EV Scenarios'!S$2)</f>
        <v>4.3652837899312109E-3</v>
      </c>
      <c r="T18" s="5">
        <f>'Pc, Winter, S1'!T18*Main!$B$5+_xlfn.IFNA(VLOOKUP($A18,'EV Distribution'!$A$2:$B$11,2,FALSE),0)*('EV Scenarios'!T$4-'EV Scenarios'!T$2)</f>
        <v>3.6217381895553066E-3</v>
      </c>
      <c r="U18" s="5">
        <f>'Pc, Winter, S1'!U18*Main!$B$5+_xlfn.IFNA(VLOOKUP($A18,'EV Distribution'!$A$2:$B$11,2,FALSE),0)*('EV Scenarios'!U$4-'EV Scenarios'!U$2)</f>
        <v>3.6501789472944204E-3</v>
      </c>
      <c r="V18" s="5">
        <f>'Pc, Winter, S1'!V18*Main!$B$5+_xlfn.IFNA(VLOOKUP($A18,'EV Distribution'!$A$2:$B$11,2,FALSE),0)*('EV Scenarios'!V$4-'EV Scenarios'!V$2)</f>
        <v>4.7148468164063123E-3</v>
      </c>
      <c r="W18" s="5">
        <f>'Pc, Winter, S1'!W18*Main!$B$5+_xlfn.IFNA(VLOOKUP($A18,'EV Distribution'!$A$2:$B$11,2,FALSE),0)*('EV Scenarios'!W$4-'EV Scenarios'!W$2)</f>
        <v>4.2644457252111858E-3</v>
      </c>
      <c r="X18" s="5">
        <f>'Pc, Winter, S1'!X18*Main!$B$5+_xlfn.IFNA(VLOOKUP($A18,'EV Distribution'!$A$2:$B$11,2,FALSE),0)*('EV Scenarios'!X$4-'EV Scenarios'!X$2)</f>
        <v>7.8407709408801936E-3</v>
      </c>
      <c r="Y18" s="5">
        <f>'Pc, Winter, S1'!Y18*Main!$B$5+_xlfn.IFNA(VLOOKUP($A18,'EV Distribution'!$A$2:$B$11,2,FALSE),0)*('EV Scenarios'!Y$4-'EV Scenarios'!Y$2)</f>
        <v>8.4238355527082847E-3</v>
      </c>
    </row>
    <row r="19" spans="1:25" x14ac:dyDescent="0.25">
      <c r="A19">
        <v>40</v>
      </c>
      <c r="B19" s="5">
        <f>'Pc, Winter, S1'!B19*Main!$B$5+_xlfn.IFNA(VLOOKUP($A19,'EV Distribution'!$A$2:$B$11,2,FALSE),0)*('EV Scenarios'!B$4-'EV Scenarios'!B$2)</f>
        <v>8.1446861267079201E-3</v>
      </c>
      <c r="C19" s="5">
        <f>'Pc, Winter, S1'!C19*Main!$B$5+_xlfn.IFNA(VLOOKUP($A19,'EV Distribution'!$A$2:$B$11,2,FALSE),0)*('EV Scenarios'!C$4-'EV Scenarios'!C$2)</f>
        <v>7.9110505813092518E-3</v>
      </c>
      <c r="D19" s="5">
        <f>'Pc, Winter, S1'!D19*Main!$B$5+_xlfn.IFNA(VLOOKUP($A19,'EV Distribution'!$A$2:$B$11,2,FALSE),0)*('EV Scenarios'!D$4-'EV Scenarios'!D$2)</f>
        <v>6.8681740186865708E-3</v>
      </c>
      <c r="E19" s="5">
        <f>'Pc, Winter, S1'!E19*Main!$B$5+_xlfn.IFNA(VLOOKUP($A19,'EV Distribution'!$A$2:$B$11,2,FALSE),0)*('EV Scenarios'!E$4-'EV Scenarios'!E$2)</f>
        <v>6.3268328215952243E-3</v>
      </c>
      <c r="F19" s="5">
        <f>'Pc, Winter, S1'!F19*Main!$B$5+_xlfn.IFNA(VLOOKUP($A19,'EV Distribution'!$A$2:$B$11,2,FALSE),0)*('EV Scenarios'!F$4-'EV Scenarios'!F$2)</f>
        <v>5.3789486795103661E-3</v>
      </c>
      <c r="G19" s="5">
        <f>'Pc, Winter, S1'!G19*Main!$B$5+_xlfn.IFNA(VLOOKUP($A19,'EV Distribution'!$A$2:$B$11,2,FALSE),0)*('EV Scenarios'!G$4-'EV Scenarios'!G$2)</f>
        <v>4.7112882288490284E-3</v>
      </c>
      <c r="H19" s="5">
        <f>'Pc, Winter, S1'!H19*Main!$B$5+_xlfn.IFNA(VLOOKUP($A19,'EV Distribution'!$A$2:$B$11,2,FALSE),0)*('EV Scenarios'!H$4-'EV Scenarios'!H$2)</f>
        <v>5.5400273379258127E-3</v>
      </c>
      <c r="I19" s="5">
        <f>'Pc, Winter, S1'!I19*Main!$B$5+_xlfn.IFNA(VLOOKUP($A19,'EV Distribution'!$A$2:$B$11,2,FALSE),0)*('EV Scenarios'!I$4-'EV Scenarios'!I$2)</f>
        <v>1.8942655915169439E-3</v>
      </c>
      <c r="J19" s="5">
        <f>'Pc, Winter, S1'!J19*Main!$B$5+_xlfn.IFNA(VLOOKUP($A19,'EV Distribution'!$A$2:$B$11,2,FALSE),0)*('EV Scenarios'!J$4-'EV Scenarios'!J$2)</f>
        <v>1.9449339801097477E-3</v>
      </c>
      <c r="K19" s="5">
        <f>'Pc, Winter, S1'!K19*Main!$B$5+_xlfn.IFNA(VLOOKUP($A19,'EV Distribution'!$A$2:$B$11,2,FALSE),0)*('EV Scenarios'!K$4-'EV Scenarios'!K$2)</f>
        <v>2.5818205710565652E-3</v>
      </c>
      <c r="L19" s="5">
        <f>'Pc, Winter, S1'!L19*Main!$B$5+_xlfn.IFNA(VLOOKUP($A19,'EV Distribution'!$A$2:$B$11,2,FALSE),0)*('EV Scenarios'!L$4-'EV Scenarios'!L$2)</f>
        <v>2.218280688738839E-3</v>
      </c>
      <c r="M19" s="5">
        <f>'Pc, Winter, S1'!M19*Main!$B$5+_xlfn.IFNA(VLOOKUP($A19,'EV Distribution'!$A$2:$B$11,2,FALSE),0)*('EV Scenarios'!M$4-'EV Scenarios'!M$2)</f>
        <v>2.6092101048616851E-3</v>
      </c>
      <c r="N19" s="5">
        <f>'Pc, Winter, S1'!N19*Main!$B$5+_xlfn.IFNA(VLOOKUP($A19,'EV Distribution'!$A$2:$B$11,2,FALSE),0)*('EV Scenarios'!N$4-'EV Scenarios'!N$2)</f>
        <v>3.284610046192521E-3</v>
      </c>
      <c r="O19" s="5">
        <f>'Pc, Winter, S1'!O19*Main!$B$5+_xlfn.IFNA(VLOOKUP($A19,'EV Distribution'!$A$2:$B$11,2,FALSE),0)*('EV Scenarios'!O$4-'EV Scenarios'!O$2)</f>
        <v>4.1835955145073656E-3</v>
      </c>
      <c r="P19" s="5">
        <f>'Pc, Winter, S1'!P19*Main!$B$5+_xlfn.IFNA(VLOOKUP($A19,'EV Distribution'!$A$2:$B$11,2,FALSE),0)*('EV Scenarios'!P$4-'EV Scenarios'!P$2)</f>
        <v>3.6716512154025063E-3</v>
      </c>
      <c r="Q19" s="5">
        <f>'Pc, Winter, S1'!Q19*Main!$B$5+_xlfn.IFNA(VLOOKUP($A19,'EV Distribution'!$A$2:$B$11,2,FALSE),0)*('EV Scenarios'!Q$4-'EV Scenarios'!Q$2)</f>
        <v>3.4381572738973634E-3</v>
      </c>
      <c r="R19" s="5">
        <f>'Pc, Winter, S1'!R19*Main!$B$5+_xlfn.IFNA(VLOOKUP($A19,'EV Distribution'!$A$2:$B$11,2,FALSE),0)*('EV Scenarios'!R$4-'EV Scenarios'!R$2)</f>
        <v>2.6312603506635497E-3</v>
      </c>
      <c r="S19" s="5">
        <f>'Pc, Winter, S1'!S19*Main!$B$5+_xlfn.IFNA(VLOOKUP($A19,'EV Distribution'!$A$2:$B$11,2,FALSE),0)*('EV Scenarios'!S$4-'EV Scenarios'!S$2)</f>
        <v>4.4311900588454396E-3</v>
      </c>
      <c r="T19" s="5">
        <f>'Pc, Winter, S1'!T19*Main!$B$5+_xlfn.IFNA(VLOOKUP($A19,'EV Distribution'!$A$2:$B$11,2,FALSE),0)*('EV Scenarios'!T$4-'EV Scenarios'!T$2)</f>
        <v>3.9315255860406335E-3</v>
      </c>
      <c r="U19" s="5">
        <f>'Pc, Winter, S1'!U19*Main!$B$5+_xlfn.IFNA(VLOOKUP($A19,'EV Distribution'!$A$2:$B$11,2,FALSE),0)*('EV Scenarios'!U$4-'EV Scenarios'!U$2)</f>
        <v>4.5648560291069252E-3</v>
      </c>
      <c r="V19" s="5">
        <f>'Pc, Winter, S1'!V19*Main!$B$5+_xlfn.IFNA(VLOOKUP($A19,'EV Distribution'!$A$2:$B$11,2,FALSE),0)*('EV Scenarios'!V$4-'EV Scenarios'!V$2)</f>
        <v>5.4650538426621138E-3</v>
      </c>
      <c r="W19" s="5">
        <f>'Pc, Winter, S1'!W19*Main!$B$5+_xlfn.IFNA(VLOOKUP($A19,'EV Distribution'!$A$2:$B$11,2,FALSE),0)*('EV Scenarios'!W$4-'EV Scenarios'!W$2)</f>
        <v>4.7264952860760368E-3</v>
      </c>
      <c r="X19" s="5">
        <f>'Pc, Winter, S1'!X19*Main!$B$5+_xlfn.IFNA(VLOOKUP($A19,'EV Distribution'!$A$2:$B$11,2,FALSE),0)*('EV Scenarios'!X$4-'EV Scenarios'!X$2)</f>
        <v>7.8245949799081501E-3</v>
      </c>
      <c r="Y19" s="5">
        <f>'Pc, Winter, S1'!Y19*Main!$B$5+_xlfn.IFNA(VLOOKUP($A19,'EV Distribution'!$A$2:$B$11,2,FALSE),0)*('EV Scenarios'!Y$4-'EV Scenarios'!Y$2)</f>
        <v>8.222529984201676E-3</v>
      </c>
    </row>
    <row r="20" spans="1:25" x14ac:dyDescent="0.25">
      <c r="A20">
        <v>34</v>
      </c>
      <c r="B20" s="5">
        <f>'Pc, Winter, S1'!B20*Main!$B$5+_xlfn.IFNA(VLOOKUP($A20,'EV Distribution'!$A$2:$B$11,2,FALSE),0)*('EV Scenarios'!B$4-'EV Scenarios'!B$2)</f>
        <v>7.2454137257063275E-3</v>
      </c>
      <c r="C20" s="5">
        <f>'Pc, Winter, S1'!C20*Main!$B$5+_xlfn.IFNA(VLOOKUP($A20,'EV Distribution'!$A$2:$B$11,2,FALSE),0)*('EV Scenarios'!C$4-'EV Scenarios'!C$2)</f>
        <v>7.2960803699109057E-3</v>
      </c>
      <c r="D20" s="5">
        <f>'Pc, Winter, S1'!D20*Main!$B$5+_xlfn.IFNA(VLOOKUP($A20,'EV Distribution'!$A$2:$B$11,2,FALSE),0)*('EV Scenarios'!D$4-'EV Scenarios'!D$2)</f>
        <v>6.5919530813775967E-3</v>
      </c>
      <c r="E20" s="5">
        <f>'Pc, Winter, S1'!E20*Main!$B$5+_xlfn.IFNA(VLOOKUP($A20,'EV Distribution'!$A$2:$B$11,2,FALSE),0)*('EV Scenarios'!E$4-'EV Scenarios'!E$2)</f>
        <v>6.3178612125649059E-3</v>
      </c>
      <c r="F20" s="5">
        <f>'Pc, Winter, S1'!F20*Main!$B$5+_xlfn.IFNA(VLOOKUP($A20,'EV Distribution'!$A$2:$B$11,2,FALSE),0)*('EV Scenarios'!F$4-'EV Scenarios'!F$2)</f>
        <v>5.4447264187767984E-3</v>
      </c>
      <c r="G20" s="5">
        <f>'Pc, Winter, S1'!G20*Main!$B$5+_xlfn.IFNA(VLOOKUP($A20,'EV Distribution'!$A$2:$B$11,2,FALSE),0)*('EV Scenarios'!G$4-'EV Scenarios'!G$2)</f>
        <v>4.749982549049298E-3</v>
      </c>
      <c r="H20" s="5">
        <f>'Pc, Winter, S1'!H20*Main!$B$5+_xlfn.IFNA(VLOOKUP($A20,'EV Distribution'!$A$2:$B$11,2,FALSE),0)*('EV Scenarios'!H$4-'EV Scenarios'!H$2)</f>
        <v>5.6230071129744911E-3</v>
      </c>
      <c r="I20" s="5">
        <f>'Pc, Winter, S1'!I20*Main!$B$5+_xlfn.IFNA(VLOOKUP($A20,'EV Distribution'!$A$2:$B$11,2,FALSE),0)*('EV Scenarios'!I$4-'EV Scenarios'!I$2)</f>
        <v>2.19383981208771E-3</v>
      </c>
      <c r="J20" s="5">
        <f>'Pc, Winter, S1'!J20*Main!$B$5+_xlfn.IFNA(VLOOKUP($A20,'EV Distribution'!$A$2:$B$11,2,FALSE),0)*('EV Scenarios'!J$4-'EV Scenarios'!J$2)</f>
        <v>2.261197126004544E-3</v>
      </c>
      <c r="K20" s="5">
        <f>'Pc, Winter, S1'!K20*Main!$B$5+_xlfn.IFNA(VLOOKUP($A20,'EV Distribution'!$A$2:$B$11,2,FALSE),0)*('EV Scenarios'!K$4-'EV Scenarios'!K$2)</f>
        <v>2.5775422592995241E-3</v>
      </c>
      <c r="L20" s="5">
        <f>'Pc, Winter, S1'!L20*Main!$B$5+_xlfn.IFNA(VLOOKUP($A20,'EV Distribution'!$A$2:$B$11,2,FALSE),0)*('EV Scenarios'!L$4-'EV Scenarios'!L$2)</f>
        <v>2.1264496961907998E-3</v>
      </c>
      <c r="M20" s="5">
        <f>'Pc, Winter, S1'!M20*Main!$B$5+_xlfn.IFNA(VLOOKUP($A20,'EV Distribution'!$A$2:$B$11,2,FALSE),0)*('EV Scenarios'!M$4-'EV Scenarios'!M$2)</f>
        <v>2.3876288492671212E-3</v>
      </c>
      <c r="N20" s="5">
        <f>'Pc, Winter, S1'!N20*Main!$B$5+_xlfn.IFNA(VLOOKUP($A20,'EV Distribution'!$A$2:$B$11,2,FALSE),0)*('EV Scenarios'!N$4-'EV Scenarios'!N$2)</f>
        <v>2.8615348035011508E-3</v>
      </c>
      <c r="O20" s="5">
        <f>'Pc, Winter, S1'!O20*Main!$B$5+_xlfn.IFNA(VLOOKUP($A20,'EV Distribution'!$A$2:$B$11,2,FALSE),0)*('EV Scenarios'!O$4-'EV Scenarios'!O$2)</f>
        <v>3.7643043500393369E-3</v>
      </c>
      <c r="P20" s="5">
        <f>'Pc, Winter, S1'!P20*Main!$B$5+_xlfn.IFNA(VLOOKUP($A20,'EV Distribution'!$A$2:$B$11,2,FALSE),0)*('EV Scenarios'!P$4-'EV Scenarios'!P$2)</f>
        <v>3.4415804282732481E-3</v>
      </c>
      <c r="Q20" s="5">
        <f>'Pc, Winter, S1'!Q20*Main!$B$5+_xlfn.IFNA(VLOOKUP($A20,'EV Distribution'!$A$2:$B$11,2,FALSE),0)*('EV Scenarios'!Q$4-'EV Scenarios'!Q$2)</f>
        <v>3.3438441411031794E-3</v>
      </c>
      <c r="R20" s="5">
        <f>'Pc, Winter, S1'!R20*Main!$B$5+_xlfn.IFNA(VLOOKUP($A20,'EV Distribution'!$A$2:$B$11,2,FALSE),0)*('EV Scenarios'!R$4-'EV Scenarios'!R$2)</f>
        <v>2.3335155261596748E-3</v>
      </c>
      <c r="S20" s="5">
        <f>'Pc, Winter, S1'!S20*Main!$B$5+_xlfn.IFNA(VLOOKUP($A20,'EV Distribution'!$A$2:$B$11,2,FALSE),0)*('EV Scenarios'!S$4-'EV Scenarios'!S$2)</f>
        <v>3.850441987537861E-3</v>
      </c>
      <c r="T20" s="5">
        <f>'Pc, Winter, S1'!T20*Main!$B$5+_xlfn.IFNA(VLOOKUP($A20,'EV Distribution'!$A$2:$B$11,2,FALSE),0)*('EV Scenarios'!T$4-'EV Scenarios'!T$2)</f>
        <v>3.5960399744050424E-3</v>
      </c>
      <c r="U20" s="5">
        <f>'Pc, Winter, S1'!U20*Main!$B$5+_xlfn.IFNA(VLOOKUP($A20,'EV Distribution'!$A$2:$B$11,2,FALSE),0)*('EV Scenarios'!U$4-'EV Scenarios'!U$2)</f>
        <v>3.7996050437037799E-3</v>
      </c>
      <c r="V20" s="5">
        <f>'Pc, Winter, S1'!V20*Main!$B$5+_xlfn.IFNA(VLOOKUP($A20,'EV Distribution'!$A$2:$B$11,2,FALSE),0)*('EV Scenarios'!V$4-'EV Scenarios'!V$2)</f>
        <v>4.4185540101958935E-3</v>
      </c>
      <c r="W20" s="5">
        <f>'Pc, Winter, S1'!W20*Main!$B$5+_xlfn.IFNA(VLOOKUP($A20,'EV Distribution'!$A$2:$B$11,2,FALSE),0)*('EV Scenarios'!W$4-'EV Scenarios'!W$2)</f>
        <v>3.6286079503997527E-3</v>
      </c>
      <c r="X20" s="5">
        <f>'Pc, Winter, S1'!X20*Main!$B$5+_xlfn.IFNA(VLOOKUP($A20,'EV Distribution'!$A$2:$B$11,2,FALSE),0)*('EV Scenarios'!X$4-'EV Scenarios'!X$2)</f>
        <v>7.0700988154238954E-3</v>
      </c>
      <c r="Y20" s="5">
        <f>'Pc, Winter, S1'!Y20*Main!$B$5+_xlfn.IFNA(VLOOKUP($A20,'EV Distribution'!$A$2:$B$11,2,FALSE),0)*('EV Scenarios'!Y$4-'EV Scenarios'!Y$2)</f>
        <v>7.5412114594996475E-3</v>
      </c>
    </row>
    <row r="21" spans="1:25" x14ac:dyDescent="0.25">
      <c r="A21">
        <v>52</v>
      </c>
      <c r="B21" s="5">
        <f>'Pc, Winter, S1'!B21*Main!$B$5+_xlfn.IFNA(VLOOKUP($A21,'EV Distribution'!$A$2:$B$11,2,FALSE),0)*('EV Scenarios'!B$4-'EV Scenarios'!B$2)</f>
        <v>6.3965355101206628E-3</v>
      </c>
      <c r="C21" s="5">
        <f>'Pc, Winter, S1'!C21*Main!$B$5+_xlfn.IFNA(VLOOKUP($A21,'EV Distribution'!$A$2:$B$11,2,FALSE),0)*('EV Scenarios'!C$4-'EV Scenarios'!C$2)</f>
        <v>6.5532840560316857E-3</v>
      </c>
      <c r="D21" s="5">
        <f>'Pc, Winter, S1'!D21*Main!$B$5+_xlfn.IFNA(VLOOKUP($A21,'EV Distribution'!$A$2:$B$11,2,FALSE),0)*('EV Scenarios'!D$4-'EV Scenarios'!D$2)</f>
        <v>5.8744989509949552E-3</v>
      </c>
      <c r="E21" s="5">
        <f>'Pc, Winter, S1'!E21*Main!$B$5+_xlfn.IFNA(VLOOKUP($A21,'EV Distribution'!$A$2:$B$11,2,FALSE),0)*('EV Scenarios'!E$4-'EV Scenarios'!E$2)</f>
        <v>5.6068490664426983E-3</v>
      </c>
      <c r="F21" s="5">
        <f>'Pc, Winter, S1'!F21*Main!$B$5+_xlfn.IFNA(VLOOKUP($A21,'EV Distribution'!$A$2:$B$11,2,FALSE),0)*('EV Scenarios'!F$4-'EV Scenarios'!F$2)</f>
        <v>4.6691605090826843E-3</v>
      </c>
      <c r="G21" s="5">
        <f>'Pc, Winter, S1'!G21*Main!$B$5+_xlfn.IFNA(VLOOKUP($A21,'EV Distribution'!$A$2:$B$11,2,FALSE),0)*('EV Scenarios'!G$4-'EV Scenarios'!G$2)</f>
        <v>4.0771391351973685E-3</v>
      </c>
      <c r="H21" s="5">
        <f>'Pc, Winter, S1'!H21*Main!$B$5+_xlfn.IFNA(VLOOKUP($A21,'EV Distribution'!$A$2:$B$11,2,FALSE),0)*('EV Scenarios'!H$4-'EV Scenarios'!H$2)</f>
        <v>4.985581368025481E-3</v>
      </c>
      <c r="I21" s="5">
        <f>'Pc, Winter, S1'!I21*Main!$B$5+_xlfn.IFNA(VLOOKUP($A21,'EV Distribution'!$A$2:$B$11,2,FALSE),0)*('EV Scenarios'!I$4-'EV Scenarios'!I$2)</f>
        <v>1.3395384986254525E-3</v>
      </c>
      <c r="J21" s="5">
        <f>'Pc, Winter, S1'!J21*Main!$B$5+_xlfn.IFNA(VLOOKUP($A21,'EV Distribution'!$A$2:$B$11,2,FALSE),0)*('EV Scenarios'!J$4-'EV Scenarios'!J$2)</f>
        <v>1.2888342375850645E-3</v>
      </c>
      <c r="K21" s="5">
        <f>'Pc, Winter, S1'!K21*Main!$B$5+_xlfn.IFNA(VLOOKUP($A21,'EV Distribution'!$A$2:$B$11,2,FALSE),0)*('EV Scenarios'!K$4-'EV Scenarios'!K$2)</f>
        <v>1.6376125132756569E-3</v>
      </c>
      <c r="L21" s="5">
        <f>'Pc, Winter, S1'!L21*Main!$B$5+_xlfn.IFNA(VLOOKUP($A21,'EV Distribution'!$A$2:$B$11,2,FALSE),0)*('EV Scenarios'!L$4-'EV Scenarios'!L$2)</f>
        <v>1.1998304904278284E-3</v>
      </c>
      <c r="M21" s="5">
        <f>'Pc, Winter, S1'!M21*Main!$B$5+_xlfn.IFNA(VLOOKUP($A21,'EV Distribution'!$A$2:$B$11,2,FALSE),0)*('EV Scenarios'!M$4-'EV Scenarios'!M$2)</f>
        <v>1.289857974864291E-3</v>
      </c>
      <c r="N21" s="5">
        <f>'Pc, Winter, S1'!N21*Main!$B$5+_xlfn.IFNA(VLOOKUP($A21,'EV Distribution'!$A$2:$B$11,2,FALSE),0)*('EV Scenarios'!N$4-'EV Scenarios'!N$2)</f>
        <v>1.7148984385237196E-3</v>
      </c>
      <c r="O21" s="5">
        <f>'Pc, Winter, S1'!O21*Main!$B$5+_xlfn.IFNA(VLOOKUP($A21,'EV Distribution'!$A$2:$B$11,2,FALSE),0)*('EV Scenarios'!O$4-'EV Scenarios'!O$2)</f>
        <v>2.5690101406569605E-3</v>
      </c>
      <c r="P21" s="5">
        <f>'Pc, Winter, S1'!P21*Main!$B$5+_xlfn.IFNA(VLOOKUP($A21,'EV Distribution'!$A$2:$B$11,2,FALSE),0)*('EV Scenarios'!P$4-'EV Scenarios'!P$2)</f>
        <v>2.4452045723669462E-3</v>
      </c>
      <c r="Q21" s="5">
        <f>'Pc, Winter, S1'!Q21*Main!$B$5+_xlfn.IFNA(VLOOKUP($A21,'EV Distribution'!$A$2:$B$11,2,FALSE),0)*('EV Scenarios'!Q$4-'EV Scenarios'!Q$2)</f>
        <v>2.428249190752105E-3</v>
      </c>
      <c r="R21" s="5">
        <f>'Pc, Winter, S1'!R21*Main!$B$5+_xlfn.IFNA(VLOOKUP($A21,'EV Distribution'!$A$2:$B$11,2,FALSE),0)*('EV Scenarios'!R$4-'EV Scenarios'!R$2)</f>
        <v>1.6483991746383546E-3</v>
      </c>
      <c r="S21" s="5">
        <f>'Pc, Winter, S1'!S21*Main!$B$5+_xlfn.IFNA(VLOOKUP($A21,'EV Distribution'!$A$2:$B$11,2,FALSE),0)*('EV Scenarios'!S$4-'EV Scenarios'!S$2)</f>
        <v>3.0263044799445364E-3</v>
      </c>
      <c r="T21" s="5">
        <f>'Pc, Winter, S1'!T21*Main!$B$5+_xlfn.IFNA(VLOOKUP($A21,'EV Distribution'!$A$2:$B$11,2,FALSE),0)*('EV Scenarios'!T$4-'EV Scenarios'!T$2)</f>
        <v>2.0227335399085932E-3</v>
      </c>
      <c r="U21" s="5">
        <f>'Pc, Winter, S1'!U21*Main!$B$5+_xlfn.IFNA(VLOOKUP($A21,'EV Distribution'!$A$2:$B$11,2,FALSE),0)*('EV Scenarios'!U$4-'EV Scenarios'!U$2)</f>
        <v>1.8652005175554148E-3</v>
      </c>
      <c r="V21" s="5">
        <f>'Pc, Winter, S1'!V21*Main!$B$5+_xlfn.IFNA(VLOOKUP($A21,'EV Distribution'!$A$2:$B$11,2,FALSE),0)*('EV Scenarios'!V$4-'EV Scenarios'!V$2)</f>
        <v>2.5006354678224077E-3</v>
      </c>
      <c r="W21" s="5">
        <f>'Pc, Winter, S1'!W21*Main!$B$5+_xlfn.IFNA(VLOOKUP($A21,'EV Distribution'!$A$2:$B$11,2,FALSE),0)*('EV Scenarios'!W$4-'EV Scenarios'!W$2)</f>
        <v>1.8700654699824464E-3</v>
      </c>
      <c r="X21" s="5">
        <f>'Pc, Winter, S1'!X21*Main!$B$5+_xlfn.IFNA(VLOOKUP($A21,'EV Distribution'!$A$2:$B$11,2,FALSE),0)*('EV Scenarios'!X$4-'EV Scenarios'!X$2)</f>
        <v>5.3018763445458169E-3</v>
      </c>
      <c r="Y21" s="5">
        <f>'Pc, Winter, S1'!Y21*Main!$B$5+_xlfn.IFNA(VLOOKUP($A21,'EV Distribution'!$A$2:$B$11,2,FALSE),0)*('EV Scenarios'!Y$4-'EV Scenarios'!Y$2)</f>
        <v>6.1308805453544188E-3</v>
      </c>
    </row>
    <row r="22" spans="1:25" x14ac:dyDescent="0.25">
      <c r="A22">
        <v>46</v>
      </c>
      <c r="B22" s="5">
        <f>'Pc, Winter, S1'!B22*Main!$B$5+_xlfn.IFNA(VLOOKUP($A22,'EV Distribution'!$A$2:$B$11,2,FALSE),0)*('EV Scenarios'!B$4-'EV Scenarios'!B$2)</f>
        <v>0.14505536645321696</v>
      </c>
      <c r="C22" s="5">
        <f>'Pc, Winter, S1'!C22*Main!$B$5+_xlfn.IFNA(VLOOKUP($A22,'EV Distribution'!$A$2:$B$11,2,FALSE),0)*('EV Scenarios'!C$4-'EV Scenarios'!C$2)</f>
        <v>0.15628357720608305</v>
      </c>
      <c r="D22" s="5">
        <f>'Pc, Winter, S1'!D22*Main!$B$5+_xlfn.IFNA(VLOOKUP($A22,'EV Distribution'!$A$2:$B$11,2,FALSE),0)*('EV Scenarios'!D$4-'EV Scenarios'!D$2)</f>
        <v>0.20088529912384279</v>
      </c>
      <c r="E22" s="5">
        <f>'Pc, Winter, S1'!E22*Main!$B$5+_xlfn.IFNA(VLOOKUP($A22,'EV Distribution'!$A$2:$B$11,2,FALSE),0)*('EV Scenarios'!E$4-'EV Scenarios'!E$2)</f>
        <v>0.23142900974151964</v>
      </c>
      <c r="F22" s="5">
        <f>'Pc, Winter, S1'!F22*Main!$B$5+_xlfn.IFNA(VLOOKUP($A22,'EV Distribution'!$A$2:$B$11,2,FALSE),0)*('EV Scenarios'!F$4-'EV Scenarios'!F$2)</f>
        <v>0.27217156331326881</v>
      </c>
      <c r="G22" s="5">
        <f>'Pc, Winter, S1'!G22*Main!$B$5+_xlfn.IFNA(VLOOKUP($A22,'EV Distribution'!$A$2:$B$11,2,FALSE),0)*('EV Scenarios'!G$4-'EV Scenarios'!G$2)</f>
        <v>0.31535540443459698</v>
      </c>
      <c r="H22" s="5">
        <f>'Pc, Winter, S1'!H22*Main!$B$5+_xlfn.IFNA(VLOOKUP($A22,'EV Distribution'!$A$2:$B$11,2,FALSE),0)*('EV Scenarios'!H$4-'EV Scenarios'!H$2)</f>
        <v>0.279947115943456</v>
      </c>
      <c r="I22" s="5">
        <f>'Pc, Winter, S1'!I22*Main!$B$5+_xlfn.IFNA(VLOOKUP($A22,'EV Distribution'!$A$2:$B$11,2,FALSE),0)*('EV Scenarios'!I$4-'EV Scenarios'!I$2)</f>
        <v>0.3976545656092747</v>
      </c>
      <c r="J22" s="5">
        <f>'Pc, Winter, S1'!J22*Main!$B$5+_xlfn.IFNA(VLOOKUP($A22,'EV Distribution'!$A$2:$B$11,2,FALSE),0)*('EV Scenarios'!J$4-'EV Scenarios'!J$2)</f>
        <v>0.36431546754368543</v>
      </c>
      <c r="K22" s="5">
        <f>'Pc, Winter, S1'!K22*Main!$B$5+_xlfn.IFNA(VLOOKUP($A22,'EV Distribution'!$A$2:$B$11,2,FALSE),0)*('EV Scenarios'!K$4-'EV Scenarios'!K$2)</f>
        <v>0.4166521755925478</v>
      </c>
      <c r="L22" s="5">
        <f>'Pc, Winter, S1'!L22*Main!$B$5+_xlfn.IFNA(VLOOKUP($A22,'EV Distribution'!$A$2:$B$11,2,FALSE),0)*('EV Scenarios'!L$4-'EV Scenarios'!L$2)</f>
        <v>0.42881441350412541</v>
      </c>
      <c r="M22" s="5">
        <f>'Pc, Winter, S1'!M22*Main!$B$5+_xlfn.IFNA(VLOOKUP($A22,'EV Distribution'!$A$2:$B$11,2,FALSE),0)*('EV Scenarios'!M$4-'EV Scenarios'!M$2)</f>
        <v>0.3985239475250113</v>
      </c>
      <c r="N22" s="5">
        <f>'Pc, Winter, S1'!N22*Main!$B$5+_xlfn.IFNA(VLOOKUP($A22,'EV Distribution'!$A$2:$B$11,2,FALSE),0)*('EV Scenarios'!N$4-'EV Scenarios'!N$2)</f>
        <v>0.37534706729067718</v>
      </c>
      <c r="O22" s="5">
        <f>'Pc, Winter, S1'!O22*Main!$B$5+_xlfn.IFNA(VLOOKUP($A22,'EV Distribution'!$A$2:$B$11,2,FALSE),0)*('EV Scenarios'!O$4-'EV Scenarios'!O$2)</f>
        <v>0.34403135958742115</v>
      </c>
      <c r="P22" s="5">
        <f>'Pc, Winter, S1'!P22*Main!$B$5+_xlfn.IFNA(VLOOKUP($A22,'EV Distribution'!$A$2:$B$11,2,FALSE),0)*('EV Scenarios'!P$4-'EV Scenarios'!P$2)</f>
        <v>0.32554286912298186</v>
      </c>
      <c r="Q22" s="5">
        <f>'Pc, Winter, S1'!Q22*Main!$B$5+_xlfn.IFNA(VLOOKUP($A22,'EV Distribution'!$A$2:$B$11,2,FALSE),0)*('EV Scenarios'!Q$4-'EV Scenarios'!Q$2)</f>
        <v>0.29533011471546794</v>
      </c>
      <c r="R22" s="5">
        <f>'Pc, Winter, S1'!R22*Main!$B$5+_xlfn.IFNA(VLOOKUP($A22,'EV Distribution'!$A$2:$B$11,2,FALSE),0)*('EV Scenarios'!R$4-'EV Scenarios'!R$2)</f>
        <v>0.28802837128344394</v>
      </c>
      <c r="S22" s="5">
        <f>'Pc, Winter, S1'!S22*Main!$B$5+_xlfn.IFNA(VLOOKUP($A22,'EV Distribution'!$A$2:$B$11,2,FALSE),0)*('EV Scenarios'!S$4-'EV Scenarios'!S$2)</f>
        <v>0.23567373418331564</v>
      </c>
      <c r="T22" s="5">
        <f>'Pc, Winter, S1'!T22*Main!$B$5+_xlfn.IFNA(VLOOKUP($A22,'EV Distribution'!$A$2:$B$11,2,FALSE),0)*('EV Scenarios'!T$4-'EV Scenarios'!T$2)</f>
        <v>0.19282983309838794</v>
      </c>
      <c r="U22" s="5">
        <f>'Pc, Winter, S1'!U22*Main!$B$5+_xlfn.IFNA(VLOOKUP($A22,'EV Distribution'!$A$2:$B$11,2,FALSE),0)*('EV Scenarios'!U$4-'EV Scenarios'!U$2)</f>
        <v>0.22623556297593328</v>
      </c>
      <c r="V22" s="5">
        <f>'Pc, Winter, S1'!V22*Main!$B$5+_xlfn.IFNA(VLOOKUP($A22,'EV Distribution'!$A$2:$B$11,2,FALSE),0)*('EV Scenarios'!V$4-'EV Scenarios'!V$2)</f>
        <v>0.23053156089528978</v>
      </c>
      <c r="W22" s="5">
        <f>'Pc, Winter, S1'!W22*Main!$B$5+_xlfn.IFNA(VLOOKUP($A22,'EV Distribution'!$A$2:$B$11,2,FALSE),0)*('EV Scenarios'!W$4-'EV Scenarios'!W$2)</f>
        <v>0.25958114838786361</v>
      </c>
      <c r="X22" s="5">
        <f>'Pc, Winter, S1'!X22*Main!$B$5+_xlfn.IFNA(VLOOKUP($A22,'EV Distribution'!$A$2:$B$11,2,FALSE),0)*('EV Scenarios'!X$4-'EV Scenarios'!X$2)</f>
        <v>0.12986323800478372</v>
      </c>
      <c r="Y22" s="5">
        <f>'Pc, Winter, S1'!Y22*Main!$B$5+_xlfn.IFNA(VLOOKUP($A22,'EV Distribution'!$A$2:$B$11,2,FALSE),0)*('EV Scenarios'!Y$4-'EV Scenarios'!Y$2)</f>
        <v>0.12460347002323677</v>
      </c>
    </row>
    <row r="23" spans="1:25" x14ac:dyDescent="0.25">
      <c r="A23">
        <v>49</v>
      </c>
      <c r="B23" s="5">
        <f>'Pc, Winter, S1'!B23*Main!$B$5+_xlfn.IFNA(VLOOKUP($A23,'EV Distribution'!$A$2:$B$11,2,FALSE),0)*('EV Scenarios'!B$4-'EV Scenarios'!B$2)</f>
        <v>7.8470261753112464E-3</v>
      </c>
      <c r="C23" s="5">
        <f>'Pc, Winter, S1'!C23*Main!$B$5+_xlfn.IFNA(VLOOKUP($A23,'EV Distribution'!$A$2:$B$11,2,FALSE),0)*('EV Scenarios'!C$4-'EV Scenarios'!C$2)</f>
        <v>7.8445379423321832E-3</v>
      </c>
      <c r="D23" s="5">
        <f>'Pc, Winter, S1'!D23*Main!$B$5+_xlfn.IFNA(VLOOKUP($A23,'EV Distribution'!$A$2:$B$11,2,FALSE),0)*('EV Scenarios'!D$4-'EV Scenarios'!D$2)</f>
        <v>7.1427957502891194E-3</v>
      </c>
      <c r="E23" s="5">
        <f>'Pc, Winter, S1'!E23*Main!$B$5+_xlfn.IFNA(VLOOKUP($A23,'EV Distribution'!$A$2:$B$11,2,FALSE),0)*('EV Scenarios'!E$4-'EV Scenarios'!E$2)</f>
        <v>6.728470949579843E-3</v>
      </c>
      <c r="F23" s="5">
        <f>'Pc, Winter, S1'!F23*Main!$B$5+_xlfn.IFNA(VLOOKUP($A23,'EV Distribution'!$A$2:$B$11,2,FALSE),0)*('EV Scenarios'!F$4-'EV Scenarios'!F$2)</f>
        <v>5.6741314728832315E-3</v>
      </c>
      <c r="G23" s="5">
        <f>'Pc, Winter, S1'!G23*Main!$B$5+_xlfn.IFNA(VLOOKUP($A23,'EV Distribution'!$A$2:$B$11,2,FALSE),0)*('EV Scenarios'!G$4-'EV Scenarios'!G$2)</f>
        <v>4.9337291880932367E-3</v>
      </c>
      <c r="H23" s="5">
        <f>'Pc, Winter, S1'!H23*Main!$B$5+_xlfn.IFNA(VLOOKUP($A23,'EV Distribution'!$A$2:$B$11,2,FALSE),0)*('EV Scenarios'!H$4-'EV Scenarios'!H$2)</f>
        <v>5.7634056855005019E-3</v>
      </c>
      <c r="I23" s="5">
        <f>'Pc, Winter, S1'!I23*Main!$B$5+_xlfn.IFNA(VLOOKUP($A23,'EV Distribution'!$A$2:$B$11,2,FALSE),0)*('EV Scenarios'!I$4-'EV Scenarios'!I$2)</f>
        <v>2.0554520411198963E-3</v>
      </c>
      <c r="J23" s="5">
        <f>'Pc, Winter, S1'!J23*Main!$B$5+_xlfn.IFNA(VLOOKUP($A23,'EV Distribution'!$A$2:$B$11,2,FALSE),0)*('EV Scenarios'!J$4-'EV Scenarios'!J$2)</f>
        <v>1.9784098972572971E-3</v>
      </c>
      <c r="K23" s="5">
        <f>'Pc, Winter, S1'!K23*Main!$B$5+_xlfn.IFNA(VLOOKUP($A23,'EV Distribution'!$A$2:$B$11,2,FALSE),0)*('EV Scenarios'!K$4-'EV Scenarios'!K$2)</f>
        <v>2.9051433945072183E-3</v>
      </c>
      <c r="L23" s="5">
        <f>'Pc, Winter, S1'!L23*Main!$B$5+_xlfn.IFNA(VLOOKUP($A23,'EV Distribution'!$A$2:$B$11,2,FALSE),0)*('EV Scenarios'!L$4-'EV Scenarios'!L$2)</f>
        <v>2.7612453391176934E-3</v>
      </c>
      <c r="M23" s="5">
        <f>'Pc, Winter, S1'!M23*Main!$B$5+_xlfn.IFNA(VLOOKUP($A23,'EV Distribution'!$A$2:$B$11,2,FALSE),0)*('EV Scenarios'!M$4-'EV Scenarios'!M$2)</f>
        <v>3.1079923345033334E-3</v>
      </c>
      <c r="N23" s="5">
        <f>'Pc, Winter, S1'!N23*Main!$B$5+_xlfn.IFNA(VLOOKUP($A23,'EV Distribution'!$A$2:$B$11,2,FALSE),0)*('EV Scenarios'!N$4-'EV Scenarios'!N$2)</f>
        <v>3.6615003946434189E-3</v>
      </c>
      <c r="O23" s="5">
        <f>'Pc, Winter, S1'!O23*Main!$B$5+_xlfn.IFNA(VLOOKUP($A23,'EV Distribution'!$A$2:$B$11,2,FALSE),0)*('EV Scenarios'!O$4-'EV Scenarios'!O$2)</f>
        <v>4.5694495091992164E-3</v>
      </c>
      <c r="P23" s="5">
        <f>'Pc, Winter, S1'!P23*Main!$B$5+_xlfn.IFNA(VLOOKUP($A23,'EV Distribution'!$A$2:$B$11,2,FALSE),0)*('EV Scenarios'!P$4-'EV Scenarios'!P$2)</f>
        <v>4.272156238250089E-3</v>
      </c>
      <c r="Q23" s="5">
        <f>'Pc, Winter, S1'!Q23*Main!$B$5+_xlfn.IFNA(VLOOKUP($A23,'EV Distribution'!$A$2:$B$11,2,FALSE),0)*('EV Scenarios'!Q$4-'EV Scenarios'!Q$2)</f>
        <v>4.335369971586618E-3</v>
      </c>
      <c r="R23" s="5">
        <f>'Pc, Winter, S1'!R23*Main!$B$5+_xlfn.IFNA(VLOOKUP($A23,'EV Distribution'!$A$2:$B$11,2,FALSE),0)*('EV Scenarios'!R$4-'EV Scenarios'!R$2)</f>
        <v>3.4511712827147746E-3</v>
      </c>
      <c r="S23" s="5">
        <f>'Pc, Winter, S1'!S23*Main!$B$5+_xlfn.IFNA(VLOOKUP($A23,'EV Distribution'!$A$2:$B$11,2,FALSE),0)*('EV Scenarios'!S$4-'EV Scenarios'!S$2)</f>
        <v>4.8769266695399167E-3</v>
      </c>
      <c r="T23" s="5">
        <f>'Pc, Winter, S1'!T23*Main!$B$5+_xlfn.IFNA(VLOOKUP($A23,'EV Distribution'!$A$2:$B$11,2,FALSE),0)*('EV Scenarios'!T$4-'EV Scenarios'!T$2)</f>
        <v>4.1286929586617895E-3</v>
      </c>
      <c r="U23" s="5">
        <f>'Pc, Winter, S1'!U23*Main!$B$5+_xlfn.IFNA(VLOOKUP($A23,'EV Distribution'!$A$2:$B$11,2,FALSE),0)*('EV Scenarios'!U$4-'EV Scenarios'!U$2)</f>
        <v>3.9261675464813952E-3</v>
      </c>
      <c r="V23" s="5">
        <f>'Pc, Winter, S1'!V23*Main!$B$5+_xlfn.IFNA(VLOOKUP($A23,'EV Distribution'!$A$2:$B$11,2,FALSE),0)*('EV Scenarios'!V$4-'EV Scenarios'!V$2)</f>
        <v>4.9150553316976934E-3</v>
      </c>
      <c r="W23" s="5">
        <f>'Pc, Winter, S1'!W23*Main!$B$5+_xlfn.IFNA(VLOOKUP($A23,'EV Distribution'!$A$2:$B$11,2,FALSE),0)*('EV Scenarios'!W$4-'EV Scenarios'!W$2)</f>
        <v>4.2639497237921395E-3</v>
      </c>
      <c r="X23" s="5">
        <f>'Pc, Winter, S1'!X23*Main!$B$5+_xlfn.IFNA(VLOOKUP($A23,'EV Distribution'!$A$2:$B$11,2,FALSE),0)*('EV Scenarios'!X$4-'EV Scenarios'!X$2)</f>
        <v>7.4321472404179946E-3</v>
      </c>
      <c r="Y23" s="5">
        <f>'Pc, Winter, S1'!Y23*Main!$B$5+_xlfn.IFNA(VLOOKUP($A23,'EV Distribution'!$A$2:$B$11,2,FALSE),0)*('EV Scenarios'!Y$4-'EV Scenarios'!Y$2)</f>
        <v>7.9274181984550791E-3</v>
      </c>
    </row>
    <row r="24" spans="1:25" x14ac:dyDescent="0.25">
      <c r="A24">
        <v>39</v>
      </c>
      <c r="B24" s="5">
        <f>'Pc, Winter, S1'!B24*Main!$B$5+_xlfn.IFNA(VLOOKUP($A24,'EV Distribution'!$A$2:$B$11,2,FALSE),0)*('EV Scenarios'!B$4-'EV Scenarios'!B$2)</f>
        <v>5.8645000000000008E-3</v>
      </c>
      <c r="C24" s="5">
        <f>'Pc, Winter, S1'!C24*Main!$B$5+_xlfn.IFNA(VLOOKUP($A24,'EV Distribution'!$A$2:$B$11,2,FALSE),0)*('EV Scenarios'!C$4-'EV Scenarios'!C$2)</f>
        <v>6.1067000000000014E-3</v>
      </c>
      <c r="D24" s="5">
        <f>'Pc, Winter, S1'!D24*Main!$B$5+_xlfn.IFNA(VLOOKUP($A24,'EV Distribution'!$A$2:$B$11,2,FALSE),0)*('EV Scenarios'!D$4-'EV Scenarios'!D$2)</f>
        <v>5.4692000000000005E-3</v>
      </c>
      <c r="E24" s="5">
        <f>'Pc, Winter, S1'!E24*Main!$B$5+_xlfn.IFNA(VLOOKUP($A24,'EV Distribution'!$A$2:$B$11,2,FALSE),0)*('EV Scenarios'!E$4-'EV Scenarios'!E$2)</f>
        <v>5.2051000000000007E-3</v>
      </c>
      <c r="F24" s="5">
        <f>'Pc, Winter, S1'!F24*Main!$B$5+_xlfn.IFNA(VLOOKUP($A24,'EV Distribution'!$A$2:$B$11,2,FALSE),0)*('EV Scenarios'!F$4-'EV Scenarios'!F$2)</f>
        <v>4.2937000000000001E-3</v>
      </c>
      <c r="G24" s="5">
        <f>'Pc, Winter, S1'!G24*Main!$B$5+_xlfn.IFNA(VLOOKUP($A24,'EV Distribution'!$A$2:$B$11,2,FALSE),0)*('EV Scenarios'!G$4-'EV Scenarios'!G$2)</f>
        <v>3.6549E-3</v>
      </c>
      <c r="H24" s="5">
        <f>'Pc, Winter, S1'!H24*Main!$B$5+_xlfn.IFNA(VLOOKUP($A24,'EV Distribution'!$A$2:$B$11,2,FALSE),0)*('EV Scenarios'!H$4-'EV Scenarios'!H$2)</f>
        <v>4.51425E-3</v>
      </c>
      <c r="I24" s="5">
        <f>'Pc, Winter, S1'!I24*Main!$B$5+_xlfn.IFNA(VLOOKUP($A24,'EV Distribution'!$A$2:$B$11,2,FALSE),0)*('EV Scenarios'!I$4-'EV Scenarios'!I$2)</f>
        <v>8.0975000000000014E-4</v>
      </c>
      <c r="J24" s="5">
        <f>'Pc, Winter, S1'!J24*Main!$B$5+_xlfn.IFNA(VLOOKUP($A24,'EV Distribution'!$A$2:$B$11,2,FALSE),0)*('EV Scenarios'!J$4-'EV Scenarios'!J$2)</f>
        <v>6.998000000000001E-4</v>
      </c>
      <c r="K24" s="5">
        <f>'Pc, Winter, S1'!K24*Main!$B$5+_xlfn.IFNA(VLOOKUP($A24,'EV Distribution'!$A$2:$B$11,2,FALSE),0)*('EV Scenarios'!K$4-'EV Scenarios'!K$2)</f>
        <v>1.0545999999999999E-3</v>
      </c>
      <c r="L24" s="5">
        <f>'Pc, Winter, S1'!L24*Main!$B$5+_xlfn.IFNA(VLOOKUP($A24,'EV Distribution'!$A$2:$B$11,2,FALSE),0)*('EV Scenarios'!L$4-'EV Scenarios'!L$2)</f>
        <v>6.0380000000000015E-4</v>
      </c>
      <c r="M24" s="5">
        <f>'Pc, Winter, S1'!M24*Main!$B$5+_xlfn.IFNA(VLOOKUP($A24,'EV Distribution'!$A$2:$B$11,2,FALSE),0)*('EV Scenarios'!M$4-'EV Scenarios'!M$2)</f>
        <v>7.0040000000000011E-4</v>
      </c>
      <c r="N24" s="5">
        <f>'Pc, Winter, S1'!N24*Main!$B$5+_xlfn.IFNA(VLOOKUP($A24,'EV Distribution'!$A$2:$B$11,2,FALSE),0)*('EV Scenarios'!N$4-'EV Scenarios'!N$2)</f>
        <v>1.1151000000000002E-3</v>
      </c>
      <c r="O24" s="5">
        <f>'Pc, Winter, S1'!O24*Main!$B$5+_xlfn.IFNA(VLOOKUP($A24,'EV Distribution'!$A$2:$B$11,2,FALSE),0)*('EV Scenarios'!O$4-'EV Scenarios'!O$2)</f>
        <v>2.0783500000000001E-3</v>
      </c>
      <c r="P24" s="5">
        <f>'Pc, Winter, S1'!P24*Main!$B$5+_xlfn.IFNA(VLOOKUP($A24,'EV Distribution'!$A$2:$B$11,2,FALSE),0)*('EV Scenarios'!P$4-'EV Scenarios'!P$2)</f>
        <v>2.0440000000000002E-3</v>
      </c>
      <c r="Q24" s="5">
        <f>'Pc, Winter, S1'!Q24*Main!$B$5+_xlfn.IFNA(VLOOKUP($A24,'EV Distribution'!$A$2:$B$11,2,FALSE),0)*('EV Scenarios'!Q$4-'EV Scenarios'!Q$2)</f>
        <v>2.0442500000000005E-3</v>
      </c>
      <c r="R24" s="5">
        <f>'Pc, Winter, S1'!R24*Main!$B$5+_xlfn.IFNA(VLOOKUP($A24,'EV Distribution'!$A$2:$B$11,2,FALSE),0)*('EV Scenarios'!R$4-'EV Scenarios'!R$2)</f>
        <v>1.2244000000000001E-3</v>
      </c>
      <c r="S24" s="5">
        <f>'Pc, Winter, S1'!S24*Main!$B$5+_xlfn.IFNA(VLOOKUP($A24,'EV Distribution'!$A$2:$B$11,2,FALSE),0)*('EV Scenarios'!S$4-'EV Scenarios'!S$2)</f>
        <v>2.4955500000000005E-3</v>
      </c>
      <c r="T24" s="5">
        <f>'Pc, Winter, S1'!T24*Main!$B$5+_xlfn.IFNA(VLOOKUP($A24,'EV Distribution'!$A$2:$B$11,2,FALSE),0)*('EV Scenarios'!T$4-'EV Scenarios'!T$2)</f>
        <v>1.4293000000000001E-3</v>
      </c>
      <c r="U24" s="5">
        <f>'Pc, Winter, S1'!U24*Main!$B$5+_xlfn.IFNA(VLOOKUP($A24,'EV Distribution'!$A$2:$B$11,2,FALSE),0)*('EV Scenarios'!U$4-'EV Scenarios'!U$2)</f>
        <v>1.0295500000000002E-3</v>
      </c>
      <c r="V24" s="5">
        <f>'Pc, Winter, S1'!V24*Main!$B$5+_xlfn.IFNA(VLOOKUP($A24,'EV Distribution'!$A$2:$B$11,2,FALSE),0)*('EV Scenarios'!V$4-'EV Scenarios'!V$2)</f>
        <v>1.5409000000000002E-3</v>
      </c>
      <c r="W24" s="5">
        <f>'Pc, Winter, S1'!W24*Main!$B$5+_xlfn.IFNA(VLOOKUP($A24,'EV Distribution'!$A$2:$B$11,2,FALSE),0)*('EV Scenarios'!W$4-'EV Scenarios'!W$2)</f>
        <v>9.9425000000000012E-4</v>
      </c>
      <c r="X24" s="5">
        <f>'Pc, Winter, S1'!X24*Main!$B$5+_xlfn.IFNA(VLOOKUP($A24,'EV Distribution'!$A$2:$B$11,2,FALSE),0)*('EV Scenarios'!X$4-'EV Scenarios'!X$2)</f>
        <v>4.5365000000000006E-3</v>
      </c>
      <c r="Y24" s="5">
        <f>'Pc, Winter, S1'!Y24*Main!$B$5+_xlfn.IFNA(VLOOKUP($A24,'EV Distribution'!$A$2:$B$11,2,FALSE),0)*('EV Scenarios'!Y$4-'EV Scenarios'!Y$2)</f>
        <v>5.4617000000000008E-3</v>
      </c>
    </row>
    <row r="25" spans="1:25" x14ac:dyDescent="0.25">
      <c r="A25">
        <v>30</v>
      </c>
      <c r="B25" s="5">
        <f>'Pc, Winter, S1'!B25*Main!$B$5+_xlfn.IFNA(VLOOKUP($A25,'EV Distribution'!$A$2:$B$11,2,FALSE),0)*('EV Scenarios'!B$4-'EV Scenarios'!B$2)</f>
        <v>1.4732041638954448E-3</v>
      </c>
      <c r="C25" s="5">
        <f>'Pc, Winter, S1'!C25*Main!$B$5+_xlfn.IFNA(VLOOKUP($A25,'EV Distribution'!$A$2:$B$11,2,FALSE),0)*('EV Scenarios'!C$4-'EV Scenarios'!C$2)</f>
        <v>1.4712810845158722E-3</v>
      </c>
      <c r="D25" s="5">
        <f>'Pc, Winter, S1'!D25*Main!$B$5+_xlfn.IFNA(VLOOKUP($A25,'EV Distribution'!$A$2:$B$11,2,FALSE),0)*('EV Scenarios'!D$4-'EV Scenarios'!D$2)</f>
        <v>1.434575313895445E-3</v>
      </c>
      <c r="E25" s="5">
        <f>'Pc, Winter, S1'!E25*Main!$B$5+_xlfn.IFNA(VLOOKUP($A25,'EV Distribution'!$A$2:$B$11,2,FALSE),0)*('EV Scenarios'!E$4-'EV Scenarios'!E$2)</f>
        <v>1.2664948127554384E-3</v>
      </c>
      <c r="F25" s="5">
        <f>'Pc, Winter, S1'!F25*Main!$B$5+_xlfn.IFNA(VLOOKUP($A25,'EV Distribution'!$A$2:$B$11,2,FALSE),0)*('EV Scenarios'!F$4-'EV Scenarios'!F$2)</f>
        <v>1.2761600318766716E-3</v>
      </c>
      <c r="G25" s="5">
        <f>'Pc, Winter, S1'!G25*Main!$B$5+_xlfn.IFNA(VLOOKUP($A25,'EV Distribution'!$A$2:$B$11,2,FALSE),0)*('EV Scenarios'!G$4-'EV Scenarios'!G$2)</f>
        <v>1.4431001300839333E-3</v>
      </c>
      <c r="H25" s="5">
        <f>'Pc, Winter, S1'!H25*Main!$B$5+_xlfn.IFNA(VLOOKUP($A25,'EV Distribution'!$A$2:$B$11,2,FALSE),0)*('EV Scenarios'!H$4-'EV Scenarios'!H$2)</f>
        <v>1.5066887451422491E-3</v>
      </c>
      <c r="I25" s="5">
        <f>'Pc, Winter, S1'!I25*Main!$B$5+_xlfn.IFNA(VLOOKUP($A25,'EV Distribution'!$A$2:$B$11,2,FALSE),0)*('EV Scenarios'!I$4-'EV Scenarios'!I$2)</f>
        <v>1.913569310653912E-3</v>
      </c>
      <c r="J25" s="5">
        <f>'Pc, Winter, S1'!J25*Main!$B$5+_xlfn.IFNA(VLOOKUP($A25,'EV Distribution'!$A$2:$B$11,2,FALSE),0)*('EV Scenarios'!J$4-'EV Scenarios'!J$2)</f>
        <v>2.5406178754486764E-3</v>
      </c>
      <c r="K25" s="5">
        <f>'Pc, Winter, S1'!K25*Main!$B$5+_xlfn.IFNA(VLOOKUP($A25,'EV Distribution'!$A$2:$B$11,2,FALSE),0)*('EV Scenarios'!K$4-'EV Scenarios'!K$2)</f>
        <v>3.0378328966475889E-3</v>
      </c>
      <c r="L25" s="5">
        <f>'Pc, Winter, S1'!L25*Main!$B$5+_xlfn.IFNA(VLOOKUP($A25,'EV Distribution'!$A$2:$B$11,2,FALSE),0)*('EV Scenarios'!L$4-'EV Scenarios'!L$2)</f>
        <v>3.4042175645176923E-3</v>
      </c>
      <c r="M25" s="5">
        <f>'Pc, Winter, S1'!M25*Main!$B$5+_xlfn.IFNA(VLOOKUP($A25,'EV Distribution'!$A$2:$B$11,2,FALSE),0)*('EV Scenarios'!M$4-'EV Scenarios'!M$2)</f>
        <v>3.4736124556432424E-3</v>
      </c>
      <c r="N25" s="5">
        <f>'Pc, Winter, S1'!N25*Main!$B$5+_xlfn.IFNA(VLOOKUP($A25,'EV Distribution'!$A$2:$B$11,2,FALSE),0)*('EV Scenarios'!N$4-'EV Scenarios'!N$2)</f>
        <v>3.4622736335248507E-3</v>
      </c>
      <c r="O25" s="5">
        <f>'Pc, Winter, S1'!O25*Main!$B$5+_xlfn.IFNA(VLOOKUP($A25,'EV Distribution'!$A$2:$B$11,2,FALSE),0)*('EV Scenarios'!O$4-'EV Scenarios'!O$2)</f>
        <v>3.460259982895229E-3</v>
      </c>
      <c r="P25" s="5">
        <f>'Pc, Winter, S1'!P25*Main!$B$5+_xlfn.IFNA(VLOOKUP($A25,'EV Distribution'!$A$2:$B$11,2,FALSE),0)*('EV Scenarios'!P$4-'EV Scenarios'!P$2)</f>
        <v>3.5675672483053557E-3</v>
      </c>
      <c r="Q25" s="5">
        <f>'Pc, Winter, S1'!Q25*Main!$B$5+_xlfn.IFNA(VLOOKUP($A25,'EV Distribution'!$A$2:$B$11,2,FALSE),0)*('EV Scenarios'!Q$4-'EV Scenarios'!Q$2)</f>
        <v>3.6814757537632272E-3</v>
      </c>
      <c r="R25" s="5">
        <f>'Pc, Winter, S1'!R25*Main!$B$5+_xlfn.IFNA(VLOOKUP($A25,'EV Distribution'!$A$2:$B$11,2,FALSE),0)*('EV Scenarios'!R$4-'EV Scenarios'!R$2)</f>
        <v>3.5705728579412026E-3</v>
      </c>
      <c r="S25" s="5">
        <f>'Pc, Winter, S1'!S25*Main!$B$5+_xlfn.IFNA(VLOOKUP($A25,'EV Distribution'!$A$2:$B$11,2,FALSE),0)*('EV Scenarios'!S$4-'EV Scenarios'!S$2)</f>
        <v>3.5178835190283024E-3</v>
      </c>
      <c r="T25" s="5">
        <f>'Pc, Winter, S1'!T25*Main!$B$5+_xlfn.IFNA(VLOOKUP($A25,'EV Distribution'!$A$2:$B$11,2,FALSE),0)*('EV Scenarios'!T$4-'EV Scenarios'!T$2)</f>
        <v>3.4889563270425229E-3</v>
      </c>
      <c r="U25" s="5">
        <f>'Pc, Winter, S1'!U25*Main!$B$5+_xlfn.IFNA(VLOOKUP($A25,'EV Distribution'!$A$2:$B$11,2,FALSE),0)*('EV Scenarios'!U$4-'EV Scenarios'!U$2)</f>
        <v>3.4585710533548706E-3</v>
      </c>
      <c r="V25" s="5">
        <f>'Pc, Winter, S1'!V25*Main!$B$5+_xlfn.IFNA(VLOOKUP($A25,'EV Distribution'!$A$2:$B$11,2,FALSE),0)*('EV Scenarios'!V$4-'EV Scenarios'!V$2)</f>
        <v>3.3369492056926583E-3</v>
      </c>
      <c r="W25" s="5">
        <f>'Pc, Winter, S1'!W25*Main!$B$5+_xlfn.IFNA(VLOOKUP($A25,'EV Distribution'!$A$2:$B$11,2,FALSE),0)*('EV Scenarios'!W$4-'EV Scenarios'!W$2)</f>
        <v>2.8945818192008892E-3</v>
      </c>
      <c r="X25" s="5">
        <f>'Pc, Winter, S1'!X25*Main!$B$5+_xlfn.IFNA(VLOOKUP($A25,'EV Distribution'!$A$2:$B$11,2,FALSE),0)*('EV Scenarios'!X$4-'EV Scenarios'!X$2)</f>
        <v>2.425691754731138E-3</v>
      </c>
      <c r="Y25" s="5">
        <f>'Pc, Winter, S1'!Y25*Main!$B$5+_xlfn.IFNA(VLOOKUP($A25,'EV Distribution'!$A$2:$B$11,2,FALSE),0)*('EV Scenarios'!Y$4-'EV Scenarios'!Y$2)</f>
        <v>2.0129375289603987E-3</v>
      </c>
    </row>
    <row r="26" spans="1:25" x14ac:dyDescent="0.25">
      <c r="A26">
        <v>23</v>
      </c>
      <c r="B26" s="5">
        <f>'Pc, Winter, S1'!B26*Main!$B$5+_xlfn.IFNA(VLOOKUP($A26,'EV Distribution'!$A$2:$B$11,2,FALSE),0)*('EV Scenarios'!B$4-'EV Scenarios'!B$2)</f>
        <v>3.8830646076331524E-4</v>
      </c>
      <c r="C26" s="5">
        <f>'Pc, Winter, S1'!C26*Main!$B$5+_xlfn.IFNA(VLOOKUP($A26,'EV Distribution'!$A$2:$B$11,2,FALSE),0)*('EV Scenarios'!C$4-'EV Scenarios'!C$2)</f>
        <v>4.2164499422571986E-4</v>
      </c>
      <c r="D26" s="5">
        <f>'Pc, Winter, S1'!D26*Main!$B$5+_xlfn.IFNA(VLOOKUP($A26,'EV Distribution'!$A$2:$B$11,2,FALSE),0)*('EV Scenarios'!D$4-'EV Scenarios'!D$2)</f>
        <v>2.6077081746149992E-4</v>
      </c>
      <c r="E26" s="5">
        <f>'Pc, Winter, S1'!E26*Main!$B$5+_xlfn.IFNA(VLOOKUP($A26,'EV Distribution'!$A$2:$B$11,2,FALSE),0)*('EV Scenarios'!E$4-'EV Scenarios'!E$2)</f>
        <v>5.2047552700662823E-5</v>
      </c>
      <c r="F26" s="5">
        <f>'Pc, Winter, S1'!F26*Main!$B$5+_xlfn.IFNA(VLOOKUP($A26,'EV Distribution'!$A$2:$B$11,2,FALSE),0)*('EV Scenarios'!F$4-'EV Scenarios'!F$2)</f>
        <v>8.2034029442018736E-5</v>
      </c>
      <c r="G26" s="5">
        <f>'Pc, Winter, S1'!G26*Main!$B$5+_xlfn.IFNA(VLOOKUP($A26,'EV Distribution'!$A$2:$B$11,2,FALSE),0)*('EV Scenarios'!G$4-'EV Scenarios'!G$2)</f>
        <v>2.0442328545034816E-4</v>
      </c>
      <c r="H26" s="5">
        <f>'Pc, Winter, S1'!H26*Main!$B$5+_xlfn.IFNA(VLOOKUP($A26,'EV Distribution'!$A$2:$B$11,2,FALSE),0)*('EV Scenarios'!H$4-'EV Scenarios'!H$2)</f>
        <v>3.1610108486792936E-4</v>
      </c>
      <c r="I26" s="5">
        <f>'Pc, Winter, S1'!I26*Main!$B$5+_xlfn.IFNA(VLOOKUP($A26,'EV Distribution'!$A$2:$B$11,2,FALSE),0)*('EV Scenarios'!I$4-'EV Scenarios'!I$2)</f>
        <v>6.8754060448037151E-4</v>
      </c>
      <c r="J26" s="5">
        <f>'Pc, Winter, S1'!J26*Main!$B$5+_xlfn.IFNA(VLOOKUP($A26,'EV Distribution'!$A$2:$B$11,2,FALSE),0)*('EV Scenarios'!J$4-'EV Scenarios'!J$2)</f>
        <v>1.0496752759802043E-3</v>
      </c>
      <c r="K26" s="5">
        <f>'Pc, Winter, S1'!K26*Main!$B$5+_xlfn.IFNA(VLOOKUP($A26,'EV Distribution'!$A$2:$B$11,2,FALSE),0)*('EV Scenarios'!K$4-'EV Scenarios'!K$2)</f>
        <v>1.2004141952806626E-3</v>
      </c>
      <c r="L26" s="5">
        <f>'Pc, Winter, S1'!L26*Main!$B$5+_xlfn.IFNA(VLOOKUP($A26,'EV Distribution'!$A$2:$B$11,2,FALSE),0)*('EV Scenarios'!L$4-'EV Scenarios'!L$2)</f>
        <v>1.387600116463103E-3</v>
      </c>
      <c r="M26" s="5">
        <f>'Pc, Winter, S1'!M26*Main!$B$5+_xlfn.IFNA(VLOOKUP($A26,'EV Distribution'!$A$2:$B$11,2,FALSE),0)*('EV Scenarios'!M$4-'EV Scenarios'!M$2)</f>
        <v>1.3825506268192907E-3</v>
      </c>
      <c r="N26" s="5">
        <f>'Pc, Winter, S1'!N26*Main!$B$5+_xlfn.IFNA(VLOOKUP($A26,'EV Distribution'!$A$2:$B$11,2,FALSE),0)*('EV Scenarios'!N$4-'EV Scenarios'!N$2)</f>
        <v>1.3359583738076272E-3</v>
      </c>
      <c r="O26" s="5">
        <f>'Pc, Winter, S1'!O26*Main!$B$5+_xlfn.IFNA(VLOOKUP($A26,'EV Distribution'!$A$2:$B$11,2,FALSE),0)*('EV Scenarios'!O$4-'EV Scenarios'!O$2)</f>
        <v>1.1941054891203978E-3</v>
      </c>
      <c r="P26" s="5">
        <f>'Pc, Winter, S1'!P26*Main!$B$5+_xlfn.IFNA(VLOOKUP($A26,'EV Distribution'!$A$2:$B$11,2,FALSE),0)*('EV Scenarios'!P$4-'EV Scenarios'!P$2)</f>
        <v>1.3561615337645543E-3</v>
      </c>
      <c r="Q26" s="5">
        <f>'Pc, Winter, S1'!Q26*Main!$B$5+_xlfn.IFNA(VLOOKUP($A26,'EV Distribution'!$A$2:$B$11,2,FALSE),0)*('EV Scenarios'!Q$4-'EV Scenarios'!Q$2)</f>
        <v>1.3503939466261998E-3</v>
      </c>
      <c r="R26" s="5">
        <f>'Pc, Winter, S1'!R26*Main!$B$5+_xlfn.IFNA(VLOOKUP($A26,'EV Distribution'!$A$2:$B$11,2,FALSE),0)*('EV Scenarios'!R$4-'EV Scenarios'!R$2)</f>
        <v>1.3751174871368796E-3</v>
      </c>
      <c r="S26" s="5">
        <f>'Pc, Winter, S1'!S26*Main!$B$5+_xlfn.IFNA(VLOOKUP($A26,'EV Distribution'!$A$2:$B$11,2,FALSE),0)*('EV Scenarios'!S$4-'EV Scenarios'!S$2)</f>
        <v>1.2731344349089864E-3</v>
      </c>
      <c r="T26" s="5">
        <f>'Pc, Winter, S1'!T26*Main!$B$5+_xlfn.IFNA(VLOOKUP($A26,'EV Distribution'!$A$2:$B$11,2,FALSE),0)*('EV Scenarios'!T$4-'EV Scenarios'!T$2)</f>
        <v>1.2042657745808258E-3</v>
      </c>
      <c r="U26" s="5">
        <f>'Pc, Winter, S1'!U26*Main!$B$5+_xlfn.IFNA(VLOOKUP($A26,'EV Distribution'!$A$2:$B$11,2,FALSE),0)*('EV Scenarios'!U$4-'EV Scenarios'!U$2)</f>
        <v>1.2272816547328593E-3</v>
      </c>
      <c r="V26" s="5">
        <f>'Pc, Winter, S1'!V26*Main!$B$5+_xlfn.IFNA(VLOOKUP($A26,'EV Distribution'!$A$2:$B$11,2,FALSE),0)*('EV Scenarios'!V$4-'EV Scenarios'!V$2)</f>
        <v>1.1587579512063865E-3</v>
      </c>
      <c r="W26" s="5">
        <f>'Pc, Winter, S1'!W26*Main!$B$5+_xlfn.IFNA(VLOOKUP($A26,'EV Distribution'!$A$2:$B$11,2,FALSE),0)*('EV Scenarios'!W$4-'EV Scenarios'!W$2)</f>
        <v>7.231123277889231E-4</v>
      </c>
      <c r="X26" s="5">
        <f>'Pc, Winter, S1'!X26*Main!$B$5+_xlfn.IFNA(VLOOKUP($A26,'EV Distribution'!$A$2:$B$11,2,FALSE),0)*('EV Scenarios'!X$4-'EV Scenarios'!X$2)</f>
        <v>4.708161828588428E-4</v>
      </c>
      <c r="Y26" s="5">
        <f>'Pc, Winter, S1'!Y26*Main!$B$5+_xlfn.IFNA(VLOOKUP($A26,'EV Distribution'!$A$2:$B$11,2,FALSE),0)*('EV Scenarios'!Y$4-'EV Scenarios'!Y$2)</f>
        <v>4.4073955857549564E-4</v>
      </c>
    </row>
    <row r="27" spans="1:25" x14ac:dyDescent="0.25">
      <c r="A27">
        <v>45</v>
      </c>
      <c r="B27" s="5">
        <f>'Pc, Winter, S1'!B27*Main!$B$5+_xlfn.IFNA(VLOOKUP($A27,'EV Distribution'!$A$2:$B$11,2,FALSE),0)*('EV Scenarios'!B$4-'EV Scenarios'!B$2)</f>
        <v>0.14559222171555028</v>
      </c>
      <c r="C27" s="5">
        <f>'Pc, Winter, S1'!C27*Main!$B$5+_xlfn.IFNA(VLOOKUP($A27,'EV Distribution'!$A$2:$B$11,2,FALSE),0)*('EV Scenarios'!C$4-'EV Scenarios'!C$2)</f>
        <v>0.15716407288222084</v>
      </c>
      <c r="D27" s="5">
        <f>'Pc, Winter, S1'!D27*Main!$B$5+_xlfn.IFNA(VLOOKUP($A27,'EV Distribution'!$A$2:$B$11,2,FALSE),0)*('EV Scenarios'!D$4-'EV Scenarios'!D$2)</f>
        <v>0.20150839209631446</v>
      </c>
      <c r="E27" s="5">
        <f>'Pc, Winter, S1'!E27*Main!$B$5+_xlfn.IFNA(VLOOKUP($A27,'EV Distribution'!$A$2:$B$11,2,FALSE),0)*('EV Scenarios'!E$4-'EV Scenarios'!E$2)</f>
        <v>0.23178531343038927</v>
      </c>
      <c r="F27" s="5">
        <f>'Pc, Winter, S1'!F27*Main!$B$5+_xlfn.IFNA(VLOOKUP($A27,'EV Distribution'!$A$2:$B$11,2,FALSE),0)*('EV Scenarios'!F$4-'EV Scenarios'!F$2)</f>
        <v>0.27228786635367913</v>
      </c>
      <c r="G27" s="5">
        <f>'Pc, Winter, S1'!G27*Main!$B$5+_xlfn.IFNA(VLOOKUP($A27,'EV Distribution'!$A$2:$B$11,2,FALSE),0)*('EV Scenarios'!G$4-'EV Scenarios'!G$2)</f>
        <v>0.31546596776493713</v>
      </c>
      <c r="H27" s="5">
        <f>'Pc, Winter, S1'!H27*Main!$B$5+_xlfn.IFNA(VLOOKUP($A27,'EV Distribution'!$A$2:$B$11,2,FALSE),0)*('EV Scenarios'!H$4-'EV Scenarios'!H$2)</f>
        <v>0.2800173456271195</v>
      </c>
      <c r="I27" s="5">
        <f>'Pc, Winter, S1'!I27*Main!$B$5+_xlfn.IFNA(VLOOKUP($A27,'EV Distribution'!$A$2:$B$11,2,FALSE),0)*('EV Scenarios'!I$4-'EV Scenarios'!I$2)</f>
        <v>0.39807908489285954</v>
      </c>
      <c r="J27" s="5">
        <f>'Pc, Winter, S1'!J27*Main!$B$5+_xlfn.IFNA(VLOOKUP($A27,'EV Distribution'!$A$2:$B$11,2,FALSE),0)*('EV Scenarios'!J$4-'EV Scenarios'!J$2)</f>
        <v>0.36435876963057373</v>
      </c>
      <c r="K27" s="5">
        <f>'Pc, Winter, S1'!K27*Main!$B$5+_xlfn.IFNA(VLOOKUP($A27,'EV Distribution'!$A$2:$B$11,2,FALSE),0)*('EV Scenarios'!K$4-'EV Scenarios'!K$2)</f>
        <v>0.41693985488147939</v>
      </c>
      <c r="L27" s="5">
        <f>'Pc, Winter, S1'!L27*Main!$B$5+_xlfn.IFNA(VLOOKUP($A27,'EV Distribution'!$A$2:$B$11,2,FALSE),0)*('EV Scenarios'!L$4-'EV Scenarios'!L$2)</f>
        <v>0.42921007482085477</v>
      </c>
      <c r="M27" s="5">
        <f>'Pc, Winter, S1'!M27*Main!$B$5+_xlfn.IFNA(VLOOKUP($A27,'EV Distribution'!$A$2:$B$11,2,FALSE),0)*('EV Scenarios'!M$4-'EV Scenarios'!M$2)</f>
        <v>0.39850820425763017</v>
      </c>
      <c r="N27" s="5">
        <f>'Pc, Winter, S1'!N27*Main!$B$5+_xlfn.IFNA(VLOOKUP($A27,'EV Distribution'!$A$2:$B$11,2,FALSE),0)*('EV Scenarios'!N$4-'EV Scenarios'!N$2)</f>
        <v>0.37511269827751215</v>
      </c>
      <c r="O27" s="5">
        <f>'Pc, Winter, S1'!O27*Main!$B$5+_xlfn.IFNA(VLOOKUP($A27,'EV Distribution'!$A$2:$B$11,2,FALSE),0)*('EV Scenarios'!O$4-'EV Scenarios'!O$2)</f>
        <v>0.34410899780647847</v>
      </c>
      <c r="P27" s="5">
        <f>'Pc, Winter, S1'!P27*Main!$B$5+_xlfn.IFNA(VLOOKUP($A27,'EV Distribution'!$A$2:$B$11,2,FALSE),0)*('EV Scenarios'!P$4-'EV Scenarios'!P$2)</f>
        <v>0.32660955243489626</v>
      </c>
      <c r="Q27" s="5">
        <f>'Pc, Winter, S1'!Q27*Main!$B$5+_xlfn.IFNA(VLOOKUP($A27,'EV Distribution'!$A$2:$B$11,2,FALSE),0)*('EV Scenarios'!Q$4-'EV Scenarios'!Q$2)</f>
        <v>0.29666867807563729</v>
      </c>
      <c r="R27" s="5">
        <f>'Pc, Winter, S1'!R27*Main!$B$5+_xlfn.IFNA(VLOOKUP($A27,'EV Distribution'!$A$2:$B$11,2,FALSE),0)*('EV Scenarios'!R$4-'EV Scenarios'!R$2)</f>
        <v>0.28897421920829425</v>
      </c>
      <c r="S27" s="5">
        <f>'Pc, Winter, S1'!S27*Main!$B$5+_xlfn.IFNA(VLOOKUP($A27,'EV Distribution'!$A$2:$B$11,2,FALSE),0)*('EV Scenarios'!S$4-'EV Scenarios'!S$2)</f>
        <v>0.23684011242167047</v>
      </c>
      <c r="T27" s="5">
        <f>'Pc, Winter, S1'!T27*Main!$B$5+_xlfn.IFNA(VLOOKUP($A27,'EV Distribution'!$A$2:$B$11,2,FALSE),0)*('EV Scenarios'!T$4-'EV Scenarios'!T$2)</f>
        <v>0.19521642657842272</v>
      </c>
      <c r="U27" s="5">
        <f>'Pc, Winter, S1'!U27*Main!$B$5+_xlfn.IFNA(VLOOKUP($A27,'EV Distribution'!$A$2:$B$11,2,FALSE),0)*('EV Scenarios'!U$4-'EV Scenarios'!U$2)</f>
        <v>0.22902970444933476</v>
      </c>
      <c r="V27" s="5">
        <f>'Pc, Winter, S1'!V27*Main!$B$5+_xlfn.IFNA(VLOOKUP($A27,'EV Distribution'!$A$2:$B$11,2,FALSE),0)*('EV Scenarios'!V$4-'EV Scenarios'!V$2)</f>
        <v>0.23306714031211478</v>
      </c>
      <c r="W27" s="5">
        <f>'Pc, Winter, S1'!W27*Main!$B$5+_xlfn.IFNA(VLOOKUP($A27,'EV Distribution'!$A$2:$B$11,2,FALSE),0)*('EV Scenarios'!W$4-'EV Scenarios'!W$2)</f>
        <v>0.26197939405865223</v>
      </c>
      <c r="X27" s="5">
        <f>'Pc, Winter, S1'!X27*Main!$B$5+_xlfn.IFNA(VLOOKUP($A27,'EV Distribution'!$A$2:$B$11,2,FALSE),0)*('EV Scenarios'!X$4-'EV Scenarios'!X$2)</f>
        <v>0.1318568375856416</v>
      </c>
      <c r="Y27" s="5">
        <f>'Pc, Winter, S1'!Y27*Main!$B$5+_xlfn.IFNA(VLOOKUP($A27,'EV Distribution'!$A$2:$B$11,2,FALSE),0)*('EV Scenarios'!Y$4-'EV Scenarios'!Y$2)</f>
        <v>0.12578368098550738</v>
      </c>
    </row>
    <row r="28" spans="1:25" x14ac:dyDescent="0.25">
      <c r="A28">
        <v>21</v>
      </c>
      <c r="B28" s="5">
        <f>'Pc, Winter, S1'!B28*Main!$B$5+_xlfn.IFNA(VLOOKUP($A28,'EV Distribution'!$A$2:$B$11,2,FALSE),0)*('EV Scenarios'!B$4-'EV Scenarios'!B$2)</f>
        <v>8.6785637710447657E-7</v>
      </c>
      <c r="C28" s="5">
        <f>'Pc, Winter, S1'!C28*Main!$B$5+_xlfn.IFNA(VLOOKUP($A28,'EV Distribution'!$A$2:$B$11,2,FALSE),0)*('EV Scenarios'!C$4-'EV Scenarios'!C$2)</f>
        <v>0</v>
      </c>
      <c r="D28" s="5">
        <f>'Pc, Winter, S1'!D28*Main!$B$5+_xlfn.IFNA(VLOOKUP($A28,'EV Distribution'!$A$2:$B$11,2,FALSE),0)*('EV Scenarios'!D$4-'EV Scenarios'!D$2)</f>
        <v>0</v>
      </c>
      <c r="E28" s="5">
        <f>'Pc, Winter, S1'!E28*Main!$B$5+_xlfn.IFNA(VLOOKUP($A28,'EV Distribution'!$A$2:$B$11,2,FALSE),0)*('EV Scenarios'!E$4-'EV Scenarios'!E$2)</f>
        <v>0</v>
      </c>
      <c r="F28" s="5">
        <f>'Pc, Winter, S1'!F28*Main!$B$5+_xlfn.IFNA(VLOOKUP($A28,'EV Distribution'!$A$2:$B$11,2,FALSE),0)*('EV Scenarios'!F$4-'EV Scenarios'!F$2)</f>
        <v>0</v>
      </c>
      <c r="G28" s="5">
        <f>'Pc, Winter, S1'!G28*Main!$B$5+_xlfn.IFNA(VLOOKUP($A28,'EV Distribution'!$A$2:$B$11,2,FALSE),0)*('EV Scenarios'!G$4-'EV Scenarios'!G$2)</f>
        <v>0</v>
      </c>
      <c r="H28" s="5">
        <f>'Pc, Winter, S1'!H28*Main!$B$5+_xlfn.IFNA(VLOOKUP($A28,'EV Distribution'!$A$2:$B$11,2,FALSE),0)*('EV Scenarios'!H$4-'EV Scenarios'!H$2)</f>
        <v>7.6144458214833625E-5</v>
      </c>
      <c r="I28" s="5">
        <f>'Pc, Winter, S1'!I28*Main!$B$5+_xlfn.IFNA(VLOOKUP($A28,'EV Distribution'!$A$2:$B$11,2,FALSE),0)*('EV Scenarios'!I$4-'EV Scenarios'!I$2)</f>
        <v>3.0227619224588938E-4</v>
      </c>
      <c r="J28" s="5">
        <f>'Pc, Winter, S1'!J28*Main!$B$5+_xlfn.IFNA(VLOOKUP($A28,'EV Distribution'!$A$2:$B$11,2,FALSE),0)*('EV Scenarios'!J$4-'EV Scenarios'!J$2)</f>
        <v>6.2227882474357853E-4</v>
      </c>
      <c r="K28" s="5">
        <f>'Pc, Winter, S1'!K28*Main!$B$5+_xlfn.IFNA(VLOOKUP($A28,'EV Distribution'!$A$2:$B$11,2,FALSE),0)*('EV Scenarios'!K$4-'EV Scenarios'!K$2)</f>
        <v>1.1833765874461589E-3</v>
      </c>
      <c r="L28" s="5">
        <f>'Pc, Winter, S1'!L28*Main!$B$5+_xlfn.IFNA(VLOOKUP($A28,'EV Distribution'!$A$2:$B$11,2,FALSE),0)*('EV Scenarios'!L$4-'EV Scenarios'!L$2)</f>
        <v>1.2084335715878474E-3</v>
      </c>
      <c r="M28" s="5">
        <f>'Pc, Winter, S1'!M28*Main!$B$5+_xlfn.IFNA(VLOOKUP($A28,'EV Distribution'!$A$2:$B$11,2,FALSE),0)*('EV Scenarios'!M$4-'EV Scenarios'!M$2)</f>
        <v>1.233377644837395E-3</v>
      </c>
      <c r="N28" s="5">
        <f>'Pc, Winter, S1'!N28*Main!$B$5+_xlfn.IFNA(VLOOKUP($A28,'EV Distribution'!$A$2:$B$11,2,FALSE),0)*('EV Scenarios'!N$4-'EV Scenarios'!N$2)</f>
        <v>1.1904626517865924E-3</v>
      </c>
      <c r="O28" s="5">
        <f>'Pc, Winter, S1'!O28*Main!$B$5+_xlfn.IFNA(VLOOKUP($A28,'EV Distribution'!$A$2:$B$11,2,FALSE),0)*('EV Scenarios'!O$4-'EV Scenarios'!O$2)</f>
        <v>9.1751959306727443E-4</v>
      </c>
      <c r="P28" s="5">
        <f>'Pc, Winter, S1'!P28*Main!$B$5+_xlfn.IFNA(VLOOKUP($A28,'EV Distribution'!$A$2:$B$11,2,FALSE),0)*('EV Scenarios'!P$4-'EV Scenarios'!P$2)</f>
        <v>8.8669868905352659E-4</v>
      </c>
      <c r="Q28" s="5">
        <f>'Pc, Winter, S1'!Q28*Main!$B$5+_xlfn.IFNA(VLOOKUP($A28,'EV Distribution'!$A$2:$B$11,2,FALSE),0)*('EV Scenarios'!Q$4-'EV Scenarios'!Q$2)</f>
        <v>9.1220230532019521E-4</v>
      </c>
      <c r="R28" s="5">
        <f>'Pc, Winter, S1'!R28*Main!$B$5+_xlfn.IFNA(VLOOKUP($A28,'EV Distribution'!$A$2:$B$11,2,FALSE),0)*('EV Scenarios'!R$4-'EV Scenarios'!R$2)</f>
        <v>9.1423199841352974E-4</v>
      </c>
      <c r="S28" s="5">
        <f>'Pc, Winter, S1'!S28*Main!$B$5+_xlfn.IFNA(VLOOKUP($A28,'EV Distribution'!$A$2:$B$11,2,FALSE),0)*('EV Scenarios'!S$4-'EV Scenarios'!S$2)</f>
        <v>7.9725159492467161E-4</v>
      </c>
      <c r="T28" s="5">
        <f>'Pc, Winter, S1'!T28*Main!$B$5+_xlfn.IFNA(VLOOKUP($A28,'EV Distribution'!$A$2:$B$11,2,FALSE),0)*('EV Scenarios'!T$4-'EV Scenarios'!T$2)</f>
        <v>8.1751156098261348E-4</v>
      </c>
      <c r="U28" s="5">
        <f>'Pc, Winter, S1'!U28*Main!$B$5+_xlfn.IFNA(VLOOKUP($A28,'EV Distribution'!$A$2:$B$11,2,FALSE),0)*('EV Scenarios'!U$4-'EV Scenarios'!U$2)</f>
        <v>7.555161758860436E-4</v>
      </c>
      <c r="V28" s="5">
        <f>'Pc, Winter, S1'!V28*Main!$B$5+_xlfn.IFNA(VLOOKUP($A28,'EV Distribution'!$A$2:$B$11,2,FALSE),0)*('EV Scenarios'!V$4-'EV Scenarios'!V$2)</f>
        <v>6.8470209653621872E-4</v>
      </c>
      <c r="W28" s="5">
        <f>'Pc, Winter, S1'!W28*Main!$B$5+_xlfn.IFNA(VLOOKUP($A28,'EV Distribution'!$A$2:$B$11,2,FALSE),0)*('EV Scenarios'!W$4-'EV Scenarios'!W$2)</f>
        <v>5.5305220415953688E-4</v>
      </c>
      <c r="X28" s="5">
        <f>'Pc, Winter, S1'!X28*Main!$B$5+_xlfn.IFNA(VLOOKUP($A28,'EV Distribution'!$A$2:$B$11,2,FALSE),0)*('EV Scenarios'!X$4-'EV Scenarios'!X$2)</f>
        <v>4.1503431571571865E-4</v>
      </c>
      <c r="Y28" s="5">
        <f>'Pc, Winter, S1'!Y28*Main!$B$5+_xlfn.IFNA(VLOOKUP($A28,'EV Distribution'!$A$2:$B$11,2,FALSE),0)*('EV Scenarios'!Y$4-'EV Scenarios'!Y$2)</f>
        <v>3.3698732065681302E-4</v>
      </c>
    </row>
    <row r="29" spans="1:25" x14ac:dyDescent="0.25">
      <c r="A29">
        <v>37</v>
      </c>
      <c r="B29" s="5">
        <f>'Pc, Winter, S1'!B29*Main!$B$5+_xlfn.IFNA(VLOOKUP($A29,'EV Distribution'!$A$2:$B$11,2,FALSE),0)*('EV Scenarios'!B$4-'EV Scenarios'!B$2)</f>
        <v>6.009486015837907E-3</v>
      </c>
      <c r="C29" s="5">
        <f>'Pc, Winter, S1'!C29*Main!$B$5+_xlfn.IFNA(VLOOKUP($A29,'EV Distribution'!$A$2:$B$11,2,FALSE),0)*('EV Scenarios'!C$4-'EV Scenarios'!C$2)</f>
        <v>6.2508165084604389E-3</v>
      </c>
      <c r="D29" s="5">
        <f>'Pc, Winter, S1'!D29*Main!$B$5+_xlfn.IFNA(VLOOKUP($A29,'EV Distribution'!$A$2:$B$11,2,FALSE),0)*('EV Scenarios'!D$4-'EV Scenarios'!D$2)</f>
        <v>5.6115436262821079E-3</v>
      </c>
      <c r="E29" s="5">
        <f>'Pc, Winter, S1'!E29*Main!$B$5+_xlfn.IFNA(VLOOKUP($A29,'EV Distribution'!$A$2:$B$11,2,FALSE),0)*('EV Scenarios'!E$4-'EV Scenarios'!E$2)</f>
        <v>5.3469792714718068E-3</v>
      </c>
      <c r="F29" s="5">
        <f>'Pc, Winter, S1'!F29*Main!$B$5+_xlfn.IFNA(VLOOKUP($A29,'EV Distribution'!$A$2:$B$11,2,FALSE),0)*('EV Scenarios'!F$4-'EV Scenarios'!F$2)</f>
        <v>4.435859371719377E-3</v>
      </c>
      <c r="G29" s="5">
        <f>'Pc, Winter, S1'!G29*Main!$B$5+_xlfn.IFNA(VLOOKUP($A29,'EV Distribution'!$A$2:$B$11,2,FALSE),0)*('EV Scenarios'!G$4-'EV Scenarios'!G$2)</f>
        <v>3.7970256796234559E-3</v>
      </c>
      <c r="H29" s="5">
        <f>'Pc, Winter, S1'!H29*Main!$B$5+_xlfn.IFNA(VLOOKUP($A29,'EV Distribution'!$A$2:$B$11,2,FALSE),0)*('EV Scenarios'!H$4-'EV Scenarios'!H$2)</f>
        <v>4.6561985842658435E-3</v>
      </c>
      <c r="I29" s="5">
        <f>'Pc, Winter, S1'!I29*Main!$B$5+_xlfn.IFNA(VLOOKUP($A29,'EV Distribution'!$A$2:$B$11,2,FALSE),0)*('EV Scenarios'!I$4-'EV Scenarios'!I$2)</f>
        <v>9.5218029649589929E-4</v>
      </c>
      <c r="J29" s="5">
        <f>'Pc, Winter, S1'!J29*Main!$B$5+_xlfn.IFNA(VLOOKUP($A29,'EV Distribution'!$A$2:$B$11,2,FALSE),0)*('EV Scenarios'!J$4-'EV Scenarios'!J$2)</f>
        <v>8.4337999178467479E-4</v>
      </c>
      <c r="K29" s="5">
        <f>'Pc, Winter, S1'!K29*Main!$B$5+_xlfn.IFNA(VLOOKUP($A29,'EV Distribution'!$A$2:$B$11,2,FALSE),0)*('EV Scenarios'!K$4-'EV Scenarios'!K$2)</f>
        <v>1.1987878229097828E-3</v>
      </c>
      <c r="L29" s="5">
        <f>'Pc, Winter, S1'!L29*Main!$B$5+_xlfn.IFNA(VLOOKUP($A29,'EV Distribution'!$A$2:$B$11,2,FALSE),0)*('EV Scenarios'!L$4-'EV Scenarios'!L$2)</f>
        <v>7.4781169185326698E-4</v>
      </c>
      <c r="M29" s="5">
        <f>'Pc, Winter, S1'!M29*Main!$B$5+_xlfn.IFNA(VLOOKUP($A29,'EV Distribution'!$A$2:$B$11,2,FALSE),0)*('EV Scenarios'!M$4-'EV Scenarios'!M$2)</f>
        <v>8.4636456229250266E-4</v>
      </c>
      <c r="N29" s="5">
        <f>'Pc, Winter, S1'!N29*Main!$B$5+_xlfn.IFNA(VLOOKUP($A29,'EV Distribution'!$A$2:$B$11,2,FALSE),0)*('EV Scenarios'!N$4-'EV Scenarios'!N$2)</f>
        <v>1.261399057888345E-3</v>
      </c>
      <c r="O29" s="5">
        <f>'Pc, Winter, S1'!O29*Main!$B$5+_xlfn.IFNA(VLOOKUP($A29,'EV Distribution'!$A$2:$B$11,2,FALSE),0)*('EV Scenarios'!O$4-'EV Scenarios'!O$2)</f>
        <v>2.2249880389453524E-3</v>
      </c>
      <c r="P29" s="5">
        <f>'Pc, Winter, S1'!P29*Main!$B$5+_xlfn.IFNA(VLOOKUP($A29,'EV Distribution'!$A$2:$B$11,2,FALSE),0)*('EV Scenarios'!P$4-'EV Scenarios'!P$2)</f>
        <v>2.1883129921143598E-3</v>
      </c>
      <c r="Q29" s="5">
        <f>'Pc, Winter, S1'!Q29*Main!$B$5+_xlfn.IFNA(VLOOKUP($A29,'EV Distribution'!$A$2:$B$11,2,FALSE),0)*('EV Scenarios'!Q$4-'EV Scenarios'!Q$2)</f>
        <v>2.1885120594836659E-3</v>
      </c>
      <c r="R29" s="5">
        <f>'Pc, Winter, S1'!R29*Main!$B$5+_xlfn.IFNA(VLOOKUP($A29,'EV Distribution'!$A$2:$B$11,2,FALSE),0)*('EV Scenarios'!R$4-'EV Scenarios'!R$2)</f>
        <v>1.3693247827182165E-3</v>
      </c>
      <c r="S29" s="5">
        <f>'Pc, Winter, S1'!S29*Main!$B$5+_xlfn.IFNA(VLOOKUP($A29,'EV Distribution'!$A$2:$B$11,2,FALSE),0)*('EV Scenarios'!S$4-'EV Scenarios'!S$2)</f>
        <v>2.6409973754705574E-3</v>
      </c>
      <c r="T29" s="5">
        <f>'Pc, Winter, S1'!T29*Main!$B$5+_xlfn.IFNA(VLOOKUP($A29,'EV Distribution'!$A$2:$B$11,2,FALSE),0)*('EV Scenarios'!T$4-'EV Scenarios'!T$2)</f>
        <v>1.5820300695711391E-3</v>
      </c>
      <c r="U29" s="5">
        <f>'Pc, Winter, S1'!U29*Main!$B$5+_xlfn.IFNA(VLOOKUP($A29,'EV Distribution'!$A$2:$B$11,2,FALSE),0)*('EV Scenarios'!U$4-'EV Scenarios'!U$2)</f>
        <v>1.1895225844593266E-3</v>
      </c>
      <c r="V29" s="5">
        <f>'Pc, Winter, S1'!V29*Main!$B$5+_xlfn.IFNA(VLOOKUP($A29,'EV Distribution'!$A$2:$B$11,2,FALSE),0)*('EV Scenarios'!V$4-'EV Scenarios'!V$2)</f>
        <v>1.7018260298641435E-3</v>
      </c>
      <c r="W29" s="5">
        <f>'Pc, Winter, S1'!W29*Main!$B$5+_xlfn.IFNA(VLOOKUP($A29,'EV Distribution'!$A$2:$B$11,2,FALSE),0)*('EV Scenarios'!W$4-'EV Scenarios'!W$2)</f>
        <v>1.1510841642632366E-3</v>
      </c>
      <c r="X29" s="5">
        <f>'Pc, Winter, S1'!X29*Main!$B$5+_xlfn.IFNA(VLOOKUP($A29,'EV Distribution'!$A$2:$B$11,2,FALSE),0)*('EV Scenarios'!X$4-'EV Scenarios'!X$2)</f>
        <v>4.6917777384600451E-3</v>
      </c>
      <c r="Y29" s="5">
        <f>'Pc, Winter, S1'!Y29*Main!$B$5+_xlfn.IFNA(VLOOKUP($A29,'EV Distribution'!$A$2:$B$11,2,FALSE),0)*('EV Scenarios'!Y$4-'EV Scenarios'!Y$2)</f>
        <v>5.6122359631406863E-3</v>
      </c>
    </row>
    <row r="30" spans="1:25" x14ac:dyDescent="0.25">
      <c r="A30">
        <v>41</v>
      </c>
      <c r="B30" s="5">
        <f>'Pc, Winter, S1'!B30*Main!$B$5+_xlfn.IFNA(VLOOKUP($A30,'EV Distribution'!$A$2:$B$11,2,FALSE),0)*('EV Scenarios'!B$4-'EV Scenarios'!B$2)</f>
        <v>0.14483565331183942</v>
      </c>
      <c r="C30" s="5">
        <f>'Pc, Winter, S1'!C30*Main!$B$5+_xlfn.IFNA(VLOOKUP($A30,'EV Distribution'!$A$2:$B$11,2,FALSE),0)*('EV Scenarios'!C$4-'EV Scenarios'!C$2)</f>
        <v>0.15654379708618421</v>
      </c>
      <c r="D30" s="5">
        <f>'Pc, Winter, S1'!D30*Main!$B$5+_xlfn.IFNA(VLOOKUP($A30,'EV Distribution'!$A$2:$B$11,2,FALSE),0)*('EV Scenarios'!D$4-'EV Scenarios'!D$2)</f>
        <v>0.20106544607072174</v>
      </c>
      <c r="E30" s="5">
        <f>'Pc, Winter, S1'!E30*Main!$B$5+_xlfn.IFNA(VLOOKUP($A30,'EV Distribution'!$A$2:$B$11,2,FALSE),0)*('EV Scenarios'!E$4-'EV Scenarios'!E$2)</f>
        <v>0.23125798685090815</v>
      </c>
      <c r="F30" s="5">
        <f>'Pc, Winter, S1'!F30*Main!$B$5+_xlfn.IFNA(VLOOKUP($A30,'EV Distribution'!$A$2:$B$11,2,FALSE),0)*('EV Scenarios'!F$4-'EV Scenarios'!F$2)</f>
        <v>0.27198210863998457</v>
      </c>
      <c r="G30" s="5">
        <f>'Pc, Winter, S1'!G30*Main!$B$5+_xlfn.IFNA(VLOOKUP($A30,'EV Distribution'!$A$2:$B$11,2,FALSE),0)*('EV Scenarios'!G$4-'EV Scenarios'!G$2)</f>
        <v>0.31513344249922826</v>
      </c>
      <c r="H30" s="5">
        <f>'Pc, Winter, S1'!H30*Main!$B$5+_xlfn.IFNA(VLOOKUP($A30,'EV Distribution'!$A$2:$B$11,2,FALSE),0)*('EV Scenarios'!H$4-'EV Scenarios'!H$2)</f>
        <v>0.27948389458143025</v>
      </c>
      <c r="I30" s="5">
        <f>'Pc, Winter, S1'!I30*Main!$B$5+_xlfn.IFNA(VLOOKUP($A30,'EV Distribution'!$A$2:$B$11,2,FALSE),0)*('EV Scenarios'!I$4-'EV Scenarios'!I$2)</f>
        <v>0.39682826723441755</v>
      </c>
      <c r="J30" s="5">
        <f>'Pc, Winter, S1'!J30*Main!$B$5+_xlfn.IFNA(VLOOKUP($A30,'EV Distribution'!$A$2:$B$11,2,FALSE),0)*('EV Scenarios'!J$4-'EV Scenarios'!J$2)</f>
        <v>0.36407149267435912</v>
      </c>
      <c r="K30" s="5">
        <f>'Pc, Winter, S1'!K30*Main!$B$5+_xlfn.IFNA(VLOOKUP($A30,'EV Distribution'!$A$2:$B$11,2,FALSE),0)*('EV Scenarios'!K$4-'EV Scenarios'!K$2)</f>
        <v>0.41639536904611929</v>
      </c>
      <c r="L30" s="5">
        <f>'Pc, Winter, S1'!L30*Main!$B$5+_xlfn.IFNA(VLOOKUP($A30,'EV Distribution'!$A$2:$B$11,2,FALSE),0)*('EV Scenarios'!L$4-'EV Scenarios'!L$2)</f>
        <v>0.42881454549649078</v>
      </c>
      <c r="M30" s="5">
        <f>'Pc, Winter, S1'!M30*Main!$B$5+_xlfn.IFNA(VLOOKUP($A30,'EV Distribution'!$A$2:$B$11,2,FALSE),0)*('EV Scenarios'!M$4-'EV Scenarios'!M$2)</f>
        <v>0.39817406841915048</v>
      </c>
      <c r="N30" s="5">
        <f>'Pc, Winter, S1'!N30*Main!$B$5+_xlfn.IFNA(VLOOKUP($A30,'EV Distribution'!$A$2:$B$11,2,FALSE),0)*('EV Scenarios'!N$4-'EV Scenarios'!N$2)</f>
        <v>0.37500591585489024</v>
      </c>
      <c r="O30" s="5">
        <f>'Pc, Winter, S1'!O30*Main!$B$5+_xlfn.IFNA(VLOOKUP($A30,'EV Distribution'!$A$2:$B$11,2,FALSE),0)*('EV Scenarios'!O$4-'EV Scenarios'!O$2)</f>
        <v>0.3436010943842514</v>
      </c>
      <c r="P30" s="5">
        <f>'Pc, Winter, S1'!P30*Main!$B$5+_xlfn.IFNA(VLOOKUP($A30,'EV Distribution'!$A$2:$B$11,2,FALSE),0)*('EV Scenarios'!P$4-'EV Scenarios'!P$2)</f>
        <v>0.32562695560886734</v>
      </c>
      <c r="Q30" s="5">
        <f>'Pc, Winter, S1'!Q30*Main!$B$5+_xlfn.IFNA(VLOOKUP($A30,'EV Distribution'!$A$2:$B$11,2,FALSE),0)*('EV Scenarios'!Q$4-'EV Scenarios'!Q$2)</f>
        <v>0.29536465358463737</v>
      </c>
      <c r="R30" s="5">
        <f>'Pc, Winter, S1'!R30*Main!$B$5+_xlfn.IFNA(VLOOKUP($A30,'EV Distribution'!$A$2:$B$11,2,FALSE),0)*('EV Scenarios'!R$4-'EV Scenarios'!R$2)</f>
        <v>0.28775085745213325</v>
      </c>
      <c r="S30" s="5">
        <f>'Pc, Winter, S1'!S30*Main!$B$5+_xlfn.IFNA(VLOOKUP($A30,'EV Distribution'!$A$2:$B$11,2,FALSE),0)*('EV Scenarios'!S$4-'EV Scenarios'!S$2)</f>
        <v>0.23527773299428129</v>
      </c>
      <c r="T30" s="5">
        <f>'Pc, Winter, S1'!T30*Main!$B$5+_xlfn.IFNA(VLOOKUP($A30,'EV Distribution'!$A$2:$B$11,2,FALSE),0)*('EV Scenarios'!T$4-'EV Scenarios'!T$2)</f>
        <v>0.19174834823216727</v>
      </c>
      <c r="U30" s="5">
        <f>'Pc, Winter, S1'!U30*Main!$B$5+_xlfn.IFNA(VLOOKUP($A30,'EV Distribution'!$A$2:$B$11,2,FALSE),0)*('EV Scenarios'!U$4-'EV Scenarios'!U$2)</f>
        <v>0.22477337167116401</v>
      </c>
      <c r="V30" s="5">
        <f>'Pc, Winter, S1'!V30*Main!$B$5+_xlfn.IFNA(VLOOKUP($A30,'EV Distribution'!$A$2:$B$11,2,FALSE),0)*('EV Scenarios'!V$4-'EV Scenarios'!V$2)</f>
        <v>0.22960310181764346</v>
      </c>
      <c r="W30" s="5">
        <f>'Pc, Winter, S1'!W30*Main!$B$5+_xlfn.IFNA(VLOOKUP($A30,'EV Distribution'!$A$2:$B$11,2,FALSE),0)*('EV Scenarios'!W$4-'EV Scenarios'!W$2)</f>
        <v>0.2589501410894619</v>
      </c>
      <c r="X30" s="5">
        <f>'Pc, Winter, S1'!X30*Main!$B$5+_xlfn.IFNA(VLOOKUP($A30,'EV Distribution'!$A$2:$B$11,2,FALSE),0)*('EV Scenarios'!X$4-'EV Scenarios'!X$2)</f>
        <v>0.12975461386934001</v>
      </c>
      <c r="Y30" s="5">
        <f>'Pc, Winter, S1'!Y30*Main!$B$5+_xlfn.IFNA(VLOOKUP($A30,'EV Distribution'!$A$2:$B$11,2,FALSE),0)*('EV Scenarios'!Y$4-'EV Scenarios'!Y$2)</f>
        <v>0.12484429358579774</v>
      </c>
    </row>
    <row r="31" spans="1:25" x14ac:dyDescent="0.25">
      <c r="A31">
        <v>28</v>
      </c>
      <c r="B31" s="5">
        <f>'Pc, Winter, S1'!B31*Main!$B$5+_xlfn.IFNA(VLOOKUP($A31,'EV Distribution'!$A$2:$B$11,2,FALSE),0)*('EV Scenarios'!B$4-'EV Scenarios'!B$2)</f>
        <v>0.13814190562207562</v>
      </c>
      <c r="C31" s="5">
        <f>'Pc, Winter, S1'!C31*Main!$B$5+_xlfn.IFNA(VLOOKUP($A31,'EV Distribution'!$A$2:$B$11,2,FALSE),0)*('EV Scenarios'!C$4-'EV Scenarios'!C$2)</f>
        <v>0.14937075249233561</v>
      </c>
      <c r="D31" s="5">
        <f>'Pc, Winter, S1'!D31*Main!$B$5+_xlfn.IFNA(VLOOKUP($A31,'EV Distribution'!$A$2:$B$11,2,FALSE),0)*('EV Scenarios'!D$4-'EV Scenarios'!D$2)</f>
        <v>0.19442319298400207</v>
      </c>
      <c r="E31" s="5">
        <f>'Pc, Winter, S1'!E31*Main!$B$5+_xlfn.IFNA(VLOOKUP($A31,'EV Distribution'!$A$2:$B$11,2,FALSE),0)*('EV Scenarios'!E$4-'EV Scenarios'!E$2)</f>
        <v>0.22521154514516042</v>
      </c>
      <c r="F31" s="5">
        <f>'Pc, Winter, S1'!F31*Main!$B$5+_xlfn.IFNA(VLOOKUP($A31,'EV Distribution'!$A$2:$B$11,2,FALSE),0)*('EV Scenarios'!F$4-'EV Scenarios'!F$2)</f>
        <v>0.26693651480272867</v>
      </c>
      <c r="G31" s="5">
        <f>'Pc, Winter, S1'!G31*Main!$B$5+_xlfn.IFNA(VLOOKUP($A31,'EV Distribution'!$A$2:$B$11,2,FALSE),0)*('EV Scenarios'!G$4-'EV Scenarios'!G$2)</f>
        <v>0.3107385137148882</v>
      </c>
      <c r="H31" s="5">
        <f>'Pc, Winter, S1'!H31*Main!$B$5+_xlfn.IFNA(VLOOKUP($A31,'EV Distribution'!$A$2:$B$11,2,FALSE),0)*('EV Scenarios'!H$4-'EV Scenarios'!H$2)</f>
        <v>0.27472405911011183</v>
      </c>
      <c r="I31" s="5">
        <f>'Pc, Winter, S1'!I31*Main!$B$5+_xlfn.IFNA(VLOOKUP($A31,'EV Distribution'!$A$2:$B$11,2,FALSE),0)*('EV Scenarios'!I$4-'EV Scenarios'!I$2)</f>
        <v>0.3961250112141263</v>
      </c>
      <c r="J31" s="5">
        <f>'Pc, Winter, S1'!J31*Main!$B$5+_xlfn.IFNA(VLOOKUP($A31,'EV Distribution'!$A$2:$B$11,2,FALSE),0)*('EV Scenarios'!J$4-'EV Scenarios'!J$2)</f>
        <v>0.36263458731490228</v>
      </c>
      <c r="K31" s="5">
        <f>'Pc, Winter, S1'!K31*Main!$B$5+_xlfn.IFNA(VLOOKUP($A31,'EV Distribution'!$A$2:$B$11,2,FALSE),0)*('EV Scenarios'!K$4-'EV Scenarios'!K$2)</f>
        <v>0.41451723539556168</v>
      </c>
      <c r="L31" s="5">
        <f>'Pc, Winter, S1'!L31*Main!$B$5+_xlfn.IFNA(VLOOKUP($A31,'EV Distribution'!$A$2:$B$11,2,FALSE),0)*('EV Scenarios'!L$4-'EV Scenarios'!L$2)</f>
        <v>0.4272145501402172</v>
      </c>
      <c r="M31" s="5">
        <f>'Pc, Winter, S1'!M31*Main!$B$5+_xlfn.IFNA(VLOOKUP($A31,'EV Distribution'!$A$2:$B$11,2,FALSE),0)*('EV Scenarios'!M$4-'EV Scenarios'!M$2)</f>
        <v>0.39635877836580669</v>
      </c>
      <c r="N31" s="5">
        <f>'Pc, Winter, S1'!N31*Main!$B$5+_xlfn.IFNA(VLOOKUP($A31,'EV Distribution'!$A$2:$B$11,2,FALSE),0)*('EV Scenarios'!N$4-'EV Scenarios'!N$2)</f>
        <v>0.37239953418670102</v>
      </c>
      <c r="O31" s="5">
        <f>'Pc, Winter, S1'!O31*Main!$B$5+_xlfn.IFNA(VLOOKUP($A31,'EV Distribution'!$A$2:$B$11,2,FALSE),0)*('EV Scenarios'!O$4-'EV Scenarios'!O$2)</f>
        <v>0.34032242758338155</v>
      </c>
      <c r="P31" s="5">
        <f>'Pc, Winter, S1'!P31*Main!$B$5+_xlfn.IFNA(VLOOKUP($A31,'EV Distribution'!$A$2:$B$11,2,FALSE),0)*('EV Scenarios'!P$4-'EV Scenarios'!P$2)</f>
        <v>0.3224426978326585</v>
      </c>
      <c r="Q31" s="5">
        <f>'Pc, Winter, S1'!Q31*Main!$B$5+_xlfn.IFNA(VLOOKUP($A31,'EV Distribution'!$A$2:$B$11,2,FALSE),0)*('EV Scenarios'!Q$4-'EV Scenarios'!Q$2)</f>
        <v>0.29245114622414448</v>
      </c>
      <c r="R31" s="5">
        <f>'Pc, Winter, S1'!R31*Main!$B$5+_xlfn.IFNA(VLOOKUP($A31,'EV Distribution'!$A$2:$B$11,2,FALSE),0)*('EV Scenarios'!R$4-'EV Scenarios'!R$2)</f>
        <v>0.2856008005165912</v>
      </c>
      <c r="S31" s="5">
        <f>'Pc, Winter, S1'!S31*Main!$B$5+_xlfn.IFNA(VLOOKUP($A31,'EV Distribution'!$A$2:$B$11,2,FALSE),0)*('EV Scenarios'!S$4-'EV Scenarios'!S$2)</f>
        <v>0.23197655302543935</v>
      </c>
      <c r="T31" s="5">
        <f>'Pc, Winter, S1'!T31*Main!$B$5+_xlfn.IFNA(VLOOKUP($A31,'EV Distribution'!$A$2:$B$11,2,FALSE),0)*('EV Scenarios'!T$4-'EV Scenarios'!T$2)</f>
        <v>0.19044819678593958</v>
      </c>
      <c r="U31" s="5">
        <f>'Pc, Winter, S1'!U31*Main!$B$5+_xlfn.IFNA(VLOOKUP($A31,'EV Distribution'!$A$2:$B$11,2,FALSE),0)*('EV Scenarios'!U$4-'EV Scenarios'!U$2)</f>
        <v>0.22414051297835047</v>
      </c>
      <c r="V31" s="5">
        <f>'Pc, Winter, S1'!V31*Main!$B$5+_xlfn.IFNA(VLOOKUP($A31,'EV Distribution'!$A$2:$B$11,2,FALSE),0)*('EV Scenarios'!V$4-'EV Scenarios'!V$2)</f>
        <v>0.22762562909177389</v>
      </c>
      <c r="W31" s="5">
        <f>'Pc, Winter, S1'!W31*Main!$B$5+_xlfn.IFNA(VLOOKUP($A31,'EV Distribution'!$A$2:$B$11,2,FALSE),0)*('EV Scenarios'!W$4-'EV Scenarios'!W$2)</f>
        <v>0.25690360099417092</v>
      </c>
      <c r="X31" s="5">
        <f>'Pc, Winter, S1'!X31*Main!$B$5+_xlfn.IFNA(VLOOKUP($A31,'EV Distribution'!$A$2:$B$11,2,FALSE),0)*('EV Scenarios'!X$4-'EV Scenarios'!X$2)</f>
        <v>0.12383638314683416</v>
      </c>
      <c r="Y31" s="5">
        <f>'Pc, Winter, S1'!Y31*Main!$B$5+_xlfn.IFNA(VLOOKUP($A31,'EV Distribution'!$A$2:$B$11,2,FALSE),0)*('EV Scenarios'!Y$4-'EV Scenarios'!Y$2)</f>
        <v>0.1178604087996209</v>
      </c>
    </row>
    <row r="32" spans="1:25" x14ac:dyDescent="0.25">
      <c r="A32">
        <v>18</v>
      </c>
      <c r="B32" s="5">
        <f>'Pc, Winter, S1'!B32*Main!$B$5+_xlfn.IFNA(VLOOKUP($A32,'EV Distribution'!$A$2:$B$11,2,FALSE),0)*('EV Scenarios'!B$4-'EV Scenarios'!B$2)</f>
        <v>1.7125280775329933E-3</v>
      </c>
      <c r="C32" s="5">
        <f>'Pc, Winter, S1'!C32*Main!$B$5+_xlfn.IFNA(VLOOKUP($A32,'EV Distribution'!$A$2:$B$11,2,FALSE),0)*('EV Scenarios'!C$4-'EV Scenarios'!C$2)</f>
        <v>1.5976341147959936E-3</v>
      </c>
      <c r="D32" s="5">
        <f>'Pc, Winter, S1'!D32*Main!$B$5+_xlfn.IFNA(VLOOKUP($A32,'EV Distribution'!$A$2:$B$11,2,FALSE),0)*('EV Scenarios'!D$4-'EV Scenarios'!D$2)</f>
        <v>1.4930196894218099E-3</v>
      </c>
      <c r="E32" s="5">
        <f>'Pc, Winter, S1'!E32*Main!$B$5+_xlfn.IFNA(VLOOKUP($A32,'EV Distribution'!$A$2:$B$11,2,FALSE),0)*('EV Scenarios'!E$4-'EV Scenarios'!E$2)</f>
        <v>1.4309741022256806E-3</v>
      </c>
      <c r="F32" s="5">
        <f>'Pc, Winter, S1'!F32*Main!$B$5+_xlfn.IFNA(VLOOKUP($A32,'EV Distribution'!$A$2:$B$11,2,FALSE),0)*('EV Scenarios'!F$4-'EV Scenarios'!F$2)</f>
        <v>1.1638270775270927E-3</v>
      </c>
      <c r="G32" s="5">
        <f>'Pc, Winter, S1'!G32*Main!$B$5+_xlfn.IFNA(VLOOKUP($A32,'EV Distribution'!$A$2:$B$11,2,FALSE),0)*('EV Scenarios'!G$4-'EV Scenarios'!G$2)</f>
        <v>1.1295861043436788E-3</v>
      </c>
      <c r="H32" s="5">
        <f>'Pc, Winter, S1'!H32*Main!$B$5+_xlfn.IFNA(VLOOKUP($A32,'EV Distribution'!$A$2:$B$11,2,FALSE),0)*('EV Scenarios'!H$4-'EV Scenarios'!H$2)</f>
        <v>1.1611179320362289E-3</v>
      </c>
      <c r="I32" s="5">
        <f>'Pc, Winter, S1'!I32*Main!$B$5+_xlfn.IFNA(VLOOKUP($A32,'EV Distribution'!$A$2:$B$11,2,FALSE),0)*('EV Scenarios'!I$4-'EV Scenarios'!I$2)</f>
        <v>1.1398624273695028E-3</v>
      </c>
      <c r="J32" s="5">
        <f>'Pc, Winter, S1'!J32*Main!$B$5+_xlfn.IFNA(VLOOKUP($A32,'EV Distribution'!$A$2:$B$11,2,FALSE),0)*('EV Scenarios'!J$4-'EV Scenarios'!J$2)</f>
        <v>1.2081080615249588E-3</v>
      </c>
      <c r="K32" s="5">
        <f>'Pc, Winter, S1'!K32*Main!$B$5+_xlfn.IFNA(VLOOKUP($A32,'EV Distribution'!$A$2:$B$11,2,FALSE),0)*('EV Scenarios'!K$4-'EV Scenarios'!K$2)</f>
        <v>1.4897595627387204E-3</v>
      </c>
      <c r="L32" s="5">
        <f>'Pc, Winter, S1'!L32*Main!$B$5+_xlfn.IFNA(VLOOKUP($A32,'EV Distribution'!$A$2:$B$11,2,FALSE),0)*('EV Scenarios'!L$4-'EV Scenarios'!L$2)</f>
        <v>1.5207316574760543E-3</v>
      </c>
      <c r="M32" s="5">
        <f>'Pc, Winter, S1'!M32*Main!$B$5+_xlfn.IFNA(VLOOKUP($A32,'EV Distribution'!$A$2:$B$11,2,FALSE),0)*('EV Scenarios'!M$4-'EV Scenarios'!M$2)</f>
        <v>1.6631160327848418E-3</v>
      </c>
      <c r="N32" s="5">
        <f>'Pc, Winter, S1'!N32*Main!$B$5+_xlfn.IFNA(VLOOKUP($A32,'EV Distribution'!$A$2:$B$11,2,FALSE),0)*('EV Scenarios'!N$4-'EV Scenarios'!N$2)</f>
        <v>1.6645697312999076E-3</v>
      </c>
      <c r="O32" s="5">
        <f>'Pc, Winter, S1'!O32*Main!$B$5+_xlfn.IFNA(VLOOKUP($A32,'EV Distribution'!$A$2:$B$11,2,FALSE),0)*('EV Scenarios'!O$4-'EV Scenarios'!O$2)</f>
        <v>1.6744825420332292E-3</v>
      </c>
      <c r="P32" s="5">
        <f>'Pc, Winter, S1'!P32*Main!$B$5+_xlfn.IFNA(VLOOKUP($A32,'EV Distribution'!$A$2:$B$11,2,FALSE),0)*('EV Scenarios'!P$4-'EV Scenarios'!P$2)</f>
        <v>1.683975896399772E-3</v>
      </c>
      <c r="Q32" s="5">
        <f>'Pc, Winter, S1'!Q32*Main!$B$5+_xlfn.IFNA(VLOOKUP($A32,'EV Distribution'!$A$2:$B$11,2,FALSE),0)*('EV Scenarios'!Q$4-'EV Scenarios'!Q$2)</f>
        <v>1.6583366497226811E-3</v>
      </c>
      <c r="R32" s="5">
        <f>'Pc, Winter, S1'!R32*Main!$B$5+_xlfn.IFNA(VLOOKUP($A32,'EV Distribution'!$A$2:$B$11,2,FALSE),0)*('EV Scenarios'!R$4-'EV Scenarios'!R$2)</f>
        <v>1.6675453891592423E-3</v>
      </c>
      <c r="S32" s="5">
        <f>'Pc, Winter, S1'!S32*Main!$B$5+_xlfn.IFNA(VLOOKUP($A32,'EV Distribution'!$A$2:$B$11,2,FALSE),0)*('EV Scenarios'!S$4-'EV Scenarios'!S$2)</f>
        <v>1.9488779258690801E-3</v>
      </c>
      <c r="T32" s="5">
        <f>'Pc, Winter, S1'!T32*Main!$B$5+_xlfn.IFNA(VLOOKUP($A32,'EV Distribution'!$A$2:$B$11,2,FALSE),0)*('EV Scenarios'!T$4-'EV Scenarios'!T$2)</f>
        <v>2.5907720959975618E-3</v>
      </c>
      <c r="U32" s="5">
        <f>'Pc, Winter, S1'!U32*Main!$B$5+_xlfn.IFNA(VLOOKUP($A32,'EV Distribution'!$A$2:$B$11,2,FALSE),0)*('EV Scenarios'!U$4-'EV Scenarios'!U$2)</f>
        <v>3.05070264903258E-3</v>
      </c>
      <c r="V32" s="5">
        <f>'Pc, Winter, S1'!V32*Main!$B$5+_xlfn.IFNA(VLOOKUP($A32,'EV Distribution'!$A$2:$B$11,2,FALSE),0)*('EV Scenarios'!V$4-'EV Scenarios'!V$2)</f>
        <v>3.2736090442731696E-3</v>
      </c>
      <c r="W32" s="5">
        <f>'Pc, Winter, S1'!W32*Main!$B$5+_xlfn.IFNA(VLOOKUP($A32,'EV Distribution'!$A$2:$B$11,2,FALSE),0)*('EV Scenarios'!W$4-'EV Scenarios'!W$2)</f>
        <v>3.2667085786727544E-3</v>
      </c>
      <c r="X32" s="5">
        <f>'Pc, Winter, S1'!X32*Main!$B$5+_xlfn.IFNA(VLOOKUP($A32,'EV Distribution'!$A$2:$B$11,2,FALSE),0)*('EV Scenarios'!X$4-'EV Scenarios'!X$2)</f>
        <v>3.0118775053167533E-3</v>
      </c>
      <c r="Y32" s="5">
        <f>'Pc, Winter, S1'!Y32*Main!$B$5+_xlfn.IFNA(VLOOKUP($A32,'EV Distribution'!$A$2:$B$11,2,FALSE),0)*('EV Scenarios'!Y$4-'EV Scenarios'!Y$2)</f>
        <v>2.631441947712857E-3</v>
      </c>
    </row>
    <row r="33" spans="1:25" x14ac:dyDescent="0.25">
      <c r="A33">
        <v>42</v>
      </c>
      <c r="B33" s="5">
        <f>'Pc, Winter, S1'!B33*Main!$B$5+_xlfn.IFNA(VLOOKUP($A33,'EV Distribution'!$A$2:$B$11,2,FALSE),0)*('EV Scenarios'!B$4-'EV Scenarios'!B$2)</f>
        <v>0.14504684381401126</v>
      </c>
      <c r="C33" s="5">
        <f>'Pc, Winter, S1'!C33*Main!$B$5+_xlfn.IFNA(VLOOKUP($A33,'EV Distribution'!$A$2:$B$11,2,FALSE),0)*('EV Scenarios'!C$4-'EV Scenarios'!C$2)</f>
        <v>0.15647827322109761</v>
      </c>
      <c r="D33" s="5">
        <f>'Pc, Winter, S1'!D33*Main!$B$5+_xlfn.IFNA(VLOOKUP($A33,'EV Distribution'!$A$2:$B$11,2,FALSE),0)*('EV Scenarios'!D$4-'EV Scenarios'!D$2)</f>
        <v>0.20093462910072329</v>
      </c>
      <c r="E33" s="5">
        <f>'Pc, Winter, S1'!E33*Main!$B$5+_xlfn.IFNA(VLOOKUP($A33,'EV Distribution'!$A$2:$B$11,2,FALSE),0)*('EV Scenarios'!E$4-'EV Scenarios'!E$2)</f>
        <v>0.23152929518549728</v>
      </c>
      <c r="F33" s="5">
        <f>'Pc, Winter, S1'!F33*Main!$B$5+_xlfn.IFNA(VLOOKUP($A33,'EV Distribution'!$A$2:$B$11,2,FALSE),0)*('EV Scenarios'!F$4-'EV Scenarios'!F$2)</f>
        <v>0.272047164000844</v>
      </c>
      <c r="G33" s="5">
        <f>'Pc, Winter, S1'!G33*Main!$B$5+_xlfn.IFNA(VLOOKUP($A33,'EV Distribution'!$A$2:$B$11,2,FALSE),0)*('EV Scenarios'!G$4-'EV Scenarios'!G$2)</f>
        <v>0.31523917468107004</v>
      </c>
      <c r="H33" s="5">
        <f>'Pc, Winter, S1'!H33*Main!$B$5+_xlfn.IFNA(VLOOKUP($A33,'EV Distribution'!$A$2:$B$11,2,FALSE),0)*('EV Scenarios'!H$4-'EV Scenarios'!H$2)</f>
        <v>0.27969498821517363</v>
      </c>
      <c r="I33" s="5">
        <f>'Pc, Winter, S1'!I33*Main!$B$5+_xlfn.IFNA(VLOOKUP($A33,'EV Distribution'!$A$2:$B$11,2,FALSE),0)*('EV Scenarios'!I$4-'EV Scenarios'!I$2)</f>
        <v>0.39773529968778421</v>
      </c>
      <c r="J33" s="5">
        <f>'Pc, Winter, S1'!J33*Main!$B$5+_xlfn.IFNA(VLOOKUP($A33,'EV Distribution'!$A$2:$B$11,2,FALSE),0)*('EV Scenarios'!J$4-'EV Scenarios'!J$2)</f>
        <v>0.36437786212021511</v>
      </c>
      <c r="K33" s="5">
        <f>'Pc, Winter, S1'!K33*Main!$B$5+_xlfn.IFNA(VLOOKUP($A33,'EV Distribution'!$A$2:$B$11,2,FALSE),0)*('EV Scenarios'!K$4-'EV Scenarios'!K$2)</f>
        <v>0.41670052803110669</v>
      </c>
      <c r="L33" s="5">
        <f>'Pc, Winter, S1'!L33*Main!$B$5+_xlfn.IFNA(VLOOKUP($A33,'EV Distribution'!$A$2:$B$11,2,FALSE),0)*('EV Scenarios'!L$4-'EV Scenarios'!L$2)</f>
        <v>0.42938639771484671</v>
      </c>
      <c r="M33" s="5">
        <f>'Pc, Winter, S1'!M33*Main!$B$5+_xlfn.IFNA(VLOOKUP($A33,'EV Distribution'!$A$2:$B$11,2,FALSE),0)*('EV Scenarios'!M$4-'EV Scenarios'!M$2)</f>
        <v>0.39870402944000866</v>
      </c>
      <c r="N33" s="5">
        <f>'Pc, Winter, S1'!N33*Main!$B$5+_xlfn.IFNA(VLOOKUP($A33,'EV Distribution'!$A$2:$B$11,2,FALSE),0)*('EV Scenarios'!N$4-'EV Scenarios'!N$2)</f>
        <v>0.37528779791173006</v>
      </c>
      <c r="O33" s="5">
        <f>'Pc, Winter, S1'!O33*Main!$B$5+_xlfn.IFNA(VLOOKUP($A33,'EV Distribution'!$A$2:$B$11,2,FALSE),0)*('EV Scenarios'!O$4-'EV Scenarios'!O$2)</f>
        <v>0.34384759204057613</v>
      </c>
      <c r="P33" s="5">
        <f>'Pc, Winter, S1'!P33*Main!$B$5+_xlfn.IFNA(VLOOKUP($A33,'EV Distribution'!$A$2:$B$11,2,FALSE),0)*('EV Scenarios'!P$4-'EV Scenarios'!P$2)</f>
        <v>0.32620883620798208</v>
      </c>
      <c r="Q33" s="5">
        <f>'Pc, Winter, S1'!Q33*Main!$B$5+_xlfn.IFNA(VLOOKUP($A33,'EV Distribution'!$A$2:$B$11,2,FALSE),0)*('EV Scenarios'!Q$4-'EV Scenarios'!Q$2)</f>
        <v>0.29605203637978206</v>
      </c>
      <c r="R33" s="5">
        <f>'Pc, Winter, S1'!R33*Main!$B$5+_xlfn.IFNA(VLOOKUP($A33,'EV Distribution'!$A$2:$B$11,2,FALSE),0)*('EV Scenarios'!R$4-'EV Scenarios'!R$2)</f>
        <v>0.28858545739286418</v>
      </c>
      <c r="S33" s="5">
        <f>'Pc, Winter, S1'!S33*Main!$B$5+_xlfn.IFNA(VLOOKUP($A33,'EV Distribution'!$A$2:$B$11,2,FALSE),0)*('EV Scenarios'!S$4-'EV Scenarios'!S$2)</f>
        <v>0.23592775476159922</v>
      </c>
      <c r="T33" s="5">
        <f>'Pc, Winter, S1'!T33*Main!$B$5+_xlfn.IFNA(VLOOKUP($A33,'EV Distribution'!$A$2:$B$11,2,FALSE),0)*('EV Scenarios'!T$4-'EV Scenarios'!T$2)</f>
        <v>0.19246167376584356</v>
      </c>
      <c r="U33" s="5">
        <f>'Pc, Winter, S1'!U33*Main!$B$5+_xlfn.IFNA(VLOOKUP($A33,'EV Distribution'!$A$2:$B$11,2,FALSE),0)*('EV Scenarios'!U$4-'EV Scenarios'!U$2)</f>
        <v>0.22496072549762242</v>
      </c>
      <c r="V33" s="5">
        <f>'Pc, Winter, S1'!V33*Main!$B$5+_xlfn.IFNA(VLOOKUP($A33,'EV Distribution'!$A$2:$B$11,2,FALSE),0)*('EV Scenarios'!V$4-'EV Scenarios'!V$2)</f>
        <v>0.22887815869116787</v>
      </c>
      <c r="W33" s="5">
        <f>'Pc, Winter, S1'!W33*Main!$B$5+_xlfn.IFNA(VLOOKUP($A33,'EV Distribution'!$A$2:$B$11,2,FALSE),0)*('EV Scenarios'!W$4-'EV Scenarios'!W$2)</f>
        <v>0.25793636271080883</v>
      </c>
      <c r="X33" s="5">
        <f>'Pc, Winter, S1'!X33*Main!$B$5+_xlfn.IFNA(VLOOKUP($A33,'EV Distribution'!$A$2:$B$11,2,FALSE),0)*('EV Scenarios'!X$4-'EV Scenarios'!X$2)</f>
        <v>0.12864090065782194</v>
      </c>
      <c r="Y33" s="5">
        <f>'Pc, Winter, S1'!Y33*Main!$B$5+_xlfn.IFNA(VLOOKUP($A33,'EV Distribution'!$A$2:$B$11,2,FALSE),0)*('EV Scenarios'!Y$4-'EV Scenarios'!Y$2)</f>
        <v>0.1239700710681752</v>
      </c>
    </row>
    <row r="34" spans="1:25" x14ac:dyDescent="0.25">
      <c r="A34">
        <v>50</v>
      </c>
      <c r="B34" s="5">
        <f>'Pc, Winter, S1'!B34*Main!$B$5+_xlfn.IFNA(VLOOKUP($A34,'EV Distribution'!$A$2:$B$11,2,FALSE),0)*('EV Scenarios'!B$4-'EV Scenarios'!B$2)</f>
        <v>7.7701439098718629E-3</v>
      </c>
      <c r="C34" s="5">
        <f>'Pc, Winter, S1'!C34*Main!$B$5+_xlfn.IFNA(VLOOKUP($A34,'EV Distribution'!$A$2:$B$11,2,FALSE),0)*('EV Scenarios'!C$4-'EV Scenarios'!C$2)</f>
        <v>7.6220078875108184E-3</v>
      </c>
      <c r="D34" s="5">
        <f>'Pc, Winter, S1'!D34*Main!$B$5+_xlfn.IFNA(VLOOKUP($A34,'EV Distribution'!$A$2:$B$11,2,FALSE),0)*('EV Scenarios'!D$4-'EV Scenarios'!D$2)</f>
        <v>6.7368185595783172E-3</v>
      </c>
      <c r="E34" s="5">
        <f>'Pc, Winter, S1'!E34*Main!$B$5+_xlfn.IFNA(VLOOKUP($A34,'EV Distribution'!$A$2:$B$11,2,FALSE),0)*('EV Scenarios'!E$4-'EV Scenarios'!E$2)</f>
        <v>6.3932558390127174E-3</v>
      </c>
      <c r="F34" s="5">
        <f>'Pc, Winter, S1'!F34*Main!$B$5+_xlfn.IFNA(VLOOKUP($A34,'EV Distribution'!$A$2:$B$11,2,FALSE),0)*('EV Scenarios'!F$4-'EV Scenarios'!F$2)</f>
        <v>5.436679779047676E-3</v>
      </c>
      <c r="G34" s="5">
        <f>'Pc, Winter, S1'!G34*Main!$B$5+_xlfn.IFNA(VLOOKUP($A34,'EV Distribution'!$A$2:$B$11,2,FALSE),0)*('EV Scenarios'!G$4-'EV Scenarios'!G$2)</f>
        <v>4.85617956785191E-3</v>
      </c>
      <c r="H34" s="5">
        <f>'Pc, Winter, S1'!H34*Main!$B$5+_xlfn.IFNA(VLOOKUP($A34,'EV Distribution'!$A$2:$B$11,2,FALSE),0)*('EV Scenarios'!H$4-'EV Scenarios'!H$2)</f>
        <v>5.7018306041868271E-3</v>
      </c>
      <c r="I34" s="5">
        <f>'Pc, Winter, S1'!I34*Main!$B$5+_xlfn.IFNA(VLOOKUP($A34,'EV Distribution'!$A$2:$B$11,2,FALSE),0)*('EV Scenarios'!I$4-'EV Scenarios'!I$2)</f>
        <v>2.0216998370972982E-3</v>
      </c>
      <c r="J34" s="5">
        <f>'Pc, Winter, S1'!J34*Main!$B$5+_xlfn.IFNA(VLOOKUP($A34,'EV Distribution'!$A$2:$B$11,2,FALSE),0)*('EV Scenarios'!J$4-'EV Scenarios'!J$2)</f>
        <v>2.3214456066099252E-3</v>
      </c>
      <c r="K34" s="5">
        <f>'Pc, Winter, S1'!K34*Main!$B$5+_xlfn.IFNA(VLOOKUP($A34,'EV Distribution'!$A$2:$B$11,2,FALSE),0)*('EV Scenarios'!K$4-'EV Scenarios'!K$2)</f>
        <v>2.7489274495218221E-3</v>
      </c>
      <c r="L34" s="5">
        <f>'Pc, Winter, S1'!L34*Main!$B$5+_xlfn.IFNA(VLOOKUP($A34,'EV Distribution'!$A$2:$B$11,2,FALSE),0)*('EV Scenarios'!L$4-'EV Scenarios'!L$2)</f>
        <v>2.3250407278867717E-3</v>
      </c>
      <c r="M34" s="5">
        <f>'Pc, Winter, S1'!M34*Main!$B$5+_xlfn.IFNA(VLOOKUP($A34,'EV Distribution'!$A$2:$B$11,2,FALSE),0)*('EV Scenarios'!M$4-'EV Scenarios'!M$2)</f>
        <v>2.4243759825603815E-3</v>
      </c>
      <c r="N34" s="5">
        <f>'Pc, Winter, S1'!N34*Main!$B$5+_xlfn.IFNA(VLOOKUP($A34,'EV Distribution'!$A$2:$B$11,2,FALSE),0)*('EV Scenarios'!N$4-'EV Scenarios'!N$2)</f>
        <v>2.9346457019589333E-3</v>
      </c>
      <c r="O34" s="5">
        <f>'Pc, Winter, S1'!O34*Main!$B$5+_xlfn.IFNA(VLOOKUP($A34,'EV Distribution'!$A$2:$B$11,2,FALSE),0)*('EV Scenarios'!O$4-'EV Scenarios'!O$2)</f>
        <v>3.7442191124181321E-3</v>
      </c>
      <c r="P34" s="5">
        <f>'Pc, Winter, S1'!P34*Main!$B$5+_xlfn.IFNA(VLOOKUP($A34,'EV Distribution'!$A$2:$B$11,2,FALSE),0)*('EV Scenarios'!P$4-'EV Scenarios'!P$2)</f>
        <v>3.738006030433286E-3</v>
      </c>
      <c r="Q34" s="5">
        <f>'Pc, Winter, S1'!Q34*Main!$B$5+_xlfn.IFNA(VLOOKUP($A34,'EV Distribution'!$A$2:$B$11,2,FALSE),0)*('EV Scenarios'!Q$4-'EV Scenarios'!Q$2)</f>
        <v>3.7201820180783381E-3</v>
      </c>
      <c r="R34" s="5">
        <f>'Pc, Winter, S1'!R34*Main!$B$5+_xlfn.IFNA(VLOOKUP($A34,'EV Distribution'!$A$2:$B$11,2,FALSE),0)*('EV Scenarios'!R$4-'EV Scenarios'!R$2)</f>
        <v>2.9649270420487178E-3</v>
      </c>
      <c r="S34" s="5">
        <f>'Pc, Winter, S1'!S34*Main!$B$5+_xlfn.IFNA(VLOOKUP($A34,'EV Distribution'!$A$2:$B$11,2,FALSE),0)*('EV Scenarios'!S$4-'EV Scenarios'!S$2)</f>
        <v>4.545921639121874E-3</v>
      </c>
      <c r="T34" s="5">
        <f>'Pc, Winter, S1'!T34*Main!$B$5+_xlfn.IFNA(VLOOKUP($A34,'EV Distribution'!$A$2:$B$11,2,FALSE),0)*('EV Scenarios'!T$4-'EV Scenarios'!T$2)</f>
        <v>4.1326211706779565E-3</v>
      </c>
      <c r="U34" s="5">
        <f>'Pc, Winter, S1'!U34*Main!$B$5+_xlfn.IFNA(VLOOKUP($A34,'EV Distribution'!$A$2:$B$11,2,FALSE),0)*('EV Scenarios'!U$4-'EV Scenarios'!U$2)</f>
        <v>4.3372880416442947E-3</v>
      </c>
      <c r="V34" s="5">
        <f>'Pc, Winter, S1'!V34*Main!$B$5+_xlfn.IFNA(VLOOKUP($A34,'EV Distribution'!$A$2:$B$11,2,FALSE),0)*('EV Scenarios'!V$4-'EV Scenarios'!V$2)</f>
        <v>4.8415235742533536E-3</v>
      </c>
      <c r="W34" s="5">
        <f>'Pc, Winter, S1'!W34*Main!$B$5+_xlfn.IFNA(VLOOKUP($A34,'EV Distribution'!$A$2:$B$11,2,FALSE),0)*('EV Scenarios'!W$4-'EV Scenarios'!W$2)</f>
        <v>3.8856879638531588E-3</v>
      </c>
      <c r="X34" s="5">
        <f>'Pc, Winter, S1'!X34*Main!$B$5+_xlfn.IFNA(VLOOKUP($A34,'EV Distribution'!$A$2:$B$11,2,FALSE),0)*('EV Scenarios'!X$4-'EV Scenarios'!X$2)</f>
        <v>7.1489023923575062E-3</v>
      </c>
      <c r="Y34" s="5">
        <f>'Pc, Winter, S1'!Y34*Main!$B$5+_xlfn.IFNA(VLOOKUP($A34,'EV Distribution'!$A$2:$B$11,2,FALSE),0)*('EV Scenarios'!Y$4-'EV Scenarios'!Y$2)</f>
        <v>7.6445746603679898E-3</v>
      </c>
    </row>
    <row r="35" spans="1:25" x14ac:dyDescent="0.25">
      <c r="A35">
        <v>26</v>
      </c>
      <c r="B35" s="5">
        <f>'Pc, Winter, S1'!B35*Main!$B$5+_xlfn.IFNA(VLOOKUP($A35,'EV Distribution'!$A$2:$B$11,2,FALSE),0)*('EV Scenarios'!B$4-'EV Scenarios'!B$2)</f>
        <v>2.2163467495323933E-3</v>
      </c>
      <c r="C35" s="5">
        <f>'Pc, Winter, S1'!C35*Main!$B$5+_xlfn.IFNA(VLOOKUP($A35,'EV Distribution'!$A$2:$B$11,2,FALSE),0)*('EV Scenarios'!C$4-'EV Scenarios'!C$2)</f>
        <v>1.7547399051456418E-3</v>
      </c>
      <c r="D35" s="5">
        <f>'Pc, Winter, S1'!D35*Main!$B$5+_xlfn.IFNA(VLOOKUP($A35,'EV Distribution'!$A$2:$B$11,2,FALSE),0)*('EV Scenarios'!D$4-'EV Scenarios'!D$2)</f>
        <v>1.5183269681407837E-3</v>
      </c>
      <c r="E35" s="5">
        <f>'Pc, Winter, S1'!E35*Main!$B$5+_xlfn.IFNA(VLOOKUP($A35,'EV Distribution'!$A$2:$B$11,2,FALSE),0)*('EV Scenarios'!E$4-'EV Scenarios'!E$2)</f>
        <v>1.3627375266562919E-3</v>
      </c>
      <c r="F35" s="5">
        <f>'Pc, Winter, S1'!F35*Main!$B$5+_xlfn.IFNA(VLOOKUP($A35,'EV Distribution'!$A$2:$B$11,2,FALSE),0)*('EV Scenarios'!F$4-'EV Scenarios'!F$2)</f>
        <v>1.2800042035911318E-3</v>
      </c>
      <c r="G35" s="5">
        <f>'Pc, Winter, S1'!G35*Main!$B$5+_xlfn.IFNA(VLOOKUP($A35,'EV Distribution'!$A$2:$B$11,2,FALSE),0)*('EV Scenarios'!G$4-'EV Scenarios'!G$2)</f>
        <v>1.2778040191416392E-3</v>
      </c>
      <c r="H35" s="5">
        <f>'Pc, Winter, S1'!H35*Main!$B$5+_xlfn.IFNA(VLOOKUP($A35,'EV Distribution'!$A$2:$B$11,2,FALSE),0)*('EV Scenarios'!H$4-'EV Scenarios'!H$2)</f>
        <v>1.1637442060752005E-3</v>
      </c>
      <c r="I35" s="5">
        <f>'Pc, Winter, S1'!I35*Main!$B$5+_xlfn.IFNA(VLOOKUP($A35,'EV Distribution'!$A$2:$B$11,2,FALSE),0)*('EV Scenarios'!I$4-'EV Scenarios'!I$2)</f>
        <v>1.1600429116400167E-3</v>
      </c>
      <c r="J35" s="5">
        <f>'Pc, Winter, S1'!J35*Main!$B$5+_xlfn.IFNA(VLOOKUP($A35,'EV Distribution'!$A$2:$B$11,2,FALSE),0)*('EV Scenarios'!J$4-'EV Scenarios'!J$2)</f>
        <v>1.4521305907024427E-3</v>
      </c>
      <c r="K35" s="5">
        <f>'Pc, Winter, S1'!K35*Main!$B$5+_xlfn.IFNA(VLOOKUP($A35,'EV Distribution'!$A$2:$B$11,2,FALSE),0)*('EV Scenarios'!K$4-'EV Scenarios'!K$2)</f>
        <v>1.6330374068461867E-3</v>
      </c>
      <c r="L35" s="5">
        <f>'Pc, Winter, S1'!L35*Main!$B$5+_xlfn.IFNA(VLOOKUP($A35,'EV Distribution'!$A$2:$B$11,2,FALSE),0)*('EV Scenarios'!L$4-'EV Scenarios'!L$2)</f>
        <v>1.9367369221225711E-3</v>
      </c>
      <c r="M35" s="5">
        <f>'Pc, Winter, S1'!M35*Main!$B$5+_xlfn.IFNA(VLOOKUP($A35,'EV Distribution'!$A$2:$B$11,2,FALSE),0)*('EV Scenarios'!M$4-'EV Scenarios'!M$2)</f>
        <v>1.9639269987343643E-3</v>
      </c>
      <c r="N35" s="5">
        <f>'Pc, Winter, S1'!N35*Main!$B$5+_xlfn.IFNA(VLOOKUP($A35,'EV Distribution'!$A$2:$B$11,2,FALSE),0)*('EV Scenarios'!N$4-'EV Scenarios'!N$2)</f>
        <v>2.0704562777075471E-3</v>
      </c>
      <c r="O35" s="5">
        <f>'Pc, Winter, S1'!O35*Main!$B$5+_xlfn.IFNA(VLOOKUP($A35,'EV Distribution'!$A$2:$B$11,2,FALSE),0)*('EV Scenarios'!O$4-'EV Scenarios'!O$2)</f>
        <v>2.1406330124744319E-3</v>
      </c>
      <c r="P35" s="5">
        <f>'Pc, Winter, S1'!P35*Main!$B$5+_xlfn.IFNA(VLOOKUP($A35,'EV Distribution'!$A$2:$B$11,2,FALSE),0)*('EV Scenarios'!P$4-'EV Scenarios'!P$2)</f>
        <v>2.0209408189720032E-3</v>
      </c>
      <c r="Q35" s="5">
        <f>'Pc, Winter, S1'!Q35*Main!$B$5+_xlfn.IFNA(VLOOKUP($A35,'EV Distribution'!$A$2:$B$11,2,FALSE),0)*('EV Scenarios'!Q$4-'EV Scenarios'!Q$2)</f>
        <v>1.9984872286341552E-3</v>
      </c>
      <c r="R35" s="5">
        <f>'Pc, Winter, S1'!R35*Main!$B$5+_xlfn.IFNA(VLOOKUP($A35,'EV Distribution'!$A$2:$B$11,2,FALSE),0)*('EV Scenarios'!R$4-'EV Scenarios'!R$2)</f>
        <v>1.9887482843108334E-3</v>
      </c>
      <c r="S35" s="5">
        <f>'Pc, Winter, S1'!S35*Main!$B$5+_xlfn.IFNA(VLOOKUP($A35,'EV Distribution'!$A$2:$B$11,2,FALSE),0)*('EV Scenarios'!S$4-'EV Scenarios'!S$2)</f>
        <v>2.112492514856719E-3</v>
      </c>
      <c r="T35" s="5">
        <f>'Pc, Winter, S1'!T35*Main!$B$5+_xlfn.IFNA(VLOOKUP($A35,'EV Distribution'!$A$2:$B$11,2,FALSE),0)*('EV Scenarios'!T$4-'EV Scenarios'!T$2)</f>
        <v>2.4182884499402584E-3</v>
      </c>
      <c r="U35" s="5">
        <f>'Pc, Winter, S1'!U35*Main!$B$5+_xlfn.IFNA(VLOOKUP($A35,'EV Distribution'!$A$2:$B$11,2,FALSE),0)*('EV Scenarios'!U$4-'EV Scenarios'!U$2)</f>
        <v>2.6045301596314221E-3</v>
      </c>
      <c r="V35" s="5">
        <f>'Pc, Winter, S1'!V35*Main!$B$5+_xlfn.IFNA(VLOOKUP($A35,'EV Distribution'!$A$2:$B$11,2,FALSE),0)*('EV Scenarios'!V$4-'EV Scenarios'!V$2)</f>
        <v>2.7803391688021204E-3</v>
      </c>
      <c r="W35" s="5">
        <f>'Pc, Winter, S1'!W35*Main!$B$5+_xlfn.IFNA(VLOOKUP($A35,'EV Distribution'!$A$2:$B$11,2,FALSE),0)*('EV Scenarios'!W$4-'EV Scenarios'!W$2)</f>
        <v>2.699951814979644E-3</v>
      </c>
      <c r="X35" s="5">
        <f>'Pc, Winter, S1'!X35*Main!$B$5+_xlfn.IFNA(VLOOKUP($A35,'EV Distribution'!$A$2:$B$11,2,FALSE),0)*('EV Scenarios'!X$4-'EV Scenarios'!X$2)</f>
        <v>2.6471215858321533E-3</v>
      </c>
      <c r="Y35" s="5">
        <f>'Pc, Winter, S1'!Y35*Main!$B$5+_xlfn.IFNA(VLOOKUP($A35,'EV Distribution'!$A$2:$B$11,2,FALSE),0)*('EV Scenarios'!Y$4-'EV Scenarios'!Y$2)</f>
        <v>2.4184869352494886E-3</v>
      </c>
    </row>
    <row r="36" spans="1:25" x14ac:dyDescent="0.25">
      <c r="A36">
        <v>19</v>
      </c>
      <c r="B36" s="5">
        <f>'Pc, Winter, S1'!B36*Main!$B$5+_xlfn.IFNA(VLOOKUP($A36,'EV Distribution'!$A$2:$B$11,2,FALSE),0)*('EV Scenarios'!B$4-'EV Scenarios'!B$2)</f>
        <v>1.6469097693813429E-3</v>
      </c>
      <c r="C36" s="5">
        <f>'Pc, Winter, S1'!C36*Main!$B$5+_xlfn.IFNA(VLOOKUP($A36,'EV Distribution'!$A$2:$B$11,2,FALSE),0)*('EV Scenarios'!C$4-'EV Scenarios'!C$2)</f>
        <v>1.3172719425920464E-3</v>
      </c>
      <c r="D36" s="5">
        <f>'Pc, Winter, S1'!D36*Main!$B$5+_xlfn.IFNA(VLOOKUP($A36,'EV Distribution'!$A$2:$B$11,2,FALSE),0)*('EV Scenarios'!D$4-'EV Scenarios'!D$2)</f>
        <v>1.2123065992821179E-3</v>
      </c>
      <c r="E36" s="5">
        <f>'Pc, Winter, S1'!E36*Main!$B$5+_xlfn.IFNA(VLOOKUP($A36,'EV Distribution'!$A$2:$B$11,2,FALSE),0)*('EV Scenarios'!E$4-'EV Scenarios'!E$2)</f>
        <v>1.2436283846628904E-3</v>
      </c>
      <c r="F36" s="5">
        <f>'Pc, Winter, S1'!F36*Main!$B$5+_xlfn.IFNA(VLOOKUP($A36,'EV Distribution'!$A$2:$B$11,2,FALSE),0)*('EV Scenarios'!F$4-'EV Scenarios'!F$2)</f>
        <v>1.2362343430067954E-3</v>
      </c>
      <c r="G36" s="5">
        <f>'Pc, Winter, S1'!G36*Main!$B$5+_xlfn.IFNA(VLOOKUP($A36,'EV Distribution'!$A$2:$B$11,2,FALSE),0)*('EV Scenarios'!G$4-'EV Scenarios'!G$2)</f>
        <v>1.2699794024348988E-3</v>
      </c>
      <c r="H36" s="5">
        <f>'Pc, Winter, S1'!H36*Main!$B$5+_xlfn.IFNA(VLOOKUP($A36,'EV Distribution'!$A$2:$B$11,2,FALSE),0)*('EV Scenarios'!H$4-'EV Scenarios'!H$2)</f>
        <v>1.2421479194870584E-3</v>
      </c>
      <c r="I36" s="5">
        <f>'Pc, Winter, S1'!I36*Main!$B$5+_xlfn.IFNA(VLOOKUP($A36,'EV Distribution'!$A$2:$B$11,2,FALSE),0)*('EV Scenarios'!I$4-'EV Scenarios'!I$2)</f>
        <v>1.2476097355137777E-3</v>
      </c>
      <c r="J36" s="5">
        <f>'Pc, Winter, S1'!J36*Main!$B$5+_xlfn.IFNA(VLOOKUP($A36,'EV Distribution'!$A$2:$B$11,2,FALSE),0)*('EV Scenarios'!J$4-'EV Scenarios'!J$2)</f>
        <v>1.3679500416280683E-3</v>
      </c>
      <c r="K36" s="5">
        <f>'Pc, Winter, S1'!K36*Main!$B$5+_xlfn.IFNA(VLOOKUP($A36,'EV Distribution'!$A$2:$B$11,2,FALSE),0)*('EV Scenarios'!K$4-'EV Scenarios'!K$2)</f>
        <v>1.4830065767637282E-3</v>
      </c>
      <c r="L36" s="5">
        <f>'Pc, Winter, S1'!L36*Main!$B$5+_xlfn.IFNA(VLOOKUP($A36,'EV Distribution'!$A$2:$B$11,2,FALSE),0)*('EV Scenarios'!L$4-'EV Scenarios'!L$2)</f>
        <v>1.5550628074227049E-3</v>
      </c>
      <c r="M36" s="5">
        <f>'Pc, Winter, S1'!M36*Main!$B$5+_xlfn.IFNA(VLOOKUP($A36,'EV Distribution'!$A$2:$B$11,2,FALSE),0)*('EV Scenarios'!M$4-'EV Scenarios'!M$2)</f>
        <v>1.6886828107733954E-3</v>
      </c>
      <c r="N36" s="5">
        <f>'Pc, Winter, S1'!N36*Main!$B$5+_xlfn.IFNA(VLOOKUP($A36,'EV Distribution'!$A$2:$B$11,2,FALSE),0)*('EV Scenarios'!N$4-'EV Scenarios'!N$2)</f>
        <v>1.8440557374402586E-3</v>
      </c>
      <c r="O36" s="5">
        <f>'Pc, Winter, S1'!O36*Main!$B$5+_xlfn.IFNA(VLOOKUP($A36,'EV Distribution'!$A$2:$B$11,2,FALSE),0)*('EV Scenarios'!O$4-'EV Scenarios'!O$2)</f>
        <v>1.7626313216193162E-3</v>
      </c>
      <c r="P36" s="5">
        <f>'Pc, Winter, S1'!P36*Main!$B$5+_xlfn.IFNA(VLOOKUP($A36,'EV Distribution'!$A$2:$B$11,2,FALSE),0)*('EV Scenarios'!P$4-'EV Scenarios'!P$2)</f>
        <v>1.6994573560329147E-3</v>
      </c>
      <c r="Q36" s="5">
        <f>'Pc, Winter, S1'!Q36*Main!$B$5+_xlfn.IFNA(VLOOKUP($A36,'EV Distribution'!$A$2:$B$11,2,FALSE),0)*('EV Scenarios'!Q$4-'EV Scenarios'!Q$2)</f>
        <v>1.7360358242978523E-3</v>
      </c>
      <c r="R36" s="5">
        <f>'Pc, Winter, S1'!R36*Main!$B$5+_xlfn.IFNA(VLOOKUP($A36,'EV Distribution'!$A$2:$B$11,2,FALSE),0)*('EV Scenarios'!R$4-'EV Scenarios'!R$2)</f>
        <v>1.7592731576579835E-3</v>
      </c>
      <c r="S36" s="5">
        <f>'Pc, Winter, S1'!S36*Main!$B$5+_xlfn.IFNA(VLOOKUP($A36,'EV Distribution'!$A$2:$B$11,2,FALSE),0)*('EV Scenarios'!S$4-'EV Scenarios'!S$2)</f>
        <v>1.9406456581786934E-3</v>
      </c>
      <c r="T36" s="5">
        <f>'Pc, Winter, S1'!T36*Main!$B$5+_xlfn.IFNA(VLOOKUP($A36,'EV Distribution'!$A$2:$B$11,2,FALSE),0)*('EV Scenarios'!T$4-'EV Scenarios'!T$2)</f>
        <v>2.6213102552410314E-3</v>
      </c>
      <c r="U36" s="5">
        <f>'Pc, Winter, S1'!U36*Main!$B$5+_xlfn.IFNA(VLOOKUP($A36,'EV Distribution'!$A$2:$B$11,2,FALSE),0)*('EV Scenarios'!U$4-'EV Scenarios'!U$2)</f>
        <v>3.0791672833146494E-3</v>
      </c>
      <c r="V36" s="5">
        <f>'Pc, Winter, S1'!V36*Main!$B$5+_xlfn.IFNA(VLOOKUP($A36,'EV Distribution'!$A$2:$B$11,2,FALSE),0)*('EV Scenarios'!V$4-'EV Scenarios'!V$2)</f>
        <v>3.0974782507483681E-3</v>
      </c>
      <c r="W36" s="5">
        <f>'Pc, Winter, S1'!W36*Main!$B$5+_xlfn.IFNA(VLOOKUP($A36,'EV Distribution'!$A$2:$B$11,2,FALSE),0)*('EV Scenarios'!W$4-'EV Scenarios'!W$2)</f>
        <v>3.0147918862245306E-3</v>
      </c>
      <c r="X36" s="5">
        <f>'Pc, Winter, S1'!X36*Main!$B$5+_xlfn.IFNA(VLOOKUP($A36,'EV Distribution'!$A$2:$B$11,2,FALSE),0)*('EV Scenarios'!X$4-'EV Scenarios'!X$2)</f>
        <v>2.8452033642743001E-3</v>
      </c>
      <c r="Y36" s="5">
        <f>'Pc, Winter, S1'!Y36*Main!$B$5+_xlfn.IFNA(VLOOKUP($A36,'EV Distribution'!$A$2:$B$11,2,FALSE),0)*('EV Scenarios'!Y$4-'EV Scenarios'!Y$2)</f>
        <v>2.5771594811125698E-3</v>
      </c>
    </row>
    <row r="37" spans="1:25" x14ac:dyDescent="0.25">
      <c r="A37">
        <v>54</v>
      </c>
      <c r="B37" s="5">
        <f>'Pc, Winter, S1'!B37*Main!$B$5+_xlfn.IFNA(VLOOKUP($A37,'EV Distribution'!$A$2:$B$11,2,FALSE),0)*('EV Scenarios'!B$4-'EV Scenarios'!B$2)</f>
        <v>6.4231969744035682E-3</v>
      </c>
      <c r="C37" s="5">
        <f>'Pc, Winter, S1'!C37*Main!$B$5+_xlfn.IFNA(VLOOKUP($A37,'EV Distribution'!$A$2:$B$11,2,FALSE),0)*('EV Scenarios'!C$4-'EV Scenarios'!C$2)</f>
        <v>6.6687867411417776E-3</v>
      </c>
      <c r="D37" s="5">
        <f>'Pc, Winter, S1'!D37*Main!$B$5+_xlfn.IFNA(VLOOKUP($A37,'EV Distribution'!$A$2:$B$11,2,FALSE),0)*('EV Scenarios'!D$4-'EV Scenarios'!D$2)</f>
        <v>6.0471414291315105E-3</v>
      </c>
      <c r="E37" s="5">
        <f>'Pc, Winter, S1'!E37*Main!$B$5+_xlfn.IFNA(VLOOKUP($A37,'EV Distribution'!$A$2:$B$11,2,FALSE),0)*('EV Scenarios'!E$4-'EV Scenarios'!E$2)</f>
        <v>5.7563813966896304E-3</v>
      </c>
      <c r="F37" s="5">
        <f>'Pc, Winter, S1'!F37*Main!$B$5+_xlfn.IFNA(VLOOKUP($A37,'EV Distribution'!$A$2:$B$11,2,FALSE),0)*('EV Scenarios'!F$4-'EV Scenarios'!F$2)</f>
        <v>4.794612443819085E-3</v>
      </c>
      <c r="G37" s="5">
        <f>'Pc, Winter, S1'!G37*Main!$B$5+_xlfn.IFNA(VLOOKUP($A37,'EV Distribution'!$A$2:$B$11,2,FALSE),0)*('EV Scenarios'!G$4-'EV Scenarios'!G$2)</f>
        <v>4.1121175941716331E-3</v>
      </c>
      <c r="H37" s="5">
        <f>'Pc, Winter, S1'!H37*Main!$B$5+_xlfn.IFNA(VLOOKUP($A37,'EV Distribution'!$A$2:$B$11,2,FALSE),0)*('EV Scenarios'!H$4-'EV Scenarios'!H$2)</f>
        <v>4.8780636950380082E-3</v>
      </c>
      <c r="I37" s="5">
        <f>'Pc, Winter, S1'!I37*Main!$B$5+_xlfn.IFNA(VLOOKUP($A37,'EV Distribution'!$A$2:$B$11,2,FALSE),0)*('EV Scenarios'!I$4-'EV Scenarios'!I$2)</f>
        <v>1.1626493407299778E-3</v>
      </c>
      <c r="J37" s="5">
        <f>'Pc, Winter, S1'!J37*Main!$B$5+_xlfn.IFNA(VLOOKUP($A37,'EV Distribution'!$A$2:$B$11,2,FALSE),0)*('EV Scenarios'!J$4-'EV Scenarios'!J$2)</f>
        <v>9.8914533823681277E-4</v>
      </c>
      <c r="K37" s="5">
        <f>'Pc, Winter, S1'!K37*Main!$B$5+_xlfn.IFNA(VLOOKUP($A37,'EV Distribution'!$A$2:$B$11,2,FALSE),0)*('EV Scenarios'!K$4-'EV Scenarios'!K$2)</f>
        <v>1.3391197563857092E-3</v>
      </c>
      <c r="L37" s="5">
        <f>'Pc, Winter, S1'!L37*Main!$B$5+_xlfn.IFNA(VLOOKUP($A37,'EV Distribution'!$A$2:$B$11,2,FALSE),0)*('EV Scenarios'!L$4-'EV Scenarios'!L$2)</f>
        <v>8.2068429105499198E-4</v>
      </c>
      <c r="M37" s="5">
        <f>'Pc, Winter, S1'!M37*Main!$B$5+_xlfn.IFNA(VLOOKUP($A37,'EV Distribution'!$A$2:$B$11,2,FALSE),0)*('EV Scenarios'!M$4-'EV Scenarios'!M$2)</f>
        <v>9.1201036763605354E-4</v>
      </c>
      <c r="N37" s="5">
        <f>'Pc, Winter, S1'!N37*Main!$B$5+_xlfn.IFNA(VLOOKUP($A37,'EV Distribution'!$A$2:$B$11,2,FALSE),0)*('EV Scenarios'!N$4-'EV Scenarios'!N$2)</f>
        <v>1.3217128625877686E-3</v>
      </c>
      <c r="O37" s="5">
        <f>'Pc, Winter, S1'!O37*Main!$B$5+_xlfn.IFNA(VLOOKUP($A37,'EV Distribution'!$A$2:$B$11,2,FALSE),0)*('EV Scenarios'!O$4-'EV Scenarios'!O$2)</f>
        <v>2.2790389710078871E-3</v>
      </c>
      <c r="P37" s="5">
        <f>'Pc, Winter, S1'!P37*Main!$B$5+_xlfn.IFNA(VLOOKUP($A37,'EV Distribution'!$A$2:$B$11,2,FALSE),0)*('EV Scenarios'!P$4-'EV Scenarios'!P$2)</f>
        <v>2.2488410323742727E-3</v>
      </c>
      <c r="Q37" s="5">
        <f>'Pc, Winter, S1'!Q37*Main!$B$5+_xlfn.IFNA(VLOOKUP($A37,'EV Distribution'!$A$2:$B$11,2,FALSE),0)*('EV Scenarios'!Q$4-'EV Scenarios'!Q$2)</f>
        <v>2.2337330325028523E-3</v>
      </c>
      <c r="R37" s="5">
        <f>'Pc, Winter, S1'!R37*Main!$B$5+_xlfn.IFNA(VLOOKUP($A37,'EV Distribution'!$A$2:$B$11,2,FALSE),0)*('EV Scenarios'!R$4-'EV Scenarios'!R$2)</f>
        <v>1.4417939241850072E-3</v>
      </c>
      <c r="S37" s="5">
        <f>'Pc, Winter, S1'!S37*Main!$B$5+_xlfn.IFNA(VLOOKUP($A37,'EV Distribution'!$A$2:$B$11,2,FALSE),0)*('EV Scenarios'!S$4-'EV Scenarios'!S$2)</f>
        <v>2.8596372789478604E-3</v>
      </c>
      <c r="T37" s="5">
        <f>'Pc, Winter, S1'!T37*Main!$B$5+_xlfn.IFNA(VLOOKUP($A37,'EV Distribution'!$A$2:$B$11,2,FALSE),0)*('EV Scenarios'!T$4-'EV Scenarios'!T$2)</f>
        <v>2.1650264381087247E-3</v>
      </c>
      <c r="U37" s="5">
        <f>'Pc, Winter, S1'!U37*Main!$B$5+_xlfn.IFNA(VLOOKUP($A37,'EV Distribution'!$A$2:$B$11,2,FALSE),0)*('EV Scenarios'!U$4-'EV Scenarios'!U$2)</f>
        <v>1.9358750070160692E-3</v>
      </c>
      <c r="V37" s="5">
        <f>'Pc, Winter, S1'!V37*Main!$B$5+_xlfn.IFNA(VLOOKUP($A37,'EV Distribution'!$A$2:$B$11,2,FALSE),0)*('EV Scenarios'!V$4-'EV Scenarios'!V$2)</f>
        <v>2.4545709358916494E-3</v>
      </c>
      <c r="W37" s="5">
        <f>'Pc, Winter, S1'!W37*Main!$B$5+_xlfn.IFNA(VLOOKUP($A37,'EV Distribution'!$A$2:$B$11,2,FALSE),0)*('EV Scenarios'!W$4-'EV Scenarios'!W$2)</f>
        <v>1.8879892120830383E-3</v>
      </c>
      <c r="X37" s="5">
        <f>'Pc, Winter, S1'!X37*Main!$B$5+_xlfn.IFNA(VLOOKUP($A37,'EV Distribution'!$A$2:$B$11,2,FALSE),0)*('EV Scenarios'!X$4-'EV Scenarios'!X$2)</f>
        <v>5.3282426158079129E-3</v>
      </c>
      <c r="Y37" s="5">
        <f>'Pc, Winter, S1'!Y37*Main!$B$5+_xlfn.IFNA(VLOOKUP($A37,'EV Distribution'!$A$2:$B$11,2,FALSE),0)*('EV Scenarios'!Y$4-'EV Scenarios'!Y$2)</f>
        <v>6.1639423974549608E-3</v>
      </c>
    </row>
    <row r="38" spans="1:25" x14ac:dyDescent="0.25">
      <c r="A38">
        <v>53</v>
      </c>
      <c r="B38" s="5">
        <f>'Pc, Winter, S1'!B38*Main!$B$5+_xlfn.IFNA(VLOOKUP($A38,'EV Distribution'!$A$2:$B$11,2,FALSE),0)*('EV Scenarios'!B$4-'EV Scenarios'!B$2)</f>
        <v>7.3589500547724413E-3</v>
      </c>
      <c r="C38" s="5">
        <f>'Pc, Winter, S1'!C38*Main!$B$5+_xlfn.IFNA(VLOOKUP($A38,'EV Distribution'!$A$2:$B$11,2,FALSE),0)*('EV Scenarios'!C$4-'EV Scenarios'!C$2)</f>
        <v>7.6008054486257004E-3</v>
      </c>
      <c r="D38" s="5">
        <f>'Pc, Winter, S1'!D38*Main!$B$5+_xlfn.IFNA(VLOOKUP($A38,'EV Distribution'!$A$2:$B$11,2,FALSE),0)*('EV Scenarios'!D$4-'EV Scenarios'!D$2)</f>
        <v>6.8119557322437255E-3</v>
      </c>
      <c r="E38" s="5">
        <f>'Pc, Winter, S1'!E38*Main!$B$5+_xlfn.IFNA(VLOOKUP($A38,'EV Distribution'!$A$2:$B$11,2,FALSE),0)*('EV Scenarios'!E$4-'EV Scenarios'!E$2)</f>
        <v>6.4611270467405217E-3</v>
      </c>
      <c r="F38" s="5">
        <f>'Pc, Winter, S1'!F38*Main!$B$5+_xlfn.IFNA(VLOOKUP($A38,'EV Distribution'!$A$2:$B$11,2,FALSE),0)*('EV Scenarios'!F$4-'EV Scenarios'!F$2)</f>
        <v>5.5195076036203888E-3</v>
      </c>
      <c r="G38" s="5">
        <f>'Pc, Winter, S1'!G38*Main!$B$5+_xlfn.IFNA(VLOOKUP($A38,'EV Distribution'!$A$2:$B$11,2,FALSE),0)*('EV Scenarios'!G$4-'EV Scenarios'!G$2)</f>
        <v>4.9257862983958286E-3</v>
      </c>
      <c r="H38" s="5">
        <f>'Pc, Winter, S1'!H38*Main!$B$5+_xlfn.IFNA(VLOOKUP($A38,'EV Distribution'!$A$2:$B$11,2,FALSE),0)*('EV Scenarios'!H$4-'EV Scenarios'!H$2)</f>
        <v>5.768568261363927E-3</v>
      </c>
      <c r="I38" s="5">
        <f>'Pc, Winter, S1'!I38*Main!$B$5+_xlfn.IFNA(VLOOKUP($A38,'EV Distribution'!$A$2:$B$11,2,FALSE),0)*('EV Scenarios'!I$4-'EV Scenarios'!I$2)</f>
        <v>2.0033836244500339E-3</v>
      </c>
      <c r="J38" s="5">
        <f>'Pc, Winter, S1'!J38*Main!$B$5+_xlfn.IFNA(VLOOKUP($A38,'EV Distribution'!$A$2:$B$11,2,FALSE),0)*('EV Scenarios'!J$4-'EV Scenarios'!J$2)</f>
        <v>1.7646700751961883E-3</v>
      </c>
      <c r="K38" s="5">
        <f>'Pc, Winter, S1'!K38*Main!$B$5+_xlfn.IFNA(VLOOKUP($A38,'EV Distribution'!$A$2:$B$11,2,FALSE),0)*('EV Scenarios'!K$4-'EV Scenarios'!K$2)</f>
        <v>1.901445351987206E-3</v>
      </c>
      <c r="L38" s="5">
        <f>'Pc, Winter, S1'!L38*Main!$B$5+_xlfn.IFNA(VLOOKUP($A38,'EV Distribution'!$A$2:$B$11,2,FALSE),0)*('EV Scenarios'!L$4-'EV Scenarios'!L$2)</f>
        <v>1.4514212052732381E-3</v>
      </c>
      <c r="M38" s="5">
        <f>'Pc, Winter, S1'!M38*Main!$B$5+_xlfn.IFNA(VLOOKUP($A38,'EV Distribution'!$A$2:$B$11,2,FALSE),0)*('EV Scenarios'!M$4-'EV Scenarios'!M$2)</f>
        <v>1.5411166779197153E-3</v>
      </c>
      <c r="N38" s="5">
        <f>'Pc, Winter, S1'!N38*Main!$B$5+_xlfn.IFNA(VLOOKUP($A38,'EV Distribution'!$A$2:$B$11,2,FALSE),0)*('EV Scenarios'!N$4-'EV Scenarios'!N$2)</f>
        <v>1.9629849854552656E-3</v>
      </c>
      <c r="O38" s="5">
        <f>'Pc, Winter, S1'!O38*Main!$B$5+_xlfn.IFNA(VLOOKUP($A38,'EV Distribution'!$A$2:$B$11,2,FALSE),0)*('EV Scenarios'!O$4-'EV Scenarios'!O$2)</f>
        <v>2.9410754332391733E-3</v>
      </c>
      <c r="P38" s="5">
        <f>'Pc, Winter, S1'!P38*Main!$B$5+_xlfn.IFNA(VLOOKUP($A38,'EV Distribution'!$A$2:$B$11,2,FALSE),0)*('EV Scenarios'!P$4-'EV Scenarios'!P$2)</f>
        <v>2.8014562474198042E-3</v>
      </c>
      <c r="Q38" s="5">
        <f>'Pc, Winter, S1'!Q38*Main!$B$5+_xlfn.IFNA(VLOOKUP($A38,'EV Distribution'!$A$2:$B$11,2,FALSE),0)*('EV Scenarios'!Q$4-'EV Scenarios'!Q$2)</f>
        <v>2.7826564792391931E-3</v>
      </c>
      <c r="R38" s="5">
        <f>'Pc, Winter, S1'!R38*Main!$B$5+_xlfn.IFNA(VLOOKUP($A38,'EV Distribution'!$A$2:$B$11,2,FALSE),0)*('EV Scenarios'!R$4-'EV Scenarios'!R$2)</f>
        <v>1.969669337096806E-3</v>
      </c>
      <c r="S38" s="5">
        <f>'Pc, Winter, S1'!S38*Main!$B$5+_xlfn.IFNA(VLOOKUP($A38,'EV Distribution'!$A$2:$B$11,2,FALSE),0)*('EV Scenarios'!S$4-'EV Scenarios'!S$2)</f>
        <v>3.3854567288667302E-3</v>
      </c>
      <c r="T38" s="5">
        <f>'Pc, Winter, S1'!T38*Main!$B$5+_xlfn.IFNA(VLOOKUP($A38,'EV Distribution'!$A$2:$B$11,2,FALSE),0)*('EV Scenarios'!T$4-'EV Scenarios'!T$2)</f>
        <v>2.5673355735509602E-3</v>
      </c>
      <c r="U38" s="5">
        <f>'Pc, Winter, S1'!U38*Main!$B$5+_xlfn.IFNA(VLOOKUP($A38,'EV Distribution'!$A$2:$B$11,2,FALSE),0)*('EV Scenarios'!U$4-'EV Scenarios'!U$2)</f>
        <v>2.3724350216439011E-3</v>
      </c>
      <c r="V38" s="5">
        <f>'Pc, Winter, S1'!V38*Main!$B$5+_xlfn.IFNA(VLOOKUP($A38,'EV Distribution'!$A$2:$B$11,2,FALSE),0)*('EV Scenarios'!V$4-'EV Scenarios'!V$2)</f>
        <v>3.0064984435378313E-3</v>
      </c>
      <c r="W38" s="5">
        <f>'Pc, Winter, S1'!W38*Main!$B$5+_xlfn.IFNA(VLOOKUP($A38,'EV Distribution'!$A$2:$B$11,2,FALSE),0)*('EV Scenarios'!W$4-'EV Scenarios'!W$2)</f>
        <v>2.6426116269579504E-3</v>
      </c>
      <c r="X38" s="5">
        <f>'Pc, Winter, S1'!X38*Main!$B$5+_xlfn.IFNA(VLOOKUP($A38,'EV Distribution'!$A$2:$B$11,2,FALSE),0)*('EV Scenarios'!X$4-'EV Scenarios'!X$2)</f>
        <v>6.1716466401694403E-3</v>
      </c>
      <c r="Y38" s="5">
        <f>'Pc, Winter, S1'!Y38*Main!$B$5+_xlfn.IFNA(VLOOKUP($A38,'EV Distribution'!$A$2:$B$11,2,FALSE),0)*('EV Scenarios'!Y$4-'EV Scenarios'!Y$2)</f>
        <v>7.0372619347634432E-3</v>
      </c>
    </row>
    <row r="39" spans="1:25" x14ac:dyDescent="0.25">
      <c r="A39">
        <v>24</v>
      </c>
      <c r="B39" s="5">
        <f>'Pc, Winter, S1'!B39*Main!$B$5+_xlfn.IFNA(VLOOKUP($A39,'EV Distribution'!$A$2:$B$11,2,FALSE),0)*('EV Scenarios'!B$4-'EV Scenarios'!B$2)</f>
        <v>1.950469913927897E-5</v>
      </c>
      <c r="C39" s="5">
        <f>'Pc, Winter, S1'!C39*Main!$B$5+_xlfn.IFNA(VLOOKUP($A39,'EV Distribution'!$A$2:$B$11,2,FALSE),0)*('EV Scenarios'!C$4-'EV Scenarios'!C$2)</f>
        <v>1.2720431821109667E-5</v>
      </c>
      <c r="D39" s="5">
        <f>'Pc, Winter, S1'!D39*Main!$B$5+_xlfn.IFNA(VLOOKUP($A39,'EV Distribution'!$A$2:$B$11,2,FALSE),0)*('EV Scenarios'!D$4-'EV Scenarios'!D$2)</f>
        <v>1.1114987378795926E-5</v>
      </c>
      <c r="E39" s="5">
        <f>'Pc, Winter, S1'!E39*Main!$B$5+_xlfn.IFNA(VLOOKUP($A39,'EV Distribution'!$A$2:$B$11,2,FALSE),0)*('EV Scenarios'!E$4-'EV Scenarios'!E$2)</f>
        <v>6.0814963668279449E-6</v>
      </c>
      <c r="F39" s="5">
        <f>'Pc, Winter, S1'!F39*Main!$B$5+_xlfn.IFNA(VLOOKUP($A39,'EV Distribution'!$A$2:$B$11,2,FALSE),0)*('EV Scenarios'!F$4-'EV Scenarios'!F$2)</f>
        <v>7.2411707109000082E-6</v>
      </c>
      <c r="G39" s="5">
        <f>'Pc, Winter, S1'!G39*Main!$B$5+_xlfn.IFNA(VLOOKUP($A39,'EV Distribution'!$A$2:$B$11,2,FALSE),0)*('EV Scenarios'!G$4-'EV Scenarios'!G$2)</f>
        <v>7.6644404502006153E-6</v>
      </c>
      <c r="H39" s="5">
        <f>'Pc, Winter, S1'!H39*Main!$B$5+_xlfn.IFNA(VLOOKUP($A39,'EV Distribution'!$A$2:$B$11,2,FALSE),0)*('EV Scenarios'!H$4-'EV Scenarios'!H$2)</f>
        <v>5.7915923914326176E-6</v>
      </c>
      <c r="I39" s="5">
        <f>'Pc, Winter, S1'!I39*Main!$B$5+_xlfn.IFNA(VLOOKUP($A39,'EV Distribution'!$A$2:$B$11,2,FALSE),0)*('EV Scenarios'!I$4-'EV Scenarios'!I$2)</f>
        <v>7.0412973925143579E-6</v>
      </c>
      <c r="J39" s="5">
        <f>'Pc, Winter, S1'!J39*Main!$B$5+_xlfn.IFNA(VLOOKUP($A39,'EV Distribution'!$A$2:$B$11,2,FALSE),0)*('EV Scenarios'!J$4-'EV Scenarios'!J$2)</f>
        <v>8.5273584368362048E-6</v>
      </c>
      <c r="K39" s="5">
        <f>'Pc, Winter, S1'!K39*Main!$B$5+_xlfn.IFNA(VLOOKUP($A39,'EV Distribution'!$A$2:$B$11,2,FALSE),0)*('EV Scenarios'!K$4-'EV Scenarios'!K$2)</f>
        <v>8.7522305306427509E-6</v>
      </c>
      <c r="L39" s="5">
        <f>'Pc, Winter, S1'!L39*Main!$B$5+_xlfn.IFNA(VLOOKUP($A39,'EV Distribution'!$A$2:$B$11,2,FALSE),0)*('EV Scenarios'!L$4-'EV Scenarios'!L$2)</f>
        <v>6.82676961957163E-6</v>
      </c>
      <c r="M39" s="5">
        <f>'Pc, Winter, S1'!M39*Main!$B$5+_xlfn.IFNA(VLOOKUP($A39,'EV Distribution'!$A$2:$B$11,2,FALSE),0)*('EV Scenarios'!M$4-'EV Scenarios'!M$2)</f>
        <v>1.3031097491346081E-5</v>
      </c>
      <c r="N39" s="5">
        <f>'Pc, Winter, S1'!N39*Main!$B$5+_xlfn.IFNA(VLOOKUP($A39,'EV Distribution'!$A$2:$B$11,2,FALSE),0)*('EV Scenarios'!N$4-'EV Scenarios'!N$2)</f>
        <v>1.154139840197467E-5</v>
      </c>
      <c r="O39" s="5">
        <f>'Pc, Winter, S1'!O39*Main!$B$5+_xlfn.IFNA(VLOOKUP($A39,'EV Distribution'!$A$2:$B$11,2,FALSE),0)*('EV Scenarios'!O$4-'EV Scenarios'!O$2)</f>
        <v>7.4379465772755875E-6</v>
      </c>
      <c r="P39" s="5">
        <f>'Pc, Winter, S1'!P39*Main!$B$5+_xlfn.IFNA(VLOOKUP($A39,'EV Distribution'!$A$2:$B$11,2,FALSE),0)*('EV Scenarios'!P$4-'EV Scenarios'!P$2)</f>
        <v>5.2301792146074273E-6</v>
      </c>
      <c r="Q39" s="5">
        <f>'Pc, Winter, S1'!Q39*Main!$B$5+_xlfn.IFNA(VLOOKUP($A39,'EV Distribution'!$A$2:$B$11,2,FALSE),0)*('EV Scenarios'!Q$4-'EV Scenarios'!Q$2)</f>
        <v>1.1748693916686336E-6</v>
      </c>
      <c r="R39" s="5">
        <f>'Pc, Winter, S1'!R39*Main!$B$5+_xlfn.IFNA(VLOOKUP($A39,'EV Distribution'!$A$2:$B$11,2,FALSE),0)*('EV Scenarios'!R$4-'EV Scenarios'!R$2)</f>
        <v>1.184643898247581E-6</v>
      </c>
      <c r="S39" s="5">
        <f>'Pc, Winter, S1'!S39*Main!$B$5+_xlfn.IFNA(VLOOKUP($A39,'EV Distribution'!$A$2:$B$11,2,FALSE),0)*('EV Scenarios'!S$4-'EV Scenarios'!S$2)</f>
        <v>1.6377105414601526E-5</v>
      </c>
      <c r="T39" s="5">
        <f>'Pc, Winter, S1'!T39*Main!$B$5+_xlfn.IFNA(VLOOKUP($A39,'EV Distribution'!$A$2:$B$11,2,FALSE),0)*('EV Scenarios'!T$4-'EV Scenarios'!T$2)</f>
        <v>3.0228472484953983E-5</v>
      </c>
      <c r="U39" s="5">
        <f>'Pc, Winter, S1'!U39*Main!$B$5+_xlfn.IFNA(VLOOKUP($A39,'EV Distribution'!$A$2:$B$11,2,FALSE),0)*('EV Scenarios'!U$4-'EV Scenarios'!U$2)</f>
        <v>5.1143476589912285E-5</v>
      </c>
      <c r="V39" s="5">
        <f>'Pc, Winter, S1'!V39*Main!$B$5+_xlfn.IFNA(VLOOKUP($A39,'EV Distribution'!$A$2:$B$11,2,FALSE),0)*('EV Scenarios'!V$4-'EV Scenarios'!V$2)</f>
        <v>5.9830587575230124E-5</v>
      </c>
      <c r="W39" s="5">
        <f>'Pc, Winter, S1'!W39*Main!$B$5+_xlfn.IFNA(VLOOKUP($A39,'EV Distribution'!$A$2:$B$11,2,FALSE),0)*('EV Scenarios'!W$4-'EV Scenarios'!W$2)</f>
        <v>5.7148033417659904E-5</v>
      </c>
      <c r="X39" s="5">
        <f>'Pc, Winter, S1'!X39*Main!$B$5+_xlfn.IFNA(VLOOKUP($A39,'EV Distribution'!$A$2:$B$11,2,FALSE),0)*('EV Scenarios'!X$4-'EV Scenarios'!X$2)</f>
        <v>4.1635175556358672E-5</v>
      </c>
      <c r="Y39" s="5">
        <f>'Pc, Winter, S1'!Y39*Main!$B$5+_xlfn.IFNA(VLOOKUP($A39,'EV Distribution'!$A$2:$B$11,2,FALSE),0)*('EV Scenarios'!Y$4-'EV Scenarios'!Y$2)</f>
        <v>2.969131294179255E-5</v>
      </c>
    </row>
    <row r="40" spans="1:25" x14ac:dyDescent="0.25">
      <c r="A40">
        <v>33</v>
      </c>
      <c r="B40" s="5">
        <f>'Pc, Winter, S1'!B40*Main!$B$5+_xlfn.IFNA(VLOOKUP($A40,'EV Distribution'!$A$2:$B$11,2,FALSE),0)*('EV Scenarios'!B$4-'EV Scenarios'!B$2)</f>
        <v>8.32355167814516E-3</v>
      </c>
      <c r="C40" s="5">
        <f>'Pc, Winter, S1'!C40*Main!$B$5+_xlfn.IFNA(VLOOKUP($A40,'EV Distribution'!$A$2:$B$11,2,FALSE),0)*('EV Scenarios'!C$4-'EV Scenarios'!C$2)</f>
        <v>8.2356319345770895E-3</v>
      </c>
      <c r="D40" s="5">
        <f>'Pc, Winter, S1'!D40*Main!$B$5+_xlfn.IFNA(VLOOKUP($A40,'EV Distribution'!$A$2:$B$11,2,FALSE),0)*('EV Scenarios'!D$4-'EV Scenarios'!D$2)</f>
        <v>7.3955095106475206E-3</v>
      </c>
      <c r="E40" s="5">
        <f>'Pc, Winter, S1'!E40*Main!$B$5+_xlfn.IFNA(VLOOKUP($A40,'EV Distribution'!$A$2:$B$11,2,FALSE),0)*('EV Scenarios'!E$4-'EV Scenarios'!E$2)</f>
        <v>7.0655029933527069E-3</v>
      </c>
      <c r="F40" s="5">
        <f>'Pc, Winter, S1'!F40*Main!$B$5+_xlfn.IFNA(VLOOKUP($A40,'EV Distribution'!$A$2:$B$11,2,FALSE),0)*('EV Scenarios'!F$4-'EV Scenarios'!F$2)</f>
        <v>6.1427856634602915E-3</v>
      </c>
      <c r="G40" s="5">
        <f>'Pc, Winter, S1'!G40*Main!$B$5+_xlfn.IFNA(VLOOKUP($A40,'EV Distribution'!$A$2:$B$11,2,FALSE),0)*('EV Scenarios'!G$4-'EV Scenarios'!G$2)</f>
        <v>5.5391666841075153E-3</v>
      </c>
      <c r="H40" s="5">
        <f>'Pc, Winter, S1'!H40*Main!$B$5+_xlfn.IFNA(VLOOKUP($A40,'EV Distribution'!$A$2:$B$11,2,FALSE),0)*('EV Scenarios'!H$4-'EV Scenarios'!H$2)</f>
        <v>6.4120677590497402E-3</v>
      </c>
      <c r="I40" s="5">
        <f>'Pc, Winter, S1'!I40*Main!$B$5+_xlfn.IFNA(VLOOKUP($A40,'EV Distribution'!$A$2:$B$11,2,FALSE),0)*('EV Scenarios'!I$4-'EV Scenarios'!I$2)</f>
        <v>2.6592873070288535E-3</v>
      </c>
      <c r="J40" s="5">
        <f>'Pc, Winter, S1'!J40*Main!$B$5+_xlfn.IFNA(VLOOKUP($A40,'EV Distribution'!$A$2:$B$11,2,FALSE),0)*('EV Scenarios'!J$4-'EV Scenarios'!J$2)</f>
        <v>2.71613442568248E-3</v>
      </c>
      <c r="K40" s="5">
        <f>'Pc, Winter, S1'!K40*Main!$B$5+_xlfn.IFNA(VLOOKUP($A40,'EV Distribution'!$A$2:$B$11,2,FALSE),0)*('EV Scenarios'!K$4-'EV Scenarios'!K$2)</f>
        <v>3.2573538005455415E-3</v>
      </c>
      <c r="L40" s="5">
        <f>'Pc, Winter, S1'!L40*Main!$B$5+_xlfn.IFNA(VLOOKUP($A40,'EV Distribution'!$A$2:$B$11,2,FALSE),0)*('EV Scenarios'!L$4-'EV Scenarios'!L$2)</f>
        <v>2.7980063817237538E-3</v>
      </c>
      <c r="M40" s="5">
        <f>'Pc, Winter, S1'!M40*Main!$B$5+_xlfn.IFNA(VLOOKUP($A40,'EV Distribution'!$A$2:$B$11,2,FALSE),0)*('EV Scenarios'!M$4-'EV Scenarios'!M$2)</f>
        <v>3.0408228895939049E-3</v>
      </c>
      <c r="N40" s="5">
        <f>'Pc, Winter, S1'!N40*Main!$B$5+_xlfn.IFNA(VLOOKUP($A40,'EV Distribution'!$A$2:$B$11,2,FALSE),0)*('EV Scenarios'!N$4-'EV Scenarios'!N$2)</f>
        <v>3.4491791325498098E-3</v>
      </c>
      <c r="O40" s="5">
        <f>'Pc, Winter, S1'!O40*Main!$B$5+_xlfn.IFNA(VLOOKUP($A40,'EV Distribution'!$A$2:$B$11,2,FALSE),0)*('EV Scenarios'!O$4-'EV Scenarios'!O$2)</f>
        <v>4.368885809670266E-3</v>
      </c>
      <c r="P40" s="5">
        <f>'Pc, Winter, S1'!P40*Main!$B$5+_xlfn.IFNA(VLOOKUP($A40,'EV Distribution'!$A$2:$B$11,2,FALSE),0)*('EV Scenarios'!P$4-'EV Scenarios'!P$2)</f>
        <v>4.2387062549578127E-3</v>
      </c>
      <c r="Q40" s="5">
        <f>'Pc, Winter, S1'!Q40*Main!$B$5+_xlfn.IFNA(VLOOKUP($A40,'EV Distribution'!$A$2:$B$11,2,FALSE),0)*('EV Scenarios'!Q$4-'EV Scenarios'!Q$2)</f>
        <v>4.180300376057401E-3</v>
      </c>
      <c r="R40" s="5">
        <f>'Pc, Winter, S1'!R40*Main!$B$5+_xlfn.IFNA(VLOOKUP($A40,'EV Distribution'!$A$2:$B$11,2,FALSE),0)*('EV Scenarios'!R$4-'EV Scenarios'!R$2)</f>
        <v>3.3856627441713871E-3</v>
      </c>
      <c r="S40" s="5">
        <f>'Pc, Winter, S1'!S40*Main!$B$5+_xlfn.IFNA(VLOOKUP($A40,'EV Distribution'!$A$2:$B$11,2,FALSE),0)*('EV Scenarios'!S$4-'EV Scenarios'!S$2)</f>
        <v>4.8603352701223354E-3</v>
      </c>
      <c r="T40" s="5">
        <f>'Pc, Winter, S1'!T40*Main!$B$5+_xlfn.IFNA(VLOOKUP($A40,'EV Distribution'!$A$2:$B$11,2,FALSE),0)*('EV Scenarios'!T$4-'EV Scenarios'!T$2)</f>
        <v>4.3896813867376197E-3</v>
      </c>
      <c r="U40" s="5">
        <f>'Pc, Winter, S1'!U40*Main!$B$5+_xlfn.IFNA(VLOOKUP($A40,'EV Distribution'!$A$2:$B$11,2,FALSE),0)*('EV Scenarios'!U$4-'EV Scenarios'!U$2)</f>
        <v>4.2750982037703571E-3</v>
      </c>
      <c r="V40" s="5">
        <f>'Pc, Winter, S1'!V40*Main!$B$5+_xlfn.IFNA(VLOOKUP($A40,'EV Distribution'!$A$2:$B$11,2,FALSE),0)*('EV Scenarios'!V$4-'EV Scenarios'!V$2)</f>
        <v>4.828902187843453E-3</v>
      </c>
      <c r="W40" s="5">
        <f>'Pc, Winter, S1'!W40*Main!$B$5+_xlfn.IFNA(VLOOKUP($A40,'EV Distribution'!$A$2:$B$11,2,FALSE),0)*('EV Scenarios'!W$4-'EV Scenarios'!W$2)</f>
        <v>4.1527525115866671E-3</v>
      </c>
      <c r="X40" s="5">
        <f>'Pc, Winter, S1'!X40*Main!$B$5+_xlfn.IFNA(VLOOKUP($A40,'EV Distribution'!$A$2:$B$11,2,FALSE),0)*('EV Scenarios'!X$4-'EV Scenarios'!X$2)</f>
        <v>7.2573358153432566E-3</v>
      </c>
      <c r="Y40" s="5">
        <f>'Pc, Winter, S1'!Y40*Main!$B$5+_xlfn.IFNA(VLOOKUP($A40,'EV Distribution'!$A$2:$B$11,2,FALSE),0)*('EV Scenarios'!Y$4-'EV Scenarios'!Y$2)</f>
        <v>7.8247729197538068E-3</v>
      </c>
    </row>
    <row r="41" spans="1:25" x14ac:dyDescent="0.25">
      <c r="A41">
        <v>20</v>
      </c>
      <c r="B41" s="5">
        <f>'Pc, Winter, S1'!B41*Main!$B$5+_xlfn.IFNA(VLOOKUP($A41,'EV Distribution'!$A$2:$B$11,2,FALSE),0)*('EV Scenarios'!B$4-'EV Scenarios'!B$2)</f>
        <v>7.521262776522303E-4</v>
      </c>
      <c r="C41" s="5">
        <f>'Pc, Winter, S1'!C41*Main!$B$5+_xlfn.IFNA(VLOOKUP($A41,'EV Distribution'!$A$2:$B$11,2,FALSE),0)*('EV Scenarios'!C$4-'EV Scenarios'!C$2)</f>
        <v>7.1051038811782122E-4</v>
      </c>
      <c r="D41" s="5">
        <f>'Pc, Winter, S1'!D41*Main!$B$5+_xlfn.IFNA(VLOOKUP($A41,'EV Distribution'!$A$2:$B$11,2,FALSE),0)*('EV Scenarios'!D$4-'EV Scenarios'!D$2)</f>
        <v>7.302782537929746E-4</v>
      </c>
      <c r="E41" s="5">
        <f>'Pc, Winter, S1'!E41*Main!$B$5+_xlfn.IFNA(VLOOKUP($A41,'EV Distribution'!$A$2:$B$11,2,FALSE),0)*('EV Scenarios'!E$4-'EV Scenarios'!E$2)</f>
        <v>6.3833490555645714E-4</v>
      </c>
      <c r="F41" s="5">
        <f>'Pc, Winter, S1'!F41*Main!$B$5+_xlfn.IFNA(VLOOKUP($A41,'EV Distribution'!$A$2:$B$11,2,FALSE),0)*('EV Scenarios'!F$4-'EV Scenarios'!F$2)</f>
        <v>7.1594046987205975E-4</v>
      </c>
      <c r="G41" s="5">
        <f>'Pc, Winter, S1'!G41*Main!$B$5+_xlfn.IFNA(VLOOKUP($A41,'EV Distribution'!$A$2:$B$11,2,FALSE),0)*('EV Scenarios'!G$4-'EV Scenarios'!G$2)</f>
        <v>8.7740634763393928E-4</v>
      </c>
      <c r="H41" s="5">
        <f>'Pc, Winter, S1'!H41*Main!$B$5+_xlfn.IFNA(VLOOKUP($A41,'EV Distribution'!$A$2:$B$11,2,FALSE),0)*('EV Scenarios'!H$4-'EV Scenarios'!H$2)</f>
        <v>1.0804193281186078E-3</v>
      </c>
      <c r="I41" s="5">
        <f>'Pc, Winter, S1'!I41*Main!$B$5+_xlfn.IFNA(VLOOKUP($A41,'EV Distribution'!$A$2:$B$11,2,FALSE),0)*('EV Scenarios'!I$4-'EV Scenarios'!I$2)</f>
        <v>1.3603154360693984E-3</v>
      </c>
      <c r="J41" s="5">
        <f>'Pc, Winter, S1'!J41*Main!$B$5+_xlfn.IFNA(VLOOKUP($A41,'EV Distribution'!$A$2:$B$11,2,FALSE),0)*('EV Scenarios'!J$4-'EV Scenarios'!J$2)</f>
        <v>2.6667134811676407E-3</v>
      </c>
      <c r="K41" s="5">
        <f>'Pc, Winter, S1'!K41*Main!$B$5+_xlfn.IFNA(VLOOKUP($A41,'EV Distribution'!$A$2:$B$11,2,FALSE),0)*('EV Scenarios'!K$4-'EV Scenarios'!K$2)</f>
        <v>3.4711681276886164E-3</v>
      </c>
      <c r="L41" s="5">
        <f>'Pc, Winter, S1'!L41*Main!$B$5+_xlfn.IFNA(VLOOKUP($A41,'EV Distribution'!$A$2:$B$11,2,FALSE),0)*('EV Scenarios'!L$4-'EV Scenarios'!L$2)</f>
        <v>3.4030453396487297E-3</v>
      </c>
      <c r="M41" s="5">
        <f>'Pc, Winter, S1'!M41*Main!$B$5+_xlfn.IFNA(VLOOKUP($A41,'EV Distribution'!$A$2:$B$11,2,FALSE),0)*('EV Scenarios'!M$4-'EV Scenarios'!M$2)</f>
        <v>3.4683395111360241E-3</v>
      </c>
      <c r="N41" s="5">
        <f>'Pc, Winter, S1'!N41*Main!$B$5+_xlfn.IFNA(VLOOKUP($A41,'EV Distribution'!$A$2:$B$11,2,FALSE),0)*('EV Scenarios'!N$4-'EV Scenarios'!N$2)</f>
        <v>3.4488282226059121E-3</v>
      </c>
      <c r="O41" s="5">
        <f>'Pc, Winter, S1'!O41*Main!$B$5+_xlfn.IFNA(VLOOKUP($A41,'EV Distribution'!$A$2:$B$11,2,FALSE),0)*('EV Scenarios'!O$4-'EV Scenarios'!O$2)</f>
        <v>3.4814118982470898E-3</v>
      </c>
      <c r="P41" s="5">
        <f>'Pc, Winter, S1'!P41*Main!$B$5+_xlfn.IFNA(VLOOKUP($A41,'EV Distribution'!$A$2:$B$11,2,FALSE),0)*('EV Scenarios'!P$4-'EV Scenarios'!P$2)</f>
        <v>3.7834336318882272E-3</v>
      </c>
      <c r="Q41" s="5">
        <f>'Pc, Winter, S1'!Q41*Main!$B$5+_xlfn.IFNA(VLOOKUP($A41,'EV Distribution'!$A$2:$B$11,2,FALSE),0)*('EV Scenarios'!Q$4-'EV Scenarios'!Q$2)</f>
        <v>3.7638136403253088E-3</v>
      </c>
      <c r="R41" s="5">
        <f>'Pc, Winter, S1'!R41*Main!$B$5+_xlfn.IFNA(VLOOKUP($A41,'EV Distribution'!$A$2:$B$11,2,FALSE),0)*('EV Scenarios'!R$4-'EV Scenarios'!R$2)</f>
        <v>3.853689293238878E-3</v>
      </c>
      <c r="S41" s="5">
        <f>'Pc, Winter, S1'!S41*Main!$B$5+_xlfn.IFNA(VLOOKUP($A41,'EV Distribution'!$A$2:$B$11,2,FALSE),0)*('EV Scenarios'!S$4-'EV Scenarios'!S$2)</f>
        <v>3.5360575410955577E-3</v>
      </c>
      <c r="T41" s="5">
        <f>'Pc, Winter, S1'!T41*Main!$B$5+_xlfn.IFNA(VLOOKUP($A41,'EV Distribution'!$A$2:$B$11,2,FALSE),0)*('EV Scenarios'!T$4-'EV Scenarios'!T$2)</f>
        <v>3.5311531495456692E-3</v>
      </c>
      <c r="U41" s="5">
        <f>'Pc, Winter, S1'!U41*Main!$B$5+_xlfn.IFNA(VLOOKUP($A41,'EV Distribution'!$A$2:$B$11,2,FALSE),0)*('EV Scenarios'!U$4-'EV Scenarios'!U$2)</f>
        <v>3.4389118468806548E-3</v>
      </c>
      <c r="V41" s="5">
        <f>'Pc, Winter, S1'!V41*Main!$B$5+_xlfn.IFNA(VLOOKUP($A41,'EV Distribution'!$A$2:$B$11,2,FALSE),0)*('EV Scenarios'!V$4-'EV Scenarios'!V$2)</f>
        <v>3.5058636373438857E-3</v>
      </c>
      <c r="W41" s="5">
        <f>'Pc, Winter, S1'!W41*Main!$B$5+_xlfn.IFNA(VLOOKUP($A41,'EV Distribution'!$A$2:$B$11,2,FALSE),0)*('EV Scenarios'!W$4-'EV Scenarios'!W$2)</f>
        <v>2.9468412113199199E-3</v>
      </c>
      <c r="X41" s="5">
        <f>'Pc, Winter, S1'!X41*Main!$B$5+_xlfn.IFNA(VLOOKUP($A41,'EV Distribution'!$A$2:$B$11,2,FALSE),0)*('EV Scenarios'!X$4-'EV Scenarios'!X$2)</f>
        <v>2.649116900130301E-3</v>
      </c>
      <c r="Y41" s="5">
        <f>'Pc, Winter, S1'!Y41*Main!$B$5+_xlfn.IFNA(VLOOKUP($A41,'EV Distribution'!$A$2:$B$11,2,FALSE),0)*('EV Scenarios'!Y$4-'EV Scenarios'!Y$2)</f>
        <v>2.287192095614773E-3</v>
      </c>
    </row>
    <row r="42" spans="1:25" x14ac:dyDescent="0.25">
      <c r="A42">
        <v>27</v>
      </c>
      <c r="B42" s="5">
        <f>'Pc, Winter, S1'!B42*Main!$B$5+_xlfn.IFNA(VLOOKUP($A42,'EV Distribution'!$A$2:$B$11,2,FALSE),0)*('EV Scenarios'!B$4-'EV Scenarios'!B$2)</f>
        <v>1.0910016268047852E-3</v>
      </c>
      <c r="C42" s="5">
        <f>'Pc, Winter, S1'!C42*Main!$B$5+_xlfn.IFNA(VLOOKUP($A42,'EV Distribution'!$A$2:$B$11,2,FALSE),0)*('EV Scenarios'!C$4-'EV Scenarios'!C$2)</f>
        <v>7.4486810017652038E-4</v>
      </c>
      <c r="D42" s="5">
        <f>'Pc, Winter, S1'!D42*Main!$B$5+_xlfn.IFNA(VLOOKUP($A42,'EV Distribution'!$A$2:$B$11,2,FALSE),0)*('EV Scenarios'!D$4-'EV Scenarios'!D$2)</f>
        <v>6.1742703143537105E-4</v>
      </c>
      <c r="E42" s="5">
        <f>'Pc, Winter, S1'!E42*Main!$B$5+_xlfn.IFNA(VLOOKUP($A42,'EV Distribution'!$A$2:$B$11,2,FALSE),0)*('EV Scenarios'!E$4-'EV Scenarios'!E$2)</f>
        <v>4.4947834733326453E-4</v>
      </c>
      <c r="F42" s="5">
        <f>'Pc, Winter, S1'!F42*Main!$B$5+_xlfn.IFNA(VLOOKUP($A42,'EV Distribution'!$A$2:$B$11,2,FALSE),0)*('EV Scenarios'!F$4-'EV Scenarios'!F$2)</f>
        <v>4.3901508139013455E-4</v>
      </c>
      <c r="G42" s="5">
        <f>'Pc, Winter, S1'!G42*Main!$B$5+_xlfn.IFNA(VLOOKUP($A42,'EV Distribution'!$A$2:$B$11,2,FALSE),0)*('EV Scenarios'!G$4-'EV Scenarios'!G$2)</f>
        <v>4.1497270271983913E-4</v>
      </c>
      <c r="H42" s="5">
        <f>'Pc, Winter, S1'!H42*Main!$B$5+_xlfn.IFNA(VLOOKUP($A42,'EV Distribution'!$A$2:$B$11,2,FALSE),0)*('EV Scenarios'!H$4-'EV Scenarios'!H$2)</f>
        <v>6.3285640419862726E-4</v>
      </c>
      <c r="I42" s="5">
        <f>'Pc, Winter, S1'!I42*Main!$B$5+_xlfn.IFNA(VLOOKUP($A42,'EV Distribution'!$A$2:$B$11,2,FALSE),0)*('EV Scenarios'!I$4-'EV Scenarios'!I$2)</f>
        <v>8.5804711185415205E-4</v>
      </c>
      <c r="J42" s="5">
        <f>'Pc, Winter, S1'!J42*Main!$B$5+_xlfn.IFNA(VLOOKUP($A42,'EV Distribution'!$A$2:$B$11,2,FALSE),0)*('EV Scenarios'!J$4-'EV Scenarios'!J$2)</f>
        <v>1.1749435551894028E-3</v>
      </c>
      <c r="K42" s="5">
        <f>'Pc, Winter, S1'!K42*Main!$B$5+_xlfn.IFNA(VLOOKUP($A42,'EV Distribution'!$A$2:$B$11,2,FALSE),0)*('EV Scenarios'!K$4-'EV Scenarios'!K$2)</f>
        <v>1.1700187233783731E-3</v>
      </c>
      <c r="L42" s="5">
        <f>'Pc, Winter, S1'!L42*Main!$B$5+_xlfn.IFNA(VLOOKUP($A42,'EV Distribution'!$A$2:$B$11,2,FALSE),0)*('EV Scenarios'!L$4-'EV Scenarios'!L$2)</f>
        <v>1.2132775920447841E-3</v>
      </c>
      <c r="M42" s="5">
        <f>'Pc, Winter, S1'!M42*Main!$B$5+_xlfn.IFNA(VLOOKUP($A42,'EV Distribution'!$A$2:$B$11,2,FALSE),0)*('EV Scenarios'!M$4-'EV Scenarios'!M$2)</f>
        <v>1.2138815513548797E-3</v>
      </c>
      <c r="N42" s="5">
        <f>'Pc, Winter, S1'!N42*Main!$B$5+_xlfn.IFNA(VLOOKUP($A42,'EV Distribution'!$A$2:$B$11,2,FALSE),0)*('EV Scenarios'!N$4-'EV Scenarios'!N$2)</f>
        <v>1.2210410340743258E-3</v>
      </c>
      <c r="O42" s="5">
        <f>'Pc, Winter, S1'!O42*Main!$B$5+_xlfn.IFNA(VLOOKUP($A42,'EV Distribution'!$A$2:$B$11,2,FALSE),0)*('EV Scenarios'!O$4-'EV Scenarios'!O$2)</f>
        <v>1.1721486307327315E-3</v>
      </c>
      <c r="P42" s="5">
        <f>'Pc, Winter, S1'!P42*Main!$B$5+_xlfn.IFNA(VLOOKUP($A42,'EV Distribution'!$A$2:$B$11,2,FALSE),0)*('EV Scenarios'!P$4-'EV Scenarios'!P$2)</f>
        <v>1.0449820955919088E-3</v>
      </c>
      <c r="Q42" s="5">
        <f>'Pc, Winter, S1'!Q42*Main!$B$5+_xlfn.IFNA(VLOOKUP($A42,'EV Distribution'!$A$2:$B$11,2,FALSE),0)*('EV Scenarios'!Q$4-'EV Scenarios'!Q$2)</f>
        <v>1.0320748377384747E-3</v>
      </c>
      <c r="R42" s="5">
        <f>'Pc, Winter, S1'!R42*Main!$B$5+_xlfn.IFNA(VLOOKUP($A42,'EV Distribution'!$A$2:$B$11,2,FALSE),0)*('EV Scenarios'!R$4-'EV Scenarios'!R$2)</f>
        <v>1.069522901044617E-3</v>
      </c>
      <c r="S42" s="5">
        <f>'Pc, Winter, S1'!S42*Main!$B$5+_xlfn.IFNA(VLOOKUP($A42,'EV Distribution'!$A$2:$B$11,2,FALSE),0)*('EV Scenarios'!S$4-'EV Scenarios'!S$2)</f>
        <v>1.1363207539871962E-3</v>
      </c>
      <c r="T42" s="5">
        <f>'Pc, Winter, S1'!T42*Main!$B$5+_xlfn.IFNA(VLOOKUP($A42,'EV Distribution'!$A$2:$B$11,2,FALSE),0)*('EV Scenarios'!T$4-'EV Scenarios'!T$2)</f>
        <v>1.3219643632279624E-3</v>
      </c>
      <c r="U42" s="5">
        <f>'Pc, Winter, S1'!U42*Main!$B$5+_xlfn.IFNA(VLOOKUP($A42,'EV Distribution'!$A$2:$B$11,2,FALSE),0)*('EV Scenarios'!U$4-'EV Scenarios'!U$2)</f>
        <v>1.8544135292981965E-3</v>
      </c>
      <c r="V42" s="5">
        <f>'Pc, Winter, S1'!V42*Main!$B$5+_xlfn.IFNA(VLOOKUP($A42,'EV Distribution'!$A$2:$B$11,2,FALSE),0)*('EV Scenarios'!V$4-'EV Scenarios'!V$2)</f>
        <v>2.153066681604024E-3</v>
      </c>
      <c r="W42" s="5">
        <f>'Pc, Winter, S1'!W42*Main!$B$5+_xlfn.IFNA(VLOOKUP($A42,'EV Distribution'!$A$2:$B$11,2,FALSE),0)*('EV Scenarios'!W$4-'EV Scenarios'!W$2)</f>
        <v>1.9468045177926602E-3</v>
      </c>
      <c r="X42" s="5">
        <f>'Pc, Winter, S1'!X42*Main!$B$5+_xlfn.IFNA(VLOOKUP($A42,'EV Distribution'!$A$2:$B$11,2,FALSE),0)*('EV Scenarios'!X$4-'EV Scenarios'!X$2)</f>
        <v>1.587220773350592E-3</v>
      </c>
      <c r="Y42" s="5">
        <f>'Pc, Winter, S1'!Y42*Main!$B$5+_xlfn.IFNA(VLOOKUP($A42,'EV Distribution'!$A$2:$B$11,2,FALSE),0)*('EV Scenarios'!Y$4-'EV Scenarios'!Y$2)</f>
        <v>1.5086681338616651E-3</v>
      </c>
    </row>
    <row r="43" spans="1:25" x14ac:dyDescent="0.25">
      <c r="A43">
        <v>38</v>
      </c>
      <c r="B43" s="5">
        <f>'Pc, Winter, S1'!B43*Main!$B$5+_xlfn.IFNA(VLOOKUP($A43,'EV Distribution'!$A$2:$B$11,2,FALSE),0)*('EV Scenarios'!B$4-'EV Scenarios'!B$2)</f>
        <v>8.0193265164962939E-3</v>
      </c>
      <c r="C43" s="5">
        <f>'Pc, Winter, S1'!C43*Main!$B$5+_xlfn.IFNA(VLOOKUP($A43,'EV Distribution'!$A$2:$B$11,2,FALSE),0)*('EV Scenarios'!C$4-'EV Scenarios'!C$2)</f>
        <v>8.0981563778368664E-3</v>
      </c>
      <c r="D43" s="5">
        <f>'Pc, Winter, S1'!D43*Main!$B$5+_xlfn.IFNA(VLOOKUP($A43,'EV Distribution'!$A$2:$B$11,2,FALSE),0)*('EV Scenarios'!D$4-'EV Scenarios'!D$2)</f>
        <v>7.3701446076326607E-3</v>
      </c>
      <c r="E43" s="5">
        <f>'Pc, Winter, S1'!E43*Main!$B$5+_xlfn.IFNA(VLOOKUP($A43,'EV Distribution'!$A$2:$B$11,2,FALSE),0)*('EV Scenarios'!E$4-'EV Scenarios'!E$2)</f>
        <v>7.1037365383452332E-3</v>
      </c>
      <c r="F43" s="5">
        <f>'Pc, Winter, S1'!F43*Main!$B$5+_xlfn.IFNA(VLOOKUP($A43,'EV Distribution'!$A$2:$B$11,2,FALSE),0)*('EV Scenarios'!F$4-'EV Scenarios'!F$2)</f>
        <v>6.2067175258774393E-3</v>
      </c>
      <c r="G43" s="5">
        <f>'Pc, Winter, S1'!G43*Main!$B$5+_xlfn.IFNA(VLOOKUP($A43,'EV Distribution'!$A$2:$B$11,2,FALSE),0)*('EV Scenarios'!G$4-'EV Scenarios'!G$2)</f>
        <v>5.5556890921647593E-3</v>
      </c>
      <c r="H43" s="5">
        <f>'Pc, Winter, S1'!H43*Main!$B$5+_xlfn.IFNA(VLOOKUP($A43,'EV Distribution'!$A$2:$B$11,2,FALSE),0)*('EV Scenarios'!H$4-'EV Scenarios'!H$2)</f>
        <v>6.3771045973974316E-3</v>
      </c>
      <c r="I43" s="5">
        <f>'Pc, Winter, S1'!I43*Main!$B$5+_xlfn.IFNA(VLOOKUP($A43,'EV Distribution'!$A$2:$B$11,2,FALSE),0)*('EV Scenarios'!I$4-'EV Scenarios'!I$2)</f>
        <v>2.7903373749016604E-3</v>
      </c>
      <c r="J43" s="5">
        <f>'Pc, Winter, S1'!J43*Main!$B$5+_xlfn.IFNA(VLOOKUP($A43,'EV Distribution'!$A$2:$B$11,2,FALSE),0)*('EV Scenarios'!J$4-'EV Scenarios'!J$2)</f>
        <v>2.9945475846515821E-3</v>
      </c>
      <c r="K43" s="5">
        <f>'Pc, Winter, S1'!K43*Main!$B$5+_xlfn.IFNA(VLOOKUP($A43,'EV Distribution'!$A$2:$B$11,2,FALSE),0)*('EV Scenarios'!K$4-'EV Scenarios'!K$2)</f>
        <v>3.4201589902574541E-3</v>
      </c>
      <c r="L43" s="5">
        <f>'Pc, Winter, S1'!L43*Main!$B$5+_xlfn.IFNA(VLOOKUP($A43,'EV Distribution'!$A$2:$B$11,2,FALSE),0)*('EV Scenarios'!L$4-'EV Scenarios'!L$2)</f>
        <v>2.9647015328416338E-3</v>
      </c>
      <c r="M43" s="5">
        <f>'Pc, Winter, S1'!M43*Main!$B$5+_xlfn.IFNA(VLOOKUP($A43,'EV Distribution'!$A$2:$B$11,2,FALSE),0)*('EV Scenarios'!M$4-'EV Scenarios'!M$2)</f>
        <v>3.050097230726339E-3</v>
      </c>
      <c r="N43" s="5">
        <f>'Pc, Winter, S1'!N43*Main!$B$5+_xlfn.IFNA(VLOOKUP($A43,'EV Distribution'!$A$2:$B$11,2,FALSE),0)*('EV Scenarios'!N$4-'EV Scenarios'!N$2)</f>
        <v>3.697536428930405E-3</v>
      </c>
      <c r="O43" s="5">
        <f>'Pc, Winter, S1'!O43*Main!$B$5+_xlfn.IFNA(VLOOKUP($A43,'EV Distribution'!$A$2:$B$11,2,FALSE),0)*('EV Scenarios'!O$4-'EV Scenarios'!O$2)</f>
        <v>4.6766579483574766E-3</v>
      </c>
      <c r="P43" s="5">
        <f>'Pc, Winter, S1'!P43*Main!$B$5+_xlfn.IFNA(VLOOKUP($A43,'EV Distribution'!$A$2:$B$11,2,FALSE),0)*('EV Scenarios'!P$4-'EV Scenarios'!P$2)</f>
        <v>4.3779555120712381E-3</v>
      </c>
      <c r="Q43" s="5">
        <f>'Pc, Winter, S1'!Q43*Main!$B$5+_xlfn.IFNA(VLOOKUP($A43,'EV Distribution'!$A$2:$B$11,2,FALSE),0)*('EV Scenarios'!Q$4-'EV Scenarios'!Q$2)</f>
        <v>4.2905414983353497E-3</v>
      </c>
      <c r="R43" s="5">
        <f>'Pc, Winter, S1'!R43*Main!$B$5+_xlfn.IFNA(VLOOKUP($A43,'EV Distribution'!$A$2:$B$11,2,FALSE),0)*('EV Scenarios'!R$4-'EV Scenarios'!R$2)</f>
        <v>3.3590895280495242E-3</v>
      </c>
      <c r="S43" s="5">
        <f>'Pc, Winter, S1'!S43*Main!$B$5+_xlfn.IFNA(VLOOKUP($A43,'EV Distribution'!$A$2:$B$11,2,FALSE),0)*('EV Scenarios'!S$4-'EV Scenarios'!S$2)</f>
        <v>5.1062802358119944E-3</v>
      </c>
      <c r="T43" s="5">
        <f>'Pc, Winter, S1'!T43*Main!$B$5+_xlfn.IFNA(VLOOKUP($A43,'EV Distribution'!$A$2:$B$11,2,FALSE),0)*('EV Scenarios'!T$4-'EV Scenarios'!T$2)</f>
        <v>4.8016182066114004E-3</v>
      </c>
      <c r="U43" s="5">
        <f>'Pc, Winter, S1'!U43*Main!$B$5+_xlfn.IFNA(VLOOKUP($A43,'EV Distribution'!$A$2:$B$11,2,FALSE),0)*('EV Scenarios'!U$4-'EV Scenarios'!U$2)</f>
        <v>5.0034271228947868E-3</v>
      </c>
      <c r="V43" s="5">
        <f>'Pc, Winter, S1'!V43*Main!$B$5+_xlfn.IFNA(VLOOKUP($A43,'EV Distribution'!$A$2:$B$11,2,FALSE),0)*('EV Scenarios'!V$4-'EV Scenarios'!V$2)</f>
        <v>5.5424711344937462E-3</v>
      </c>
      <c r="W43" s="5">
        <f>'Pc, Winter, S1'!W43*Main!$B$5+_xlfn.IFNA(VLOOKUP($A43,'EV Distribution'!$A$2:$B$11,2,FALSE),0)*('EV Scenarios'!W$4-'EV Scenarios'!W$2)</f>
        <v>4.886020858534193E-3</v>
      </c>
      <c r="X43" s="5">
        <f>'Pc, Winter, S1'!X43*Main!$B$5+_xlfn.IFNA(VLOOKUP($A43,'EV Distribution'!$A$2:$B$11,2,FALSE),0)*('EV Scenarios'!X$4-'EV Scenarios'!X$2)</f>
        <v>7.8801516827450152E-3</v>
      </c>
      <c r="Y43" s="5">
        <f>'Pc, Winter, S1'!Y43*Main!$B$5+_xlfn.IFNA(VLOOKUP($A43,'EV Distribution'!$A$2:$B$11,2,FALSE),0)*('EV Scenarios'!Y$4-'EV Scenarios'!Y$2)</f>
        <v>8.271165123698963E-3</v>
      </c>
    </row>
    <row r="44" spans="1:2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8885-4CD3-4BFC-925E-D6DC87D4B653}">
  <dimension ref="A1:Y105"/>
  <sheetViews>
    <sheetView workbookViewId="0">
      <selection activeCell="B2" sqref="B2:Y4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5">
        <f>'[3]CostFlex, Winter'!B2*(1+[4]Main!$B$6)^(Main!$B$7-2020)</f>
        <v>20.225631116279157</v>
      </c>
      <c r="C2" s="5">
        <f>'[3]CostFlex, Winter'!C2*(1+[4]Main!$B$6)^(Main!$B$7-2020)</f>
        <v>20.755849736476538</v>
      </c>
      <c r="D2" s="5">
        <f>'[3]CostFlex, Winter'!D2*(1+[4]Main!$B$6)^(Main!$B$7-2020)</f>
        <v>24.721443166702763</v>
      </c>
      <c r="E2" s="5">
        <f>'[3]CostFlex, Winter'!E2*(1+[4]Main!$B$6)^(Main!$B$7-2020)</f>
        <v>26.897548753762837</v>
      </c>
      <c r="F2" s="5">
        <f>'[3]CostFlex, Winter'!F2*(1+[4]Main!$B$6)^(Main!$B$7-2020)</f>
        <v>27.626599356534232</v>
      </c>
      <c r="G2" s="5">
        <f>'[3]CostFlex, Winter'!G2*(1+[4]Main!$B$6)^(Main!$B$7-2020)</f>
        <v>22.622661128421473</v>
      </c>
      <c r="H2" s="5">
        <f>'[3]CostFlex, Winter'!H2*(1+[4]Main!$B$6)^(Main!$B$7-2020)</f>
        <v>24.44528763534996</v>
      </c>
      <c r="I2" s="5">
        <f>'[3]CostFlex, Winter'!I2*(1+[4]Main!$B$6)^(Main!$B$7-2020)</f>
        <v>13.65312947008249</v>
      </c>
      <c r="J2" s="5">
        <f>'[3]CostFlex, Winter'!J2*(1+[4]Main!$B$6)^(Main!$B$7-2020)</f>
        <v>6.1748376810486345</v>
      </c>
      <c r="K2" s="5">
        <f>'[3]CostFlex, Winter'!K2*(1+[4]Main!$B$6)^(Main!$B$7-2020)</f>
        <v>4.4295347228989312</v>
      </c>
      <c r="L2" s="5">
        <f>'[3]CostFlex, Winter'!L2*(1+[4]Main!$B$6)^(Main!$B$7-2020)</f>
        <v>3.8551312176851047</v>
      </c>
      <c r="M2" s="5">
        <f>'[3]CostFlex, Winter'!M2*(1+[4]Main!$B$6)^(Main!$B$7-2020)</f>
        <v>5.677757724613592</v>
      </c>
      <c r="N2" s="5">
        <f>'[3]CostFlex, Winter'!N2*(1+[4]Main!$B$6)^(Main!$B$7-2020)</f>
        <v>4.4074422803907067</v>
      </c>
      <c r="O2" s="5">
        <f>'[3]CostFlex, Winter'!O2*(1+[4]Main!$B$6)^(Main!$B$7-2020)</f>
        <v>4.7388289180140681</v>
      </c>
      <c r="P2" s="5">
        <f>'[3]CostFlex, Winter'!P2*(1+[4]Main!$B$6)^(Main!$B$7-2020)</f>
        <v>4.8603373518093012</v>
      </c>
      <c r="Q2" s="5">
        <f>'[3]CostFlex, Winter'!Q2*(1+[4]Main!$B$6)^(Main!$B$7-2020)</f>
        <v>4.9597533430963097</v>
      </c>
      <c r="R2" s="5">
        <f>'[3]CostFlex, Winter'!R2*(1+[4]Main!$B$6)^(Main!$B$7-2020)</f>
        <v>4.4074422803907067</v>
      </c>
      <c r="S2" s="5">
        <f>'[3]CostFlex, Winter'!S2*(1+[4]Main!$B$6)^(Main!$B$7-2020)</f>
        <v>4.4074422803907067</v>
      </c>
      <c r="T2" s="5">
        <f>'[3]CostFlex, Winter'!T2*(1+[4]Main!$B$6)^(Main!$B$7-2020)</f>
        <v>5.1254466619079899</v>
      </c>
      <c r="U2" s="5">
        <f>'[3]CostFlex, Winter'!U2*(1+[4]Main!$B$6)^(Main!$B$7-2020)</f>
        <v>5.953913255966393</v>
      </c>
      <c r="V2" s="5">
        <f>'[3]CostFlex, Winter'!V2*(1+[4]Main!$B$6)^(Main!$B$7-2020)</f>
        <v>4.4074422803907067</v>
      </c>
      <c r="W2" s="5">
        <f>'[3]CostFlex, Winter'!W2*(1+[4]Main!$B$6)^(Main!$B$7-2020)</f>
        <v>4.4074422803907067</v>
      </c>
      <c r="X2" s="5">
        <f>'[3]CostFlex, Winter'!X2*(1+[4]Main!$B$6)^(Main!$B$7-2020)</f>
        <v>6.6166865312131167</v>
      </c>
      <c r="Y2" s="5">
        <f>'[3]CostFlex, Winter'!Y2*(1+[4]Main!$B$6)^(Main!$B$7-2020)</f>
        <v>10.549141297677005</v>
      </c>
    </row>
    <row r="3" spans="1:25" x14ac:dyDescent="0.25">
      <c r="A3">
        <v>1</v>
      </c>
      <c r="B3" s="5">
        <f>'[3]CostFlex, Winter'!B3*(1+[4]Main!$B$6)^(Main!$B$7-2020)</f>
        <v>20.225631116279157</v>
      </c>
      <c r="C3" s="5">
        <f>'[3]CostFlex, Winter'!C3*(1+[4]Main!$B$6)^(Main!$B$7-2020)</f>
        <v>20.755849736476538</v>
      </c>
      <c r="D3" s="5">
        <f>'[3]CostFlex, Winter'!D3*(1+[4]Main!$B$6)^(Main!$B$7-2020)</f>
        <v>24.721443166702763</v>
      </c>
      <c r="E3" s="5">
        <f>'[3]CostFlex, Winter'!E3*(1+[4]Main!$B$6)^(Main!$B$7-2020)</f>
        <v>26.897548753762837</v>
      </c>
      <c r="F3" s="5">
        <f>'[3]CostFlex, Winter'!F3*(1+[4]Main!$B$6)^(Main!$B$7-2020)</f>
        <v>27.626599356534232</v>
      </c>
      <c r="G3" s="5">
        <f>'[3]CostFlex, Winter'!G3*(1+[4]Main!$B$6)^(Main!$B$7-2020)</f>
        <v>22.622661128421473</v>
      </c>
      <c r="H3" s="5">
        <f>'[3]CostFlex, Winter'!H3*(1+[4]Main!$B$6)^(Main!$B$7-2020)</f>
        <v>24.44528763534996</v>
      </c>
      <c r="I3" s="5">
        <f>'[3]CostFlex, Winter'!I3*(1+[4]Main!$B$6)^(Main!$B$7-2020)</f>
        <v>13.65312947008249</v>
      </c>
      <c r="J3" s="5">
        <f>'[3]CostFlex, Winter'!J3*(1+[4]Main!$B$6)^(Main!$B$7-2020)</f>
        <v>6.1748376810486345</v>
      </c>
      <c r="K3" s="5">
        <f>'[3]CostFlex, Winter'!K3*(1+[4]Main!$B$6)^(Main!$B$7-2020)</f>
        <v>4.4295347228989312</v>
      </c>
      <c r="L3" s="5">
        <f>'[3]CostFlex, Winter'!L3*(1+[4]Main!$B$6)^(Main!$B$7-2020)</f>
        <v>3.8551312176851047</v>
      </c>
      <c r="M3" s="5">
        <f>'[3]CostFlex, Winter'!M3*(1+[4]Main!$B$6)^(Main!$B$7-2020)</f>
        <v>5.677757724613592</v>
      </c>
      <c r="N3" s="5">
        <f>'[3]CostFlex, Winter'!N3*(1+[4]Main!$B$6)^(Main!$B$7-2020)</f>
        <v>4.4074422803907067</v>
      </c>
      <c r="O3" s="5">
        <f>'[3]CostFlex, Winter'!O3*(1+[4]Main!$B$6)^(Main!$B$7-2020)</f>
        <v>4.7388289180140681</v>
      </c>
      <c r="P3" s="5">
        <f>'[3]CostFlex, Winter'!P3*(1+[4]Main!$B$6)^(Main!$B$7-2020)</f>
        <v>4.8603373518093012</v>
      </c>
      <c r="Q3" s="5">
        <f>'[3]CostFlex, Winter'!Q3*(1+[4]Main!$B$6)^(Main!$B$7-2020)</f>
        <v>4.9597533430963097</v>
      </c>
      <c r="R3" s="5">
        <f>'[3]CostFlex, Winter'!R3*(1+[4]Main!$B$6)^(Main!$B$7-2020)</f>
        <v>4.4074422803907067</v>
      </c>
      <c r="S3" s="5">
        <f>'[3]CostFlex, Winter'!S3*(1+[4]Main!$B$6)^(Main!$B$7-2020)</f>
        <v>4.4074422803907067</v>
      </c>
      <c r="T3" s="5">
        <f>'[3]CostFlex, Winter'!T3*(1+[4]Main!$B$6)^(Main!$B$7-2020)</f>
        <v>5.1254466619079899</v>
      </c>
      <c r="U3" s="5">
        <f>'[3]CostFlex, Winter'!U3*(1+[4]Main!$B$6)^(Main!$B$7-2020)</f>
        <v>5.953913255966393</v>
      </c>
      <c r="V3" s="5">
        <f>'[3]CostFlex, Winter'!V3*(1+[4]Main!$B$6)^(Main!$B$7-2020)</f>
        <v>4.4074422803907067</v>
      </c>
      <c r="W3" s="5">
        <f>'[3]CostFlex, Winter'!W3*(1+[4]Main!$B$6)^(Main!$B$7-2020)</f>
        <v>4.4074422803907067</v>
      </c>
      <c r="X3" s="5">
        <f>'[3]CostFlex, Winter'!X3*(1+[4]Main!$B$6)^(Main!$B$7-2020)</f>
        <v>6.6166865312131167</v>
      </c>
      <c r="Y3" s="5">
        <f>'[3]CostFlex, Winter'!Y3*(1+[4]Main!$B$6)^(Main!$B$7-2020)</f>
        <v>10.549141297677005</v>
      </c>
    </row>
    <row r="4" spans="1:25" x14ac:dyDescent="0.25">
      <c r="A4">
        <v>4</v>
      </c>
      <c r="B4" s="5">
        <f>'[3]CostFlex, Winter'!B4*(1+[4]Main!$B$6)^(Main!$B$7-2020)</f>
        <v>20.225631116279157</v>
      </c>
      <c r="C4" s="5">
        <f>'[3]CostFlex, Winter'!C4*(1+[4]Main!$B$6)^(Main!$B$7-2020)</f>
        <v>20.755849736476538</v>
      </c>
      <c r="D4" s="5">
        <f>'[3]CostFlex, Winter'!D4*(1+[4]Main!$B$6)^(Main!$B$7-2020)</f>
        <v>24.721443166702763</v>
      </c>
      <c r="E4" s="5">
        <f>'[3]CostFlex, Winter'!E4*(1+[4]Main!$B$6)^(Main!$B$7-2020)</f>
        <v>26.897548753762837</v>
      </c>
      <c r="F4" s="5">
        <f>'[3]CostFlex, Winter'!F4*(1+[4]Main!$B$6)^(Main!$B$7-2020)</f>
        <v>27.626599356534232</v>
      </c>
      <c r="G4" s="5">
        <f>'[3]CostFlex, Winter'!G4*(1+[4]Main!$B$6)^(Main!$B$7-2020)</f>
        <v>22.622661128421473</v>
      </c>
      <c r="H4" s="5">
        <f>'[3]CostFlex, Winter'!H4*(1+[4]Main!$B$6)^(Main!$B$7-2020)</f>
        <v>24.44528763534996</v>
      </c>
      <c r="I4" s="5">
        <f>'[3]CostFlex, Winter'!I4*(1+[4]Main!$B$6)^(Main!$B$7-2020)</f>
        <v>13.65312947008249</v>
      </c>
      <c r="J4" s="5">
        <f>'[3]CostFlex, Winter'!J4*(1+[4]Main!$B$6)^(Main!$B$7-2020)</f>
        <v>6.1748376810486345</v>
      </c>
      <c r="K4" s="5">
        <f>'[3]CostFlex, Winter'!K4*(1+[4]Main!$B$6)^(Main!$B$7-2020)</f>
        <v>4.4295347228989312</v>
      </c>
      <c r="L4" s="5">
        <f>'[3]CostFlex, Winter'!L4*(1+[4]Main!$B$6)^(Main!$B$7-2020)</f>
        <v>3.8551312176851047</v>
      </c>
      <c r="M4" s="5">
        <f>'[3]CostFlex, Winter'!M4*(1+[4]Main!$B$6)^(Main!$B$7-2020)</f>
        <v>5.677757724613592</v>
      </c>
      <c r="N4" s="5">
        <f>'[3]CostFlex, Winter'!N4*(1+[4]Main!$B$6)^(Main!$B$7-2020)</f>
        <v>4.4074422803907067</v>
      </c>
      <c r="O4" s="5">
        <f>'[3]CostFlex, Winter'!O4*(1+[4]Main!$B$6)^(Main!$B$7-2020)</f>
        <v>4.7388289180140681</v>
      </c>
      <c r="P4" s="5">
        <f>'[3]CostFlex, Winter'!P4*(1+[4]Main!$B$6)^(Main!$B$7-2020)</f>
        <v>4.8603373518093012</v>
      </c>
      <c r="Q4" s="5">
        <f>'[3]CostFlex, Winter'!Q4*(1+[4]Main!$B$6)^(Main!$B$7-2020)</f>
        <v>4.9597533430963097</v>
      </c>
      <c r="R4" s="5">
        <f>'[3]CostFlex, Winter'!R4*(1+[4]Main!$B$6)^(Main!$B$7-2020)</f>
        <v>4.4074422803907067</v>
      </c>
      <c r="S4" s="5">
        <f>'[3]CostFlex, Winter'!S4*(1+[4]Main!$B$6)^(Main!$B$7-2020)</f>
        <v>4.4074422803907067</v>
      </c>
      <c r="T4" s="5">
        <f>'[3]CostFlex, Winter'!T4*(1+[4]Main!$B$6)^(Main!$B$7-2020)</f>
        <v>5.1254466619079899</v>
      </c>
      <c r="U4" s="5">
        <f>'[3]CostFlex, Winter'!U4*(1+[4]Main!$B$6)^(Main!$B$7-2020)</f>
        <v>5.953913255966393</v>
      </c>
      <c r="V4" s="5">
        <f>'[3]CostFlex, Winter'!V4*(1+[4]Main!$B$6)^(Main!$B$7-2020)</f>
        <v>4.4074422803907067</v>
      </c>
      <c r="W4" s="5">
        <f>'[3]CostFlex, Winter'!W4*(1+[4]Main!$B$6)^(Main!$B$7-2020)</f>
        <v>4.4074422803907067</v>
      </c>
      <c r="X4" s="5">
        <f>'[3]CostFlex, Winter'!X4*(1+[4]Main!$B$6)^(Main!$B$7-2020)</f>
        <v>6.6166865312131167</v>
      </c>
      <c r="Y4" s="5">
        <f>'[3]CostFlex, Winter'!Y4*(1+[4]Main!$B$6)^(Main!$B$7-2020)</f>
        <v>10.549141297677005</v>
      </c>
    </row>
    <row r="5" spans="1:25" x14ac:dyDescent="0.25">
      <c r="A5">
        <v>17</v>
      </c>
      <c r="B5" s="5">
        <f>'[3]CostFlex, Winter'!B5*(1+[4]Main!$B$6)^(Main!$B$7-2020)</f>
        <v>20.225631116279157</v>
      </c>
      <c r="C5" s="5">
        <f>'[3]CostFlex, Winter'!C5*(1+[4]Main!$B$6)^(Main!$B$7-2020)</f>
        <v>20.755849736476538</v>
      </c>
      <c r="D5" s="5">
        <f>'[3]CostFlex, Winter'!D5*(1+[4]Main!$B$6)^(Main!$B$7-2020)</f>
        <v>24.721443166702763</v>
      </c>
      <c r="E5" s="5">
        <f>'[3]CostFlex, Winter'!E5*(1+[4]Main!$B$6)^(Main!$B$7-2020)</f>
        <v>26.897548753762837</v>
      </c>
      <c r="F5" s="5">
        <f>'[3]CostFlex, Winter'!F5*(1+[4]Main!$B$6)^(Main!$B$7-2020)</f>
        <v>27.626599356534232</v>
      </c>
      <c r="G5" s="5">
        <f>'[3]CostFlex, Winter'!G5*(1+[4]Main!$B$6)^(Main!$B$7-2020)</f>
        <v>22.622661128421473</v>
      </c>
      <c r="H5" s="5">
        <f>'[3]CostFlex, Winter'!H5*(1+[4]Main!$B$6)^(Main!$B$7-2020)</f>
        <v>24.44528763534996</v>
      </c>
      <c r="I5" s="5">
        <f>'[3]CostFlex, Winter'!I5*(1+[4]Main!$B$6)^(Main!$B$7-2020)</f>
        <v>13.65312947008249</v>
      </c>
      <c r="J5" s="5">
        <f>'[3]CostFlex, Winter'!J5*(1+[4]Main!$B$6)^(Main!$B$7-2020)</f>
        <v>6.1748376810486345</v>
      </c>
      <c r="K5" s="5">
        <f>'[3]CostFlex, Winter'!K5*(1+[4]Main!$B$6)^(Main!$B$7-2020)</f>
        <v>4.4295347228989312</v>
      </c>
      <c r="L5" s="5">
        <f>'[3]CostFlex, Winter'!L5*(1+[4]Main!$B$6)^(Main!$B$7-2020)</f>
        <v>3.8551312176851047</v>
      </c>
      <c r="M5" s="5">
        <f>'[3]CostFlex, Winter'!M5*(1+[4]Main!$B$6)^(Main!$B$7-2020)</f>
        <v>5.677757724613592</v>
      </c>
      <c r="N5" s="5">
        <f>'[3]CostFlex, Winter'!N5*(1+[4]Main!$B$6)^(Main!$B$7-2020)</f>
        <v>4.4074422803907067</v>
      </c>
      <c r="O5" s="5">
        <f>'[3]CostFlex, Winter'!O5*(1+[4]Main!$B$6)^(Main!$B$7-2020)</f>
        <v>4.7388289180140681</v>
      </c>
      <c r="P5" s="5">
        <f>'[3]CostFlex, Winter'!P5*(1+[4]Main!$B$6)^(Main!$B$7-2020)</f>
        <v>4.8603373518093012</v>
      </c>
      <c r="Q5" s="5">
        <f>'[3]CostFlex, Winter'!Q5*(1+[4]Main!$B$6)^(Main!$B$7-2020)</f>
        <v>4.9597533430963097</v>
      </c>
      <c r="R5" s="5">
        <f>'[3]CostFlex, Winter'!R5*(1+[4]Main!$B$6)^(Main!$B$7-2020)</f>
        <v>4.4074422803907067</v>
      </c>
      <c r="S5" s="5">
        <f>'[3]CostFlex, Winter'!S5*(1+[4]Main!$B$6)^(Main!$B$7-2020)</f>
        <v>4.4074422803907067</v>
      </c>
      <c r="T5" s="5">
        <f>'[3]CostFlex, Winter'!T5*(1+[4]Main!$B$6)^(Main!$B$7-2020)</f>
        <v>5.1254466619079899</v>
      </c>
      <c r="U5" s="5">
        <f>'[3]CostFlex, Winter'!U5*(1+[4]Main!$B$6)^(Main!$B$7-2020)</f>
        <v>5.953913255966393</v>
      </c>
      <c r="V5" s="5">
        <f>'[3]CostFlex, Winter'!V5*(1+[4]Main!$B$6)^(Main!$B$7-2020)</f>
        <v>4.4074422803907067</v>
      </c>
      <c r="W5" s="5">
        <f>'[3]CostFlex, Winter'!W5*(1+[4]Main!$B$6)^(Main!$B$7-2020)</f>
        <v>4.4074422803907067</v>
      </c>
      <c r="X5" s="5">
        <f>'[3]CostFlex, Winter'!X5*(1+[4]Main!$B$6)^(Main!$B$7-2020)</f>
        <v>6.6166865312131167</v>
      </c>
      <c r="Y5" s="5">
        <f>'[3]CostFlex, Winter'!Y5*(1+[4]Main!$B$6)^(Main!$B$7-2020)</f>
        <v>10.549141297677005</v>
      </c>
    </row>
    <row r="6" spans="1:25" x14ac:dyDescent="0.25">
      <c r="A6">
        <v>10</v>
      </c>
      <c r="B6" s="5">
        <f>'[3]CostFlex, Winter'!B6*(1+[4]Main!$B$6)^(Main!$B$7-2020)</f>
        <v>20.225631116279157</v>
      </c>
      <c r="C6" s="5">
        <f>'[3]CostFlex, Winter'!C6*(1+[4]Main!$B$6)^(Main!$B$7-2020)</f>
        <v>20.755849736476538</v>
      </c>
      <c r="D6" s="5">
        <f>'[3]CostFlex, Winter'!D6*(1+[4]Main!$B$6)^(Main!$B$7-2020)</f>
        <v>24.721443166702763</v>
      </c>
      <c r="E6" s="5">
        <f>'[3]CostFlex, Winter'!E6*(1+[4]Main!$B$6)^(Main!$B$7-2020)</f>
        <v>26.897548753762837</v>
      </c>
      <c r="F6" s="5">
        <f>'[3]CostFlex, Winter'!F6*(1+[4]Main!$B$6)^(Main!$B$7-2020)</f>
        <v>27.626599356534232</v>
      </c>
      <c r="G6" s="5">
        <f>'[3]CostFlex, Winter'!G6*(1+[4]Main!$B$6)^(Main!$B$7-2020)</f>
        <v>22.622661128421473</v>
      </c>
      <c r="H6" s="5">
        <f>'[3]CostFlex, Winter'!H6*(1+[4]Main!$B$6)^(Main!$B$7-2020)</f>
        <v>24.44528763534996</v>
      </c>
      <c r="I6" s="5">
        <f>'[3]CostFlex, Winter'!I6*(1+[4]Main!$B$6)^(Main!$B$7-2020)</f>
        <v>13.65312947008249</v>
      </c>
      <c r="J6" s="5">
        <f>'[3]CostFlex, Winter'!J6*(1+[4]Main!$B$6)^(Main!$B$7-2020)</f>
        <v>6.1748376810486345</v>
      </c>
      <c r="K6" s="5">
        <f>'[3]CostFlex, Winter'!K6*(1+[4]Main!$B$6)^(Main!$B$7-2020)</f>
        <v>4.4295347228989312</v>
      </c>
      <c r="L6" s="5">
        <f>'[3]CostFlex, Winter'!L6*(1+[4]Main!$B$6)^(Main!$B$7-2020)</f>
        <v>3.8551312176851047</v>
      </c>
      <c r="M6" s="5">
        <f>'[3]CostFlex, Winter'!M6*(1+[4]Main!$B$6)^(Main!$B$7-2020)</f>
        <v>5.677757724613592</v>
      </c>
      <c r="N6" s="5">
        <f>'[3]CostFlex, Winter'!N6*(1+[4]Main!$B$6)^(Main!$B$7-2020)</f>
        <v>4.4074422803907067</v>
      </c>
      <c r="O6" s="5">
        <f>'[3]CostFlex, Winter'!O6*(1+[4]Main!$B$6)^(Main!$B$7-2020)</f>
        <v>4.7388289180140681</v>
      </c>
      <c r="P6" s="5">
        <f>'[3]CostFlex, Winter'!P6*(1+[4]Main!$B$6)^(Main!$B$7-2020)</f>
        <v>4.8603373518093012</v>
      </c>
      <c r="Q6" s="5">
        <f>'[3]CostFlex, Winter'!Q6*(1+[4]Main!$B$6)^(Main!$B$7-2020)</f>
        <v>4.9597533430963097</v>
      </c>
      <c r="R6" s="5">
        <f>'[3]CostFlex, Winter'!R6*(1+[4]Main!$B$6)^(Main!$B$7-2020)</f>
        <v>4.4074422803907067</v>
      </c>
      <c r="S6" s="5">
        <f>'[3]CostFlex, Winter'!S6*(1+[4]Main!$B$6)^(Main!$B$7-2020)</f>
        <v>4.4074422803907067</v>
      </c>
      <c r="T6" s="5">
        <f>'[3]CostFlex, Winter'!T6*(1+[4]Main!$B$6)^(Main!$B$7-2020)</f>
        <v>5.1254466619079899</v>
      </c>
      <c r="U6" s="5">
        <f>'[3]CostFlex, Winter'!U6*(1+[4]Main!$B$6)^(Main!$B$7-2020)</f>
        <v>5.953913255966393</v>
      </c>
      <c r="V6" s="5">
        <f>'[3]CostFlex, Winter'!V6*(1+[4]Main!$B$6)^(Main!$B$7-2020)</f>
        <v>4.4074422803907067</v>
      </c>
      <c r="W6" s="5">
        <f>'[3]CostFlex, Winter'!W6*(1+[4]Main!$B$6)^(Main!$B$7-2020)</f>
        <v>4.4074422803907067</v>
      </c>
      <c r="X6" s="5">
        <f>'[3]CostFlex, Winter'!X6*(1+[4]Main!$B$6)^(Main!$B$7-2020)</f>
        <v>6.6166865312131167</v>
      </c>
      <c r="Y6" s="5">
        <f>'[3]CostFlex, Winter'!Y6*(1+[4]Main!$B$6)^(Main!$B$7-2020)</f>
        <v>10.549141297677005</v>
      </c>
    </row>
    <row r="7" spans="1:25" x14ac:dyDescent="0.25">
      <c r="A7">
        <v>22</v>
      </c>
      <c r="B7" s="5">
        <f>'[3]CostFlex, Winter'!B7*(1+[4]Main!$B$6)^(Main!$B$7-2020)</f>
        <v>20.225631116279157</v>
      </c>
      <c r="C7" s="5">
        <f>'[3]CostFlex, Winter'!C7*(1+[4]Main!$B$6)^(Main!$B$7-2020)</f>
        <v>20.755849736476538</v>
      </c>
      <c r="D7" s="5">
        <f>'[3]CostFlex, Winter'!D7*(1+[4]Main!$B$6)^(Main!$B$7-2020)</f>
        <v>24.721443166702763</v>
      </c>
      <c r="E7" s="5">
        <f>'[3]CostFlex, Winter'!E7*(1+[4]Main!$B$6)^(Main!$B$7-2020)</f>
        <v>26.897548753762837</v>
      </c>
      <c r="F7" s="5">
        <f>'[3]CostFlex, Winter'!F7*(1+[4]Main!$B$6)^(Main!$B$7-2020)</f>
        <v>27.626599356534232</v>
      </c>
      <c r="G7" s="5">
        <f>'[3]CostFlex, Winter'!G7*(1+[4]Main!$B$6)^(Main!$B$7-2020)</f>
        <v>22.622661128421473</v>
      </c>
      <c r="H7" s="5">
        <f>'[3]CostFlex, Winter'!H7*(1+[4]Main!$B$6)^(Main!$B$7-2020)</f>
        <v>24.44528763534996</v>
      </c>
      <c r="I7" s="5">
        <f>'[3]CostFlex, Winter'!I7*(1+[4]Main!$B$6)^(Main!$B$7-2020)</f>
        <v>13.65312947008249</v>
      </c>
      <c r="J7" s="5">
        <f>'[3]CostFlex, Winter'!J7*(1+[4]Main!$B$6)^(Main!$B$7-2020)</f>
        <v>6.1748376810486345</v>
      </c>
      <c r="K7" s="5">
        <f>'[3]CostFlex, Winter'!K7*(1+[4]Main!$B$6)^(Main!$B$7-2020)</f>
        <v>4.4295347228989312</v>
      </c>
      <c r="L7" s="5">
        <f>'[3]CostFlex, Winter'!L7*(1+[4]Main!$B$6)^(Main!$B$7-2020)</f>
        <v>3.8551312176851047</v>
      </c>
      <c r="M7" s="5">
        <f>'[3]CostFlex, Winter'!M7*(1+[4]Main!$B$6)^(Main!$B$7-2020)</f>
        <v>5.677757724613592</v>
      </c>
      <c r="N7" s="5">
        <f>'[3]CostFlex, Winter'!N7*(1+[4]Main!$B$6)^(Main!$B$7-2020)</f>
        <v>4.4074422803907067</v>
      </c>
      <c r="O7" s="5">
        <f>'[3]CostFlex, Winter'!O7*(1+[4]Main!$B$6)^(Main!$B$7-2020)</f>
        <v>4.7388289180140681</v>
      </c>
      <c r="P7" s="5">
        <f>'[3]CostFlex, Winter'!P7*(1+[4]Main!$B$6)^(Main!$B$7-2020)</f>
        <v>4.8603373518093012</v>
      </c>
      <c r="Q7" s="5">
        <f>'[3]CostFlex, Winter'!Q7*(1+[4]Main!$B$6)^(Main!$B$7-2020)</f>
        <v>4.9597533430963097</v>
      </c>
      <c r="R7" s="5">
        <f>'[3]CostFlex, Winter'!R7*(1+[4]Main!$B$6)^(Main!$B$7-2020)</f>
        <v>4.4074422803907067</v>
      </c>
      <c r="S7" s="5">
        <f>'[3]CostFlex, Winter'!S7*(1+[4]Main!$B$6)^(Main!$B$7-2020)</f>
        <v>4.4074422803907067</v>
      </c>
      <c r="T7" s="5">
        <f>'[3]CostFlex, Winter'!T7*(1+[4]Main!$B$6)^(Main!$B$7-2020)</f>
        <v>5.1254466619079899</v>
      </c>
      <c r="U7" s="5">
        <f>'[3]CostFlex, Winter'!U7*(1+[4]Main!$B$6)^(Main!$B$7-2020)</f>
        <v>5.953913255966393</v>
      </c>
      <c r="V7" s="5">
        <f>'[3]CostFlex, Winter'!V7*(1+[4]Main!$B$6)^(Main!$B$7-2020)</f>
        <v>4.4074422803907067</v>
      </c>
      <c r="W7" s="5">
        <f>'[3]CostFlex, Winter'!W7*(1+[4]Main!$B$6)^(Main!$B$7-2020)</f>
        <v>4.4074422803907067</v>
      </c>
      <c r="X7" s="5">
        <f>'[3]CostFlex, Winter'!X7*(1+[4]Main!$B$6)^(Main!$B$7-2020)</f>
        <v>6.6166865312131167</v>
      </c>
      <c r="Y7" s="5">
        <f>'[3]CostFlex, Winter'!Y7*(1+[4]Main!$B$6)^(Main!$B$7-2020)</f>
        <v>10.549141297677005</v>
      </c>
    </row>
    <row r="8" spans="1:25" x14ac:dyDescent="0.25">
      <c r="A8">
        <v>7</v>
      </c>
      <c r="B8" s="5">
        <f>'[3]CostFlex, Winter'!B8*(1+[4]Main!$B$6)^(Main!$B$7-2020)</f>
        <v>20.225631116279157</v>
      </c>
      <c r="C8" s="5">
        <f>'[3]CostFlex, Winter'!C8*(1+[4]Main!$B$6)^(Main!$B$7-2020)</f>
        <v>20.755849736476538</v>
      </c>
      <c r="D8" s="5">
        <f>'[3]CostFlex, Winter'!D8*(1+[4]Main!$B$6)^(Main!$B$7-2020)</f>
        <v>24.721443166702763</v>
      </c>
      <c r="E8" s="5">
        <f>'[3]CostFlex, Winter'!E8*(1+[4]Main!$B$6)^(Main!$B$7-2020)</f>
        <v>26.897548753762837</v>
      </c>
      <c r="F8" s="5">
        <f>'[3]CostFlex, Winter'!F8*(1+[4]Main!$B$6)^(Main!$B$7-2020)</f>
        <v>27.626599356534232</v>
      </c>
      <c r="G8" s="5">
        <f>'[3]CostFlex, Winter'!G8*(1+[4]Main!$B$6)^(Main!$B$7-2020)</f>
        <v>22.622661128421473</v>
      </c>
      <c r="H8" s="5">
        <f>'[3]CostFlex, Winter'!H8*(1+[4]Main!$B$6)^(Main!$B$7-2020)</f>
        <v>24.44528763534996</v>
      </c>
      <c r="I8" s="5">
        <f>'[3]CostFlex, Winter'!I8*(1+[4]Main!$B$6)^(Main!$B$7-2020)</f>
        <v>13.65312947008249</v>
      </c>
      <c r="J8" s="5">
        <f>'[3]CostFlex, Winter'!J8*(1+[4]Main!$B$6)^(Main!$B$7-2020)</f>
        <v>6.1748376810486345</v>
      </c>
      <c r="K8" s="5">
        <f>'[3]CostFlex, Winter'!K8*(1+[4]Main!$B$6)^(Main!$B$7-2020)</f>
        <v>4.4295347228989312</v>
      </c>
      <c r="L8" s="5">
        <f>'[3]CostFlex, Winter'!L8*(1+[4]Main!$B$6)^(Main!$B$7-2020)</f>
        <v>3.8551312176851047</v>
      </c>
      <c r="M8" s="5">
        <f>'[3]CostFlex, Winter'!M8*(1+[4]Main!$B$6)^(Main!$B$7-2020)</f>
        <v>5.677757724613592</v>
      </c>
      <c r="N8" s="5">
        <f>'[3]CostFlex, Winter'!N8*(1+[4]Main!$B$6)^(Main!$B$7-2020)</f>
        <v>4.4074422803907067</v>
      </c>
      <c r="O8" s="5">
        <f>'[3]CostFlex, Winter'!O8*(1+[4]Main!$B$6)^(Main!$B$7-2020)</f>
        <v>4.7388289180140681</v>
      </c>
      <c r="P8" s="5">
        <f>'[3]CostFlex, Winter'!P8*(1+[4]Main!$B$6)^(Main!$B$7-2020)</f>
        <v>4.8603373518093012</v>
      </c>
      <c r="Q8" s="5">
        <f>'[3]CostFlex, Winter'!Q8*(1+[4]Main!$B$6)^(Main!$B$7-2020)</f>
        <v>4.9597533430963097</v>
      </c>
      <c r="R8" s="5">
        <f>'[3]CostFlex, Winter'!R8*(1+[4]Main!$B$6)^(Main!$B$7-2020)</f>
        <v>4.4074422803907067</v>
      </c>
      <c r="S8" s="5">
        <f>'[3]CostFlex, Winter'!S8*(1+[4]Main!$B$6)^(Main!$B$7-2020)</f>
        <v>4.4074422803907067</v>
      </c>
      <c r="T8" s="5">
        <f>'[3]CostFlex, Winter'!T8*(1+[4]Main!$B$6)^(Main!$B$7-2020)</f>
        <v>5.1254466619079899</v>
      </c>
      <c r="U8" s="5">
        <f>'[3]CostFlex, Winter'!U8*(1+[4]Main!$B$6)^(Main!$B$7-2020)</f>
        <v>5.953913255966393</v>
      </c>
      <c r="V8" s="5">
        <f>'[3]CostFlex, Winter'!V8*(1+[4]Main!$B$6)^(Main!$B$7-2020)</f>
        <v>4.4074422803907067</v>
      </c>
      <c r="W8" s="5">
        <f>'[3]CostFlex, Winter'!W8*(1+[4]Main!$B$6)^(Main!$B$7-2020)</f>
        <v>4.4074422803907067</v>
      </c>
      <c r="X8" s="5">
        <f>'[3]CostFlex, Winter'!X8*(1+[4]Main!$B$6)^(Main!$B$7-2020)</f>
        <v>6.6166865312131167</v>
      </c>
      <c r="Y8" s="5">
        <f>'[3]CostFlex, Winter'!Y8*(1+[4]Main!$B$6)^(Main!$B$7-2020)</f>
        <v>10.549141297677005</v>
      </c>
    </row>
    <row r="9" spans="1:25" x14ac:dyDescent="0.25">
      <c r="A9">
        <v>29</v>
      </c>
      <c r="B9" s="5">
        <f>'[3]CostFlex, Winter'!B9*(1+[4]Main!$B$6)^(Main!$B$7-2020)</f>
        <v>20.225631116279157</v>
      </c>
      <c r="C9" s="5">
        <f>'[3]CostFlex, Winter'!C9*(1+[4]Main!$B$6)^(Main!$B$7-2020)</f>
        <v>20.755849736476538</v>
      </c>
      <c r="D9" s="5">
        <f>'[3]CostFlex, Winter'!D9*(1+[4]Main!$B$6)^(Main!$B$7-2020)</f>
        <v>24.721443166702763</v>
      </c>
      <c r="E9" s="5">
        <f>'[3]CostFlex, Winter'!E9*(1+[4]Main!$B$6)^(Main!$B$7-2020)</f>
        <v>26.897548753762837</v>
      </c>
      <c r="F9" s="5">
        <f>'[3]CostFlex, Winter'!F9*(1+[4]Main!$B$6)^(Main!$B$7-2020)</f>
        <v>27.626599356534232</v>
      </c>
      <c r="G9" s="5">
        <f>'[3]CostFlex, Winter'!G9*(1+[4]Main!$B$6)^(Main!$B$7-2020)</f>
        <v>22.622661128421473</v>
      </c>
      <c r="H9" s="5">
        <f>'[3]CostFlex, Winter'!H9*(1+[4]Main!$B$6)^(Main!$B$7-2020)</f>
        <v>24.44528763534996</v>
      </c>
      <c r="I9" s="5">
        <f>'[3]CostFlex, Winter'!I9*(1+[4]Main!$B$6)^(Main!$B$7-2020)</f>
        <v>13.65312947008249</v>
      </c>
      <c r="J9" s="5">
        <f>'[3]CostFlex, Winter'!J9*(1+[4]Main!$B$6)^(Main!$B$7-2020)</f>
        <v>6.1748376810486345</v>
      </c>
      <c r="K9" s="5">
        <f>'[3]CostFlex, Winter'!K9*(1+[4]Main!$B$6)^(Main!$B$7-2020)</f>
        <v>4.4295347228989312</v>
      </c>
      <c r="L9" s="5">
        <f>'[3]CostFlex, Winter'!L9*(1+[4]Main!$B$6)^(Main!$B$7-2020)</f>
        <v>3.8551312176851047</v>
      </c>
      <c r="M9" s="5">
        <f>'[3]CostFlex, Winter'!M9*(1+[4]Main!$B$6)^(Main!$B$7-2020)</f>
        <v>5.677757724613592</v>
      </c>
      <c r="N9" s="5">
        <f>'[3]CostFlex, Winter'!N9*(1+[4]Main!$B$6)^(Main!$B$7-2020)</f>
        <v>4.4074422803907067</v>
      </c>
      <c r="O9" s="5">
        <f>'[3]CostFlex, Winter'!O9*(1+[4]Main!$B$6)^(Main!$B$7-2020)</f>
        <v>4.7388289180140681</v>
      </c>
      <c r="P9" s="5">
        <f>'[3]CostFlex, Winter'!P9*(1+[4]Main!$B$6)^(Main!$B$7-2020)</f>
        <v>4.8603373518093012</v>
      </c>
      <c r="Q9" s="5">
        <f>'[3]CostFlex, Winter'!Q9*(1+[4]Main!$B$6)^(Main!$B$7-2020)</f>
        <v>4.9597533430963097</v>
      </c>
      <c r="R9" s="5">
        <f>'[3]CostFlex, Winter'!R9*(1+[4]Main!$B$6)^(Main!$B$7-2020)</f>
        <v>4.4074422803907067</v>
      </c>
      <c r="S9" s="5">
        <f>'[3]CostFlex, Winter'!S9*(1+[4]Main!$B$6)^(Main!$B$7-2020)</f>
        <v>4.4074422803907067</v>
      </c>
      <c r="T9" s="5">
        <f>'[3]CostFlex, Winter'!T9*(1+[4]Main!$B$6)^(Main!$B$7-2020)</f>
        <v>5.1254466619079899</v>
      </c>
      <c r="U9" s="5">
        <f>'[3]CostFlex, Winter'!U9*(1+[4]Main!$B$6)^(Main!$B$7-2020)</f>
        <v>5.953913255966393</v>
      </c>
      <c r="V9" s="5">
        <f>'[3]CostFlex, Winter'!V9*(1+[4]Main!$B$6)^(Main!$B$7-2020)</f>
        <v>4.4074422803907067</v>
      </c>
      <c r="W9" s="5">
        <f>'[3]CostFlex, Winter'!W9*(1+[4]Main!$B$6)^(Main!$B$7-2020)</f>
        <v>4.4074422803907067</v>
      </c>
      <c r="X9" s="5">
        <f>'[3]CostFlex, Winter'!X9*(1+[4]Main!$B$6)^(Main!$B$7-2020)</f>
        <v>6.6166865312131167</v>
      </c>
      <c r="Y9" s="5">
        <f>'[3]CostFlex, Winter'!Y9*(1+[4]Main!$B$6)^(Main!$B$7-2020)</f>
        <v>10.549141297677005</v>
      </c>
    </row>
    <row r="10" spans="1:25" x14ac:dyDescent="0.25">
      <c r="A10">
        <v>8</v>
      </c>
      <c r="B10" s="5">
        <f>'[3]CostFlex, Winter'!B10*(1+[4]Main!$B$6)^(Main!$B$7-2020)</f>
        <v>20.225631116279157</v>
      </c>
      <c r="C10" s="5">
        <f>'[3]CostFlex, Winter'!C10*(1+[4]Main!$B$6)^(Main!$B$7-2020)</f>
        <v>20.755849736476538</v>
      </c>
      <c r="D10" s="5">
        <f>'[3]CostFlex, Winter'!D10*(1+[4]Main!$B$6)^(Main!$B$7-2020)</f>
        <v>24.721443166702763</v>
      </c>
      <c r="E10" s="5">
        <f>'[3]CostFlex, Winter'!E10*(1+[4]Main!$B$6)^(Main!$B$7-2020)</f>
        <v>26.897548753762837</v>
      </c>
      <c r="F10" s="5">
        <f>'[3]CostFlex, Winter'!F10*(1+[4]Main!$B$6)^(Main!$B$7-2020)</f>
        <v>27.626599356534232</v>
      </c>
      <c r="G10" s="5">
        <f>'[3]CostFlex, Winter'!G10*(1+[4]Main!$B$6)^(Main!$B$7-2020)</f>
        <v>22.622661128421473</v>
      </c>
      <c r="H10" s="5">
        <f>'[3]CostFlex, Winter'!H10*(1+[4]Main!$B$6)^(Main!$B$7-2020)</f>
        <v>24.44528763534996</v>
      </c>
      <c r="I10" s="5">
        <f>'[3]CostFlex, Winter'!I10*(1+[4]Main!$B$6)^(Main!$B$7-2020)</f>
        <v>13.65312947008249</v>
      </c>
      <c r="J10" s="5">
        <f>'[3]CostFlex, Winter'!J10*(1+[4]Main!$B$6)^(Main!$B$7-2020)</f>
        <v>6.1748376810486345</v>
      </c>
      <c r="K10" s="5">
        <f>'[3]CostFlex, Winter'!K10*(1+[4]Main!$B$6)^(Main!$B$7-2020)</f>
        <v>4.4295347228989312</v>
      </c>
      <c r="L10" s="5">
        <f>'[3]CostFlex, Winter'!L10*(1+[4]Main!$B$6)^(Main!$B$7-2020)</f>
        <v>3.8551312176851047</v>
      </c>
      <c r="M10" s="5">
        <f>'[3]CostFlex, Winter'!M10*(1+[4]Main!$B$6)^(Main!$B$7-2020)</f>
        <v>5.677757724613592</v>
      </c>
      <c r="N10" s="5">
        <f>'[3]CostFlex, Winter'!N10*(1+[4]Main!$B$6)^(Main!$B$7-2020)</f>
        <v>4.4074422803907067</v>
      </c>
      <c r="O10" s="5">
        <f>'[3]CostFlex, Winter'!O10*(1+[4]Main!$B$6)^(Main!$B$7-2020)</f>
        <v>4.7388289180140681</v>
      </c>
      <c r="P10" s="5">
        <f>'[3]CostFlex, Winter'!P10*(1+[4]Main!$B$6)^(Main!$B$7-2020)</f>
        <v>4.8603373518093012</v>
      </c>
      <c r="Q10" s="5">
        <f>'[3]CostFlex, Winter'!Q10*(1+[4]Main!$B$6)^(Main!$B$7-2020)</f>
        <v>4.9597533430963097</v>
      </c>
      <c r="R10" s="5">
        <f>'[3]CostFlex, Winter'!R10*(1+[4]Main!$B$6)^(Main!$B$7-2020)</f>
        <v>4.4074422803907067</v>
      </c>
      <c r="S10" s="5">
        <f>'[3]CostFlex, Winter'!S10*(1+[4]Main!$B$6)^(Main!$B$7-2020)</f>
        <v>4.4074422803907067</v>
      </c>
      <c r="T10" s="5">
        <f>'[3]CostFlex, Winter'!T10*(1+[4]Main!$B$6)^(Main!$B$7-2020)</f>
        <v>5.1254466619079899</v>
      </c>
      <c r="U10" s="5">
        <f>'[3]CostFlex, Winter'!U10*(1+[4]Main!$B$6)^(Main!$B$7-2020)</f>
        <v>5.953913255966393</v>
      </c>
      <c r="V10" s="5">
        <f>'[3]CostFlex, Winter'!V10*(1+[4]Main!$B$6)^(Main!$B$7-2020)</f>
        <v>4.4074422803907067</v>
      </c>
      <c r="W10" s="5">
        <f>'[3]CostFlex, Winter'!W10*(1+[4]Main!$B$6)^(Main!$B$7-2020)</f>
        <v>4.4074422803907067</v>
      </c>
      <c r="X10" s="5">
        <f>'[3]CostFlex, Winter'!X10*(1+[4]Main!$B$6)^(Main!$B$7-2020)</f>
        <v>6.6166865312131167</v>
      </c>
      <c r="Y10" s="5">
        <f>'[3]CostFlex, Winter'!Y10*(1+[4]Main!$B$6)^(Main!$B$7-2020)</f>
        <v>10.549141297677005</v>
      </c>
    </row>
    <row r="11" spans="1:25" x14ac:dyDescent="0.25">
      <c r="A11">
        <v>32</v>
      </c>
      <c r="B11" s="5">
        <f>'[3]CostFlex, Winter'!B11*(1+[4]Main!$B$6)^(Main!$B$7-2020)</f>
        <v>20.225631116279157</v>
      </c>
      <c r="C11" s="5">
        <f>'[3]CostFlex, Winter'!C11*(1+[4]Main!$B$6)^(Main!$B$7-2020)</f>
        <v>20.755849736476538</v>
      </c>
      <c r="D11" s="5">
        <f>'[3]CostFlex, Winter'!D11*(1+[4]Main!$B$6)^(Main!$B$7-2020)</f>
        <v>24.721443166702763</v>
      </c>
      <c r="E11" s="5">
        <f>'[3]CostFlex, Winter'!E11*(1+[4]Main!$B$6)^(Main!$B$7-2020)</f>
        <v>26.897548753762837</v>
      </c>
      <c r="F11" s="5">
        <f>'[3]CostFlex, Winter'!F11*(1+[4]Main!$B$6)^(Main!$B$7-2020)</f>
        <v>27.626599356534232</v>
      </c>
      <c r="G11" s="5">
        <f>'[3]CostFlex, Winter'!G11*(1+[4]Main!$B$6)^(Main!$B$7-2020)</f>
        <v>22.622661128421473</v>
      </c>
      <c r="H11" s="5">
        <f>'[3]CostFlex, Winter'!H11*(1+[4]Main!$B$6)^(Main!$B$7-2020)</f>
        <v>24.44528763534996</v>
      </c>
      <c r="I11" s="5">
        <f>'[3]CostFlex, Winter'!I11*(1+[4]Main!$B$6)^(Main!$B$7-2020)</f>
        <v>13.65312947008249</v>
      </c>
      <c r="J11" s="5">
        <f>'[3]CostFlex, Winter'!J11*(1+[4]Main!$B$6)^(Main!$B$7-2020)</f>
        <v>6.1748376810486345</v>
      </c>
      <c r="K11" s="5">
        <f>'[3]CostFlex, Winter'!K11*(1+[4]Main!$B$6)^(Main!$B$7-2020)</f>
        <v>4.4295347228989312</v>
      </c>
      <c r="L11" s="5">
        <f>'[3]CostFlex, Winter'!L11*(1+[4]Main!$B$6)^(Main!$B$7-2020)</f>
        <v>3.8551312176851047</v>
      </c>
      <c r="M11" s="5">
        <f>'[3]CostFlex, Winter'!M11*(1+[4]Main!$B$6)^(Main!$B$7-2020)</f>
        <v>5.677757724613592</v>
      </c>
      <c r="N11" s="5">
        <f>'[3]CostFlex, Winter'!N11*(1+[4]Main!$B$6)^(Main!$B$7-2020)</f>
        <v>4.4074422803907067</v>
      </c>
      <c r="O11" s="5">
        <f>'[3]CostFlex, Winter'!O11*(1+[4]Main!$B$6)^(Main!$B$7-2020)</f>
        <v>4.7388289180140681</v>
      </c>
      <c r="P11" s="5">
        <f>'[3]CostFlex, Winter'!P11*(1+[4]Main!$B$6)^(Main!$B$7-2020)</f>
        <v>4.8603373518093012</v>
      </c>
      <c r="Q11" s="5">
        <f>'[3]CostFlex, Winter'!Q11*(1+[4]Main!$B$6)^(Main!$B$7-2020)</f>
        <v>4.9597533430963097</v>
      </c>
      <c r="R11" s="5">
        <f>'[3]CostFlex, Winter'!R11*(1+[4]Main!$B$6)^(Main!$B$7-2020)</f>
        <v>4.4074422803907067</v>
      </c>
      <c r="S11" s="5">
        <f>'[3]CostFlex, Winter'!S11*(1+[4]Main!$B$6)^(Main!$B$7-2020)</f>
        <v>4.4074422803907067</v>
      </c>
      <c r="T11" s="5">
        <f>'[3]CostFlex, Winter'!T11*(1+[4]Main!$B$6)^(Main!$B$7-2020)</f>
        <v>5.1254466619079899</v>
      </c>
      <c r="U11" s="5">
        <f>'[3]CostFlex, Winter'!U11*(1+[4]Main!$B$6)^(Main!$B$7-2020)</f>
        <v>5.953913255966393</v>
      </c>
      <c r="V11" s="5">
        <f>'[3]CostFlex, Winter'!V11*(1+[4]Main!$B$6)^(Main!$B$7-2020)</f>
        <v>4.4074422803907067</v>
      </c>
      <c r="W11" s="5">
        <f>'[3]CostFlex, Winter'!W11*(1+[4]Main!$B$6)^(Main!$B$7-2020)</f>
        <v>4.4074422803907067</v>
      </c>
      <c r="X11" s="5">
        <f>'[3]CostFlex, Winter'!X11*(1+[4]Main!$B$6)^(Main!$B$7-2020)</f>
        <v>6.6166865312131167</v>
      </c>
      <c r="Y11" s="5">
        <f>'[3]CostFlex, Winter'!Y11*(1+[4]Main!$B$6)^(Main!$B$7-2020)</f>
        <v>10.549141297677005</v>
      </c>
    </row>
    <row r="12" spans="1:25" x14ac:dyDescent="0.25">
      <c r="A12">
        <v>35</v>
      </c>
      <c r="B12" s="5">
        <f>'[3]CostFlex, Winter'!B12*(1+[4]Main!$B$6)^(Main!$B$7-2020)</f>
        <v>20.225631116279157</v>
      </c>
      <c r="C12" s="5">
        <f>'[3]CostFlex, Winter'!C12*(1+[4]Main!$B$6)^(Main!$B$7-2020)</f>
        <v>20.755849736476538</v>
      </c>
      <c r="D12" s="5">
        <f>'[3]CostFlex, Winter'!D12*(1+[4]Main!$B$6)^(Main!$B$7-2020)</f>
        <v>24.721443166702763</v>
      </c>
      <c r="E12" s="5">
        <f>'[3]CostFlex, Winter'!E12*(1+[4]Main!$B$6)^(Main!$B$7-2020)</f>
        <v>26.897548753762837</v>
      </c>
      <c r="F12" s="5">
        <f>'[3]CostFlex, Winter'!F12*(1+[4]Main!$B$6)^(Main!$B$7-2020)</f>
        <v>27.626599356534232</v>
      </c>
      <c r="G12" s="5">
        <f>'[3]CostFlex, Winter'!G12*(1+[4]Main!$B$6)^(Main!$B$7-2020)</f>
        <v>22.622661128421473</v>
      </c>
      <c r="H12" s="5">
        <f>'[3]CostFlex, Winter'!H12*(1+[4]Main!$B$6)^(Main!$B$7-2020)</f>
        <v>24.44528763534996</v>
      </c>
      <c r="I12" s="5">
        <f>'[3]CostFlex, Winter'!I12*(1+[4]Main!$B$6)^(Main!$B$7-2020)</f>
        <v>13.65312947008249</v>
      </c>
      <c r="J12" s="5">
        <f>'[3]CostFlex, Winter'!J12*(1+[4]Main!$B$6)^(Main!$B$7-2020)</f>
        <v>6.1748376810486345</v>
      </c>
      <c r="K12" s="5">
        <f>'[3]CostFlex, Winter'!K12*(1+[4]Main!$B$6)^(Main!$B$7-2020)</f>
        <v>4.4295347228989312</v>
      </c>
      <c r="L12" s="5">
        <f>'[3]CostFlex, Winter'!L12*(1+[4]Main!$B$6)^(Main!$B$7-2020)</f>
        <v>3.8551312176851047</v>
      </c>
      <c r="M12" s="5">
        <f>'[3]CostFlex, Winter'!M12*(1+[4]Main!$B$6)^(Main!$B$7-2020)</f>
        <v>5.677757724613592</v>
      </c>
      <c r="N12" s="5">
        <f>'[3]CostFlex, Winter'!N12*(1+[4]Main!$B$6)^(Main!$B$7-2020)</f>
        <v>4.4074422803907067</v>
      </c>
      <c r="O12" s="5">
        <f>'[3]CostFlex, Winter'!O12*(1+[4]Main!$B$6)^(Main!$B$7-2020)</f>
        <v>4.7388289180140681</v>
      </c>
      <c r="P12" s="5">
        <f>'[3]CostFlex, Winter'!P12*(1+[4]Main!$B$6)^(Main!$B$7-2020)</f>
        <v>4.8603373518093012</v>
      </c>
      <c r="Q12" s="5">
        <f>'[3]CostFlex, Winter'!Q12*(1+[4]Main!$B$6)^(Main!$B$7-2020)</f>
        <v>4.9597533430963097</v>
      </c>
      <c r="R12" s="5">
        <f>'[3]CostFlex, Winter'!R12*(1+[4]Main!$B$6)^(Main!$B$7-2020)</f>
        <v>4.4074422803907067</v>
      </c>
      <c r="S12" s="5">
        <f>'[3]CostFlex, Winter'!S12*(1+[4]Main!$B$6)^(Main!$B$7-2020)</f>
        <v>4.4074422803907067</v>
      </c>
      <c r="T12" s="5">
        <f>'[3]CostFlex, Winter'!T12*(1+[4]Main!$B$6)^(Main!$B$7-2020)</f>
        <v>5.1254466619079899</v>
      </c>
      <c r="U12" s="5">
        <f>'[3]CostFlex, Winter'!U12*(1+[4]Main!$B$6)^(Main!$B$7-2020)</f>
        <v>5.953913255966393</v>
      </c>
      <c r="V12" s="5">
        <f>'[3]CostFlex, Winter'!V12*(1+[4]Main!$B$6)^(Main!$B$7-2020)</f>
        <v>4.4074422803907067</v>
      </c>
      <c r="W12" s="5">
        <f>'[3]CostFlex, Winter'!W12*(1+[4]Main!$B$6)^(Main!$B$7-2020)</f>
        <v>4.4074422803907067</v>
      </c>
      <c r="X12" s="5">
        <f>'[3]CostFlex, Winter'!X12*(1+[4]Main!$B$6)^(Main!$B$7-2020)</f>
        <v>6.6166865312131167</v>
      </c>
      <c r="Y12" s="5">
        <f>'[3]CostFlex, Winter'!Y12*(1+[4]Main!$B$6)^(Main!$B$7-2020)</f>
        <v>10.549141297677005</v>
      </c>
    </row>
    <row r="13" spans="1:25" x14ac:dyDescent="0.25">
      <c r="A13">
        <v>43</v>
      </c>
      <c r="B13" s="5">
        <f>'[3]CostFlex, Winter'!B13*(1+[4]Main!$B$6)^(Main!$B$7-2020)</f>
        <v>20.225631116279157</v>
      </c>
      <c r="C13" s="5">
        <f>'[3]CostFlex, Winter'!C13*(1+[4]Main!$B$6)^(Main!$B$7-2020)</f>
        <v>20.755849736476538</v>
      </c>
      <c r="D13" s="5">
        <f>'[3]CostFlex, Winter'!D13*(1+[4]Main!$B$6)^(Main!$B$7-2020)</f>
        <v>24.721443166702763</v>
      </c>
      <c r="E13" s="5">
        <f>'[3]CostFlex, Winter'!E13*(1+[4]Main!$B$6)^(Main!$B$7-2020)</f>
        <v>26.897548753762837</v>
      </c>
      <c r="F13" s="5">
        <f>'[3]CostFlex, Winter'!F13*(1+[4]Main!$B$6)^(Main!$B$7-2020)</f>
        <v>27.626599356534232</v>
      </c>
      <c r="G13" s="5">
        <f>'[3]CostFlex, Winter'!G13*(1+[4]Main!$B$6)^(Main!$B$7-2020)</f>
        <v>22.622661128421473</v>
      </c>
      <c r="H13" s="5">
        <f>'[3]CostFlex, Winter'!H13*(1+[4]Main!$B$6)^(Main!$B$7-2020)</f>
        <v>24.44528763534996</v>
      </c>
      <c r="I13" s="5">
        <f>'[3]CostFlex, Winter'!I13*(1+[4]Main!$B$6)^(Main!$B$7-2020)</f>
        <v>13.65312947008249</v>
      </c>
      <c r="J13" s="5">
        <f>'[3]CostFlex, Winter'!J13*(1+[4]Main!$B$6)^(Main!$B$7-2020)</f>
        <v>6.1748376810486345</v>
      </c>
      <c r="K13" s="5">
        <f>'[3]CostFlex, Winter'!K13*(1+[4]Main!$B$6)^(Main!$B$7-2020)</f>
        <v>4.4295347228989312</v>
      </c>
      <c r="L13" s="5">
        <f>'[3]CostFlex, Winter'!L13*(1+[4]Main!$B$6)^(Main!$B$7-2020)</f>
        <v>3.8551312176851047</v>
      </c>
      <c r="M13" s="5">
        <f>'[3]CostFlex, Winter'!M13*(1+[4]Main!$B$6)^(Main!$B$7-2020)</f>
        <v>5.677757724613592</v>
      </c>
      <c r="N13" s="5">
        <f>'[3]CostFlex, Winter'!N13*(1+[4]Main!$B$6)^(Main!$B$7-2020)</f>
        <v>4.4074422803907067</v>
      </c>
      <c r="O13" s="5">
        <f>'[3]CostFlex, Winter'!O13*(1+[4]Main!$B$6)^(Main!$B$7-2020)</f>
        <v>4.7388289180140681</v>
      </c>
      <c r="P13" s="5">
        <f>'[3]CostFlex, Winter'!P13*(1+[4]Main!$B$6)^(Main!$B$7-2020)</f>
        <v>4.8603373518093012</v>
      </c>
      <c r="Q13" s="5">
        <f>'[3]CostFlex, Winter'!Q13*(1+[4]Main!$B$6)^(Main!$B$7-2020)</f>
        <v>4.9597533430963097</v>
      </c>
      <c r="R13" s="5">
        <f>'[3]CostFlex, Winter'!R13*(1+[4]Main!$B$6)^(Main!$B$7-2020)</f>
        <v>4.4074422803907067</v>
      </c>
      <c r="S13" s="5">
        <f>'[3]CostFlex, Winter'!S13*(1+[4]Main!$B$6)^(Main!$B$7-2020)</f>
        <v>4.4074422803907067</v>
      </c>
      <c r="T13" s="5">
        <f>'[3]CostFlex, Winter'!T13*(1+[4]Main!$B$6)^(Main!$B$7-2020)</f>
        <v>5.1254466619079899</v>
      </c>
      <c r="U13" s="5">
        <f>'[3]CostFlex, Winter'!U13*(1+[4]Main!$B$6)^(Main!$B$7-2020)</f>
        <v>5.953913255966393</v>
      </c>
      <c r="V13" s="5">
        <f>'[3]CostFlex, Winter'!V13*(1+[4]Main!$B$6)^(Main!$B$7-2020)</f>
        <v>4.4074422803907067</v>
      </c>
      <c r="W13" s="5">
        <f>'[3]CostFlex, Winter'!W13*(1+[4]Main!$B$6)^(Main!$B$7-2020)</f>
        <v>4.4074422803907067</v>
      </c>
      <c r="X13" s="5">
        <f>'[3]CostFlex, Winter'!X13*(1+[4]Main!$B$6)^(Main!$B$7-2020)</f>
        <v>6.6166865312131167</v>
      </c>
      <c r="Y13" s="5">
        <f>'[3]CostFlex, Winter'!Y13*(1+[4]Main!$B$6)^(Main!$B$7-2020)</f>
        <v>10.549141297677005</v>
      </c>
    </row>
    <row r="14" spans="1:25" x14ac:dyDescent="0.25">
      <c r="A14">
        <v>6</v>
      </c>
      <c r="B14" s="5">
        <f>'[3]CostFlex, Winter'!B14*(1+[4]Main!$B$6)^(Main!$B$7-2020)</f>
        <v>20.225631116279157</v>
      </c>
      <c r="C14" s="5">
        <f>'[3]CostFlex, Winter'!C14*(1+[4]Main!$B$6)^(Main!$B$7-2020)</f>
        <v>20.755849736476538</v>
      </c>
      <c r="D14" s="5">
        <f>'[3]CostFlex, Winter'!D14*(1+[4]Main!$B$6)^(Main!$B$7-2020)</f>
        <v>24.721443166702763</v>
      </c>
      <c r="E14" s="5">
        <f>'[3]CostFlex, Winter'!E14*(1+[4]Main!$B$6)^(Main!$B$7-2020)</f>
        <v>26.897548753762837</v>
      </c>
      <c r="F14" s="5">
        <f>'[3]CostFlex, Winter'!F14*(1+[4]Main!$B$6)^(Main!$B$7-2020)</f>
        <v>27.626599356534232</v>
      </c>
      <c r="G14" s="5">
        <f>'[3]CostFlex, Winter'!G14*(1+[4]Main!$B$6)^(Main!$B$7-2020)</f>
        <v>22.622661128421473</v>
      </c>
      <c r="H14" s="5">
        <f>'[3]CostFlex, Winter'!H14*(1+[4]Main!$B$6)^(Main!$B$7-2020)</f>
        <v>24.44528763534996</v>
      </c>
      <c r="I14" s="5">
        <f>'[3]CostFlex, Winter'!I14*(1+[4]Main!$B$6)^(Main!$B$7-2020)</f>
        <v>13.65312947008249</v>
      </c>
      <c r="J14" s="5">
        <f>'[3]CostFlex, Winter'!J14*(1+[4]Main!$B$6)^(Main!$B$7-2020)</f>
        <v>6.1748376810486345</v>
      </c>
      <c r="K14" s="5">
        <f>'[3]CostFlex, Winter'!K14*(1+[4]Main!$B$6)^(Main!$B$7-2020)</f>
        <v>4.4295347228989312</v>
      </c>
      <c r="L14" s="5">
        <f>'[3]CostFlex, Winter'!L14*(1+[4]Main!$B$6)^(Main!$B$7-2020)</f>
        <v>3.8551312176851047</v>
      </c>
      <c r="M14" s="5">
        <f>'[3]CostFlex, Winter'!M14*(1+[4]Main!$B$6)^(Main!$B$7-2020)</f>
        <v>5.677757724613592</v>
      </c>
      <c r="N14" s="5">
        <f>'[3]CostFlex, Winter'!N14*(1+[4]Main!$B$6)^(Main!$B$7-2020)</f>
        <v>4.4074422803907067</v>
      </c>
      <c r="O14" s="5">
        <f>'[3]CostFlex, Winter'!O14*(1+[4]Main!$B$6)^(Main!$B$7-2020)</f>
        <v>4.7388289180140681</v>
      </c>
      <c r="P14" s="5">
        <f>'[3]CostFlex, Winter'!P14*(1+[4]Main!$B$6)^(Main!$B$7-2020)</f>
        <v>4.8603373518093012</v>
      </c>
      <c r="Q14" s="5">
        <f>'[3]CostFlex, Winter'!Q14*(1+[4]Main!$B$6)^(Main!$B$7-2020)</f>
        <v>4.9597533430963097</v>
      </c>
      <c r="R14" s="5">
        <f>'[3]CostFlex, Winter'!R14*(1+[4]Main!$B$6)^(Main!$B$7-2020)</f>
        <v>4.4074422803907067</v>
      </c>
      <c r="S14" s="5">
        <f>'[3]CostFlex, Winter'!S14*(1+[4]Main!$B$6)^(Main!$B$7-2020)</f>
        <v>4.4074422803907067</v>
      </c>
      <c r="T14" s="5">
        <f>'[3]CostFlex, Winter'!T14*(1+[4]Main!$B$6)^(Main!$B$7-2020)</f>
        <v>5.1254466619079899</v>
      </c>
      <c r="U14" s="5">
        <f>'[3]CostFlex, Winter'!U14*(1+[4]Main!$B$6)^(Main!$B$7-2020)</f>
        <v>5.953913255966393</v>
      </c>
      <c r="V14" s="5">
        <f>'[3]CostFlex, Winter'!V14*(1+[4]Main!$B$6)^(Main!$B$7-2020)</f>
        <v>4.4074422803907067</v>
      </c>
      <c r="W14" s="5">
        <f>'[3]CostFlex, Winter'!W14*(1+[4]Main!$B$6)^(Main!$B$7-2020)</f>
        <v>4.4074422803907067</v>
      </c>
      <c r="X14" s="5">
        <f>'[3]CostFlex, Winter'!X14*(1+[4]Main!$B$6)^(Main!$B$7-2020)</f>
        <v>6.6166865312131167</v>
      </c>
      <c r="Y14" s="5">
        <f>'[3]CostFlex, Winter'!Y14*(1+[4]Main!$B$6)^(Main!$B$7-2020)</f>
        <v>10.549141297677005</v>
      </c>
    </row>
    <row r="15" spans="1:25" x14ac:dyDescent="0.25">
      <c r="A15">
        <v>44</v>
      </c>
      <c r="B15" s="5">
        <f>'[3]CostFlex, Winter'!B15*(1+[4]Main!$B$6)^(Main!$B$7-2020)</f>
        <v>20.225631116279157</v>
      </c>
      <c r="C15" s="5">
        <f>'[3]CostFlex, Winter'!C15*(1+[4]Main!$B$6)^(Main!$B$7-2020)</f>
        <v>20.755849736476538</v>
      </c>
      <c r="D15" s="5">
        <f>'[3]CostFlex, Winter'!D15*(1+[4]Main!$B$6)^(Main!$B$7-2020)</f>
        <v>24.721443166702763</v>
      </c>
      <c r="E15" s="5">
        <f>'[3]CostFlex, Winter'!E15*(1+[4]Main!$B$6)^(Main!$B$7-2020)</f>
        <v>26.897548753762837</v>
      </c>
      <c r="F15" s="5">
        <f>'[3]CostFlex, Winter'!F15*(1+[4]Main!$B$6)^(Main!$B$7-2020)</f>
        <v>27.626599356534232</v>
      </c>
      <c r="G15" s="5">
        <f>'[3]CostFlex, Winter'!G15*(1+[4]Main!$B$6)^(Main!$B$7-2020)</f>
        <v>22.622661128421473</v>
      </c>
      <c r="H15" s="5">
        <f>'[3]CostFlex, Winter'!H15*(1+[4]Main!$B$6)^(Main!$B$7-2020)</f>
        <v>24.44528763534996</v>
      </c>
      <c r="I15" s="5">
        <f>'[3]CostFlex, Winter'!I15*(1+[4]Main!$B$6)^(Main!$B$7-2020)</f>
        <v>13.65312947008249</v>
      </c>
      <c r="J15" s="5">
        <f>'[3]CostFlex, Winter'!J15*(1+[4]Main!$B$6)^(Main!$B$7-2020)</f>
        <v>6.1748376810486345</v>
      </c>
      <c r="K15" s="5">
        <f>'[3]CostFlex, Winter'!K15*(1+[4]Main!$B$6)^(Main!$B$7-2020)</f>
        <v>4.4295347228989312</v>
      </c>
      <c r="L15" s="5">
        <f>'[3]CostFlex, Winter'!L15*(1+[4]Main!$B$6)^(Main!$B$7-2020)</f>
        <v>3.8551312176851047</v>
      </c>
      <c r="M15" s="5">
        <f>'[3]CostFlex, Winter'!M15*(1+[4]Main!$B$6)^(Main!$B$7-2020)</f>
        <v>5.677757724613592</v>
      </c>
      <c r="N15" s="5">
        <f>'[3]CostFlex, Winter'!N15*(1+[4]Main!$B$6)^(Main!$B$7-2020)</f>
        <v>4.4074422803907067</v>
      </c>
      <c r="O15" s="5">
        <f>'[3]CostFlex, Winter'!O15*(1+[4]Main!$B$6)^(Main!$B$7-2020)</f>
        <v>4.7388289180140681</v>
      </c>
      <c r="P15" s="5">
        <f>'[3]CostFlex, Winter'!P15*(1+[4]Main!$B$6)^(Main!$B$7-2020)</f>
        <v>4.8603373518093012</v>
      </c>
      <c r="Q15" s="5">
        <f>'[3]CostFlex, Winter'!Q15*(1+[4]Main!$B$6)^(Main!$B$7-2020)</f>
        <v>4.9597533430963097</v>
      </c>
      <c r="R15" s="5">
        <f>'[3]CostFlex, Winter'!R15*(1+[4]Main!$B$6)^(Main!$B$7-2020)</f>
        <v>4.4074422803907067</v>
      </c>
      <c r="S15" s="5">
        <f>'[3]CostFlex, Winter'!S15*(1+[4]Main!$B$6)^(Main!$B$7-2020)</f>
        <v>4.4074422803907067</v>
      </c>
      <c r="T15" s="5">
        <f>'[3]CostFlex, Winter'!T15*(1+[4]Main!$B$6)^(Main!$B$7-2020)</f>
        <v>5.1254466619079899</v>
      </c>
      <c r="U15" s="5">
        <f>'[3]CostFlex, Winter'!U15*(1+[4]Main!$B$6)^(Main!$B$7-2020)</f>
        <v>5.953913255966393</v>
      </c>
      <c r="V15" s="5">
        <f>'[3]CostFlex, Winter'!V15*(1+[4]Main!$B$6)^(Main!$B$7-2020)</f>
        <v>4.4074422803907067</v>
      </c>
      <c r="W15" s="5">
        <f>'[3]CostFlex, Winter'!W15*(1+[4]Main!$B$6)^(Main!$B$7-2020)</f>
        <v>4.4074422803907067</v>
      </c>
      <c r="X15" s="5">
        <f>'[3]CostFlex, Winter'!X15*(1+[4]Main!$B$6)^(Main!$B$7-2020)</f>
        <v>6.6166865312131167</v>
      </c>
      <c r="Y15" s="5">
        <f>'[3]CostFlex, Winter'!Y15*(1+[4]Main!$B$6)^(Main!$B$7-2020)</f>
        <v>10.549141297677005</v>
      </c>
    </row>
    <row r="16" spans="1:25" x14ac:dyDescent="0.25">
      <c r="A16">
        <v>51</v>
      </c>
      <c r="B16" s="5">
        <f>'[3]CostFlex, Winter'!B16*(1+[4]Main!$B$6)^(Main!$B$7-2020)</f>
        <v>20.225631116279157</v>
      </c>
      <c r="C16" s="5">
        <f>'[3]CostFlex, Winter'!C16*(1+[4]Main!$B$6)^(Main!$B$7-2020)</f>
        <v>20.755849736476538</v>
      </c>
      <c r="D16" s="5">
        <f>'[3]CostFlex, Winter'!D16*(1+[4]Main!$B$6)^(Main!$B$7-2020)</f>
        <v>24.721443166702763</v>
      </c>
      <c r="E16" s="5">
        <f>'[3]CostFlex, Winter'!E16*(1+[4]Main!$B$6)^(Main!$B$7-2020)</f>
        <v>26.897548753762837</v>
      </c>
      <c r="F16" s="5">
        <f>'[3]CostFlex, Winter'!F16*(1+[4]Main!$B$6)^(Main!$B$7-2020)</f>
        <v>27.626599356534232</v>
      </c>
      <c r="G16" s="5">
        <f>'[3]CostFlex, Winter'!G16*(1+[4]Main!$B$6)^(Main!$B$7-2020)</f>
        <v>22.622661128421473</v>
      </c>
      <c r="H16" s="5">
        <f>'[3]CostFlex, Winter'!H16*(1+[4]Main!$B$6)^(Main!$B$7-2020)</f>
        <v>24.44528763534996</v>
      </c>
      <c r="I16" s="5">
        <f>'[3]CostFlex, Winter'!I16*(1+[4]Main!$B$6)^(Main!$B$7-2020)</f>
        <v>13.65312947008249</v>
      </c>
      <c r="J16" s="5">
        <f>'[3]CostFlex, Winter'!J16*(1+[4]Main!$B$6)^(Main!$B$7-2020)</f>
        <v>6.1748376810486345</v>
      </c>
      <c r="K16" s="5">
        <f>'[3]CostFlex, Winter'!K16*(1+[4]Main!$B$6)^(Main!$B$7-2020)</f>
        <v>4.4295347228989312</v>
      </c>
      <c r="L16" s="5">
        <f>'[3]CostFlex, Winter'!L16*(1+[4]Main!$B$6)^(Main!$B$7-2020)</f>
        <v>3.8551312176851047</v>
      </c>
      <c r="M16" s="5">
        <f>'[3]CostFlex, Winter'!M16*(1+[4]Main!$B$6)^(Main!$B$7-2020)</f>
        <v>5.677757724613592</v>
      </c>
      <c r="N16" s="5">
        <f>'[3]CostFlex, Winter'!N16*(1+[4]Main!$B$6)^(Main!$B$7-2020)</f>
        <v>4.4074422803907067</v>
      </c>
      <c r="O16" s="5">
        <f>'[3]CostFlex, Winter'!O16*(1+[4]Main!$B$6)^(Main!$B$7-2020)</f>
        <v>4.7388289180140681</v>
      </c>
      <c r="P16" s="5">
        <f>'[3]CostFlex, Winter'!P16*(1+[4]Main!$B$6)^(Main!$B$7-2020)</f>
        <v>4.8603373518093012</v>
      </c>
      <c r="Q16" s="5">
        <f>'[3]CostFlex, Winter'!Q16*(1+[4]Main!$B$6)^(Main!$B$7-2020)</f>
        <v>4.9597533430963097</v>
      </c>
      <c r="R16" s="5">
        <f>'[3]CostFlex, Winter'!R16*(1+[4]Main!$B$6)^(Main!$B$7-2020)</f>
        <v>4.4074422803907067</v>
      </c>
      <c r="S16" s="5">
        <f>'[3]CostFlex, Winter'!S16*(1+[4]Main!$B$6)^(Main!$B$7-2020)</f>
        <v>4.4074422803907067</v>
      </c>
      <c r="T16" s="5">
        <f>'[3]CostFlex, Winter'!T16*(1+[4]Main!$B$6)^(Main!$B$7-2020)</f>
        <v>5.1254466619079899</v>
      </c>
      <c r="U16" s="5">
        <f>'[3]CostFlex, Winter'!U16*(1+[4]Main!$B$6)^(Main!$B$7-2020)</f>
        <v>5.953913255966393</v>
      </c>
      <c r="V16" s="5">
        <f>'[3]CostFlex, Winter'!V16*(1+[4]Main!$B$6)^(Main!$B$7-2020)</f>
        <v>4.4074422803907067</v>
      </c>
      <c r="W16" s="5">
        <f>'[3]CostFlex, Winter'!W16*(1+[4]Main!$B$6)^(Main!$B$7-2020)</f>
        <v>4.4074422803907067</v>
      </c>
      <c r="X16" s="5">
        <f>'[3]CostFlex, Winter'!X16*(1+[4]Main!$B$6)^(Main!$B$7-2020)</f>
        <v>6.6166865312131167</v>
      </c>
      <c r="Y16" s="5">
        <f>'[3]CostFlex, Winter'!Y16*(1+[4]Main!$B$6)^(Main!$B$7-2020)</f>
        <v>10.549141297677005</v>
      </c>
    </row>
    <row r="17" spans="1:25" x14ac:dyDescent="0.25">
      <c r="A17">
        <v>55</v>
      </c>
      <c r="B17" s="5">
        <f>'[3]CostFlex, Winter'!B17*(1+[4]Main!$B$6)^(Main!$B$7-2020)</f>
        <v>20.225631116279157</v>
      </c>
      <c r="C17" s="5">
        <f>'[3]CostFlex, Winter'!C17*(1+[4]Main!$B$6)^(Main!$B$7-2020)</f>
        <v>20.755849736476538</v>
      </c>
      <c r="D17" s="5">
        <f>'[3]CostFlex, Winter'!D17*(1+[4]Main!$B$6)^(Main!$B$7-2020)</f>
        <v>24.721443166702763</v>
      </c>
      <c r="E17" s="5">
        <f>'[3]CostFlex, Winter'!E17*(1+[4]Main!$B$6)^(Main!$B$7-2020)</f>
        <v>26.897548753762837</v>
      </c>
      <c r="F17" s="5">
        <f>'[3]CostFlex, Winter'!F17*(1+[4]Main!$B$6)^(Main!$B$7-2020)</f>
        <v>27.626599356534232</v>
      </c>
      <c r="G17" s="5">
        <f>'[3]CostFlex, Winter'!G17*(1+[4]Main!$B$6)^(Main!$B$7-2020)</f>
        <v>22.622661128421473</v>
      </c>
      <c r="H17" s="5">
        <f>'[3]CostFlex, Winter'!H17*(1+[4]Main!$B$6)^(Main!$B$7-2020)</f>
        <v>24.44528763534996</v>
      </c>
      <c r="I17" s="5">
        <f>'[3]CostFlex, Winter'!I17*(1+[4]Main!$B$6)^(Main!$B$7-2020)</f>
        <v>13.65312947008249</v>
      </c>
      <c r="J17" s="5">
        <f>'[3]CostFlex, Winter'!J17*(1+[4]Main!$B$6)^(Main!$B$7-2020)</f>
        <v>6.1748376810486345</v>
      </c>
      <c r="K17" s="5">
        <f>'[3]CostFlex, Winter'!K17*(1+[4]Main!$B$6)^(Main!$B$7-2020)</f>
        <v>4.4295347228989312</v>
      </c>
      <c r="L17" s="5">
        <f>'[3]CostFlex, Winter'!L17*(1+[4]Main!$B$6)^(Main!$B$7-2020)</f>
        <v>3.8551312176851047</v>
      </c>
      <c r="M17" s="5">
        <f>'[3]CostFlex, Winter'!M17*(1+[4]Main!$B$6)^(Main!$B$7-2020)</f>
        <v>5.677757724613592</v>
      </c>
      <c r="N17" s="5">
        <f>'[3]CostFlex, Winter'!N17*(1+[4]Main!$B$6)^(Main!$B$7-2020)</f>
        <v>4.4074422803907067</v>
      </c>
      <c r="O17" s="5">
        <f>'[3]CostFlex, Winter'!O17*(1+[4]Main!$B$6)^(Main!$B$7-2020)</f>
        <v>4.7388289180140681</v>
      </c>
      <c r="P17" s="5">
        <f>'[3]CostFlex, Winter'!P17*(1+[4]Main!$B$6)^(Main!$B$7-2020)</f>
        <v>4.8603373518093012</v>
      </c>
      <c r="Q17" s="5">
        <f>'[3]CostFlex, Winter'!Q17*(1+[4]Main!$B$6)^(Main!$B$7-2020)</f>
        <v>4.9597533430963097</v>
      </c>
      <c r="R17" s="5">
        <f>'[3]CostFlex, Winter'!R17*(1+[4]Main!$B$6)^(Main!$B$7-2020)</f>
        <v>4.4074422803907067</v>
      </c>
      <c r="S17" s="5">
        <f>'[3]CostFlex, Winter'!S17*(1+[4]Main!$B$6)^(Main!$B$7-2020)</f>
        <v>4.4074422803907067</v>
      </c>
      <c r="T17" s="5">
        <f>'[3]CostFlex, Winter'!T17*(1+[4]Main!$B$6)^(Main!$B$7-2020)</f>
        <v>5.1254466619079899</v>
      </c>
      <c r="U17" s="5">
        <f>'[3]CostFlex, Winter'!U17*(1+[4]Main!$B$6)^(Main!$B$7-2020)</f>
        <v>5.953913255966393</v>
      </c>
      <c r="V17" s="5">
        <f>'[3]CostFlex, Winter'!V17*(1+[4]Main!$B$6)^(Main!$B$7-2020)</f>
        <v>4.4074422803907067</v>
      </c>
      <c r="W17" s="5">
        <f>'[3]CostFlex, Winter'!W17*(1+[4]Main!$B$6)^(Main!$B$7-2020)</f>
        <v>4.4074422803907067</v>
      </c>
      <c r="X17" s="5">
        <f>'[3]CostFlex, Winter'!X17*(1+[4]Main!$B$6)^(Main!$B$7-2020)</f>
        <v>6.6166865312131167</v>
      </c>
      <c r="Y17" s="5">
        <f>'[3]CostFlex, Winter'!Y17*(1+[4]Main!$B$6)^(Main!$B$7-2020)</f>
        <v>10.549141297677005</v>
      </c>
    </row>
    <row r="18" spans="1:25" x14ac:dyDescent="0.25">
      <c r="A18">
        <v>36</v>
      </c>
      <c r="B18" s="5">
        <f>'[3]CostFlex, Winter'!B18*(1+[4]Main!$B$6)^(Main!$B$7-2020)</f>
        <v>20.225631116279157</v>
      </c>
      <c r="C18" s="5">
        <f>'[3]CostFlex, Winter'!C18*(1+[4]Main!$B$6)^(Main!$B$7-2020)</f>
        <v>20.755849736476538</v>
      </c>
      <c r="D18" s="5">
        <f>'[3]CostFlex, Winter'!D18*(1+[4]Main!$B$6)^(Main!$B$7-2020)</f>
        <v>24.721443166702763</v>
      </c>
      <c r="E18" s="5">
        <f>'[3]CostFlex, Winter'!E18*(1+[4]Main!$B$6)^(Main!$B$7-2020)</f>
        <v>26.897548753762837</v>
      </c>
      <c r="F18" s="5">
        <f>'[3]CostFlex, Winter'!F18*(1+[4]Main!$B$6)^(Main!$B$7-2020)</f>
        <v>27.626599356534232</v>
      </c>
      <c r="G18" s="5">
        <f>'[3]CostFlex, Winter'!G18*(1+[4]Main!$B$6)^(Main!$B$7-2020)</f>
        <v>22.622661128421473</v>
      </c>
      <c r="H18" s="5">
        <f>'[3]CostFlex, Winter'!H18*(1+[4]Main!$B$6)^(Main!$B$7-2020)</f>
        <v>24.44528763534996</v>
      </c>
      <c r="I18" s="5">
        <f>'[3]CostFlex, Winter'!I18*(1+[4]Main!$B$6)^(Main!$B$7-2020)</f>
        <v>13.65312947008249</v>
      </c>
      <c r="J18" s="5">
        <f>'[3]CostFlex, Winter'!J18*(1+[4]Main!$B$6)^(Main!$B$7-2020)</f>
        <v>6.1748376810486345</v>
      </c>
      <c r="K18" s="5">
        <f>'[3]CostFlex, Winter'!K18*(1+[4]Main!$B$6)^(Main!$B$7-2020)</f>
        <v>4.4295347228989312</v>
      </c>
      <c r="L18" s="5">
        <f>'[3]CostFlex, Winter'!L18*(1+[4]Main!$B$6)^(Main!$B$7-2020)</f>
        <v>3.8551312176851047</v>
      </c>
      <c r="M18" s="5">
        <f>'[3]CostFlex, Winter'!M18*(1+[4]Main!$B$6)^(Main!$B$7-2020)</f>
        <v>5.677757724613592</v>
      </c>
      <c r="N18" s="5">
        <f>'[3]CostFlex, Winter'!N18*(1+[4]Main!$B$6)^(Main!$B$7-2020)</f>
        <v>4.4074422803907067</v>
      </c>
      <c r="O18" s="5">
        <f>'[3]CostFlex, Winter'!O18*(1+[4]Main!$B$6)^(Main!$B$7-2020)</f>
        <v>4.7388289180140681</v>
      </c>
      <c r="P18" s="5">
        <f>'[3]CostFlex, Winter'!P18*(1+[4]Main!$B$6)^(Main!$B$7-2020)</f>
        <v>4.8603373518093012</v>
      </c>
      <c r="Q18" s="5">
        <f>'[3]CostFlex, Winter'!Q18*(1+[4]Main!$B$6)^(Main!$B$7-2020)</f>
        <v>4.9597533430963097</v>
      </c>
      <c r="R18" s="5">
        <f>'[3]CostFlex, Winter'!R18*(1+[4]Main!$B$6)^(Main!$B$7-2020)</f>
        <v>4.4074422803907067</v>
      </c>
      <c r="S18" s="5">
        <f>'[3]CostFlex, Winter'!S18*(1+[4]Main!$B$6)^(Main!$B$7-2020)</f>
        <v>4.4074422803907067</v>
      </c>
      <c r="T18" s="5">
        <f>'[3]CostFlex, Winter'!T18*(1+[4]Main!$B$6)^(Main!$B$7-2020)</f>
        <v>5.1254466619079899</v>
      </c>
      <c r="U18" s="5">
        <f>'[3]CostFlex, Winter'!U18*(1+[4]Main!$B$6)^(Main!$B$7-2020)</f>
        <v>5.953913255966393</v>
      </c>
      <c r="V18" s="5">
        <f>'[3]CostFlex, Winter'!V18*(1+[4]Main!$B$6)^(Main!$B$7-2020)</f>
        <v>4.4074422803907067</v>
      </c>
      <c r="W18" s="5">
        <f>'[3]CostFlex, Winter'!W18*(1+[4]Main!$B$6)^(Main!$B$7-2020)</f>
        <v>4.4074422803907067</v>
      </c>
      <c r="X18" s="5">
        <f>'[3]CostFlex, Winter'!X18*(1+[4]Main!$B$6)^(Main!$B$7-2020)</f>
        <v>6.6166865312131167</v>
      </c>
      <c r="Y18" s="5">
        <f>'[3]CostFlex, Winter'!Y18*(1+[4]Main!$B$6)^(Main!$B$7-2020)</f>
        <v>10.549141297677005</v>
      </c>
    </row>
    <row r="19" spans="1:25" x14ac:dyDescent="0.25">
      <c r="A19">
        <v>40</v>
      </c>
      <c r="B19" s="5">
        <f>'[3]CostFlex, Winter'!B19*(1+[4]Main!$B$6)^(Main!$B$7-2020)</f>
        <v>20.225631116279157</v>
      </c>
      <c r="C19" s="5">
        <f>'[3]CostFlex, Winter'!C19*(1+[4]Main!$B$6)^(Main!$B$7-2020)</f>
        <v>20.755849736476538</v>
      </c>
      <c r="D19" s="5">
        <f>'[3]CostFlex, Winter'!D19*(1+[4]Main!$B$6)^(Main!$B$7-2020)</f>
        <v>24.721443166702763</v>
      </c>
      <c r="E19" s="5">
        <f>'[3]CostFlex, Winter'!E19*(1+[4]Main!$B$6)^(Main!$B$7-2020)</f>
        <v>26.897548753762837</v>
      </c>
      <c r="F19" s="5">
        <f>'[3]CostFlex, Winter'!F19*(1+[4]Main!$B$6)^(Main!$B$7-2020)</f>
        <v>27.626599356534232</v>
      </c>
      <c r="G19" s="5">
        <f>'[3]CostFlex, Winter'!G19*(1+[4]Main!$B$6)^(Main!$B$7-2020)</f>
        <v>22.622661128421473</v>
      </c>
      <c r="H19" s="5">
        <f>'[3]CostFlex, Winter'!H19*(1+[4]Main!$B$6)^(Main!$B$7-2020)</f>
        <v>24.44528763534996</v>
      </c>
      <c r="I19" s="5">
        <f>'[3]CostFlex, Winter'!I19*(1+[4]Main!$B$6)^(Main!$B$7-2020)</f>
        <v>13.65312947008249</v>
      </c>
      <c r="J19" s="5">
        <f>'[3]CostFlex, Winter'!J19*(1+[4]Main!$B$6)^(Main!$B$7-2020)</f>
        <v>6.1748376810486345</v>
      </c>
      <c r="K19" s="5">
        <f>'[3]CostFlex, Winter'!K19*(1+[4]Main!$B$6)^(Main!$B$7-2020)</f>
        <v>4.4295347228989312</v>
      </c>
      <c r="L19" s="5">
        <f>'[3]CostFlex, Winter'!L19*(1+[4]Main!$B$6)^(Main!$B$7-2020)</f>
        <v>3.8551312176851047</v>
      </c>
      <c r="M19" s="5">
        <f>'[3]CostFlex, Winter'!M19*(1+[4]Main!$B$6)^(Main!$B$7-2020)</f>
        <v>5.677757724613592</v>
      </c>
      <c r="N19" s="5">
        <f>'[3]CostFlex, Winter'!N19*(1+[4]Main!$B$6)^(Main!$B$7-2020)</f>
        <v>4.4074422803907067</v>
      </c>
      <c r="O19" s="5">
        <f>'[3]CostFlex, Winter'!O19*(1+[4]Main!$B$6)^(Main!$B$7-2020)</f>
        <v>4.7388289180140681</v>
      </c>
      <c r="P19" s="5">
        <f>'[3]CostFlex, Winter'!P19*(1+[4]Main!$B$6)^(Main!$B$7-2020)</f>
        <v>4.8603373518093012</v>
      </c>
      <c r="Q19" s="5">
        <f>'[3]CostFlex, Winter'!Q19*(1+[4]Main!$B$6)^(Main!$B$7-2020)</f>
        <v>4.9597533430963097</v>
      </c>
      <c r="R19" s="5">
        <f>'[3]CostFlex, Winter'!R19*(1+[4]Main!$B$6)^(Main!$B$7-2020)</f>
        <v>4.4074422803907067</v>
      </c>
      <c r="S19" s="5">
        <f>'[3]CostFlex, Winter'!S19*(1+[4]Main!$B$6)^(Main!$B$7-2020)</f>
        <v>4.4074422803907067</v>
      </c>
      <c r="T19" s="5">
        <f>'[3]CostFlex, Winter'!T19*(1+[4]Main!$B$6)^(Main!$B$7-2020)</f>
        <v>5.1254466619079899</v>
      </c>
      <c r="U19" s="5">
        <f>'[3]CostFlex, Winter'!U19*(1+[4]Main!$B$6)^(Main!$B$7-2020)</f>
        <v>5.953913255966393</v>
      </c>
      <c r="V19" s="5">
        <f>'[3]CostFlex, Winter'!V19*(1+[4]Main!$B$6)^(Main!$B$7-2020)</f>
        <v>4.4074422803907067</v>
      </c>
      <c r="W19" s="5">
        <f>'[3]CostFlex, Winter'!W19*(1+[4]Main!$B$6)^(Main!$B$7-2020)</f>
        <v>4.4074422803907067</v>
      </c>
      <c r="X19" s="5">
        <f>'[3]CostFlex, Winter'!X19*(1+[4]Main!$B$6)^(Main!$B$7-2020)</f>
        <v>6.6166865312131167</v>
      </c>
      <c r="Y19" s="5">
        <f>'[3]CostFlex, Winter'!Y19*(1+[4]Main!$B$6)^(Main!$B$7-2020)</f>
        <v>10.549141297677005</v>
      </c>
    </row>
    <row r="20" spans="1:25" x14ac:dyDescent="0.25">
      <c r="A20">
        <v>34</v>
      </c>
      <c r="B20" s="5">
        <f>'[3]CostFlex, Winter'!B20*(1+[4]Main!$B$6)^(Main!$B$7-2020)</f>
        <v>20.225631116279157</v>
      </c>
      <c r="C20" s="5">
        <f>'[3]CostFlex, Winter'!C20*(1+[4]Main!$B$6)^(Main!$B$7-2020)</f>
        <v>20.755849736476538</v>
      </c>
      <c r="D20" s="5">
        <f>'[3]CostFlex, Winter'!D20*(1+[4]Main!$B$6)^(Main!$B$7-2020)</f>
        <v>24.721443166702763</v>
      </c>
      <c r="E20" s="5">
        <f>'[3]CostFlex, Winter'!E20*(1+[4]Main!$B$6)^(Main!$B$7-2020)</f>
        <v>26.897548753762837</v>
      </c>
      <c r="F20" s="5">
        <f>'[3]CostFlex, Winter'!F20*(1+[4]Main!$B$6)^(Main!$B$7-2020)</f>
        <v>27.626599356534232</v>
      </c>
      <c r="G20" s="5">
        <f>'[3]CostFlex, Winter'!G20*(1+[4]Main!$B$6)^(Main!$B$7-2020)</f>
        <v>22.622661128421473</v>
      </c>
      <c r="H20" s="5">
        <f>'[3]CostFlex, Winter'!H20*(1+[4]Main!$B$6)^(Main!$B$7-2020)</f>
        <v>24.44528763534996</v>
      </c>
      <c r="I20" s="5">
        <f>'[3]CostFlex, Winter'!I20*(1+[4]Main!$B$6)^(Main!$B$7-2020)</f>
        <v>13.65312947008249</v>
      </c>
      <c r="J20" s="5">
        <f>'[3]CostFlex, Winter'!J20*(1+[4]Main!$B$6)^(Main!$B$7-2020)</f>
        <v>6.1748376810486345</v>
      </c>
      <c r="K20" s="5">
        <f>'[3]CostFlex, Winter'!K20*(1+[4]Main!$B$6)^(Main!$B$7-2020)</f>
        <v>4.4295347228989312</v>
      </c>
      <c r="L20" s="5">
        <f>'[3]CostFlex, Winter'!L20*(1+[4]Main!$B$6)^(Main!$B$7-2020)</f>
        <v>3.8551312176851047</v>
      </c>
      <c r="M20" s="5">
        <f>'[3]CostFlex, Winter'!M20*(1+[4]Main!$B$6)^(Main!$B$7-2020)</f>
        <v>5.677757724613592</v>
      </c>
      <c r="N20" s="5">
        <f>'[3]CostFlex, Winter'!N20*(1+[4]Main!$B$6)^(Main!$B$7-2020)</f>
        <v>4.4074422803907067</v>
      </c>
      <c r="O20" s="5">
        <f>'[3]CostFlex, Winter'!O20*(1+[4]Main!$B$6)^(Main!$B$7-2020)</f>
        <v>4.7388289180140681</v>
      </c>
      <c r="P20" s="5">
        <f>'[3]CostFlex, Winter'!P20*(1+[4]Main!$B$6)^(Main!$B$7-2020)</f>
        <v>4.8603373518093012</v>
      </c>
      <c r="Q20" s="5">
        <f>'[3]CostFlex, Winter'!Q20*(1+[4]Main!$B$6)^(Main!$B$7-2020)</f>
        <v>4.9597533430963097</v>
      </c>
      <c r="R20" s="5">
        <f>'[3]CostFlex, Winter'!R20*(1+[4]Main!$B$6)^(Main!$B$7-2020)</f>
        <v>4.4074422803907067</v>
      </c>
      <c r="S20" s="5">
        <f>'[3]CostFlex, Winter'!S20*(1+[4]Main!$B$6)^(Main!$B$7-2020)</f>
        <v>4.4074422803907067</v>
      </c>
      <c r="T20" s="5">
        <f>'[3]CostFlex, Winter'!T20*(1+[4]Main!$B$6)^(Main!$B$7-2020)</f>
        <v>5.1254466619079899</v>
      </c>
      <c r="U20" s="5">
        <f>'[3]CostFlex, Winter'!U20*(1+[4]Main!$B$6)^(Main!$B$7-2020)</f>
        <v>5.953913255966393</v>
      </c>
      <c r="V20" s="5">
        <f>'[3]CostFlex, Winter'!V20*(1+[4]Main!$B$6)^(Main!$B$7-2020)</f>
        <v>4.4074422803907067</v>
      </c>
      <c r="W20" s="5">
        <f>'[3]CostFlex, Winter'!W20*(1+[4]Main!$B$6)^(Main!$B$7-2020)</f>
        <v>4.4074422803907067</v>
      </c>
      <c r="X20" s="5">
        <f>'[3]CostFlex, Winter'!X20*(1+[4]Main!$B$6)^(Main!$B$7-2020)</f>
        <v>6.6166865312131167</v>
      </c>
      <c r="Y20" s="5">
        <f>'[3]CostFlex, Winter'!Y20*(1+[4]Main!$B$6)^(Main!$B$7-2020)</f>
        <v>10.549141297677005</v>
      </c>
    </row>
    <row r="21" spans="1:25" x14ac:dyDescent="0.25">
      <c r="A21">
        <v>52</v>
      </c>
      <c r="B21" s="5">
        <f>'[3]CostFlex, Winter'!B21*(1+[4]Main!$B$6)^(Main!$B$7-2020)</f>
        <v>20.225631116279157</v>
      </c>
      <c r="C21" s="5">
        <f>'[3]CostFlex, Winter'!C21*(1+[4]Main!$B$6)^(Main!$B$7-2020)</f>
        <v>20.755849736476538</v>
      </c>
      <c r="D21" s="5">
        <f>'[3]CostFlex, Winter'!D21*(1+[4]Main!$B$6)^(Main!$B$7-2020)</f>
        <v>24.721443166702763</v>
      </c>
      <c r="E21" s="5">
        <f>'[3]CostFlex, Winter'!E21*(1+[4]Main!$B$6)^(Main!$B$7-2020)</f>
        <v>26.897548753762837</v>
      </c>
      <c r="F21" s="5">
        <f>'[3]CostFlex, Winter'!F21*(1+[4]Main!$B$6)^(Main!$B$7-2020)</f>
        <v>27.626599356534232</v>
      </c>
      <c r="G21" s="5">
        <f>'[3]CostFlex, Winter'!G21*(1+[4]Main!$B$6)^(Main!$B$7-2020)</f>
        <v>22.622661128421473</v>
      </c>
      <c r="H21" s="5">
        <f>'[3]CostFlex, Winter'!H21*(1+[4]Main!$B$6)^(Main!$B$7-2020)</f>
        <v>24.44528763534996</v>
      </c>
      <c r="I21" s="5">
        <f>'[3]CostFlex, Winter'!I21*(1+[4]Main!$B$6)^(Main!$B$7-2020)</f>
        <v>13.65312947008249</v>
      </c>
      <c r="J21" s="5">
        <f>'[3]CostFlex, Winter'!J21*(1+[4]Main!$B$6)^(Main!$B$7-2020)</f>
        <v>6.1748376810486345</v>
      </c>
      <c r="K21" s="5">
        <f>'[3]CostFlex, Winter'!K21*(1+[4]Main!$B$6)^(Main!$B$7-2020)</f>
        <v>4.4295347228989312</v>
      </c>
      <c r="L21" s="5">
        <f>'[3]CostFlex, Winter'!L21*(1+[4]Main!$B$6)^(Main!$B$7-2020)</f>
        <v>3.8551312176851047</v>
      </c>
      <c r="M21" s="5">
        <f>'[3]CostFlex, Winter'!M21*(1+[4]Main!$B$6)^(Main!$B$7-2020)</f>
        <v>5.677757724613592</v>
      </c>
      <c r="N21" s="5">
        <f>'[3]CostFlex, Winter'!N21*(1+[4]Main!$B$6)^(Main!$B$7-2020)</f>
        <v>4.4074422803907067</v>
      </c>
      <c r="O21" s="5">
        <f>'[3]CostFlex, Winter'!O21*(1+[4]Main!$B$6)^(Main!$B$7-2020)</f>
        <v>4.7388289180140681</v>
      </c>
      <c r="P21" s="5">
        <f>'[3]CostFlex, Winter'!P21*(1+[4]Main!$B$6)^(Main!$B$7-2020)</f>
        <v>4.8603373518093012</v>
      </c>
      <c r="Q21" s="5">
        <f>'[3]CostFlex, Winter'!Q21*(1+[4]Main!$B$6)^(Main!$B$7-2020)</f>
        <v>4.9597533430963097</v>
      </c>
      <c r="R21" s="5">
        <f>'[3]CostFlex, Winter'!R21*(1+[4]Main!$B$6)^(Main!$B$7-2020)</f>
        <v>4.4074422803907067</v>
      </c>
      <c r="S21" s="5">
        <f>'[3]CostFlex, Winter'!S21*(1+[4]Main!$B$6)^(Main!$B$7-2020)</f>
        <v>4.4074422803907067</v>
      </c>
      <c r="T21" s="5">
        <f>'[3]CostFlex, Winter'!T21*(1+[4]Main!$B$6)^(Main!$B$7-2020)</f>
        <v>5.1254466619079899</v>
      </c>
      <c r="U21" s="5">
        <f>'[3]CostFlex, Winter'!U21*(1+[4]Main!$B$6)^(Main!$B$7-2020)</f>
        <v>5.953913255966393</v>
      </c>
      <c r="V21" s="5">
        <f>'[3]CostFlex, Winter'!V21*(1+[4]Main!$B$6)^(Main!$B$7-2020)</f>
        <v>4.4074422803907067</v>
      </c>
      <c r="W21" s="5">
        <f>'[3]CostFlex, Winter'!W21*(1+[4]Main!$B$6)^(Main!$B$7-2020)</f>
        <v>4.4074422803907067</v>
      </c>
      <c r="X21" s="5">
        <f>'[3]CostFlex, Winter'!X21*(1+[4]Main!$B$6)^(Main!$B$7-2020)</f>
        <v>6.6166865312131167</v>
      </c>
      <c r="Y21" s="5">
        <f>'[3]CostFlex, Winter'!Y21*(1+[4]Main!$B$6)^(Main!$B$7-2020)</f>
        <v>10.549141297677005</v>
      </c>
    </row>
    <row r="22" spans="1:25" x14ac:dyDescent="0.25">
      <c r="A22">
        <v>46</v>
      </c>
      <c r="B22" s="5">
        <f>'[3]CostFlex, Winter'!B22*(1+[4]Main!$B$6)^(Main!$B$7-2020)</f>
        <v>20.225631116279157</v>
      </c>
      <c r="C22" s="5">
        <f>'[3]CostFlex, Winter'!C22*(1+[4]Main!$B$6)^(Main!$B$7-2020)</f>
        <v>20.755849736476538</v>
      </c>
      <c r="D22" s="5">
        <f>'[3]CostFlex, Winter'!D22*(1+[4]Main!$B$6)^(Main!$B$7-2020)</f>
        <v>24.721443166702763</v>
      </c>
      <c r="E22" s="5">
        <f>'[3]CostFlex, Winter'!E22*(1+[4]Main!$B$6)^(Main!$B$7-2020)</f>
        <v>26.897548753762837</v>
      </c>
      <c r="F22" s="5">
        <f>'[3]CostFlex, Winter'!F22*(1+[4]Main!$B$6)^(Main!$B$7-2020)</f>
        <v>27.626599356534232</v>
      </c>
      <c r="G22" s="5">
        <f>'[3]CostFlex, Winter'!G22*(1+[4]Main!$B$6)^(Main!$B$7-2020)</f>
        <v>22.622661128421473</v>
      </c>
      <c r="H22" s="5">
        <f>'[3]CostFlex, Winter'!H22*(1+[4]Main!$B$6)^(Main!$B$7-2020)</f>
        <v>24.44528763534996</v>
      </c>
      <c r="I22" s="5">
        <f>'[3]CostFlex, Winter'!I22*(1+[4]Main!$B$6)^(Main!$B$7-2020)</f>
        <v>13.65312947008249</v>
      </c>
      <c r="J22" s="5">
        <f>'[3]CostFlex, Winter'!J22*(1+[4]Main!$B$6)^(Main!$B$7-2020)</f>
        <v>6.1748376810486345</v>
      </c>
      <c r="K22" s="5">
        <f>'[3]CostFlex, Winter'!K22*(1+[4]Main!$B$6)^(Main!$B$7-2020)</f>
        <v>4.4295347228989312</v>
      </c>
      <c r="L22" s="5">
        <f>'[3]CostFlex, Winter'!L22*(1+[4]Main!$B$6)^(Main!$B$7-2020)</f>
        <v>3.8551312176851047</v>
      </c>
      <c r="M22" s="5">
        <f>'[3]CostFlex, Winter'!M22*(1+[4]Main!$B$6)^(Main!$B$7-2020)</f>
        <v>5.677757724613592</v>
      </c>
      <c r="N22" s="5">
        <f>'[3]CostFlex, Winter'!N22*(1+[4]Main!$B$6)^(Main!$B$7-2020)</f>
        <v>4.4074422803907067</v>
      </c>
      <c r="O22" s="5">
        <f>'[3]CostFlex, Winter'!O22*(1+[4]Main!$B$6)^(Main!$B$7-2020)</f>
        <v>4.7388289180140681</v>
      </c>
      <c r="P22" s="5">
        <f>'[3]CostFlex, Winter'!P22*(1+[4]Main!$B$6)^(Main!$B$7-2020)</f>
        <v>4.8603373518093012</v>
      </c>
      <c r="Q22" s="5">
        <f>'[3]CostFlex, Winter'!Q22*(1+[4]Main!$B$6)^(Main!$B$7-2020)</f>
        <v>4.9597533430963097</v>
      </c>
      <c r="R22" s="5">
        <f>'[3]CostFlex, Winter'!R22*(1+[4]Main!$B$6)^(Main!$B$7-2020)</f>
        <v>4.4074422803907067</v>
      </c>
      <c r="S22" s="5">
        <f>'[3]CostFlex, Winter'!S22*(1+[4]Main!$B$6)^(Main!$B$7-2020)</f>
        <v>4.4074422803907067</v>
      </c>
      <c r="T22" s="5">
        <f>'[3]CostFlex, Winter'!T22*(1+[4]Main!$B$6)^(Main!$B$7-2020)</f>
        <v>5.1254466619079899</v>
      </c>
      <c r="U22" s="5">
        <f>'[3]CostFlex, Winter'!U22*(1+[4]Main!$B$6)^(Main!$B$7-2020)</f>
        <v>5.953913255966393</v>
      </c>
      <c r="V22" s="5">
        <f>'[3]CostFlex, Winter'!V22*(1+[4]Main!$B$6)^(Main!$B$7-2020)</f>
        <v>4.4074422803907067</v>
      </c>
      <c r="W22" s="5">
        <f>'[3]CostFlex, Winter'!W22*(1+[4]Main!$B$6)^(Main!$B$7-2020)</f>
        <v>4.4074422803907067</v>
      </c>
      <c r="X22" s="5">
        <f>'[3]CostFlex, Winter'!X22*(1+[4]Main!$B$6)^(Main!$B$7-2020)</f>
        <v>6.6166865312131167</v>
      </c>
      <c r="Y22" s="5">
        <f>'[3]CostFlex, Winter'!Y22*(1+[4]Main!$B$6)^(Main!$B$7-2020)</f>
        <v>10.549141297677005</v>
      </c>
    </row>
    <row r="23" spans="1:25" x14ac:dyDescent="0.25">
      <c r="A23">
        <v>49</v>
      </c>
      <c r="B23" s="5">
        <f>'[3]CostFlex, Winter'!B23*(1+[4]Main!$B$6)^(Main!$B$7-2020)</f>
        <v>20.225631116279157</v>
      </c>
      <c r="C23" s="5">
        <f>'[3]CostFlex, Winter'!C23*(1+[4]Main!$B$6)^(Main!$B$7-2020)</f>
        <v>20.755849736476538</v>
      </c>
      <c r="D23" s="5">
        <f>'[3]CostFlex, Winter'!D23*(1+[4]Main!$B$6)^(Main!$B$7-2020)</f>
        <v>24.721443166702763</v>
      </c>
      <c r="E23" s="5">
        <f>'[3]CostFlex, Winter'!E23*(1+[4]Main!$B$6)^(Main!$B$7-2020)</f>
        <v>26.897548753762837</v>
      </c>
      <c r="F23" s="5">
        <f>'[3]CostFlex, Winter'!F23*(1+[4]Main!$B$6)^(Main!$B$7-2020)</f>
        <v>27.626599356534232</v>
      </c>
      <c r="G23" s="5">
        <f>'[3]CostFlex, Winter'!G23*(1+[4]Main!$B$6)^(Main!$B$7-2020)</f>
        <v>22.622661128421473</v>
      </c>
      <c r="H23" s="5">
        <f>'[3]CostFlex, Winter'!H23*(1+[4]Main!$B$6)^(Main!$B$7-2020)</f>
        <v>24.44528763534996</v>
      </c>
      <c r="I23" s="5">
        <f>'[3]CostFlex, Winter'!I23*(1+[4]Main!$B$6)^(Main!$B$7-2020)</f>
        <v>13.65312947008249</v>
      </c>
      <c r="J23" s="5">
        <f>'[3]CostFlex, Winter'!J23*(1+[4]Main!$B$6)^(Main!$B$7-2020)</f>
        <v>6.1748376810486345</v>
      </c>
      <c r="K23" s="5">
        <f>'[3]CostFlex, Winter'!K23*(1+[4]Main!$B$6)^(Main!$B$7-2020)</f>
        <v>4.4295347228989312</v>
      </c>
      <c r="L23" s="5">
        <f>'[3]CostFlex, Winter'!L23*(1+[4]Main!$B$6)^(Main!$B$7-2020)</f>
        <v>3.8551312176851047</v>
      </c>
      <c r="M23" s="5">
        <f>'[3]CostFlex, Winter'!M23*(1+[4]Main!$B$6)^(Main!$B$7-2020)</f>
        <v>5.677757724613592</v>
      </c>
      <c r="N23" s="5">
        <f>'[3]CostFlex, Winter'!N23*(1+[4]Main!$B$6)^(Main!$B$7-2020)</f>
        <v>4.4074422803907067</v>
      </c>
      <c r="O23" s="5">
        <f>'[3]CostFlex, Winter'!O23*(1+[4]Main!$B$6)^(Main!$B$7-2020)</f>
        <v>4.7388289180140681</v>
      </c>
      <c r="P23" s="5">
        <f>'[3]CostFlex, Winter'!P23*(1+[4]Main!$B$6)^(Main!$B$7-2020)</f>
        <v>4.8603373518093012</v>
      </c>
      <c r="Q23" s="5">
        <f>'[3]CostFlex, Winter'!Q23*(1+[4]Main!$B$6)^(Main!$B$7-2020)</f>
        <v>4.9597533430963097</v>
      </c>
      <c r="R23" s="5">
        <f>'[3]CostFlex, Winter'!R23*(1+[4]Main!$B$6)^(Main!$B$7-2020)</f>
        <v>4.4074422803907067</v>
      </c>
      <c r="S23" s="5">
        <f>'[3]CostFlex, Winter'!S23*(1+[4]Main!$B$6)^(Main!$B$7-2020)</f>
        <v>4.4074422803907067</v>
      </c>
      <c r="T23" s="5">
        <f>'[3]CostFlex, Winter'!T23*(1+[4]Main!$B$6)^(Main!$B$7-2020)</f>
        <v>5.1254466619079899</v>
      </c>
      <c r="U23" s="5">
        <f>'[3]CostFlex, Winter'!U23*(1+[4]Main!$B$6)^(Main!$B$7-2020)</f>
        <v>5.953913255966393</v>
      </c>
      <c r="V23" s="5">
        <f>'[3]CostFlex, Winter'!V23*(1+[4]Main!$B$6)^(Main!$B$7-2020)</f>
        <v>4.4074422803907067</v>
      </c>
      <c r="W23" s="5">
        <f>'[3]CostFlex, Winter'!W23*(1+[4]Main!$B$6)^(Main!$B$7-2020)</f>
        <v>4.4074422803907067</v>
      </c>
      <c r="X23" s="5">
        <f>'[3]CostFlex, Winter'!X23*(1+[4]Main!$B$6)^(Main!$B$7-2020)</f>
        <v>6.6166865312131167</v>
      </c>
      <c r="Y23" s="5">
        <f>'[3]CostFlex, Winter'!Y23*(1+[4]Main!$B$6)^(Main!$B$7-2020)</f>
        <v>10.549141297677005</v>
      </c>
    </row>
    <row r="24" spans="1:25" x14ac:dyDescent="0.25">
      <c r="A24">
        <v>39</v>
      </c>
      <c r="B24" s="5">
        <f>'[3]CostFlex, Winter'!B24*(1+[4]Main!$B$6)^(Main!$B$7-2020)</f>
        <v>20.225631116279157</v>
      </c>
      <c r="C24" s="5">
        <f>'[3]CostFlex, Winter'!C24*(1+[4]Main!$B$6)^(Main!$B$7-2020)</f>
        <v>20.755849736476538</v>
      </c>
      <c r="D24" s="5">
        <f>'[3]CostFlex, Winter'!D24*(1+[4]Main!$B$6)^(Main!$B$7-2020)</f>
        <v>24.721443166702763</v>
      </c>
      <c r="E24" s="5">
        <f>'[3]CostFlex, Winter'!E24*(1+[4]Main!$B$6)^(Main!$B$7-2020)</f>
        <v>26.897548753762837</v>
      </c>
      <c r="F24" s="5">
        <f>'[3]CostFlex, Winter'!F24*(1+[4]Main!$B$6)^(Main!$B$7-2020)</f>
        <v>27.626599356534232</v>
      </c>
      <c r="G24" s="5">
        <f>'[3]CostFlex, Winter'!G24*(1+[4]Main!$B$6)^(Main!$B$7-2020)</f>
        <v>22.622661128421473</v>
      </c>
      <c r="H24" s="5">
        <f>'[3]CostFlex, Winter'!H24*(1+[4]Main!$B$6)^(Main!$B$7-2020)</f>
        <v>24.44528763534996</v>
      </c>
      <c r="I24" s="5">
        <f>'[3]CostFlex, Winter'!I24*(1+[4]Main!$B$6)^(Main!$B$7-2020)</f>
        <v>13.65312947008249</v>
      </c>
      <c r="J24" s="5">
        <f>'[3]CostFlex, Winter'!J24*(1+[4]Main!$B$6)^(Main!$B$7-2020)</f>
        <v>6.1748376810486345</v>
      </c>
      <c r="K24" s="5">
        <f>'[3]CostFlex, Winter'!K24*(1+[4]Main!$B$6)^(Main!$B$7-2020)</f>
        <v>4.4295347228989312</v>
      </c>
      <c r="L24" s="5">
        <f>'[3]CostFlex, Winter'!L24*(1+[4]Main!$B$6)^(Main!$B$7-2020)</f>
        <v>3.8551312176851047</v>
      </c>
      <c r="M24" s="5">
        <f>'[3]CostFlex, Winter'!M24*(1+[4]Main!$B$6)^(Main!$B$7-2020)</f>
        <v>5.677757724613592</v>
      </c>
      <c r="N24" s="5">
        <f>'[3]CostFlex, Winter'!N24*(1+[4]Main!$B$6)^(Main!$B$7-2020)</f>
        <v>4.4074422803907067</v>
      </c>
      <c r="O24" s="5">
        <f>'[3]CostFlex, Winter'!O24*(1+[4]Main!$B$6)^(Main!$B$7-2020)</f>
        <v>4.7388289180140681</v>
      </c>
      <c r="P24" s="5">
        <f>'[3]CostFlex, Winter'!P24*(1+[4]Main!$B$6)^(Main!$B$7-2020)</f>
        <v>4.8603373518093012</v>
      </c>
      <c r="Q24" s="5">
        <f>'[3]CostFlex, Winter'!Q24*(1+[4]Main!$B$6)^(Main!$B$7-2020)</f>
        <v>4.9597533430963097</v>
      </c>
      <c r="R24" s="5">
        <f>'[3]CostFlex, Winter'!R24*(1+[4]Main!$B$6)^(Main!$B$7-2020)</f>
        <v>4.4074422803907067</v>
      </c>
      <c r="S24" s="5">
        <f>'[3]CostFlex, Winter'!S24*(1+[4]Main!$B$6)^(Main!$B$7-2020)</f>
        <v>4.4074422803907067</v>
      </c>
      <c r="T24" s="5">
        <f>'[3]CostFlex, Winter'!T24*(1+[4]Main!$B$6)^(Main!$B$7-2020)</f>
        <v>5.1254466619079899</v>
      </c>
      <c r="U24" s="5">
        <f>'[3]CostFlex, Winter'!U24*(1+[4]Main!$B$6)^(Main!$B$7-2020)</f>
        <v>5.953913255966393</v>
      </c>
      <c r="V24" s="5">
        <f>'[3]CostFlex, Winter'!V24*(1+[4]Main!$B$6)^(Main!$B$7-2020)</f>
        <v>4.4074422803907067</v>
      </c>
      <c r="W24" s="5">
        <f>'[3]CostFlex, Winter'!W24*(1+[4]Main!$B$6)^(Main!$B$7-2020)</f>
        <v>4.4074422803907067</v>
      </c>
      <c r="X24" s="5">
        <f>'[3]CostFlex, Winter'!X24*(1+[4]Main!$B$6)^(Main!$B$7-2020)</f>
        <v>6.6166865312131167</v>
      </c>
      <c r="Y24" s="5">
        <f>'[3]CostFlex, Winter'!Y24*(1+[4]Main!$B$6)^(Main!$B$7-2020)</f>
        <v>10.549141297677005</v>
      </c>
    </row>
    <row r="25" spans="1:25" x14ac:dyDescent="0.25">
      <c r="A25">
        <v>30</v>
      </c>
      <c r="B25" s="5">
        <f>'[3]CostFlex, Winter'!B25*(1+[4]Main!$B$6)^(Main!$B$7-2020)</f>
        <v>20.225631116279157</v>
      </c>
      <c r="C25" s="5">
        <f>'[3]CostFlex, Winter'!C25*(1+[4]Main!$B$6)^(Main!$B$7-2020)</f>
        <v>20.755849736476538</v>
      </c>
      <c r="D25" s="5">
        <f>'[3]CostFlex, Winter'!D25*(1+[4]Main!$B$6)^(Main!$B$7-2020)</f>
        <v>24.721443166702763</v>
      </c>
      <c r="E25" s="5">
        <f>'[3]CostFlex, Winter'!E25*(1+[4]Main!$B$6)^(Main!$B$7-2020)</f>
        <v>26.897548753762837</v>
      </c>
      <c r="F25" s="5">
        <f>'[3]CostFlex, Winter'!F25*(1+[4]Main!$B$6)^(Main!$B$7-2020)</f>
        <v>27.626599356534232</v>
      </c>
      <c r="G25" s="5">
        <f>'[3]CostFlex, Winter'!G25*(1+[4]Main!$B$6)^(Main!$B$7-2020)</f>
        <v>22.622661128421473</v>
      </c>
      <c r="H25" s="5">
        <f>'[3]CostFlex, Winter'!H25*(1+[4]Main!$B$6)^(Main!$B$7-2020)</f>
        <v>24.44528763534996</v>
      </c>
      <c r="I25" s="5">
        <f>'[3]CostFlex, Winter'!I25*(1+[4]Main!$B$6)^(Main!$B$7-2020)</f>
        <v>13.65312947008249</v>
      </c>
      <c r="J25" s="5">
        <f>'[3]CostFlex, Winter'!J25*(1+[4]Main!$B$6)^(Main!$B$7-2020)</f>
        <v>6.1748376810486345</v>
      </c>
      <c r="K25" s="5">
        <f>'[3]CostFlex, Winter'!K25*(1+[4]Main!$B$6)^(Main!$B$7-2020)</f>
        <v>4.4295347228989312</v>
      </c>
      <c r="L25" s="5">
        <f>'[3]CostFlex, Winter'!L25*(1+[4]Main!$B$6)^(Main!$B$7-2020)</f>
        <v>3.8551312176851047</v>
      </c>
      <c r="M25" s="5">
        <f>'[3]CostFlex, Winter'!M25*(1+[4]Main!$B$6)^(Main!$B$7-2020)</f>
        <v>5.677757724613592</v>
      </c>
      <c r="N25" s="5">
        <f>'[3]CostFlex, Winter'!N25*(1+[4]Main!$B$6)^(Main!$B$7-2020)</f>
        <v>4.4074422803907067</v>
      </c>
      <c r="O25" s="5">
        <f>'[3]CostFlex, Winter'!O25*(1+[4]Main!$B$6)^(Main!$B$7-2020)</f>
        <v>4.7388289180140681</v>
      </c>
      <c r="P25" s="5">
        <f>'[3]CostFlex, Winter'!P25*(1+[4]Main!$B$6)^(Main!$B$7-2020)</f>
        <v>4.8603373518093012</v>
      </c>
      <c r="Q25" s="5">
        <f>'[3]CostFlex, Winter'!Q25*(1+[4]Main!$B$6)^(Main!$B$7-2020)</f>
        <v>4.9597533430963097</v>
      </c>
      <c r="R25" s="5">
        <f>'[3]CostFlex, Winter'!R25*(1+[4]Main!$B$6)^(Main!$B$7-2020)</f>
        <v>4.4074422803907067</v>
      </c>
      <c r="S25" s="5">
        <f>'[3]CostFlex, Winter'!S25*(1+[4]Main!$B$6)^(Main!$B$7-2020)</f>
        <v>4.4074422803907067</v>
      </c>
      <c r="T25" s="5">
        <f>'[3]CostFlex, Winter'!T25*(1+[4]Main!$B$6)^(Main!$B$7-2020)</f>
        <v>5.1254466619079899</v>
      </c>
      <c r="U25" s="5">
        <f>'[3]CostFlex, Winter'!U25*(1+[4]Main!$B$6)^(Main!$B$7-2020)</f>
        <v>5.953913255966393</v>
      </c>
      <c r="V25" s="5">
        <f>'[3]CostFlex, Winter'!V25*(1+[4]Main!$B$6)^(Main!$B$7-2020)</f>
        <v>4.4074422803907067</v>
      </c>
      <c r="W25" s="5">
        <f>'[3]CostFlex, Winter'!W25*(1+[4]Main!$B$6)^(Main!$B$7-2020)</f>
        <v>4.4074422803907067</v>
      </c>
      <c r="X25" s="5">
        <f>'[3]CostFlex, Winter'!X25*(1+[4]Main!$B$6)^(Main!$B$7-2020)</f>
        <v>6.6166865312131167</v>
      </c>
      <c r="Y25" s="5">
        <f>'[3]CostFlex, Winter'!Y25*(1+[4]Main!$B$6)^(Main!$B$7-2020)</f>
        <v>10.549141297677005</v>
      </c>
    </row>
    <row r="26" spans="1:25" x14ac:dyDescent="0.25">
      <c r="A26">
        <v>23</v>
      </c>
      <c r="B26" s="5">
        <f>'[3]CostFlex, Winter'!B26*(1+[4]Main!$B$6)^(Main!$B$7-2020)</f>
        <v>20.225631116279157</v>
      </c>
      <c r="C26" s="5">
        <f>'[3]CostFlex, Winter'!C26*(1+[4]Main!$B$6)^(Main!$B$7-2020)</f>
        <v>20.755849736476538</v>
      </c>
      <c r="D26" s="5">
        <f>'[3]CostFlex, Winter'!D26*(1+[4]Main!$B$6)^(Main!$B$7-2020)</f>
        <v>24.721443166702763</v>
      </c>
      <c r="E26" s="5">
        <f>'[3]CostFlex, Winter'!E26*(1+[4]Main!$B$6)^(Main!$B$7-2020)</f>
        <v>26.897548753762837</v>
      </c>
      <c r="F26" s="5">
        <f>'[3]CostFlex, Winter'!F26*(1+[4]Main!$B$6)^(Main!$B$7-2020)</f>
        <v>27.626599356534232</v>
      </c>
      <c r="G26" s="5">
        <f>'[3]CostFlex, Winter'!G26*(1+[4]Main!$B$6)^(Main!$B$7-2020)</f>
        <v>22.622661128421473</v>
      </c>
      <c r="H26" s="5">
        <f>'[3]CostFlex, Winter'!H26*(1+[4]Main!$B$6)^(Main!$B$7-2020)</f>
        <v>24.44528763534996</v>
      </c>
      <c r="I26" s="5">
        <f>'[3]CostFlex, Winter'!I26*(1+[4]Main!$B$6)^(Main!$B$7-2020)</f>
        <v>13.65312947008249</v>
      </c>
      <c r="J26" s="5">
        <f>'[3]CostFlex, Winter'!J26*(1+[4]Main!$B$6)^(Main!$B$7-2020)</f>
        <v>6.1748376810486345</v>
      </c>
      <c r="K26" s="5">
        <f>'[3]CostFlex, Winter'!K26*(1+[4]Main!$B$6)^(Main!$B$7-2020)</f>
        <v>4.4295347228989312</v>
      </c>
      <c r="L26" s="5">
        <f>'[3]CostFlex, Winter'!L26*(1+[4]Main!$B$6)^(Main!$B$7-2020)</f>
        <v>3.8551312176851047</v>
      </c>
      <c r="M26" s="5">
        <f>'[3]CostFlex, Winter'!M26*(1+[4]Main!$B$6)^(Main!$B$7-2020)</f>
        <v>5.677757724613592</v>
      </c>
      <c r="N26" s="5">
        <f>'[3]CostFlex, Winter'!N26*(1+[4]Main!$B$6)^(Main!$B$7-2020)</f>
        <v>4.4074422803907067</v>
      </c>
      <c r="O26" s="5">
        <f>'[3]CostFlex, Winter'!O26*(1+[4]Main!$B$6)^(Main!$B$7-2020)</f>
        <v>4.7388289180140681</v>
      </c>
      <c r="P26" s="5">
        <f>'[3]CostFlex, Winter'!P26*(1+[4]Main!$B$6)^(Main!$B$7-2020)</f>
        <v>4.8603373518093012</v>
      </c>
      <c r="Q26" s="5">
        <f>'[3]CostFlex, Winter'!Q26*(1+[4]Main!$B$6)^(Main!$B$7-2020)</f>
        <v>4.9597533430963097</v>
      </c>
      <c r="R26" s="5">
        <f>'[3]CostFlex, Winter'!R26*(1+[4]Main!$B$6)^(Main!$B$7-2020)</f>
        <v>4.4074422803907067</v>
      </c>
      <c r="S26" s="5">
        <f>'[3]CostFlex, Winter'!S26*(1+[4]Main!$B$6)^(Main!$B$7-2020)</f>
        <v>4.4074422803907067</v>
      </c>
      <c r="T26" s="5">
        <f>'[3]CostFlex, Winter'!T26*(1+[4]Main!$B$6)^(Main!$B$7-2020)</f>
        <v>5.1254466619079899</v>
      </c>
      <c r="U26" s="5">
        <f>'[3]CostFlex, Winter'!U26*(1+[4]Main!$B$6)^(Main!$B$7-2020)</f>
        <v>5.953913255966393</v>
      </c>
      <c r="V26" s="5">
        <f>'[3]CostFlex, Winter'!V26*(1+[4]Main!$B$6)^(Main!$B$7-2020)</f>
        <v>4.4074422803907067</v>
      </c>
      <c r="W26" s="5">
        <f>'[3]CostFlex, Winter'!W26*(1+[4]Main!$B$6)^(Main!$B$7-2020)</f>
        <v>4.4074422803907067</v>
      </c>
      <c r="X26" s="5">
        <f>'[3]CostFlex, Winter'!X26*(1+[4]Main!$B$6)^(Main!$B$7-2020)</f>
        <v>6.6166865312131167</v>
      </c>
      <c r="Y26" s="5">
        <f>'[3]CostFlex, Winter'!Y26*(1+[4]Main!$B$6)^(Main!$B$7-2020)</f>
        <v>10.549141297677005</v>
      </c>
    </row>
    <row r="27" spans="1:25" x14ac:dyDescent="0.25">
      <c r="A27">
        <v>45</v>
      </c>
      <c r="B27" s="5">
        <f>'[3]CostFlex, Winter'!B27*(1+[4]Main!$B$6)^(Main!$B$7-2020)</f>
        <v>20.225631116279157</v>
      </c>
      <c r="C27" s="5">
        <f>'[3]CostFlex, Winter'!C27*(1+[4]Main!$B$6)^(Main!$B$7-2020)</f>
        <v>20.755849736476538</v>
      </c>
      <c r="D27" s="5">
        <f>'[3]CostFlex, Winter'!D27*(1+[4]Main!$B$6)^(Main!$B$7-2020)</f>
        <v>24.721443166702763</v>
      </c>
      <c r="E27" s="5">
        <f>'[3]CostFlex, Winter'!E27*(1+[4]Main!$B$6)^(Main!$B$7-2020)</f>
        <v>26.897548753762837</v>
      </c>
      <c r="F27" s="5">
        <f>'[3]CostFlex, Winter'!F27*(1+[4]Main!$B$6)^(Main!$B$7-2020)</f>
        <v>27.626599356534232</v>
      </c>
      <c r="G27" s="5">
        <f>'[3]CostFlex, Winter'!G27*(1+[4]Main!$B$6)^(Main!$B$7-2020)</f>
        <v>22.622661128421473</v>
      </c>
      <c r="H27" s="5">
        <f>'[3]CostFlex, Winter'!H27*(1+[4]Main!$B$6)^(Main!$B$7-2020)</f>
        <v>24.44528763534996</v>
      </c>
      <c r="I27" s="5">
        <f>'[3]CostFlex, Winter'!I27*(1+[4]Main!$B$6)^(Main!$B$7-2020)</f>
        <v>13.65312947008249</v>
      </c>
      <c r="J27" s="5">
        <f>'[3]CostFlex, Winter'!J27*(1+[4]Main!$B$6)^(Main!$B$7-2020)</f>
        <v>6.1748376810486345</v>
      </c>
      <c r="K27" s="5">
        <f>'[3]CostFlex, Winter'!K27*(1+[4]Main!$B$6)^(Main!$B$7-2020)</f>
        <v>4.4295347228989312</v>
      </c>
      <c r="L27" s="5">
        <f>'[3]CostFlex, Winter'!L27*(1+[4]Main!$B$6)^(Main!$B$7-2020)</f>
        <v>3.8551312176851047</v>
      </c>
      <c r="M27" s="5">
        <f>'[3]CostFlex, Winter'!M27*(1+[4]Main!$B$6)^(Main!$B$7-2020)</f>
        <v>5.677757724613592</v>
      </c>
      <c r="N27" s="5">
        <f>'[3]CostFlex, Winter'!N27*(1+[4]Main!$B$6)^(Main!$B$7-2020)</f>
        <v>4.4074422803907067</v>
      </c>
      <c r="O27" s="5">
        <f>'[3]CostFlex, Winter'!O27*(1+[4]Main!$B$6)^(Main!$B$7-2020)</f>
        <v>4.7388289180140681</v>
      </c>
      <c r="P27" s="5">
        <f>'[3]CostFlex, Winter'!P27*(1+[4]Main!$B$6)^(Main!$B$7-2020)</f>
        <v>4.8603373518093012</v>
      </c>
      <c r="Q27" s="5">
        <f>'[3]CostFlex, Winter'!Q27*(1+[4]Main!$B$6)^(Main!$B$7-2020)</f>
        <v>4.9597533430963097</v>
      </c>
      <c r="R27" s="5">
        <f>'[3]CostFlex, Winter'!R27*(1+[4]Main!$B$6)^(Main!$B$7-2020)</f>
        <v>4.4074422803907067</v>
      </c>
      <c r="S27" s="5">
        <f>'[3]CostFlex, Winter'!S27*(1+[4]Main!$B$6)^(Main!$B$7-2020)</f>
        <v>4.4074422803907067</v>
      </c>
      <c r="T27" s="5">
        <f>'[3]CostFlex, Winter'!T27*(1+[4]Main!$B$6)^(Main!$B$7-2020)</f>
        <v>5.1254466619079899</v>
      </c>
      <c r="U27" s="5">
        <f>'[3]CostFlex, Winter'!U27*(1+[4]Main!$B$6)^(Main!$B$7-2020)</f>
        <v>5.953913255966393</v>
      </c>
      <c r="V27" s="5">
        <f>'[3]CostFlex, Winter'!V27*(1+[4]Main!$B$6)^(Main!$B$7-2020)</f>
        <v>4.4074422803907067</v>
      </c>
      <c r="W27" s="5">
        <f>'[3]CostFlex, Winter'!W27*(1+[4]Main!$B$6)^(Main!$B$7-2020)</f>
        <v>4.4074422803907067</v>
      </c>
      <c r="X27" s="5">
        <f>'[3]CostFlex, Winter'!X27*(1+[4]Main!$B$6)^(Main!$B$7-2020)</f>
        <v>6.6166865312131167</v>
      </c>
      <c r="Y27" s="5">
        <f>'[3]CostFlex, Winter'!Y27*(1+[4]Main!$B$6)^(Main!$B$7-2020)</f>
        <v>10.549141297677005</v>
      </c>
    </row>
    <row r="28" spans="1:25" x14ac:dyDescent="0.25">
      <c r="A28">
        <v>21</v>
      </c>
      <c r="B28" s="5">
        <f>'[3]CostFlex, Winter'!B28*(1+[4]Main!$B$6)^(Main!$B$7-2020)</f>
        <v>20.225631116279157</v>
      </c>
      <c r="C28" s="5">
        <f>'[3]CostFlex, Winter'!C28*(1+[4]Main!$B$6)^(Main!$B$7-2020)</f>
        <v>20.755849736476538</v>
      </c>
      <c r="D28" s="5">
        <f>'[3]CostFlex, Winter'!D28*(1+[4]Main!$B$6)^(Main!$B$7-2020)</f>
        <v>24.721443166702763</v>
      </c>
      <c r="E28" s="5">
        <f>'[3]CostFlex, Winter'!E28*(1+[4]Main!$B$6)^(Main!$B$7-2020)</f>
        <v>26.897548753762837</v>
      </c>
      <c r="F28" s="5">
        <f>'[3]CostFlex, Winter'!F28*(1+[4]Main!$B$6)^(Main!$B$7-2020)</f>
        <v>27.626599356534232</v>
      </c>
      <c r="G28" s="5">
        <f>'[3]CostFlex, Winter'!G28*(1+[4]Main!$B$6)^(Main!$B$7-2020)</f>
        <v>22.622661128421473</v>
      </c>
      <c r="H28" s="5">
        <f>'[3]CostFlex, Winter'!H28*(1+[4]Main!$B$6)^(Main!$B$7-2020)</f>
        <v>24.44528763534996</v>
      </c>
      <c r="I28" s="5">
        <f>'[3]CostFlex, Winter'!I28*(1+[4]Main!$B$6)^(Main!$B$7-2020)</f>
        <v>13.65312947008249</v>
      </c>
      <c r="J28" s="5">
        <f>'[3]CostFlex, Winter'!J28*(1+[4]Main!$B$6)^(Main!$B$7-2020)</f>
        <v>6.1748376810486345</v>
      </c>
      <c r="K28" s="5">
        <f>'[3]CostFlex, Winter'!K28*(1+[4]Main!$B$6)^(Main!$B$7-2020)</f>
        <v>4.4295347228989312</v>
      </c>
      <c r="L28" s="5">
        <f>'[3]CostFlex, Winter'!L28*(1+[4]Main!$B$6)^(Main!$B$7-2020)</f>
        <v>3.8551312176851047</v>
      </c>
      <c r="M28" s="5">
        <f>'[3]CostFlex, Winter'!M28*(1+[4]Main!$B$6)^(Main!$B$7-2020)</f>
        <v>5.677757724613592</v>
      </c>
      <c r="N28" s="5">
        <f>'[3]CostFlex, Winter'!N28*(1+[4]Main!$B$6)^(Main!$B$7-2020)</f>
        <v>4.4074422803907067</v>
      </c>
      <c r="O28" s="5">
        <f>'[3]CostFlex, Winter'!O28*(1+[4]Main!$B$6)^(Main!$B$7-2020)</f>
        <v>4.7388289180140681</v>
      </c>
      <c r="P28" s="5">
        <f>'[3]CostFlex, Winter'!P28*(1+[4]Main!$B$6)^(Main!$B$7-2020)</f>
        <v>4.8603373518093012</v>
      </c>
      <c r="Q28" s="5">
        <f>'[3]CostFlex, Winter'!Q28*(1+[4]Main!$B$6)^(Main!$B$7-2020)</f>
        <v>4.9597533430963097</v>
      </c>
      <c r="R28" s="5">
        <f>'[3]CostFlex, Winter'!R28*(1+[4]Main!$B$6)^(Main!$B$7-2020)</f>
        <v>4.4074422803907067</v>
      </c>
      <c r="S28" s="5">
        <f>'[3]CostFlex, Winter'!S28*(1+[4]Main!$B$6)^(Main!$B$7-2020)</f>
        <v>4.4074422803907067</v>
      </c>
      <c r="T28" s="5">
        <f>'[3]CostFlex, Winter'!T28*(1+[4]Main!$B$6)^(Main!$B$7-2020)</f>
        <v>5.1254466619079899</v>
      </c>
      <c r="U28" s="5">
        <f>'[3]CostFlex, Winter'!U28*(1+[4]Main!$B$6)^(Main!$B$7-2020)</f>
        <v>5.953913255966393</v>
      </c>
      <c r="V28" s="5">
        <f>'[3]CostFlex, Winter'!V28*(1+[4]Main!$B$6)^(Main!$B$7-2020)</f>
        <v>4.4074422803907067</v>
      </c>
      <c r="W28" s="5">
        <f>'[3]CostFlex, Winter'!W28*(1+[4]Main!$B$6)^(Main!$B$7-2020)</f>
        <v>4.4074422803907067</v>
      </c>
      <c r="X28" s="5">
        <f>'[3]CostFlex, Winter'!X28*(1+[4]Main!$B$6)^(Main!$B$7-2020)</f>
        <v>6.6166865312131167</v>
      </c>
      <c r="Y28" s="5">
        <f>'[3]CostFlex, Winter'!Y28*(1+[4]Main!$B$6)^(Main!$B$7-2020)</f>
        <v>10.549141297677005</v>
      </c>
    </row>
    <row r="29" spans="1:25" x14ac:dyDescent="0.25">
      <c r="A29">
        <v>37</v>
      </c>
      <c r="B29" s="5">
        <f>'[3]CostFlex, Winter'!B29*(1+[4]Main!$B$6)^(Main!$B$7-2020)</f>
        <v>20.225631116279157</v>
      </c>
      <c r="C29" s="5">
        <f>'[3]CostFlex, Winter'!C29*(1+[4]Main!$B$6)^(Main!$B$7-2020)</f>
        <v>20.755849736476538</v>
      </c>
      <c r="D29" s="5">
        <f>'[3]CostFlex, Winter'!D29*(1+[4]Main!$B$6)^(Main!$B$7-2020)</f>
        <v>24.721443166702763</v>
      </c>
      <c r="E29" s="5">
        <f>'[3]CostFlex, Winter'!E29*(1+[4]Main!$B$6)^(Main!$B$7-2020)</f>
        <v>26.897548753762837</v>
      </c>
      <c r="F29" s="5">
        <f>'[3]CostFlex, Winter'!F29*(1+[4]Main!$B$6)^(Main!$B$7-2020)</f>
        <v>27.626599356534232</v>
      </c>
      <c r="G29" s="5">
        <f>'[3]CostFlex, Winter'!G29*(1+[4]Main!$B$6)^(Main!$B$7-2020)</f>
        <v>22.622661128421473</v>
      </c>
      <c r="H29" s="5">
        <f>'[3]CostFlex, Winter'!H29*(1+[4]Main!$B$6)^(Main!$B$7-2020)</f>
        <v>24.44528763534996</v>
      </c>
      <c r="I29" s="5">
        <f>'[3]CostFlex, Winter'!I29*(1+[4]Main!$B$6)^(Main!$B$7-2020)</f>
        <v>13.65312947008249</v>
      </c>
      <c r="J29" s="5">
        <f>'[3]CostFlex, Winter'!J29*(1+[4]Main!$B$6)^(Main!$B$7-2020)</f>
        <v>6.1748376810486345</v>
      </c>
      <c r="K29" s="5">
        <f>'[3]CostFlex, Winter'!K29*(1+[4]Main!$B$6)^(Main!$B$7-2020)</f>
        <v>4.4295347228989312</v>
      </c>
      <c r="L29" s="5">
        <f>'[3]CostFlex, Winter'!L29*(1+[4]Main!$B$6)^(Main!$B$7-2020)</f>
        <v>3.8551312176851047</v>
      </c>
      <c r="M29" s="5">
        <f>'[3]CostFlex, Winter'!M29*(1+[4]Main!$B$6)^(Main!$B$7-2020)</f>
        <v>5.677757724613592</v>
      </c>
      <c r="N29" s="5">
        <f>'[3]CostFlex, Winter'!N29*(1+[4]Main!$B$6)^(Main!$B$7-2020)</f>
        <v>4.4074422803907067</v>
      </c>
      <c r="O29" s="5">
        <f>'[3]CostFlex, Winter'!O29*(1+[4]Main!$B$6)^(Main!$B$7-2020)</f>
        <v>4.7388289180140681</v>
      </c>
      <c r="P29" s="5">
        <f>'[3]CostFlex, Winter'!P29*(1+[4]Main!$B$6)^(Main!$B$7-2020)</f>
        <v>4.8603373518093012</v>
      </c>
      <c r="Q29" s="5">
        <f>'[3]CostFlex, Winter'!Q29*(1+[4]Main!$B$6)^(Main!$B$7-2020)</f>
        <v>4.9597533430963097</v>
      </c>
      <c r="R29" s="5">
        <f>'[3]CostFlex, Winter'!R29*(1+[4]Main!$B$6)^(Main!$B$7-2020)</f>
        <v>4.4074422803907067</v>
      </c>
      <c r="S29" s="5">
        <f>'[3]CostFlex, Winter'!S29*(1+[4]Main!$B$6)^(Main!$B$7-2020)</f>
        <v>4.4074422803907067</v>
      </c>
      <c r="T29" s="5">
        <f>'[3]CostFlex, Winter'!T29*(1+[4]Main!$B$6)^(Main!$B$7-2020)</f>
        <v>5.1254466619079899</v>
      </c>
      <c r="U29" s="5">
        <f>'[3]CostFlex, Winter'!U29*(1+[4]Main!$B$6)^(Main!$B$7-2020)</f>
        <v>5.953913255966393</v>
      </c>
      <c r="V29" s="5">
        <f>'[3]CostFlex, Winter'!V29*(1+[4]Main!$B$6)^(Main!$B$7-2020)</f>
        <v>4.4074422803907067</v>
      </c>
      <c r="W29" s="5">
        <f>'[3]CostFlex, Winter'!W29*(1+[4]Main!$B$6)^(Main!$B$7-2020)</f>
        <v>4.4074422803907067</v>
      </c>
      <c r="X29" s="5">
        <f>'[3]CostFlex, Winter'!X29*(1+[4]Main!$B$6)^(Main!$B$7-2020)</f>
        <v>6.6166865312131167</v>
      </c>
      <c r="Y29" s="5">
        <f>'[3]CostFlex, Winter'!Y29*(1+[4]Main!$B$6)^(Main!$B$7-2020)</f>
        <v>10.549141297677005</v>
      </c>
    </row>
    <row r="30" spans="1:25" x14ac:dyDescent="0.25">
      <c r="A30">
        <v>41</v>
      </c>
      <c r="B30" s="5">
        <f>'[3]CostFlex, Winter'!B30*(1+[4]Main!$B$6)^(Main!$B$7-2020)</f>
        <v>20.225631116279157</v>
      </c>
      <c r="C30" s="5">
        <f>'[3]CostFlex, Winter'!C30*(1+[4]Main!$B$6)^(Main!$B$7-2020)</f>
        <v>20.755849736476538</v>
      </c>
      <c r="D30" s="5">
        <f>'[3]CostFlex, Winter'!D30*(1+[4]Main!$B$6)^(Main!$B$7-2020)</f>
        <v>24.721443166702763</v>
      </c>
      <c r="E30" s="5">
        <f>'[3]CostFlex, Winter'!E30*(1+[4]Main!$B$6)^(Main!$B$7-2020)</f>
        <v>26.897548753762837</v>
      </c>
      <c r="F30" s="5">
        <f>'[3]CostFlex, Winter'!F30*(1+[4]Main!$B$6)^(Main!$B$7-2020)</f>
        <v>27.626599356534232</v>
      </c>
      <c r="G30" s="5">
        <f>'[3]CostFlex, Winter'!G30*(1+[4]Main!$B$6)^(Main!$B$7-2020)</f>
        <v>22.622661128421473</v>
      </c>
      <c r="H30" s="5">
        <f>'[3]CostFlex, Winter'!H30*(1+[4]Main!$B$6)^(Main!$B$7-2020)</f>
        <v>24.44528763534996</v>
      </c>
      <c r="I30" s="5">
        <f>'[3]CostFlex, Winter'!I30*(1+[4]Main!$B$6)^(Main!$B$7-2020)</f>
        <v>13.65312947008249</v>
      </c>
      <c r="J30" s="5">
        <f>'[3]CostFlex, Winter'!J30*(1+[4]Main!$B$6)^(Main!$B$7-2020)</f>
        <v>6.1748376810486345</v>
      </c>
      <c r="K30" s="5">
        <f>'[3]CostFlex, Winter'!K30*(1+[4]Main!$B$6)^(Main!$B$7-2020)</f>
        <v>4.4295347228989312</v>
      </c>
      <c r="L30" s="5">
        <f>'[3]CostFlex, Winter'!L30*(1+[4]Main!$B$6)^(Main!$B$7-2020)</f>
        <v>3.8551312176851047</v>
      </c>
      <c r="M30" s="5">
        <f>'[3]CostFlex, Winter'!M30*(1+[4]Main!$B$6)^(Main!$B$7-2020)</f>
        <v>5.677757724613592</v>
      </c>
      <c r="N30" s="5">
        <f>'[3]CostFlex, Winter'!N30*(1+[4]Main!$B$6)^(Main!$B$7-2020)</f>
        <v>4.4074422803907067</v>
      </c>
      <c r="O30" s="5">
        <f>'[3]CostFlex, Winter'!O30*(1+[4]Main!$B$6)^(Main!$B$7-2020)</f>
        <v>4.7388289180140681</v>
      </c>
      <c r="P30" s="5">
        <f>'[3]CostFlex, Winter'!P30*(1+[4]Main!$B$6)^(Main!$B$7-2020)</f>
        <v>4.8603373518093012</v>
      </c>
      <c r="Q30" s="5">
        <f>'[3]CostFlex, Winter'!Q30*(1+[4]Main!$B$6)^(Main!$B$7-2020)</f>
        <v>4.9597533430963097</v>
      </c>
      <c r="R30" s="5">
        <f>'[3]CostFlex, Winter'!R30*(1+[4]Main!$B$6)^(Main!$B$7-2020)</f>
        <v>4.4074422803907067</v>
      </c>
      <c r="S30" s="5">
        <f>'[3]CostFlex, Winter'!S30*(1+[4]Main!$B$6)^(Main!$B$7-2020)</f>
        <v>4.4074422803907067</v>
      </c>
      <c r="T30" s="5">
        <f>'[3]CostFlex, Winter'!T30*(1+[4]Main!$B$6)^(Main!$B$7-2020)</f>
        <v>5.1254466619079899</v>
      </c>
      <c r="U30" s="5">
        <f>'[3]CostFlex, Winter'!U30*(1+[4]Main!$B$6)^(Main!$B$7-2020)</f>
        <v>5.953913255966393</v>
      </c>
      <c r="V30" s="5">
        <f>'[3]CostFlex, Winter'!V30*(1+[4]Main!$B$6)^(Main!$B$7-2020)</f>
        <v>4.4074422803907067</v>
      </c>
      <c r="W30" s="5">
        <f>'[3]CostFlex, Winter'!W30*(1+[4]Main!$B$6)^(Main!$B$7-2020)</f>
        <v>4.4074422803907067</v>
      </c>
      <c r="X30" s="5">
        <f>'[3]CostFlex, Winter'!X30*(1+[4]Main!$B$6)^(Main!$B$7-2020)</f>
        <v>6.6166865312131167</v>
      </c>
      <c r="Y30" s="5">
        <f>'[3]CostFlex, Winter'!Y30*(1+[4]Main!$B$6)^(Main!$B$7-2020)</f>
        <v>10.549141297677005</v>
      </c>
    </row>
    <row r="31" spans="1:25" x14ac:dyDescent="0.25">
      <c r="A31">
        <v>28</v>
      </c>
      <c r="B31" s="5">
        <f>'[3]CostFlex, Winter'!B31*(1+[4]Main!$B$6)^(Main!$B$7-2020)</f>
        <v>20.225631116279157</v>
      </c>
      <c r="C31" s="5">
        <f>'[3]CostFlex, Winter'!C31*(1+[4]Main!$B$6)^(Main!$B$7-2020)</f>
        <v>20.755849736476538</v>
      </c>
      <c r="D31" s="5">
        <f>'[3]CostFlex, Winter'!D31*(1+[4]Main!$B$6)^(Main!$B$7-2020)</f>
        <v>24.721443166702763</v>
      </c>
      <c r="E31" s="5">
        <f>'[3]CostFlex, Winter'!E31*(1+[4]Main!$B$6)^(Main!$B$7-2020)</f>
        <v>26.897548753762837</v>
      </c>
      <c r="F31" s="5">
        <f>'[3]CostFlex, Winter'!F31*(1+[4]Main!$B$6)^(Main!$B$7-2020)</f>
        <v>27.626599356534232</v>
      </c>
      <c r="G31" s="5">
        <f>'[3]CostFlex, Winter'!G31*(1+[4]Main!$B$6)^(Main!$B$7-2020)</f>
        <v>22.622661128421473</v>
      </c>
      <c r="H31" s="5">
        <f>'[3]CostFlex, Winter'!H31*(1+[4]Main!$B$6)^(Main!$B$7-2020)</f>
        <v>24.44528763534996</v>
      </c>
      <c r="I31" s="5">
        <f>'[3]CostFlex, Winter'!I31*(1+[4]Main!$B$6)^(Main!$B$7-2020)</f>
        <v>13.65312947008249</v>
      </c>
      <c r="J31" s="5">
        <f>'[3]CostFlex, Winter'!J31*(1+[4]Main!$B$6)^(Main!$B$7-2020)</f>
        <v>6.1748376810486345</v>
      </c>
      <c r="K31" s="5">
        <f>'[3]CostFlex, Winter'!K31*(1+[4]Main!$B$6)^(Main!$B$7-2020)</f>
        <v>4.4295347228989312</v>
      </c>
      <c r="L31" s="5">
        <f>'[3]CostFlex, Winter'!L31*(1+[4]Main!$B$6)^(Main!$B$7-2020)</f>
        <v>3.8551312176851047</v>
      </c>
      <c r="M31" s="5">
        <f>'[3]CostFlex, Winter'!M31*(1+[4]Main!$B$6)^(Main!$B$7-2020)</f>
        <v>5.677757724613592</v>
      </c>
      <c r="N31" s="5">
        <f>'[3]CostFlex, Winter'!N31*(1+[4]Main!$B$6)^(Main!$B$7-2020)</f>
        <v>4.4074422803907067</v>
      </c>
      <c r="O31" s="5">
        <f>'[3]CostFlex, Winter'!O31*(1+[4]Main!$B$6)^(Main!$B$7-2020)</f>
        <v>4.7388289180140681</v>
      </c>
      <c r="P31" s="5">
        <f>'[3]CostFlex, Winter'!P31*(1+[4]Main!$B$6)^(Main!$B$7-2020)</f>
        <v>4.8603373518093012</v>
      </c>
      <c r="Q31" s="5">
        <f>'[3]CostFlex, Winter'!Q31*(1+[4]Main!$B$6)^(Main!$B$7-2020)</f>
        <v>4.9597533430963097</v>
      </c>
      <c r="R31" s="5">
        <f>'[3]CostFlex, Winter'!R31*(1+[4]Main!$B$6)^(Main!$B$7-2020)</f>
        <v>4.4074422803907067</v>
      </c>
      <c r="S31" s="5">
        <f>'[3]CostFlex, Winter'!S31*(1+[4]Main!$B$6)^(Main!$B$7-2020)</f>
        <v>4.4074422803907067</v>
      </c>
      <c r="T31" s="5">
        <f>'[3]CostFlex, Winter'!T31*(1+[4]Main!$B$6)^(Main!$B$7-2020)</f>
        <v>5.1254466619079899</v>
      </c>
      <c r="U31" s="5">
        <f>'[3]CostFlex, Winter'!U31*(1+[4]Main!$B$6)^(Main!$B$7-2020)</f>
        <v>5.953913255966393</v>
      </c>
      <c r="V31" s="5">
        <f>'[3]CostFlex, Winter'!V31*(1+[4]Main!$B$6)^(Main!$B$7-2020)</f>
        <v>4.4074422803907067</v>
      </c>
      <c r="W31" s="5">
        <f>'[3]CostFlex, Winter'!W31*(1+[4]Main!$B$6)^(Main!$B$7-2020)</f>
        <v>4.4074422803907067</v>
      </c>
      <c r="X31" s="5">
        <f>'[3]CostFlex, Winter'!X31*(1+[4]Main!$B$6)^(Main!$B$7-2020)</f>
        <v>6.6166865312131167</v>
      </c>
      <c r="Y31" s="5">
        <f>'[3]CostFlex, Winter'!Y31*(1+[4]Main!$B$6)^(Main!$B$7-2020)</f>
        <v>10.549141297677005</v>
      </c>
    </row>
    <row r="32" spans="1:25" x14ac:dyDescent="0.25">
      <c r="A32">
        <v>18</v>
      </c>
      <c r="B32" s="5">
        <f>'[3]CostFlex, Winter'!B32*(1+[4]Main!$B$6)^(Main!$B$7-2020)</f>
        <v>20.225631116279157</v>
      </c>
      <c r="C32" s="5">
        <f>'[3]CostFlex, Winter'!C32*(1+[4]Main!$B$6)^(Main!$B$7-2020)</f>
        <v>20.755849736476538</v>
      </c>
      <c r="D32" s="5">
        <f>'[3]CostFlex, Winter'!D32*(1+[4]Main!$B$6)^(Main!$B$7-2020)</f>
        <v>24.721443166702763</v>
      </c>
      <c r="E32" s="5">
        <f>'[3]CostFlex, Winter'!E32*(1+[4]Main!$B$6)^(Main!$B$7-2020)</f>
        <v>26.897548753762837</v>
      </c>
      <c r="F32" s="5">
        <f>'[3]CostFlex, Winter'!F32*(1+[4]Main!$B$6)^(Main!$B$7-2020)</f>
        <v>27.626599356534232</v>
      </c>
      <c r="G32" s="5">
        <f>'[3]CostFlex, Winter'!G32*(1+[4]Main!$B$6)^(Main!$B$7-2020)</f>
        <v>22.622661128421473</v>
      </c>
      <c r="H32" s="5">
        <f>'[3]CostFlex, Winter'!H32*(1+[4]Main!$B$6)^(Main!$B$7-2020)</f>
        <v>24.44528763534996</v>
      </c>
      <c r="I32" s="5">
        <f>'[3]CostFlex, Winter'!I32*(1+[4]Main!$B$6)^(Main!$B$7-2020)</f>
        <v>13.65312947008249</v>
      </c>
      <c r="J32" s="5">
        <f>'[3]CostFlex, Winter'!J32*(1+[4]Main!$B$6)^(Main!$B$7-2020)</f>
        <v>6.1748376810486345</v>
      </c>
      <c r="K32" s="5">
        <f>'[3]CostFlex, Winter'!K32*(1+[4]Main!$B$6)^(Main!$B$7-2020)</f>
        <v>4.4295347228989312</v>
      </c>
      <c r="L32" s="5">
        <f>'[3]CostFlex, Winter'!L32*(1+[4]Main!$B$6)^(Main!$B$7-2020)</f>
        <v>3.8551312176851047</v>
      </c>
      <c r="M32" s="5">
        <f>'[3]CostFlex, Winter'!M32*(1+[4]Main!$B$6)^(Main!$B$7-2020)</f>
        <v>5.677757724613592</v>
      </c>
      <c r="N32" s="5">
        <f>'[3]CostFlex, Winter'!N32*(1+[4]Main!$B$6)^(Main!$B$7-2020)</f>
        <v>4.4074422803907067</v>
      </c>
      <c r="O32" s="5">
        <f>'[3]CostFlex, Winter'!O32*(1+[4]Main!$B$6)^(Main!$B$7-2020)</f>
        <v>4.7388289180140681</v>
      </c>
      <c r="P32" s="5">
        <f>'[3]CostFlex, Winter'!P32*(1+[4]Main!$B$6)^(Main!$B$7-2020)</f>
        <v>4.8603373518093012</v>
      </c>
      <c r="Q32" s="5">
        <f>'[3]CostFlex, Winter'!Q32*(1+[4]Main!$B$6)^(Main!$B$7-2020)</f>
        <v>4.9597533430963097</v>
      </c>
      <c r="R32" s="5">
        <f>'[3]CostFlex, Winter'!R32*(1+[4]Main!$B$6)^(Main!$B$7-2020)</f>
        <v>4.4074422803907067</v>
      </c>
      <c r="S32" s="5">
        <f>'[3]CostFlex, Winter'!S32*(1+[4]Main!$B$6)^(Main!$B$7-2020)</f>
        <v>4.4074422803907067</v>
      </c>
      <c r="T32" s="5">
        <f>'[3]CostFlex, Winter'!T32*(1+[4]Main!$B$6)^(Main!$B$7-2020)</f>
        <v>5.1254466619079899</v>
      </c>
      <c r="U32" s="5">
        <f>'[3]CostFlex, Winter'!U32*(1+[4]Main!$B$6)^(Main!$B$7-2020)</f>
        <v>5.953913255966393</v>
      </c>
      <c r="V32" s="5">
        <f>'[3]CostFlex, Winter'!V32*(1+[4]Main!$B$6)^(Main!$B$7-2020)</f>
        <v>4.4074422803907067</v>
      </c>
      <c r="W32" s="5">
        <f>'[3]CostFlex, Winter'!W32*(1+[4]Main!$B$6)^(Main!$B$7-2020)</f>
        <v>4.4074422803907067</v>
      </c>
      <c r="X32" s="5">
        <f>'[3]CostFlex, Winter'!X32*(1+[4]Main!$B$6)^(Main!$B$7-2020)</f>
        <v>6.6166865312131167</v>
      </c>
      <c r="Y32" s="5">
        <f>'[3]CostFlex, Winter'!Y32*(1+[4]Main!$B$6)^(Main!$B$7-2020)</f>
        <v>10.549141297677005</v>
      </c>
    </row>
    <row r="33" spans="1:25" x14ac:dyDescent="0.25">
      <c r="A33">
        <v>42</v>
      </c>
      <c r="B33" s="5">
        <f>'[3]CostFlex, Winter'!B33*(1+[4]Main!$B$6)^(Main!$B$7-2020)</f>
        <v>20.225631116279157</v>
      </c>
      <c r="C33" s="5">
        <f>'[3]CostFlex, Winter'!C33*(1+[4]Main!$B$6)^(Main!$B$7-2020)</f>
        <v>20.755849736476538</v>
      </c>
      <c r="D33" s="5">
        <f>'[3]CostFlex, Winter'!D33*(1+[4]Main!$B$6)^(Main!$B$7-2020)</f>
        <v>24.721443166702763</v>
      </c>
      <c r="E33" s="5">
        <f>'[3]CostFlex, Winter'!E33*(1+[4]Main!$B$6)^(Main!$B$7-2020)</f>
        <v>26.897548753762837</v>
      </c>
      <c r="F33" s="5">
        <f>'[3]CostFlex, Winter'!F33*(1+[4]Main!$B$6)^(Main!$B$7-2020)</f>
        <v>27.626599356534232</v>
      </c>
      <c r="G33" s="5">
        <f>'[3]CostFlex, Winter'!G33*(1+[4]Main!$B$6)^(Main!$B$7-2020)</f>
        <v>22.622661128421473</v>
      </c>
      <c r="H33" s="5">
        <f>'[3]CostFlex, Winter'!H33*(1+[4]Main!$B$6)^(Main!$B$7-2020)</f>
        <v>24.44528763534996</v>
      </c>
      <c r="I33" s="5">
        <f>'[3]CostFlex, Winter'!I33*(1+[4]Main!$B$6)^(Main!$B$7-2020)</f>
        <v>13.65312947008249</v>
      </c>
      <c r="J33" s="5">
        <f>'[3]CostFlex, Winter'!J33*(1+[4]Main!$B$6)^(Main!$B$7-2020)</f>
        <v>6.1748376810486345</v>
      </c>
      <c r="K33" s="5">
        <f>'[3]CostFlex, Winter'!K33*(1+[4]Main!$B$6)^(Main!$B$7-2020)</f>
        <v>4.4295347228989312</v>
      </c>
      <c r="L33" s="5">
        <f>'[3]CostFlex, Winter'!L33*(1+[4]Main!$B$6)^(Main!$B$7-2020)</f>
        <v>3.8551312176851047</v>
      </c>
      <c r="M33" s="5">
        <f>'[3]CostFlex, Winter'!M33*(1+[4]Main!$B$6)^(Main!$B$7-2020)</f>
        <v>5.677757724613592</v>
      </c>
      <c r="N33" s="5">
        <f>'[3]CostFlex, Winter'!N33*(1+[4]Main!$B$6)^(Main!$B$7-2020)</f>
        <v>4.4074422803907067</v>
      </c>
      <c r="O33" s="5">
        <f>'[3]CostFlex, Winter'!O33*(1+[4]Main!$B$6)^(Main!$B$7-2020)</f>
        <v>4.7388289180140681</v>
      </c>
      <c r="P33" s="5">
        <f>'[3]CostFlex, Winter'!P33*(1+[4]Main!$B$6)^(Main!$B$7-2020)</f>
        <v>4.8603373518093012</v>
      </c>
      <c r="Q33" s="5">
        <f>'[3]CostFlex, Winter'!Q33*(1+[4]Main!$B$6)^(Main!$B$7-2020)</f>
        <v>4.9597533430963097</v>
      </c>
      <c r="R33" s="5">
        <f>'[3]CostFlex, Winter'!R33*(1+[4]Main!$B$6)^(Main!$B$7-2020)</f>
        <v>4.4074422803907067</v>
      </c>
      <c r="S33" s="5">
        <f>'[3]CostFlex, Winter'!S33*(1+[4]Main!$B$6)^(Main!$B$7-2020)</f>
        <v>4.4074422803907067</v>
      </c>
      <c r="T33" s="5">
        <f>'[3]CostFlex, Winter'!T33*(1+[4]Main!$B$6)^(Main!$B$7-2020)</f>
        <v>5.1254466619079899</v>
      </c>
      <c r="U33" s="5">
        <f>'[3]CostFlex, Winter'!U33*(1+[4]Main!$B$6)^(Main!$B$7-2020)</f>
        <v>5.953913255966393</v>
      </c>
      <c r="V33" s="5">
        <f>'[3]CostFlex, Winter'!V33*(1+[4]Main!$B$6)^(Main!$B$7-2020)</f>
        <v>4.4074422803907067</v>
      </c>
      <c r="W33" s="5">
        <f>'[3]CostFlex, Winter'!W33*(1+[4]Main!$B$6)^(Main!$B$7-2020)</f>
        <v>4.4074422803907067</v>
      </c>
      <c r="X33" s="5">
        <f>'[3]CostFlex, Winter'!X33*(1+[4]Main!$B$6)^(Main!$B$7-2020)</f>
        <v>6.6166865312131167</v>
      </c>
      <c r="Y33" s="5">
        <f>'[3]CostFlex, Winter'!Y33*(1+[4]Main!$B$6)^(Main!$B$7-2020)</f>
        <v>10.549141297677005</v>
      </c>
    </row>
    <row r="34" spans="1:25" x14ac:dyDescent="0.25">
      <c r="A34">
        <v>50</v>
      </c>
      <c r="B34" s="5">
        <f>'[3]CostFlex, Winter'!B34*(1+[4]Main!$B$6)^(Main!$B$7-2020)</f>
        <v>20.225631116279157</v>
      </c>
      <c r="C34" s="5">
        <f>'[3]CostFlex, Winter'!C34*(1+[4]Main!$B$6)^(Main!$B$7-2020)</f>
        <v>20.755849736476538</v>
      </c>
      <c r="D34" s="5">
        <f>'[3]CostFlex, Winter'!D34*(1+[4]Main!$B$6)^(Main!$B$7-2020)</f>
        <v>24.721443166702763</v>
      </c>
      <c r="E34" s="5">
        <f>'[3]CostFlex, Winter'!E34*(1+[4]Main!$B$6)^(Main!$B$7-2020)</f>
        <v>26.897548753762837</v>
      </c>
      <c r="F34" s="5">
        <f>'[3]CostFlex, Winter'!F34*(1+[4]Main!$B$6)^(Main!$B$7-2020)</f>
        <v>27.626599356534232</v>
      </c>
      <c r="G34" s="5">
        <f>'[3]CostFlex, Winter'!G34*(1+[4]Main!$B$6)^(Main!$B$7-2020)</f>
        <v>22.622661128421473</v>
      </c>
      <c r="H34" s="5">
        <f>'[3]CostFlex, Winter'!H34*(1+[4]Main!$B$6)^(Main!$B$7-2020)</f>
        <v>24.44528763534996</v>
      </c>
      <c r="I34" s="5">
        <f>'[3]CostFlex, Winter'!I34*(1+[4]Main!$B$6)^(Main!$B$7-2020)</f>
        <v>13.65312947008249</v>
      </c>
      <c r="J34" s="5">
        <f>'[3]CostFlex, Winter'!J34*(1+[4]Main!$B$6)^(Main!$B$7-2020)</f>
        <v>6.1748376810486345</v>
      </c>
      <c r="K34" s="5">
        <f>'[3]CostFlex, Winter'!K34*(1+[4]Main!$B$6)^(Main!$B$7-2020)</f>
        <v>4.4295347228989312</v>
      </c>
      <c r="L34" s="5">
        <f>'[3]CostFlex, Winter'!L34*(1+[4]Main!$B$6)^(Main!$B$7-2020)</f>
        <v>3.8551312176851047</v>
      </c>
      <c r="M34" s="5">
        <f>'[3]CostFlex, Winter'!M34*(1+[4]Main!$B$6)^(Main!$B$7-2020)</f>
        <v>5.677757724613592</v>
      </c>
      <c r="N34" s="5">
        <f>'[3]CostFlex, Winter'!N34*(1+[4]Main!$B$6)^(Main!$B$7-2020)</f>
        <v>4.4074422803907067</v>
      </c>
      <c r="O34" s="5">
        <f>'[3]CostFlex, Winter'!O34*(1+[4]Main!$B$6)^(Main!$B$7-2020)</f>
        <v>4.7388289180140681</v>
      </c>
      <c r="P34" s="5">
        <f>'[3]CostFlex, Winter'!P34*(1+[4]Main!$B$6)^(Main!$B$7-2020)</f>
        <v>4.8603373518093012</v>
      </c>
      <c r="Q34" s="5">
        <f>'[3]CostFlex, Winter'!Q34*(1+[4]Main!$B$6)^(Main!$B$7-2020)</f>
        <v>4.9597533430963097</v>
      </c>
      <c r="R34" s="5">
        <f>'[3]CostFlex, Winter'!R34*(1+[4]Main!$B$6)^(Main!$B$7-2020)</f>
        <v>4.4074422803907067</v>
      </c>
      <c r="S34" s="5">
        <f>'[3]CostFlex, Winter'!S34*(1+[4]Main!$B$6)^(Main!$B$7-2020)</f>
        <v>4.4074422803907067</v>
      </c>
      <c r="T34" s="5">
        <f>'[3]CostFlex, Winter'!T34*(1+[4]Main!$B$6)^(Main!$B$7-2020)</f>
        <v>5.1254466619079899</v>
      </c>
      <c r="U34" s="5">
        <f>'[3]CostFlex, Winter'!U34*(1+[4]Main!$B$6)^(Main!$B$7-2020)</f>
        <v>5.953913255966393</v>
      </c>
      <c r="V34" s="5">
        <f>'[3]CostFlex, Winter'!V34*(1+[4]Main!$B$6)^(Main!$B$7-2020)</f>
        <v>4.4074422803907067</v>
      </c>
      <c r="W34" s="5">
        <f>'[3]CostFlex, Winter'!W34*(1+[4]Main!$B$6)^(Main!$B$7-2020)</f>
        <v>4.4074422803907067</v>
      </c>
      <c r="X34" s="5">
        <f>'[3]CostFlex, Winter'!X34*(1+[4]Main!$B$6)^(Main!$B$7-2020)</f>
        <v>6.6166865312131167</v>
      </c>
      <c r="Y34" s="5">
        <f>'[3]CostFlex, Winter'!Y34*(1+[4]Main!$B$6)^(Main!$B$7-2020)</f>
        <v>10.549141297677005</v>
      </c>
    </row>
    <row r="35" spans="1:25" x14ac:dyDescent="0.25">
      <c r="A35">
        <v>26</v>
      </c>
      <c r="B35" s="5">
        <f>'[3]CostFlex, Winter'!B35*(1+[4]Main!$B$6)^(Main!$B$7-2020)</f>
        <v>20.225631116279157</v>
      </c>
      <c r="C35" s="5">
        <f>'[3]CostFlex, Winter'!C35*(1+[4]Main!$B$6)^(Main!$B$7-2020)</f>
        <v>20.755849736476538</v>
      </c>
      <c r="D35" s="5">
        <f>'[3]CostFlex, Winter'!D35*(1+[4]Main!$B$6)^(Main!$B$7-2020)</f>
        <v>24.721443166702763</v>
      </c>
      <c r="E35" s="5">
        <f>'[3]CostFlex, Winter'!E35*(1+[4]Main!$B$6)^(Main!$B$7-2020)</f>
        <v>26.897548753762837</v>
      </c>
      <c r="F35" s="5">
        <f>'[3]CostFlex, Winter'!F35*(1+[4]Main!$B$6)^(Main!$B$7-2020)</f>
        <v>27.626599356534232</v>
      </c>
      <c r="G35" s="5">
        <f>'[3]CostFlex, Winter'!G35*(1+[4]Main!$B$6)^(Main!$B$7-2020)</f>
        <v>22.622661128421473</v>
      </c>
      <c r="H35" s="5">
        <f>'[3]CostFlex, Winter'!H35*(1+[4]Main!$B$6)^(Main!$B$7-2020)</f>
        <v>24.44528763534996</v>
      </c>
      <c r="I35" s="5">
        <f>'[3]CostFlex, Winter'!I35*(1+[4]Main!$B$6)^(Main!$B$7-2020)</f>
        <v>13.65312947008249</v>
      </c>
      <c r="J35" s="5">
        <f>'[3]CostFlex, Winter'!J35*(1+[4]Main!$B$6)^(Main!$B$7-2020)</f>
        <v>6.1748376810486345</v>
      </c>
      <c r="K35" s="5">
        <f>'[3]CostFlex, Winter'!K35*(1+[4]Main!$B$6)^(Main!$B$7-2020)</f>
        <v>4.4295347228989312</v>
      </c>
      <c r="L35" s="5">
        <f>'[3]CostFlex, Winter'!L35*(1+[4]Main!$B$6)^(Main!$B$7-2020)</f>
        <v>3.8551312176851047</v>
      </c>
      <c r="M35" s="5">
        <f>'[3]CostFlex, Winter'!M35*(1+[4]Main!$B$6)^(Main!$B$7-2020)</f>
        <v>5.677757724613592</v>
      </c>
      <c r="N35" s="5">
        <f>'[3]CostFlex, Winter'!N35*(1+[4]Main!$B$6)^(Main!$B$7-2020)</f>
        <v>4.4074422803907067</v>
      </c>
      <c r="O35" s="5">
        <f>'[3]CostFlex, Winter'!O35*(1+[4]Main!$B$6)^(Main!$B$7-2020)</f>
        <v>4.7388289180140681</v>
      </c>
      <c r="P35" s="5">
        <f>'[3]CostFlex, Winter'!P35*(1+[4]Main!$B$6)^(Main!$B$7-2020)</f>
        <v>4.8603373518093012</v>
      </c>
      <c r="Q35" s="5">
        <f>'[3]CostFlex, Winter'!Q35*(1+[4]Main!$B$6)^(Main!$B$7-2020)</f>
        <v>4.9597533430963097</v>
      </c>
      <c r="R35" s="5">
        <f>'[3]CostFlex, Winter'!R35*(1+[4]Main!$B$6)^(Main!$B$7-2020)</f>
        <v>4.4074422803907067</v>
      </c>
      <c r="S35" s="5">
        <f>'[3]CostFlex, Winter'!S35*(1+[4]Main!$B$6)^(Main!$B$7-2020)</f>
        <v>4.4074422803907067</v>
      </c>
      <c r="T35" s="5">
        <f>'[3]CostFlex, Winter'!T35*(1+[4]Main!$B$6)^(Main!$B$7-2020)</f>
        <v>5.1254466619079899</v>
      </c>
      <c r="U35" s="5">
        <f>'[3]CostFlex, Winter'!U35*(1+[4]Main!$B$6)^(Main!$B$7-2020)</f>
        <v>5.953913255966393</v>
      </c>
      <c r="V35" s="5">
        <f>'[3]CostFlex, Winter'!V35*(1+[4]Main!$B$6)^(Main!$B$7-2020)</f>
        <v>4.4074422803907067</v>
      </c>
      <c r="W35" s="5">
        <f>'[3]CostFlex, Winter'!W35*(1+[4]Main!$B$6)^(Main!$B$7-2020)</f>
        <v>4.4074422803907067</v>
      </c>
      <c r="X35" s="5">
        <f>'[3]CostFlex, Winter'!X35*(1+[4]Main!$B$6)^(Main!$B$7-2020)</f>
        <v>6.6166865312131167</v>
      </c>
      <c r="Y35" s="5">
        <f>'[3]CostFlex, Winter'!Y35*(1+[4]Main!$B$6)^(Main!$B$7-2020)</f>
        <v>10.549141297677005</v>
      </c>
    </row>
    <row r="36" spans="1:25" x14ac:dyDescent="0.25">
      <c r="A36">
        <v>19</v>
      </c>
      <c r="B36" s="5">
        <f>'[3]CostFlex, Winter'!B36*(1+[4]Main!$B$6)^(Main!$B$7-2020)</f>
        <v>20.225631116279157</v>
      </c>
      <c r="C36" s="5">
        <f>'[3]CostFlex, Winter'!C36*(1+[4]Main!$B$6)^(Main!$B$7-2020)</f>
        <v>20.755849736476538</v>
      </c>
      <c r="D36" s="5">
        <f>'[3]CostFlex, Winter'!D36*(1+[4]Main!$B$6)^(Main!$B$7-2020)</f>
        <v>24.721443166702763</v>
      </c>
      <c r="E36" s="5">
        <f>'[3]CostFlex, Winter'!E36*(1+[4]Main!$B$6)^(Main!$B$7-2020)</f>
        <v>26.897548753762837</v>
      </c>
      <c r="F36" s="5">
        <f>'[3]CostFlex, Winter'!F36*(1+[4]Main!$B$6)^(Main!$B$7-2020)</f>
        <v>27.626599356534232</v>
      </c>
      <c r="G36" s="5">
        <f>'[3]CostFlex, Winter'!G36*(1+[4]Main!$B$6)^(Main!$B$7-2020)</f>
        <v>22.622661128421473</v>
      </c>
      <c r="H36" s="5">
        <f>'[3]CostFlex, Winter'!H36*(1+[4]Main!$B$6)^(Main!$B$7-2020)</f>
        <v>24.44528763534996</v>
      </c>
      <c r="I36" s="5">
        <f>'[3]CostFlex, Winter'!I36*(1+[4]Main!$B$6)^(Main!$B$7-2020)</f>
        <v>13.65312947008249</v>
      </c>
      <c r="J36" s="5">
        <f>'[3]CostFlex, Winter'!J36*(1+[4]Main!$B$6)^(Main!$B$7-2020)</f>
        <v>6.1748376810486345</v>
      </c>
      <c r="K36" s="5">
        <f>'[3]CostFlex, Winter'!K36*(1+[4]Main!$B$6)^(Main!$B$7-2020)</f>
        <v>4.4295347228989312</v>
      </c>
      <c r="L36" s="5">
        <f>'[3]CostFlex, Winter'!L36*(1+[4]Main!$B$6)^(Main!$B$7-2020)</f>
        <v>3.8551312176851047</v>
      </c>
      <c r="M36" s="5">
        <f>'[3]CostFlex, Winter'!M36*(1+[4]Main!$B$6)^(Main!$B$7-2020)</f>
        <v>5.677757724613592</v>
      </c>
      <c r="N36" s="5">
        <f>'[3]CostFlex, Winter'!N36*(1+[4]Main!$B$6)^(Main!$B$7-2020)</f>
        <v>4.4074422803907067</v>
      </c>
      <c r="O36" s="5">
        <f>'[3]CostFlex, Winter'!O36*(1+[4]Main!$B$6)^(Main!$B$7-2020)</f>
        <v>4.7388289180140681</v>
      </c>
      <c r="P36" s="5">
        <f>'[3]CostFlex, Winter'!P36*(1+[4]Main!$B$6)^(Main!$B$7-2020)</f>
        <v>4.8603373518093012</v>
      </c>
      <c r="Q36" s="5">
        <f>'[3]CostFlex, Winter'!Q36*(1+[4]Main!$B$6)^(Main!$B$7-2020)</f>
        <v>4.9597533430963097</v>
      </c>
      <c r="R36" s="5">
        <f>'[3]CostFlex, Winter'!R36*(1+[4]Main!$B$6)^(Main!$B$7-2020)</f>
        <v>4.4074422803907067</v>
      </c>
      <c r="S36" s="5">
        <f>'[3]CostFlex, Winter'!S36*(1+[4]Main!$B$6)^(Main!$B$7-2020)</f>
        <v>4.4074422803907067</v>
      </c>
      <c r="T36" s="5">
        <f>'[3]CostFlex, Winter'!T36*(1+[4]Main!$B$6)^(Main!$B$7-2020)</f>
        <v>5.1254466619079899</v>
      </c>
      <c r="U36" s="5">
        <f>'[3]CostFlex, Winter'!U36*(1+[4]Main!$B$6)^(Main!$B$7-2020)</f>
        <v>5.953913255966393</v>
      </c>
      <c r="V36" s="5">
        <f>'[3]CostFlex, Winter'!V36*(1+[4]Main!$B$6)^(Main!$B$7-2020)</f>
        <v>4.4074422803907067</v>
      </c>
      <c r="W36" s="5">
        <f>'[3]CostFlex, Winter'!W36*(1+[4]Main!$B$6)^(Main!$B$7-2020)</f>
        <v>4.4074422803907067</v>
      </c>
      <c r="X36" s="5">
        <f>'[3]CostFlex, Winter'!X36*(1+[4]Main!$B$6)^(Main!$B$7-2020)</f>
        <v>6.6166865312131167</v>
      </c>
      <c r="Y36" s="5">
        <f>'[3]CostFlex, Winter'!Y36*(1+[4]Main!$B$6)^(Main!$B$7-2020)</f>
        <v>10.549141297677005</v>
      </c>
    </row>
    <row r="37" spans="1:25" x14ac:dyDescent="0.25">
      <c r="A37">
        <v>54</v>
      </c>
      <c r="B37" s="5">
        <f>'[3]CostFlex, Winter'!B37*(1+[4]Main!$B$6)^(Main!$B$7-2020)</f>
        <v>20.225631116279157</v>
      </c>
      <c r="C37" s="5">
        <f>'[3]CostFlex, Winter'!C37*(1+[4]Main!$B$6)^(Main!$B$7-2020)</f>
        <v>20.755849736476538</v>
      </c>
      <c r="D37" s="5">
        <f>'[3]CostFlex, Winter'!D37*(1+[4]Main!$B$6)^(Main!$B$7-2020)</f>
        <v>24.721443166702763</v>
      </c>
      <c r="E37" s="5">
        <f>'[3]CostFlex, Winter'!E37*(1+[4]Main!$B$6)^(Main!$B$7-2020)</f>
        <v>26.897548753762837</v>
      </c>
      <c r="F37" s="5">
        <f>'[3]CostFlex, Winter'!F37*(1+[4]Main!$B$6)^(Main!$B$7-2020)</f>
        <v>27.626599356534232</v>
      </c>
      <c r="G37" s="5">
        <f>'[3]CostFlex, Winter'!G37*(1+[4]Main!$B$6)^(Main!$B$7-2020)</f>
        <v>22.622661128421473</v>
      </c>
      <c r="H37" s="5">
        <f>'[3]CostFlex, Winter'!H37*(1+[4]Main!$B$6)^(Main!$B$7-2020)</f>
        <v>24.44528763534996</v>
      </c>
      <c r="I37" s="5">
        <f>'[3]CostFlex, Winter'!I37*(1+[4]Main!$B$6)^(Main!$B$7-2020)</f>
        <v>13.65312947008249</v>
      </c>
      <c r="J37" s="5">
        <f>'[3]CostFlex, Winter'!J37*(1+[4]Main!$B$6)^(Main!$B$7-2020)</f>
        <v>6.1748376810486345</v>
      </c>
      <c r="K37" s="5">
        <f>'[3]CostFlex, Winter'!K37*(1+[4]Main!$B$6)^(Main!$B$7-2020)</f>
        <v>4.4295347228989312</v>
      </c>
      <c r="L37" s="5">
        <f>'[3]CostFlex, Winter'!L37*(1+[4]Main!$B$6)^(Main!$B$7-2020)</f>
        <v>3.8551312176851047</v>
      </c>
      <c r="M37" s="5">
        <f>'[3]CostFlex, Winter'!M37*(1+[4]Main!$B$6)^(Main!$B$7-2020)</f>
        <v>5.677757724613592</v>
      </c>
      <c r="N37" s="5">
        <f>'[3]CostFlex, Winter'!N37*(1+[4]Main!$B$6)^(Main!$B$7-2020)</f>
        <v>4.4074422803907067</v>
      </c>
      <c r="O37" s="5">
        <f>'[3]CostFlex, Winter'!O37*(1+[4]Main!$B$6)^(Main!$B$7-2020)</f>
        <v>4.7388289180140681</v>
      </c>
      <c r="P37" s="5">
        <f>'[3]CostFlex, Winter'!P37*(1+[4]Main!$B$6)^(Main!$B$7-2020)</f>
        <v>4.8603373518093012</v>
      </c>
      <c r="Q37" s="5">
        <f>'[3]CostFlex, Winter'!Q37*(1+[4]Main!$B$6)^(Main!$B$7-2020)</f>
        <v>4.9597533430963097</v>
      </c>
      <c r="R37" s="5">
        <f>'[3]CostFlex, Winter'!R37*(1+[4]Main!$B$6)^(Main!$B$7-2020)</f>
        <v>4.4074422803907067</v>
      </c>
      <c r="S37" s="5">
        <f>'[3]CostFlex, Winter'!S37*(1+[4]Main!$B$6)^(Main!$B$7-2020)</f>
        <v>4.4074422803907067</v>
      </c>
      <c r="T37" s="5">
        <f>'[3]CostFlex, Winter'!T37*(1+[4]Main!$B$6)^(Main!$B$7-2020)</f>
        <v>5.1254466619079899</v>
      </c>
      <c r="U37" s="5">
        <f>'[3]CostFlex, Winter'!U37*(1+[4]Main!$B$6)^(Main!$B$7-2020)</f>
        <v>5.953913255966393</v>
      </c>
      <c r="V37" s="5">
        <f>'[3]CostFlex, Winter'!V37*(1+[4]Main!$B$6)^(Main!$B$7-2020)</f>
        <v>4.4074422803907067</v>
      </c>
      <c r="W37" s="5">
        <f>'[3]CostFlex, Winter'!W37*(1+[4]Main!$B$6)^(Main!$B$7-2020)</f>
        <v>4.4074422803907067</v>
      </c>
      <c r="X37" s="5">
        <f>'[3]CostFlex, Winter'!X37*(1+[4]Main!$B$6)^(Main!$B$7-2020)</f>
        <v>6.6166865312131167</v>
      </c>
      <c r="Y37" s="5">
        <f>'[3]CostFlex, Winter'!Y37*(1+[4]Main!$B$6)^(Main!$B$7-2020)</f>
        <v>10.549141297677005</v>
      </c>
    </row>
    <row r="38" spans="1:25" x14ac:dyDescent="0.25">
      <c r="A38">
        <v>53</v>
      </c>
      <c r="B38" s="5">
        <f>'[3]CostFlex, Winter'!B38*(1+[4]Main!$B$6)^(Main!$B$7-2020)</f>
        <v>20.225631116279157</v>
      </c>
      <c r="C38" s="5">
        <f>'[3]CostFlex, Winter'!C38*(1+[4]Main!$B$6)^(Main!$B$7-2020)</f>
        <v>20.755849736476538</v>
      </c>
      <c r="D38" s="5">
        <f>'[3]CostFlex, Winter'!D38*(1+[4]Main!$B$6)^(Main!$B$7-2020)</f>
        <v>24.721443166702763</v>
      </c>
      <c r="E38" s="5">
        <f>'[3]CostFlex, Winter'!E38*(1+[4]Main!$B$6)^(Main!$B$7-2020)</f>
        <v>26.897548753762837</v>
      </c>
      <c r="F38" s="5">
        <f>'[3]CostFlex, Winter'!F38*(1+[4]Main!$B$6)^(Main!$B$7-2020)</f>
        <v>27.626599356534232</v>
      </c>
      <c r="G38" s="5">
        <f>'[3]CostFlex, Winter'!G38*(1+[4]Main!$B$6)^(Main!$B$7-2020)</f>
        <v>22.622661128421473</v>
      </c>
      <c r="H38" s="5">
        <f>'[3]CostFlex, Winter'!H38*(1+[4]Main!$B$6)^(Main!$B$7-2020)</f>
        <v>24.44528763534996</v>
      </c>
      <c r="I38" s="5">
        <f>'[3]CostFlex, Winter'!I38*(1+[4]Main!$B$6)^(Main!$B$7-2020)</f>
        <v>13.65312947008249</v>
      </c>
      <c r="J38" s="5">
        <f>'[3]CostFlex, Winter'!J38*(1+[4]Main!$B$6)^(Main!$B$7-2020)</f>
        <v>6.1748376810486345</v>
      </c>
      <c r="K38" s="5">
        <f>'[3]CostFlex, Winter'!K38*(1+[4]Main!$B$6)^(Main!$B$7-2020)</f>
        <v>4.4295347228989312</v>
      </c>
      <c r="L38" s="5">
        <f>'[3]CostFlex, Winter'!L38*(1+[4]Main!$B$6)^(Main!$B$7-2020)</f>
        <v>3.8551312176851047</v>
      </c>
      <c r="M38" s="5">
        <f>'[3]CostFlex, Winter'!M38*(1+[4]Main!$B$6)^(Main!$B$7-2020)</f>
        <v>5.677757724613592</v>
      </c>
      <c r="N38" s="5">
        <f>'[3]CostFlex, Winter'!N38*(1+[4]Main!$B$6)^(Main!$B$7-2020)</f>
        <v>4.4074422803907067</v>
      </c>
      <c r="O38" s="5">
        <f>'[3]CostFlex, Winter'!O38*(1+[4]Main!$B$6)^(Main!$B$7-2020)</f>
        <v>4.7388289180140681</v>
      </c>
      <c r="P38" s="5">
        <f>'[3]CostFlex, Winter'!P38*(1+[4]Main!$B$6)^(Main!$B$7-2020)</f>
        <v>4.8603373518093012</v>
      </c>
      <c r="Q38" s="5">
        <f>'[3]CostFlex, Winter'!Q38*(1+[4]Main!$B$6)^(Main!$B$7-2020)</f>
        <v>4.9597533430963097</v>
      </c>
      <c r="R38" s="5">
        <f>'[3]CostFlex, Winter'!R38*(1+[4]Main!$B$6)^(Main!$B$7-2020)</f>
        <v>4.4074422803907067</v>
      </c>
      <c r="S38" s="5">
        <f>'[3]CostFlex, Winter'!S38*(1+[4]Main!$B$6)^(Main!$B$7-2020)</f>
        <v>4.4074422803907067</v>
      </c>
      <c r="T38" s="5">
        <f>'[3]CostFlex, Winter'!T38*(1+[4]Main!$B$6)^(Main!$B$7-2020)</f>
        <v>5.1254466619079899</v>
      </c>
      <c r="U38" s="5">
        <f>'[3]CostFlex, Winter'!U38*(1+[4]Main!$B$6)^(Main!$B$7-2020)</f>
        <v>5.953913255966393</v>
      </c>
      <c r="V38" s="5">
        <f>'[3]CostFlex, Winter'!V38*(1+[4]Main!$B$6)^(Main!$B$7-2020)</f>
        <v>4.4074422803907067</v>
      </c>
      <c r="W38" s="5">
        <f>'[3]CostFlex, Winter'!W38*(1+[4]Main!$B$6)^(Main!$B$7-2020)</f>
        <v>4.4074422803907067</v>
      </c>
      <c r="X38" s="5">
        <f>'[3]CostFlex, Winter'!X38*(1+[4]Main!$B$6)^(Main!$B$7-2020)</f>
        <v>6.6166865312131167</v>
      </c>
      <c r="Y38" s="5">
        <f>'[3]CostFlex, Winter'!Y38*(1+[4]Main!$B$6)^(Main!$B$7-2020)</f>
        <v>10.549141297677005</v>
      </c>
    </row>
    <row r="39" spans="1:25" x14ac:dyDescent="0.25">
      <c r="A39">
        <v>24</v>
      </c>
      <c r="B39" s="5">
        <f>'[3]CostFlex, Winter'!B39*(1+[4]Main!$B$6)^(Main!$B$7-2020)</f>
        <v>20.225631116279157</v>
      </c>
      <c r="C39" s="5">
        <f>'[3]CostFlex, Winter'!C39*(1+[4]Main!$B$6)^(Main!$B$7-2020)</f>
        <v>20.755849736476538</v>
      </c>
      <c r="D39" s="5">
        <f>'[3]CostFlex, Winter'!D39*(1+[4]Main!$B$6)^(Main!$B$7-2020)</f>
        <v>24.721443166702763</v>
      </c>
      <c r="E39" s="5">
        <f>'[3]CostFlex, Winter'!E39*(1+[4]Main!$B$6)^(Main!$B$7-2020)</f>
        <v>26.897548753762837</v>
      </c>
      <c r="F39" s="5">
        <f>'[3]CostFlex, Winter'!F39*(1+[4]Main!$B$6)^(Main!$B$7-2020)</f>
        <v>27.626599356534232</v>
      </c>
      <c r="G39" s="5">
        <f>'[3]CostFlex, Winter'!G39*(1+[4]Main!$B$6)^(Main!$B$7-2020)</f>
        <v>22.622661128421473</v>
      </c>
      <c r="H39" s="5">
        <f>'[3]CostFlex, Winter'!H39*(1+[4]Main!$B$6)^(Main!$B$7-2020)</f>
        <v>24.44528763534996</v>
      </c>
      <c r="I39" s="5">
        <f>'[3]CostFlex, Winter'!I39*(1+[4]Main!$B$6)^(Main!$B$7-2020)</f>
        <v>13.65312947008249</v>
      </c>
      <c r="J39" s="5">
        <f>'[3]CostFlex, Winter'!J39*(1+[4]Main!$B$6)^(Main!$B$7-2020)</f>
        <v>6.1748376810486345</v>
      </c>
      <c r="K39" s="5">
        <f>'[3]CostFlex, Winter'!K39*(1+[4]Main!$B$6)^(Main!$B$7-2020)</f>
        <v>4.4295347228989312</v>
      </c>
      <c r="L39" s="5">
        <f>'[3]CostFlex, Winter'!L39*(1+[4]Main!$B$6)^(Main!$B$7-2020)</f>
        <v>3.8551312176851047</v>
      </c>
      <c r="M39" s="5">
        <f>'[3]CostFlex, Winter'!M39*(1+[4]Main!$B$6)^(Main!$B$7-2020)</f>
        <v>5.677757724613592</v>
      </c>
      <c r="N39" s="5">
        <f>'[3]CostFlex, Winter'!N39*(1+[4]Main!$B$6)^(Main!$B$7-2020)</f>
        <v>4.4074422803907067</v>
      </c>
      <c r="O39" s="5">
        <f>'[3]CostFlex, Winter'!O39*(1+[4]Main!$B$6)^(Main!$B$7-2020)</f>
        <v>4.7388289180140681</v>
      </c>
      <c r="P39" s="5">
        <f>'[3]CostFlex, Winter'!P39*(1+[4]Main!$B$6)^(Main!$B$7-2020)</f>
        <v>4.8603373518093012</v>
      </c>
      <c r="Q39" s="5">
        <f>'[3]CostFlex, Winter'!Q39*(1+[4]Main!$B$6)^(Main!$B$7-2020)</f>
        <v>4.9597533430963097</v>
      </c>
      <c r="R39" s="5">
        <f>'[3]CostFlex, Winter'!R39*(1+[4]Main!$B$6)^(Main!$B$7-2020)</f>
        <v>4.4074422803907067</v>
      </c>
      <c r="S39" s="5">
        <f>'[3]CostFlex, Winter'!S39*(1+[4]Main!$B$6)^(Main!$B$7-2020)</f>
        <v>4.4074422803907067</v>
      </c>
      <c r="T39" s="5">
        <f>'[3]CostFlex, Winter'!T39*(1+[4]Main!$B$6)^(Main!$B$7-2020)</f>
        <v>5.1254466619079899</v>
      </c>
      <c r="U39" s="5">
        <f>'[3]CostFlex, Winter'!U39*(1+[4]Main!$B$6)^(Main!$B$7-2020)</f>
        <v>5.953913255966393</v>
      </c>
      <c r="V39" s="5">
        <f>'[3]CostFlex, Winter'!V39*(1+[4]Main!$B$6)^(Main!$B$7-2020)</f>
        <v>4.4074422803907067</v>
      </c>
      <c r="W39" s="5">
        <f>'[3]CostFlex, Winter'!W39*(1+[4]Main!$B$6)^(Main!$B$7-2020)</f>
        <v>4.4074422803907067</v>
      </c>
      <c r="X39" s="5">
        <f>'[3]CostFlex, Winter'!X39*(1+[4]Main!$B$6)^(Main!$B$7-2020)</f>
        <v>6.6166865312131167</v>
      </c>
      <c r="Y39" s="5">
        <f>'[3]CostFlex, Winter'!Y39*(1+[4]Main!$B$6)^(Main!$B$7-2020)</f>
        <v>10.549141297677005</v>
      </c>
    </row>
    <row r="40" spans="1:25" x14ac:dyDescent="0.25">
      <c r="A40">
        <v>33</v>
      </c>
      <c r="B40" s="5">
        <f>'[3]CostFlex, Winter'!B40*(1+[4]Main!$B$6)^(Main!$B$7-2020)</f>
        <v>20.225631116279157</v>
      </c>
      <c r="C40" s="5">
        <f>'[3]CostFlex, Winter'!C40*(1+[4]Main!$B$6)^(Main!$B$7-2020)</f>
        <v>20.755849736476538</v>
      </c>
      <c r="D40" s="5">
        <f>'[3]CostFlex, Winter'!D40*(1+[4]Main!$B$6)^(Main!$B$7-2020)</f>
        <v>24.721443166702763</v>
      </c>
      <c r="E40" s="5">
        <f>'[3]CostFlex, Winter'!E40*(1+[4]Main!$B$6)^(Main!$B$7-2020)</f>
        <v>26.897548753762837</v>
      </c>
      <c r="F40" s="5">
        <f>'[3]CostFlex, Winter'!F40*(1+[4]Main!$B$6)^(Main!$B$7-2020)</f>
        <v>27.626599356534232</v>
      </c>
      <c r="G40" s="5">
        <f>'[3]CostFlex, Winter'!G40*(1+[4]Main!$B$6)^(Main!$B$7-2020)</f>
        <v>22.622661128421473</v>
      </c>
      <c r="H40" s="5">
        <f>'[3]CostFlex, Winter'!H40*(1+[4]Main!$B$6)^(Main!$B$7-2020)</f>
        <v>24.44528763534996</v>
      </c>
      <c r="I40" s="5">
        <f>'[3]CostFlex, Winter'!I40*(1+[4]Main!$B$6)^(Main!$B$7-2020)</f>
        <v>13.65312947008249</v>
      </c>
      <c r="J40" s="5">
        <f>'[3]CostFlex, Winter'!J40*(1+[4]Main!$B$6)^(Main!$B$7-2020)</f>
        <v>6.1748376810486345</v>
      </c>
      <c r="K40" s="5">
        <f>'[3]CostFlex, Winter'!K40*(1+[4]Main!$B$6)^(Main!$B$7-2020)</f>
        <v>4.4295347228989312</v>
      </c>
      <c r="L40" s="5">
        <f>'[3]CostFlex, Winter'!L40*(1+[4]Main!$B$6)^(Main!$B$7-2020)</f>
        <v>3.8551312176851047</v>
      </c>
      <c r="M40" s="5">
        <f>'[3]CostFlex, Winter'!M40*(1+[4]Main!$B$6)^(Main!$B$7-2020)</f>
        <v>5.677757724613592</v>
      </c>
      <c r="N40" s="5">
        <f>'[3]CostFlex, Winter'!N40*(1+[4]Main!$B$6)^(Main!$B$7-2020)</f>
        <v>4.4074422803907067</v>
      </c>
      <c r="O40" s="5">
        <f>'[3]CostFlex, Winter'!O40*(1+[4]Main!$B$6)^(Main!$B$7-2020)</f>
        <v>4.7388289180140681</v>
      </c>
      <c r="P40" s="5">
        <f>'[3]CostFlex, Winter'!P40*(1+[4]Main!$B$6)^(Main!$B$7-2020)</f>
        <v>4.8603373518093012</v>
      </c>
      <c r="Q40" s="5">
        <f>'[3]CostFlex, Winter'!Q40*(1+[4]Main!$B$6)^(Main!$B$7-2020)</f>
        <v>4.9597533430963097</v>
      </c>
      <c r="R40" s="5">
        <f>'[3]CostFlex, Winter'!R40*(1+[4]Main!$B$6)^(Main!$B$7-2020)</f>
        <v>4.4074422803907067</v>
      </c>
      <c r="S40" s="5">
        <f>'[3]CostFlex, Winter'!S40*(1+[4]Main!$B$6)^(Main!$B$7-2020)</f>
        <v>4.4074422803907067</v>
      </c>
      <c r="T40" s="5">
        <f>'[3]CostFlex, Winter'!T40*(1+[4]Main!$B$6)^(Main!$B$7-2020)</f>
        <v>5.1254466619079899</v>
      </c>
      <c r="U40" s="5">
        <f>'[3]CostFlex, Winter'!U40*(1+[4]Main!$B$6)^(Main!$B$7-2020)</f>
        <v>5.953913255966393</v>
      </c>
      <c r="V40" s="5">
        <f>'[3]CostFlex, Winter'!V40*(1+[4]Main!$B$6)^(Main!$B$7-2020)</f>
        <v>4.4074422803907067</v>
      </c>
      <c r="W40" s="5">
        <f>'[3]CostFlex, Winter'!W40*(1+[4]Main!$B$6)^(Main!$B$7-2020)</f>
        <v>4.4074422803907067</v>
      </c>
      <c r="X40" s="5">
        <f>'[3]CostFlex, Winter'!X40*(1+[4]Main!$B$6)^(Main!$B$7-2020)</f>
        <v>6.6166865312131167</v>
      </c>
      <c r="Y40" s="5">
        <f>'[3]CostFlex, Winter'!Y40*(1+[4]Main!$B$6)^(Main!$B$7-2020)</f>
        <v>10.549141297677005</v>
      </c>
    </row>
    <row r="41" spans="1:25" x14ac:dyDescent="0.25">
      <c r="A41">
        <v>20</v>
      </c>
      <c r="B41" s="5">
        <f>'[3]CostFlex, Winter'!B41*(1+[4]Main!$B$6)^(Main!$B$7-2020)</f>
        <v>20.225631116279157</v>
      </c>
      <c r="C41" s="5">
        <f>'[3]CostFlex, Winter'!C41*(1+[4]Main!$B$6)^(Main!$B$7-2020)</f>
        <v>20.755849736476538</v>
      </c>
      <c r="D41" s="5">
        <f>'[3]CostFlex, Winter'!D41*(1+[4]Main!$B$6)^(Main!$B$7-2020)</f>
        <v>24.721443166702763</v>
      </c>
      <c r="E41" s="5">
        <f>'[3]CostFlex, Winter'!E41*(1+[4]Main!$B$6)^(Main!$B$7-2020)</f>
        <v>26.897548753762837</v>
      </c>
      <c r="F41" s="5">
        <f>'[3]CostFlex, Winter'!F41*(1+[4]Main!$B$6)^(Main!$B$7-2020)</f>
        <v>27.626599356534232</v>
      </c>
      <c r="G41" s="5">
        <f>'[3]CostFlex, Winter'!G41*(1+[4]Main!$B$6)^(Main!$B$7-2020)</f>
        <v>22.622661128421473</v>
      </c>
      <c r="H41" s="5">
        <f>'[3]CostFlex, Winter'!H41*(1+[4]Main!$B$6)^(Main!$B$7-2020)</f>
        <v>24.44528763534996</v>
      </c>
      <c r="I41" s="5">
        <f>'[3]CostFlex, Winter'!I41*(1+[4]Main!$B$6)^(Main!$B$7-2020)</f>
        <v>13.65312947008249</v>
      </c>
      <c r="J41" s="5">
        <f>'[3]CostFlex, Winter'!J41*(1+[4]Main!$B$6)^(Main!$B$7-2020)</f>
        <v>6.1748376810486345</v>
      </c>
      <c r="K41" s="5">
        <f>'[3]CostFlex, Winter'!K41*(1+[4]Main!$B$6)^(Main!$B$7-2020)</f>
        <v>4.4295347228989312</v>
      </c>
      <c r="L41" s="5">
        <f>'[3]CostFlex, Winter'!L41*(1+[4]Main!$B$6)^(Main!$B$7-2020)</f>
        <v>3.8551312176851047</v>
      </c>
      <c r="M41" s="5">
        <f>'[3]CostFlex, Winter'!M41*(1+[4]Main!$B$6)^(Main!$B$7-2020)</f>
        <v>5.677757724613592</v>
      </c>
      <c r="N41" s="5">
        <f>'[3]CostFlex, Winter'!N41*(1+[4]Main!$B$6)^(Main!$B$7-2020)</f>
        <v>4.4074422803907067</v>
      </c>
      <c r="O41" s="5">
        <f>'[3]CostFlex, Winter'!O41*(1+[4]Main!$B$6)^(Main!$B$7-2020)</f>
        <v>4.7388289180140681</v>
      </c>
      <c r="P41" s="5">
        <f>'[3]CostFlex, Winter'!P41*(1+[4]Main!$B$6)^(Main!$B$7-2020)</f>
        <v>4.8603373518093012</v>
      </c>
      <c r="Q41" s="5">
        <f>'[3]CostFlex, Winter'!Q41*(1+[4]Main!$B$6)^(Main!$B$7-2020)</f>
        <v>4.9597533430963097</v>
      </c>
      <c r="R41" s="5">
        <f>'[3]CostFlex, Winter'!R41*(1+[4]Main!$B$6)^(Main!$B$7-2020)</f>
        <v>4.4074422803907067</v>
      </c>
      <c r="S41" s="5">
        <f>'[3]CostFlex, Winter'!S41*(1+[4]Main!$B$6)^(Main!$B$7-2020)</f>
        <v>4.4074422803907067</v>
      </c>
      <c r="T41" s="5">
        <f>'[3]CostFlex, Winter'!T41*(1+[4]Main!$B$6)^(Main!$B$7-2020)</f>
        <v>5.1254466619079899</v>
      </c>
      <c r="U41" s="5">
        <f>'[3]CostFlex, Winter'!U41*(1+[4]Main!$B$6)^(Main!$B$7-2020)</f>
        <v>5.953913255966393</v>
      </c>
      <c r="V41" s="5">
        <f>'[3]CostFlex, Winter'!V41*(1+[4]Main!$B$6)^(Main!$B$7-2020)</f>
        <v>4.4074422803907067</v>
      </c>
      <c r="W41" s="5">
        <f>'[3]CostFlex, Winter'!W41*(1+[4]Main!$B$6)^(Main!$B$7-2020)</f>
        <v>4.4074422803907067</v>
      </c>
      <c r="X41" s="5">
        <f>'[3]CostFlex, Winter'!X41*(1+[4]Main!$B$6)^(Main!$B$7-2020)</f>
        <v>6.6166865312131167</v>
      </c>
      <c r="Y41" s="5">
        <f>'[3]CostFlex, Winter'!Y41*(1+[4]Main!$B$6)^(Main!$B$7-2020)</f>
        <v>10.549141297677005</v>
      </c>
    </row>
    <row r="42" spans="1:25" x14ac:dyDescent="0.25">
      <c r="A42">
        <v>27</v>
      </c>
      <c r="B42" s="5">
        <f>'[3]CostFlex, Winter'!B42*(1+[4]Main!$B$6)^(Main!$B$7-2020)</f>
        <v>20.225631116279157</v>
      </c>
      <c r="C42" s="5">
        <f>'[3]CostFlex, Winter'!C42*(1+[4]Main!$B$6)^(Main!$B$7-2020)</f>
        <v>20.755849736476538</v>
      </c>
      <c r="D42" s="5">
        <f>'[3]CostFlex, Winter'!D42*(1+[4]Main!$B$6)^(Main!$B$7-2020)</f>
        <v>24.721443166702763</v>
      </c>
      <c r="E42" s="5">
        <f>'[3]CostFlex, Winter'!E42*(1+[4]Main!$B$6)^(Main!$B$7-2020)</f>
        <v>26.897548753762837</v>
      </c>
      <c r="F42" s="5">
        <f>'[3]CostFlex, Winter'!F42*(1+[4]Main!$B$6)^(Main!$B$7-2020)</f>
        <v>27.626599356534232</v>
      </c>
      <c r="G42" s="5">
        <f>'[3]CostFlex, Winter'!G42*(1+[4]Main!$B$6)^(Main!$B$7-2020)</f>
        <v>22.622661128421473</v>
      </c>
      <c r="H42" s="5">
        <f>'[3]CostFlex, Winter'!H42*(1+[4]Main!$B$6)^(Main!$B$7-2020)</f>
        <v>24.44528763534996</v>
      </c>
      <c r="I42" s="5">
        <f>'[3]CostFlex, Winter'!I42*(1+[4]Main!$B$6)^(Main!$B$7-2020)</f>
        <v>13.65312947008249</v>
      </c>
      <c r="J42" s="5">
        <f>'[3]CostFlex, Winter'!J42*(1+[4]Main!$B$6)^(Main!$B$7-2020)</f>
        <v>6.1748376810486345</v>
      </c>
      <c r="K42" s="5">
        <f>'[3]CostFlex, Winter'!K42*(1+[4]Main!$B$6)^(Main!$B$7-2020)</f>
        <v>4.4295347228989312</v>
      </c>
      <c r="L42" s="5">
        <f>'[3]CostFlex, Winter'!L42*(1+[4]Main!$B$6)^(Main!$B$7-2020)</f>
        <v>3.8551312176851047</v>
      </c>
      <c r="M42" s="5">
        <f>'[3]CostFlex, Winter'!M42*(1+[4]Main!$B$6)^(Main!$B$7-2020)</f>
        <v>5.677757724613592</v>
      </c>
      <c r="N42" s="5">
        <f>'[3]CostFlex, Winter'!N42*(1+[4]Main!$B$6)^(Main!$B$7-2020)</f>
        <v>4.4074422803907067</v>
      </c>
      <c r="O42" s="5">
        <f>'[3]CostFlex, Winter'!O42*(1+[4]Main!$B$6)^(Main!$B$7-2020)</f>
        <v>4.7388289180140681</v>
      </c>
      <c r="P42" s="5">
        <f>'[3]CostFlex, Winter'!P42*(1+[4]Main!$B$6)^(Main!$B$7-2020)</f>
        <v>4.8603373518093012</v>
      </c>
      <c r="Q42" s="5">
        <f>'[3]CostFlex, Winter'!Q42*(1+[4]Main!$B$6)^(Main!$B$7-2020)</f>
        <v>4.9597533430963097</v>
      </c>
      <c r="R42" s="5">
        <f>'[3]CostFlex, Winter'!R42*(1+[4]Main!$B$6)^(Main!$B$7-2020)</f>
        <v>4.4074422803907067</v>
      </c>
      <c r="S42" s="5">
        <f>'[3]CostFlex, Winter'!S42*(1+[4]Main!$B$6)^(Main!$B$7-2020)</f>
        <v>4.4074422803907067</v>
      </c>
      <c r="T42" s="5">
        <f>'[3]CostFlex, Winter'!T42*(1+[4]Main!$B$6)^(Main!$B$7-2020)</f>
        <v>5.1254466619079899</v>
      </c>
      <c r="U42" s="5">
        <f>'[3]CostFlex, Winter'!U42*(1+[4]Main!$B$6)^(Main!$B$7-2020)</f>
        <v>5.953913255966393</v>
      </c>
      <c r="V42" s="5">
        <f>'[3]CostFlex, Winter'!V42*(1+[4]Main!$B$6)^(Main!$B$7-2020)</f>
        <v>4.4074422803907067</v>
      </c>
      <c r="W42" s="5">
        <f>'[3]CostFlex, Winter'!W42*(1+[4]Main!$B$6)^(Main!$B$7-2020)</f>
        <v>4.4074422803907067</v>
      </c>
      <c r="X42" s="5">
        <f>'[3]CostFlex, Winter'!X42*(1+[4]Main!$B$6)^(Main!$B$7-2020)</f>
        <v>6.6166865312131167</v>
      </c>
      <c r="Y42" s="5">
        <f>'[3]CostFlex, Winter'!Y42*(1+[4]Main!$B$6)^(Main!$B$7-2020)</f>
        <v>10.549141297677005</v>
      </c>
    </row>
    <row r="43" spans="1:25" x14ac:dyDescent="0.25">
      <c r="A43">
        <v>38</v>
      </c>
      <c r="B43" s="5">
        <f>'[3]CostFlex, Winter'!B43*(1+[4]Main!$B$6)^(Main!$B$7-2020)</f>
        <v>20.225631116279157</v>
      </c>
      <c r="C43" s="5">
        <f>'[3]CostFlex, Winter'!C43*(1+[4]Main!$B$6)^(Main!$B$7-2020)</f>
        <v>20.755849736476538</v>
      </c>
      <c r="D43" s="5">
        <f>'[3]CostFlex, Winter'!D43*(1+[4]Main!$B$6)^(Main!$B$7-2020)</f>
        <v>24.721443166702763</v>
      </c>
      <c r="E43" s="5">
        <f>'[3]CostFlex, Winter'!E43*(1+[4]Main!$B$6)^(Main!$B$7-2020)</f>
        <v>26.897548753762837</v>
      </c>
      <c r="F43" s="5">
        <f>'[3]CostFlex, Winter'!F43*(1+[4]Main!$B$6)^(Main!$B$7-2020)</f>
        <v>27.626599356534232</v>
      </c>
      <c r="G43" s="5">
        <f>'[3]CostFlex, Winter'!G43*(1+[4]Main!$B$6)^(Main!$B$7-2020)</f>
        <v>22.622661128421473</v>
      </c>
      <c r="H43" s="5">
        <f>'[3]CostFlex, Winter'!H43*(1+[4]Main!$B$6)^(Main!$B$7-2020)</f>
        <v>24.44528763534996</v>
      </c>
      <c r="I43" s="5">
        <f>'[3]CostFlex, Winter'!I43*(1+[4]Main!$B$6)^(Main!$B$7-2020)</f>
        <v>13.65312947008249</v>
      </c>
      <c r="J43" s="5">
        <f>'[3]CostFlex, Winter'!J43*(1+[4]Main!$B$6)^(Main!$B$7-2020)</f>
        <v>6.1748376810486345</v>
      </c>
      <c r="K43" s="5">
        <f>'[3]CostFlex, Winter'!K43*(1+[4]Main!$B$6)^(Main!$B$7-2020)</f>
        <v>4.4295347228989312</v>
      </c>
      <c r="L43" s="5">
        <f>'[3]CostFlex, Winter'!L43*(1+[4]Main!$B$6)^(Main!$B$7-2020)</f>
        <v>3.8551312176851047</v>
      </c>
      <c r="M43" s="5">
        <f>'[3]CostFlex, Winter'!M43*(1+[4]Main!$B$6)^(Main!$B$7-2020)</f>
        <v>5.677757724613592</v>
      </c>
      <c r="N43" s="5">
        <f>'[3]CostFlex, Winter'!N43*(1+[4]Main!$B$6)^(Main!$B$7-2020)</f>
        <v>4.4074422803907067</v>
      </c>
      <c r="O43" s="5">
        <f>'[3]CostFlex, Winter'!O43*(1+[4]Main!$B$6)^(Main!$B$7-2020)</f>
        <v>4.7388289180140681</v>
      </c>
      <c r="P43" s="5">
        <f>'[3]CostFlex, Winter'!P43*(1+[4]Main!$B$6)^(Main!$B$7-2020)</f>
        <v>4.8603373518093012</v>
      </c>
      <c r="Q43" s="5">
        <f>'[3]CostFlex, Winter'!Q43*(1+[4]Main!$B$6)^(Main!$B$7-2020)</f>
        <v>4.9597533430963097</v>
      </c>
      <c r="R43" s="5">
        <f>'[3]CostFlex, Winter'!R43*(1+[4]Main!$B$6)^(Main!$B$7-2020)</f>
        <v>4.4074422803907067</v>
      </c>
      <c r="S43" s="5">
        <f>'[3]CostFlex, Winter'!S43*(1+[4]Main!$B$6)^(Main!$B$7-2020)</f>
        <v>4.4074422803907067</v>
      </c>
      <c r="T43" s="5">
        <f>'[3]CostFlex, Winter'!T43*(1+[4]Main!$B$6)^(Main!$B$7-2020)</f>
        <v>5.1254466619079899</v>
      </c>
      <c r="U43" s="5">
        <f>'[3]CostFlex, Winter'!U43*(1+[4]Main!$B$6)^(Main!$B$7-2020)</f>
        <v>5.953913255966393</v>
      </c>
      <c r="V43" s="5">
        <f>'[3]CostFlex, Winter'!V43*(1+[4]Main!$B$6)^(Main!$B$7-2020)</f>
        <v>4.4074422803907067</v>
      </c>
      <c r="W43" s="5">
        <f>'[3]CostFlex, Winter'!W43*(1+[4]Main!$B$6)^(Main!$B$7-2020)</f>
        <v>4.4074422803907067</v>
      </c>
      <c r="X43" s="5">
        <f>'[3]CostFlex, Winter'!X43*(1+[4]Main!$B$6)^(Main!$B$7-2020)</f>
        <v>6.6166865312131167</v>
      </c>
      <c r="Y43" s="5">
        <f>'[3]CostFlex, Winter'!Y43*(1+[4]Main!$B$6)^(Main!$B$7-2020)</f>
        <v>10.549141297677005</v>
      </c>
    </row>
    <row r="44" spans="1:2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844D-0758-4684-BCE6-7EDEFD8E3AF4}">
  <dimension ref="A1:Y4"/>
  <sheetViews>
    <sheetView workbookViewId="0">
      <selection activeCell="B14" sqref="B1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13</v>
      </c>
      <c r="B2" s="3">
        <v>1.1729000000000001</v>
      </c>
      <c r="C2" s="3">
        <v>1.2213400000000001</v>
      </c>
      <c r="D2" s="3">
        <v>1.0938399999999999</v>
      </c>
      <c r="E2" s="3">
        <v>1.0410200000000001</v>
      </c>
      <c r="F2" s="3">
        <v>0.85873999999999995</v>
      </c>
      <c r="G2" s="3">
        <v>0.73097999999999996</v>
      </c>
      <c r="H2" s="3">
        <v>0.90285000000000004</v>
      </c>
      <c r="I2" s="3">
        <v>0.16195000000000001</v>
      </c>
      <c r="J2" s="3">
        <v>0.13996</v>
      </c>
      <c r="K2" s="3">
        <v>0.21092</v>
      </c>
      <c r="L2" s="3">
        <v>0.12076000000000001</v>
      </c>
      <c r="M2" s="3">
        <v>0.14008000000000001</v>
      </c>
      <c r="N2" s="3">
        <v>0.22302</v>
      </c>
      <c r="O2" s="3">
        <v>0.41566999999999998</v>
      </c>
      <c r="P2" s="3">
        <v>0.4088</v>
      </c>
      <c r="Q2" s="3">
        <v>0.40884999999999999</v>
      </c>
      <c r="R2" s="3">
        <v>0.24487999999999999</v>
      </c>
      <c r="S2" s="3">
        <v>0.49911</v>
      </c>
      <c r="T2" s="3">
        <v>0.28586</v>
      </c>
      <c r="U2" s="3">
        <v>0.20591000000000001</v>
      </c>
      <c r="V2" s="3">
        <v>0.30818000000000001</v>
      </c>
      <c r="W2" s="3">
        <v>0.19885</v>
      </c>
      <c r="X2" s="3">
        <v>0.9073</v>
      </c>
      <c r="Y2" s="3">
        <v>1.0923400000000001</v>
      </c>
    </row>
    <row r="3" spans="1:25" x14ac:dyDescent="0.25">
      <c r="A3" t="s">
        <v>14</v>
      </c>
      <c r="B3" s="3">
        <v>-2.6233</v>
      </c>
      <c r="C3" s="3">
        <v>-2.7972000000000001</v>
      </c>
      <c r="D3" s="3">
        <v>-3.145</v>
      </c>
      <c r="E3" s="3">
        <v>-3.4188000000000001</v>
      </c>
      <c r="F3" s="3">
        <v>-3.6778</v>
      </c>
      <c r="G3" s="3">
        <v>-3.9996999999999998</v>
      </c>
      <c r="H3" s="3">
        <v>-3.8035999999999999</v>
      </c>
      <c r="I3" s="3">
        <v>-4.2692399999999999</v>
      </c>
      <c r="J3" s="3">
        <v>-3.8622399999999999</v>
      </c>
      <c r="K3" s="3">
        <v>-5.7456100000000001</v>
      </c>
      <c r="L3" s="3">
        <v>-5.6988399999999997</v>
      </c>
      <c r="M3" s="3">
        <v>-5.2012400000000003</v>
      </c>
      <c r="N3" s="3">
        <v>-4.9656399999999996</v>
      </c>
      <c r="O3" s="3">
        <v>-4.7605700000000004</v>
      </c>
      <c r="P3" s="3">
        <v>-4.55342</v>
      </c>
      <c r="Q3" s="3">
        <v>-4.16866</v>
      </c>
      <c r="R3" s="3">
        <v>-3.8857400000000002</v>
      </c>
      <c r="S3" s="3">
        <v>-3.5182600000000002</v>
      </c>
      <c r="T3" s="3">
        <v>-2.2067299999999999</v>
      </c>
      <c r="U3" s="3">
        <v>-2.4588100000000002</v>
      </c>
      <c r="V3" s="3">
        <v>-2.5861499999999999</v>
      </c>
      <c r="W3" s="3">
        <v>-2.76654</v>
      </c>
      <c r="X3" s="3">
        <v>-2.1867000000000001</v>
      </c>
      <c r="Y3" s="3">
        <v>-2.3235999999999999</v>
      </c>
    </row>
    <row r="4" spans="1:25" x14ac:dyDescent="0.25">
      <c r="A4" t="s">
        <v>15</v>
      </c>
      <c r="B4" s="3">
        <v>2.52597</v>
      </c>
      <c r="C4" s="3">
        <v>2.69326</v>
      </c>
      <c r="D4" s="3">
        <v>3.01891</v>
      </c>
      <c r="E4" s="3">
        <v>3.2747099999999998</v>
      </c>
      <c r="F4" s="3">
        <v>3.50895</v>
      </c>
      <c r="G4" s="3">
        <v>3.8188</v>
      </c>
      <c r="H4" s="3">
        <v>3.6280999999999999</v>
      </c>
      <c r="I4" s="3">
        <v>4.0992199999999999</v>
      </c>
      <c r="J4" s="3">
        <v>3.7414200000000002</v>
      </c>
      <c r="K4" s="3">
        <v>4.3298899999999998</v>
      </c>
      <c r="L4" s="3">
        <v>4.3666200000000002</v>
      </c>
      <c r="M4" s="3">
        <v>4.07592</v>
      </c>
      <c r="N4" s="3">
        <v>3.9183500000000002</v>
      </c>
      <c r="O4" s="3">
        <v>3.7900800000000001</v>
      </c>
      <c r="P4" s="3">
        <v>3.60914</v>
      </c>
      <c r="Q4" s="3">
        <v>3.3091400000000002</v>
      </c>
      <c r="R4" s="3">
        <v>3.0775100000000002</v>
      </c>
      <c r="S4" s="3">
        <v>2.7924899999999999</v>
      </c>
      <c r="T4" s="3">
        <v>2.1541399999999999</v>
      </c>
      <c r="U4" s="3">
        <v>2.4022399999999999</v>
      </c>
      <c r="V4" s="3">
        <v>2.5389400000000002</v>
      </c>
      <c r="W4" s="3">
        <v>2.7249400000000001</v>
      </c>
      <c r="X4" s="3">
        <v>2.1065999999999998</v>
      </c>
      <c r="Y4" s="3">
        <v>2.2399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5105-8B8E-43F4-9243-F5E7F63B2787}">
  <dimension ref="A1:B11"/>
  <sheetViews>
    <sheetView workbookViewId="0">
      <selection activeCell="A2" sqref="A2:A11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51</v>
      </c>
      <c r="B2" s="1">
        <f>1/COUNT($A$2:$A$11)</f>
        <v>0.1</v>
      </c>
    </row>
    <row r="3" spans="1:2" x14ac:dyDescent="0.25">
      <c r="A3">
        <v>44</v>
      </c>
      <c r="B3" s="1">
        <f t="shared" ref="B3:B11" si="0">1/COUNT($A$2:$A$11)</f>
        <v>0.1</v>
      </c>
    </row>
    <row r="4" spans="1:2" x14ac:dyDescent="0.25">
      <c r="A4">
        <v>45</v>
      </c>
      <c r="B4" s="1">
        <f t="shared" si="0"/>
        <v>0.1</v>
      </c>
    </row>
    <row r="5" spans="1:2" x14ac:dyDescent="0.25">
      <c r="A5">
        <v>46</v>
      </c>
      <c r="B5" s="1">
        <f t="shared" si="0"/>
        <v>0.1</v>
      </c>
    </row>
    <row r="6" spans="1:2" x14ac:dyDescent="0.25">
      <c r="A6">
        <v>32</v>
      </c>
      <c r="B6" s="1">
        <f t="shared" si="0"/>
        <v>0.1</v>
      </c>
    </row>
    <row r="7" spans="1:2" x14ac:dyDescent="0.25">
      <c r="A7">
        <v>42</v>
      </c>
      <c r="B7" s="1">
        <f t="shared" si="0"/>
        <v>0.1</v>
      </c>
    </row>
    <row r="8" spans="1:2" x14ac:dyDescent="0.25">
      <c r="A8">
        <v>41</v>
      </c>
      <c r="B8" s="1">
        <f t="shared" si="0"/>
        <v>0.1</v>
      </c>
    </row>
    <row r="9" spans="1:2" x14ac:dyDescent="0.25">
      <c r="A9">
        <v>35</v>
      </c>
      <c r="B9" s="1">
        <f t="shared" si="0"/>
        <v>0.1</v>
      </c>
    </row>
    <row r="10" spans="1:2" x14ac:dyDescent="0.25">
      <c r="A10">
        <v>55</v>
      </c>
      <c r="B10" s="1">
        <f t="shared" si="0"/>
        <v>0.1</v>
      </c>
    </row>
    <row r="11" spans="1:2" x14ac:dyDescent="0.25">
      <c r="A11">
        <v>28</v>
      </c>
      <c r="B11" s="1">
        <f t="shared" si="0"/>
        <v>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FD71-301A-4F00-B9E1-D3E6D5953F07}">
  <dimension ref="A1:B3"/>
  <sheetViews>
    <sheetView workbookViewId="0">
      <selection activeCell="A4" sqref="A4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1</v>
      </c>
      <c r="B2">
        <f>Main!$B$9/COUNT($A$2:$A$3)</f>
        <v>2.2949999999999999</v>
      </c>
    </row>
    <row r="3" spans="1:2" x14ac:dyDescent="0.25">
      <c r="A3">
        <v>57</v>
      </c>
      <c r="B3">
        <f>Main!$B$9/COUNT($A$2:$A$3)</f>
        <v>2.2949999999999999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09E9-61A4-4769-8905-E53C2FF25105}">
  <dimension ref="A1:B3"/>
  <sheetViews>
    <sheetView workbookViewId="0">
      <selection activeCell="A2" sqref="A2:A3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1</v>
      </c>
      <c r="B2">
        <f>Main!$B$10/COUNT($A$2:$A$5)</f>
        <v>0.23</v>
      </c>
    </row>
    <row r="3" spans="1:2" x14ac:dyDescent="0.25">
      <c r="A3">
        <v>57</v>
      </c>
      <c r="B3">
        <f>Main!$B$10/COUNT($A$2:$A$5)</f>
        <v>0.23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178F-6CFE-400A-B6A8-BCB161DFCA40}">
  <dimension ref="A1:H3"/>
  <sheetViews>
    <sheetView workbookViewId="0">
      <selection activeCell="A2" sqref="A2:H3"/>
    </sheetView>
  </sheetViews>
  <sheetFormatPr defaultRowHeight="15" x14ac:dyDescent="0.25"/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>
        <v>1</v>
      </c>
      <c r="B2">
        <f>VLOOKUP($A2,'ESS Distribution'!$A$2:$B$5,2,FALSE)</f>
        <v>0.23</v>
      </c>
      <c r="C2">
        <f>B2</f>
        <v>0.23</v>
      </c>
      <c r="D2">
        <f>C2*0.5</f>
        <v>0.115</v>
      </c>
      <c r="E2" s="5">
        <v>0.9</v>
      </c>
      <c r="F2" s="5">
        <v>0.9</v>
      </c>
      <c r="G2" s="5">
        <v>0.8</v>
      </c>
      <c r="H2" t="s">
        <v>27</v>
      </c>
    </row>
    <row r="3" spans="1:8" x14ac:dyDescent="0.25">
      <c r="A3">
        <v>57</v>
      </c>
      <c r="B3">
        <f>VLOOKUP($A3,'ESS Distribution'!$A$2:$B$5,2,FALSE)</f>
        <v>0.23</v>
      </c>
      <c r="C3">
        <f>B3</f>
        <v>0.23</v>
      </c>
      <c r="D3">
        <f>C3*0.5</f>
        <v>0.115</v>
      </c>
      <c r="E3" s="5">
        <v>0.9</v>
      </c>
      <c r="F3" s="5">
        <v>0.9</v>
      </c>
      <c r="G3" s="5">
        <v>0.8</v>
      </c>
      <c r="H3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BAF5-709E-4C7A-AC4C-7D9C1A360831}">
  <dimension ref="A1:Y105"/>
  <sheetViews>
    <sheetView zoomScale="85" zoomScaleNormal="85" workbookViewId="0">
      <selection activeCell="B2" sqref="B2:Y4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5">
        <f>'[5]Pc, Winter, S1'!B2*Main!$B$8+_xlfn.IFNA(VLOOKUP($A2,'EV Distribution'!$A$2:$B$11,2),0)*'EV Scenarios'!B$2</f>
        <v>18.701598183898454</v>
      </c>
      <c r="C2" s="5">
        <f>'[5]Pc, Winter, S1'!C2*Main!$B$8+_xlfn.IFNA(VLOOKUP($A2,'EV Distribution'!$A$2:$B$11,2),0)*'EV Scenarios'!C$2</f>
        <v>18.701598183898454</v>
      </c>
      <c r="D2" s="5">
        <f>'[5]Pc, Winter, S1'!D2*Main!$B$8+_xlfn.IFNA(VLOOKUP($A2,'EV Distribution'!$A$2:$B$11,2),0)*'EV Scenarios'!D$2</f>
        <v>18.701598183898454</v>
      </c>
      <c r="E2" s="5">
        <f>'[5]Pc, Winter, S1'!E2*Main!$B$8+_xlfn.IFNA(VLOOKUP($A2,'EV Distribution'!$A$2:$B$11,2),0)*'EV Scenarios'!E$2</f>
        <v>18.701598183898454</v>
      </c>
      <c r="F2" s="5">
        <f>'[5]Pc, Winter, S1'!F2*Main!$B$8+_xlfn.IFNA(VLOOKUP($A2,'EV Distribution'!$A$2:$B$11,2),0)*'EV Scenarios'!F$2</f>
        <v>18.701598183898454</v>
      </c>
      <c r="G2" s="5">
        <f>'[5]Pc, Winter, S1'!G2*Main!$B$8+_xlfn.IFNA(VLOOKUP($A2,'EV Distribution'!$A$2:$B$11,2),0)*'EV Scenarios'!G$2</f>
        <v>18.701598183898454</v>
      </c>
      <c r="H2" s="5">
        <f>'[5]Pc, Winter, S1'!H2*Main!$B$8+_xlfn.IFNA(VLOOKUP($A2,'EV Distribution'!$A$2:$B$11,2),0)*'EV Scenarios'!H$2</f>
        <v>18.701598183898454</v>
      </c>
      <c r="I2" s="5">
        <f>'[5]Pc, Winter, S1'!I2*Main!$B$8+_xlfn.IFNA(VLOOKUP($A2,'EV Distribution'!$A$2:$B$11,2),0)*'EV Scenarios'!I$2</f>
        <v>18.701598183898454</v>
      </c>
      <c r="J2" s="5">
        <f>'[5]Pc, Winter, S1'!J2*Main!$B$8+_xlfn.IFNA(VLOOKUP($A2,'EV Distribution'!$A$2:$B$11,2),0)*'EV Scenarios'!J$2</f>
        <v>18.701598183898454</v>
      </c>
      <c r="K2" s="5">
        <f>'[5]Pc, Winter, S1'!K2*Main!$B$8+_xlfn.IFNA(VLOOKUP($A2,'EV Distribution'!$A$2:$B$11,2),0)*'EV Scenarios'!K$2</f>
        <v>18.701598183898454</v>
      </c>
      <c r="L2" s="5">
        <f>'[5]Pc, Winter, S1'!L2*Main!$B$8+_xlfn.IFNA(VLOOKUP($A2,'EV Distribution'!$A$2:$B$11,2),0)*'EV Scenarios'!L$2</f>
        <v>18.701598183898454</v>
      </c>
      <c r="M2" s="5">
        <f>'[5]Pc, Winter, S1'!M2*Main!$B$8+_xlfn.IFNA(VLOOKUP($A2,'EV Distribution'!$A$2:$B$11,2),0)*'EV Scenarios'!M$2</f>
        <v>18.701598183898454</v>
      </c>
      <c r="N2" s="5">
        <f>'[5]Pc, Winter, S1'!N2*Main!$B$8+_xlfn.IFNA(VLOOKUP($A2,'EV Distribution'!$A$2:$B$11,2),0)*'EV Scenarios'!N$2</f>
        <v>18.701598183898454</v>
      </c>
      <c r="O2" s="5">
        <f>'[5]Pc, Winter, S1'!O2*Main!$B$8+_xlfn.IFNA(VLOOKUP($A2,'EV Distribution'!$A$2:$B$11,2),0)*'EV Scenarios'!O$2</f>
        <v>18.701598183898454</v>
      </c>
      <c r="P2" s="5">
        <f>'[5]Pc, Winter, S1'!P2*Main!$B$8+_xlfn.IFNA(VLOOKUP($A2,'EV Distribution'!$A$2:$B$11,2),0)*'EV Scenarios'!P$2</f>
        <v>18.701598183898454</v>
      </c>
      <c r="Q2" s="5">
        <f>'[5]Pc, Winter, S1'!Q2*Main!$B$8+_xlfn.IFNA(VLOOKUP($A2,'EV Distribution'!$A$2:$B$11,2),0)*'EV Scenarios'!Q$2</f>
        <v>18.701598183898454</v>
      </c>
      <c r="R2" s="5">
        <f>'[5]Pc, Winter, S1'!R2*Main!$B$8+_xlfn.IFNA(VLOOKUP($A2,'EV Distribution'!$A$2:$B$11,2),0)*'EV Scenarios'!R$2</f>
        <v>18.701598183898454</v>
      </c>
      <c r="S2" s="5">
        <f>'[5]Pc, Winter, S1'!S2*Main!$B$8+_xlfn.IFNA(VLOOKUP($A2,'EV Distribution'!$A$2:$B$11,2),0)*'EV Scenarios'!S$2</f>
        <v>18.701598183898454</v>
      </c>
      <c r="T2" s="5">
        <f>'[5]Pc, Winter, S1'!T2*Main!$B$8+_xlfn.IFNA(VLOOKUP($A2,'EV Distribution'!$A$2:$B$11,2),0)*'EV Scenarios'!T$2</f>
        <v>18.701598183898454</v>
      </c>
      <c r="U2" s="5">
        <f>'[5]Pc, Winter, S1'!U2*Main!$B$8+_xlfn.IFNA(VLOOKUP($A2,'EV Distribution'!$A$2:$B$11,2),0)*'EV Scenarios'!U$2</f>
        <v>18.701598183898454</v>
      </c>
      <c r="V2" s="5">
        <f>'[5]Pc, Winter, S1'!V2*Main!$B$8+_xlfn.IFNA(VLOOKUP($A2,'EV Distribution'!$A$2:$B$11,2),0)*'EV Scenarios'!V$2</f>
        <v>18.701598183898454</v>
      </c>
      <c r="W2" s="5">
        <f>'[5]Pc, Winter, S1'!W2*Main!$B$8+_xlfn.IFNA(VLOOKUP($A2,'EV Distribution'!$A$2:$B$11,2),0)*'EV Scenarios'!W$2</f>
        <v>18.701598183898454</v>
      </c>
      <c r="X2" s="5">
        <f>'[5]Pc, Winter, S1'!X2*Main!$B$8+_xlfn.IFNA(VLOOKUP($A2,'EV Distribution'!$A$2:$B$11,2),0)*'EV Scenarios'!X$2</f>
        <v>18.701598183898454</v>
      </c>
      <c r="Y2" s="5">
        <f>'[5]Pc, Winter, S1'!Y2*Main!$B$8+_xlfn.IFNA(VLOOKUP($A2,'EV Distribution'!$A$2:$B$11,2),0)*'EV Scenarios'!Y$2</f>
        <v>18.701598183898454</v>
      </c>
    </row>
    <row r="3" spans="1:25" x14ac:dyDescent="0.25">
      <c r="A3">
        <v>1</v>
      </c>
      <c r="B3" s="5">
        <f>'[5]Pc, Winter, S1'!B3*Main!$B$8+_xlfn.IFNA(VLOOKUP($A3,'EV Distribution'!$A$2:$B$11,2),0)*'EV Scenarios'!B$2</f>
        <v>2.3376997728412006</v>
      </c>
      <c r="C3" s="5">
        <f>'[5]Pc, Winter, S1'!C3*Main!$B$8+_xlfn.IFNA(VLOOKUP($A3,'EV Distribution'!$A$2:$B$11,2),0)*'EV Scenarios'!C$2</f>
        <v>2.3376997728412006</v>
      </c>
      <c r="D3" s="5">
        <f>'[5]Pc, Winter, S1'!D3*Main!$B$8+_xlfn.IFNA(VLOOKUP($A3,'EV Distribution'!$A$2:$B$11,2),0)*'EV Scenarios'!D$2</f>
        <v>2.3376997728412006</v>
      </c>
      <c r="E3" s="5">
        <f>'[5]Pc, Winter, S1'!E3*Main!$B$8+_xlfn.IFNA(VLOOKUP($A3,'EV Distribution'!$A$2:$B$11,2),0)*'EV Scenarios'!E$2</f>
        <v>2.3376997728412006</v>
      </c>
      <c r="F3" s="5">
        <f>'[5]Pc, Winter, S1'!F3*Main!$B$8+_xlfn.IFNA(VLOOKUP($A3,'EV Distribution'!$A$2:$B$11,2),0)*'EV Scenarios'!F$2</f>
        <v>2.3376997728412006</v>
      </c>
      <c r="G3" s="5">
        <f>'[5]Pc, Winter, S1'!G3*Main!$B$8+_xlfn.IFNA(VLOOKUP($A3,'EV Distribution'!$A$2:$B$11,2),0)*'EV Scenarios'!G$2</f>
        <v>2.3376997728412006</v>
      </c>
      <c r="H3" s="5">
        <f>'[5]Pc, Winter, S1'!H3*Main!$B$8+_xlfn.IFNA(VLOOKUP($A3,'EV Distribution'!$A$2:$B$11,2),0)*'EV Scenarios'!H$2</f>
        <v>2.3376997728412006</v>
      </c>
      <c r="I3" s="5">
        <f>'[5]Pc, Winter, S1'!I3*Main!$B$8+_xlfn.IFNA(VLOOKUP($A3,'EV Distribution'!$A$2:$B$11,2),0)*'EV Scenarios'!I$2</f>
        <v>2.3376997728412006</v>
      </c>
      <c r="J3" s="5">
        <f>'[5]Pc, Winter, S1'!J3*Main!$B$8+_xlfn.IFNA(VLOOKUP($A3,'EV Distribution'!$A$2:$B$11,2),0)*'EV Scenarios'!J$2</f>
        <v>2.3376997728412006</v>
      </c>
      <c r="K3" s="5">
        <f>'[5]Pc, Winter, S1'!K3*Main!$B$8+_xlfn.IFNA(VLOOKUP($A3,'EV Distribution'!$A$2:$B$11,2),0)*'EV Scenarios'!K$2</f>
        <v>2.3376997728412006</v>
      </c>
      <c r="L3" s="5">
        <f>'[5]Pc, Winter, S1'!L3*Main!$B$8+_xlfn.IFNA(VLOOKUP($A3,'EV Distribution'!$A$2:$B$11,2),0)*'EV Scenarios'!L$2</f>
        <v>2.3376997728412006</v>
      </c>
      <c r="M3" s="5">
        <f>'[5]Pc, Winter, S1'!M3*Main!$B$8+_xlfn.IFNA(VLOOKUP($A3,'EV Distribution'!$A$2:$B$11,2),0)*'EV Scenarios'!M$2</f>
        <v>2.3376997728412006</v>
      </c>
      <c r="N3" s="5">
        <f>'[5]Pc, Winter, S1'!N3*Main!$B$8+_xlfn.IFNA(VLOOKUP($A3,'EV Distribution'!$A$2:$B$11,2),0)*'EV Scenarios'!N$2</f>
        <v>2.3376997728412006</v>
      </c>
      <c r="O3" s="5">
        <f>'[5]Pc, Winter, S1'!O3*Main!$B$8+_xlfn.IFNA(VLOOKUP($A3,'EV Distribution'!$A$2:$B$11,2),0)*'EV Scenarios'!O$2</f>
        <v>2.3376997728412006</v>
      </c>
      <c r="P3" s="5">
        <f>'[5]Pc, Winter, S1'!P3*Main!$B$8+_xlfn.IFNA(VLOOKUP($A3,'EV Distribution'!$A$2:$B$11,2),0)*'EV Scenarios'!P$2</f>
        <v>2.3376997728412006</v>
      </c>
      <c r="Q3" s="5">
        <f>'[5]Pc, Winter, S1'!Q3*Main!$B$8+_xlfn.IFNA(VLOOKUP($A3,'EV Distribution'!$A$2:$B$11,2),0)*'EV Scenarios'!Q$2</f>
        <v>2.3376997728412006</v>
      </c>
      <c r="R3" s="5">
        <f>'[5]Pc, Winter, S1'!R3*Main!$B$8+_xlfn.IFNA(VLOOKUP($A3,'EV Distribution'!$A$2:$B$11,2),0)*'EV Scenarios'!R$2</f>
        <v>2.3376997728412006</v>
      </c>
      <c r="S3" s="5">
        <f>'[5]Pc, Winter, S1'!S3*Main!$B$8+_xlfn.IFNA(VLOOKUP($A3,'EV Distribution'!$A$2:$B$11,2),0)*'EV Scenarios'!S$2</f>
        <v>2.3376997728412006</v>
      </c>
      <c r="T3" s="5">
        <f>'[5]Pc, Winter, S1'!T3*Main!$B$8+_xlfn.IFNA(VLOOKUP($A3,'EV Distribution'!$A$2:$B$11,2),0)*'EV Scenarios'!T$2</f>
        <v>2.3376997728412006</v>
      </c>
      <c r="U3" s="5">
        <f>'[5]Pc, Winter, S1'!U3*Main!$B$8+_xlfn.IFNA(VLOOKUP($A3,'EV Distribution'!$A$2:$B$11,2),0)*'EV Scenarios'!U$2</f>
        <v>2.3376997728412006</v>
      </c>
      <c r="V3" s="5">
        <f>'[5]Pc, Winter, S1'!V3*Main!$B$8+_xlfn.IFNA(VLOOKUP($A3,'EV Distribution'!$A$2:$B$11,2),0)*'EV Scenarios'!V$2</f>
        <v>2.3376997728412006</v>
      </c>
      <c r="W3" s="5">
        <f>'[5]Pc, Winter, S1'!W3*Main!$B$8+_xlfn.IFNA(VLOOKUP($A3,'EV Distribution'!$A$2:$B$11,2),0)*'EV Scenarios'!W$2</f>
        <v>2.3376997728412006</v>
      </c>
      <c r="X3" s="5">
        <f>'[5]Pc, Winter, S1'!X3*Main!$B$8+_xlfn.IFNA(VLOOKUP($A3,'EV Distribution'!$A$2:$B$11,2),0)*'EV Scenarios'!X$2</f>
        <v>2.3376997728412006</v>
      </c>
      <c r="Y3" s="5">
        <f>'[5]Pc, Winter, S1'!Y3*Main!$B$8+_xlfn.IFNA(VLOOKUP($A3,'EV Distribution'!$A$2:$B$11,2),0)*'EV Scenarios'!Y$2</f>
        <v>2.3376997728412006</v>
      </c>
    </row>
    <row r="4" spans="1:25" x14ac:dyDescent="0.25">
      <c r="A4">
        <v>4</v>
      </c>
      <c r="B4" s="5">
        <f>'[5]Pc, Winter, S1'!B4*Main!$B$8+_xlfn.IFNA(VLOOKUP($A4,'EV Distribution'!$A$2:$B$11,2),0)*'EV Scenarios'!B$2</f>
        <v>2.3376997728412006</v>
      </c>
      <c r="C4" s="5">
        <f>'[5]Pc, Winter, S1'!C4*Main!$B$8+_xlfn.IFNA(VLOOKUP($A4,'EV Distribution'!$A$2:$B$11,2),0)*'EV Scenarios'!C$2</f>
        <v>2.3376997728412006</v>
      </c>
      <c r="D4" s="5">
        <f>'[5]Pc, Winter, S1'!D4*Main!$B$8+_xlfn.IFNA(VLOOKUP($A4,'EV Distribution'!$A$2:$B$11,2),0)*'EV Scenarios'!D$2</f>
        <v>2.3376997728412006</v>
      </c>
      <c r="E4" s="5">
        <f>'[5]Pc, Winter, S1'!E4*Main!$B$8+_xlfn.IFNA(VLOOKUP($A4,'EV Distribution'!$A$2:$B$11,2),0)*'EV Scenarios'!E$2</f>
        <v>2.3376997728412006</v>
      </c>
      <c r="F4" s="5">
        <f>'[5]Pc, Winter, S1'!F4*Main!$B$8+_xlfn.IFNA(VLOOKUP($A4,'EV Distribution'!$A$2:$B$11,2),0)*'EV Scenarios'!F$2</f>
        <v>2.3376997728412006</v>
      </c>
      <c r="G4" s="5">
        <f>'[5]Pc, Winter, S1'!G4*Main!$B$8+_xlfn.IFNA(VLOOKUP($A4,'EV Distribution'!$A$2:$B$11,2),0)*'EV Scenarios'!G$2</f>
        <v>2.3376997728412006</v>
      </c>
      <c r="H4" s="5">
        <f>'[5]Pc, Winter, S1'!H4*Main!$B$8+_xlfn.IFNA(VLOOKUP($A4,'EV Distribution'!$A$2:$B$11,2),0)*'EV Scenarios'!H$2</f>
        <v>2.3376997728412006</v>
      </c>
      <c r="I4" s="5">
        <f>'[5]Pc, Winter, S1'!I4*Main!$B$8+_xlfn.IFNA(VLOOKUP($A4,'EV Distribution'!$A$2:$B$11,2),0)*'EV Scenarios'!I$2</f>
        <v>2.3376997728412006</v>
      </c>
      <c r="J4" s="5">
        <f>'[5]Pc, Winter, S1'!J4*Main!$B$8+_xlfn.IFNA(VLOOKUP($A4,'EV Distribution'!$A$2:$B$11,2),0)*'EV Scenarios'!J$2</f>
        <v>2.3376997728412006</v>
      </c>
      <c r="K4" s="5">
        <f>'[5]Pc, Winter, S1'!K4*Main!$B$8+_xlfn.IFNA(VLOOKUP($A4,'EV Distribution'!$A$2:$B$11,2),0)*'EV Scenarios'!K$2</f>
        <v>2.3376997728412006</v>
      </c>
      <c r="L4" s="5">
        <f>'[5]Pc, Winter, S1'!L4*Main!$B$8+_xlfn.IFNA(VLOOKUP($A4,'EV Distribution'!$A$2:$B$11,2),0)*'EV Scenarios'!L$2</f>
        <v>2.3376997728412006</v>
      </c>
      <c r="M4" s="5">
        <f>'[5]Pc, Winter, S1'!M4*Main!$B$8+_xlfn.IFNA(VLOOKUP($A4,'EV Distribution'!$A$2:$B$11,2),0)*'EV Scenarios'!M$2</f>
        <v>2.3376997728412006</v>
      </c>
      <c r="N4" s="5">
        <f>'[5]Pc, Winter, S1'!N4*Main!$B$8+_xlfn.IFNA(VLOOKUP($A4,'EV Distribution'!$A$2:$B$11,2),0)*'EV Scenarios'!N$2</f>
        <v>2.3376997728412006</v>
      </c>
      <c r="O4" s="5">
        <f>'[5]Pc, Winter, S1'!O4*Main!$B$8+_xlfn.IFNA(VLOOKUP($A4,'EV Distribution'!$A$2:$B$11,2),0)*'EV Scenarios'!O$2</f>
        <v>2.3376997728412006</v>
      </c>
      <c r="P4" s="5">
        <f>'[5]Pc, Winter, S1'!P4*Main!$B$8+_xlfn.IFNA(VLOOKUP($A4,'EV Distribution'!$A$2:$B$11,2),0)*'EV Scenarios'!P$2</f>
        <v>2.3376997728412006</v>
      </c>
      <c r="Q4" s="5">
        <f>'[5]Pc, Winter, S1'!Q4*Main!$B$8+_xlfn.IFNA(VLOOKUP($A4,'EV Distribution'!$A$2:$B$11,2),0)*'EV Scenarios'!Q$2</f>
        <v>2.3376997728412006</v>
      </c>
      <c r="R4" s="5">
        <f>'[5]Pc, Winter, S1'!R4*Main!$B$8+_xlfn.IFNA(VLOOKUP($A4,'EV Distribution'!$A$2:$B$11,2),0)*'EV Scenarios'!R$2</f>
        <v>2.3376997728412006</v>
      </c>
      <c r="S4" s="5">
        <f>'[5]Pc, Winter, S1'!S4*Main!$B$8+_xlfn.IFNA(VLOOKUP($A4,'EV Distribution'!$A$2:$B$11,2),0)*'EV Scenarios'!S$2</f>
        <v>2.3376997728412006</v>
      </c>
      <c r="T4" s="5">
        <f>'[5]Pc, Winter, S1'!T4*Main!$B$8+_xlfn.IFNA(VLOOKUP($A4,'EV Distribution'!$A$2:$B$11,2),0)*'EV Scenarios'!T$2</f>
        <v>2.3376997728412006</v>
      </c>
      <c r="U4" s="5">
        <f>'[5]Pc, Winter, S1'!U4*Main!$B$8+_xlfn.IFNA(VLOOKUP($A4,'EV Distribution'!$A$2:$B$11,2),0)*'EV Scenarios'!U$2</f>
        <v>2.3376997728412006</v>
      </c>
      <c r="V4" s="5">
        <f>'[5]Pc, Winter, S1'!V4*Main!$B$8+_xlfn.IFNA(VLOOKUP($A4,'EV Distribution'!$A$2:$B$11,2),0)*'EV Scenarios'!V$2</f>
        <v>2.3376997728412006</v>
      </c>
      <c r="W4" s="5">
        <f>'[5]Pc, Winter, S1'!W4*Main!$B$8+_xlfn.IFNA(VLOOKUP($A4,'EV Distribution'!$A$2:$B$11,2),0)*'EV Scenarios'!W$2</f>
        <v>2.3376997728412006</v>
      </c>
      <c r="X4" s="5">
        <f>'[5]Pc, Winter, S1'!X4*Main!$B$8+_xlfn.IFNA(VLOOKUP($A4,'EV Distribution'!$A$2:$B$11,2),0)*'EV Scenarios'!X$2</f>
        <v>2.3376997728412006</v>
      </c>
      <c r="Y4" s="5">
        <f>'[5]Pc, Winter, S1'!Y4*Main!$B$8+_xlfn.IFNA(VLOOKUP($A4,'EV Distribution'!$A$2:$B$11,2),0)*'EV Scenarios'!Y$2</f>
        <v>2.3376997728412006</v>
      </c>
    </row>
    <row r="5" spans="1:25" x14ac:dyDescent="0.25">
      <c r="A5">
        <v>17</v>
      </c>
      <c r="B5" s="5">
        <f>'[5]Pc, Winter, S1'!B5*Main!$B$8+_xlfn.IFNA(VLOOKUP($A5,'EV Distribution'!$A$2:$B$11,2),0)*'EV Scenarios'!B$2</f>
        <v>7.9224573260020855E-3</v>
      </c>
      <c r="C5" s="5">
        <f>'[5]Pc, Winter, S1'!C5*Main!$B$8+_xlfn.IFNA(VLOOKUP($A5,'EV Distribution'!$A$2:$B$11,2),0)*'EV Scenarios'!C$2</f>
        <v>3.8656843953072148E-3</v>
      </c>
      <c r="D5" s="5">
        <f>'[5]Pc, Winter, S1'!D5*Main!$B$8+_xlfn.IFNA(VLOOKUP($A5,'EV Distribution'!$A$2:$B$11,2),0)*'EV Scenarios'!D$2</f>
        <v>3.3339851340571159E-3</v>
      </c>
      <c r="E5" s="5">
        <f>'[5]Pc, Winter, S1'!E5*Main!$B$8+_xlfn.IFNA(VLOOKUP($A5,'EV Distribution'!$A$2:$B$11,2),0)*'EV Scenarios'!E$2</f>
        <v>5.0408635321768543E-3</v>
      </c>
      <c r="F5" s="5">
        <f>'[5]Pc, Winter, S1'!F5*Main!$B$8+_xlfn.IFNA(VLOOKUP($A5,'EV Distribution'!$A$2:$B$11,2),0)*'EV Scenarios'!F$2</f>
        <v>4.524896405013374E-3</v>
      </c>
      <c r="G5" s="5">
        <f>'[5]Pc, Winter, S1'!G5*Main!$B$8+_xlfn.IFNA(VLOOKUP($A5,'EV Distribution'!$A$2:$B$11,2),0)*'EV Scenarios'!G$2</f>
        <v>4.5601895329684923E-3</v>
      </c>
      <c r="H5" s="5">
        <f>'[5]Pc, Winter, S1'!H5*Main!$B$8+_xlfn.IFNA(VLOOKUP($A5,'EV Distribution'!$A$2:$B$11,2),0)*'EV Scenarios'!H$2</f>
        <v>3.1240094467193773E-3</v>
      </c>
      <c r="I5" s="5">
        <f>'[5]Pc, Winter, S1'!I5*Main!$B$8+_xlfn.IFNA(VLOOKUP($A5,'EV Distribution'!$A$2:$B$11,2),0)*'EV Scenarios'!I$2</f>
        <v>3.7304312311629692E-3</v>
      </c>
      <c r="J5" s="5">
        <f>'[5]Pc, Winter, S1'!J5*Main!$B$8+_xlfn.IFNA(VLOOKUP($A5,'EV Distribution'!$A$2:$B$11,2),0)*'EV Scenarios'!J$2</f>
        <v>9.8857521523139421E-3</v>
      </c>
      <c r="K5" s="5">
        <f>'[5]Pc, Winter, S1'!K5*Main!$B$8+_xlfn.IFNA(VLOOKUP($A5,'EV Distribution'!$A$2:$B$11,2),0)*'EV Scenarios'!K$2</f>
        <v>1.7958578208269411E-2</v>
      </c>
      <c r="L5" s="5">
        <f>'[5]Pc, Winter, S1'!L5*Main!$B$8+_xlfn.IFNA(VLOOKUP($A5,'EV Distribution'!$A$2:$B$11,2),0)*'EV Scenarios'!L$2</f>
        <v>2.1505141181565181E-2</v>
      </c>
      <c r="M5" s="5">
        <f>'[5]Pc, Winter, S1'!M5*Main!$B$8+_xlfn.IFNA(VLOOKUP($A5,'EV Distribution'!$A$2:$B$11,2),0)*'EV Scenarios'!M$2</f>
        <v>2.1164081032948822E-2</v>
      </c>
      <c r="N5" s="5">
        <f>'[5]Pc, Winter, S1'!N5*Main!$B$8+_xlfn.IFNA(VLOOKUP($A5,'EV Distribution'!$A$2:$B$11,2),0)*'EV Scenarios'!N$2</f>
        <v>1.0876255063881681E-2</v>
      </c>
      <c r="O5" s="5">
        <f>'[5]Pc, Winter, S1'!O5*Main!$B$8+_xlfn.IFNA(VLOOKUP($A5,'EV Distribution'!$A$2:$B$11,2),0)*'EV Scenarios'!O$2</f>
        <v>1.1257592316064826E-2</v>
      </c>
      <c r="P5" s="5">
        <f>'[5]Pc, Winter, S1'!P5*Main!$B$8+_xlfn.IFNA(VLOOKUP($A5,'EV Distribution'!$A$2:$B$11,2),0)*'EV Scenarios'!P$2</f>
        <v>1.7215775611822439E-2</v>
      </c>
      <c r="Q5" s="5">
        <f>'[5]Pc, Winter, S1'!Q5*Main!$B$8+_xlfn.IFNA(VLOOKUP($A5,'EV Distribution'!$A$2:$B$11,2),0)*'EV Scenarios'!Q$2</f>
        <v>1.8337534221166706E-2</v>
      </c>
      <c r="R5" s="5">
        <f>'[5]Pc, Winter, S1'!R5*Main!$B$8+_xlfn.IFNA(VLOOKUP($A5,'EV Distribution'!$A$2:$B$11,2),0)*'EV Scenarios'!R$2</f>
        <v>1.775178383791598E-2</v>
      </c>
      <c r="S5" s="5">
        <f>'[5]Pc, Winter, S1'!S5*Main!$B$8+_xlfn.IFNA(VLOOKUP($A5,'EV Distribution'!$A$2:$B$11,2),0)*'EV Scenarios'!S$2</f>
        <v>1.0637411416022539E-2</v>
      </c>
      <c r="T5" s="5">
        <f>'[5]Pc, Winter, S1'!T5*Main!$B$8+_xlfn.IFNA(VLOOKUP($A5,'EV Distribution'!$A$2:$B$11,2),0)*'EV Scenarios'!T$2</f>
        <v>7.8268614828101643E-3</v>
      </c>
      <c r="U5" s="5">
        <f>'[5]Pc, Winter, S1'!U5*Main!$B$8+_xlfn.IFNA(VLOOKUP($A5,'EV Distribution'!$A$2:$B$11,2),0)*'EV Scenarios'!U$2</f>
        <v>5.209799733655888E-3</v>
      </c>
      <c r="V5" s="5">
        <f>'[5]Pc, Winter, S1'!V5*Main!$B$8+_xlfn.IFNA(VLOOKUP($A5,'EV Distribution'!$A$2:$B$11,2),0)*'EV Scenarios'!V$2</f>
        <v>4.0794106294892215E-3</v>
      </c>
      <c r="W5" s="5">
        <f>'[5]Pc, Winter, S1'!W5*Main!$B$8+_xlfn.IFNA(VLOOKUP($A5,'EV Distribution'!$A$2:$B$11,2),0)*'EV Scenarios'!W$2</f>
        <v>3.7267230551244986E-3</v>
      </c>
      <c r="X5" s="5">
        <f>'[5]Pc, Winter, S1'!X5*Main!$B$8+_xlfn.IFNA(VLOOKUP($A5,'EV Distribution'!$A$2:$B$11,2),0)*'EV Scenarios'!X$2</f>
        <v>4.5914252910028716E-3</v>
      </c>
      <c r="Y5" s="5">
        <f>'[5]Pc, Winter, S1'!Y5*Main!$B$8+_xlfn.IFNA(VLOOKUP($A5,'EV Distribution'!$A$2:$B$11,2),0)*'EV Scenarios'!Y$2</f>
        <v>3.7850673624960657E-3</v>
      </c>
    </row>
    <row r="6" spans="1:25" x14ac:dyDescent="0.25">
      <c r="A6">
        <v>10</v>
      </c>
      <c r="B6" s="5">
        <f>'[5]Pc, Winter, S1'!B6*Main!$B$8+_xlfn.IFNA(VLOOKUP($A6,'EV Distribution'!$A$2:$B$11,2),0)*'EV Scenarios'!B$2</f>
        <v>2.1793063956523875E-2</v>
      </c>
      <c r="C6" s="5">
        <f>'[5]Pc, Winter, S1'!C6*Main!$B$8+_xlfn.IFNA(VLOOKUP($A6,'EV Distribution'!$A$2:$B$11,2),0)*'EV Scenarios'!C$2</f>
        <v>1.3442719642239009E-2</v>
      </c>
      <c r="D6" s="5">
        <f>'[5]Pc, Winter, S1'!D6*Main!$B$8+_xlfn.IFNA(VLOOKUP($A6,'EV Distribution'!$A$2:$B$11,2),0)*'EV Scenarios'!D$2</f>
        <v>6.6308291886014083E-3</v>
      </c>
      <c r="E6" s="5">
        <f>'[5]Pc, Winter, S1'!E6*Main!$B$8+_xlfn.IFNA(VLOOKUP($A6,'EV Distribution'!$A$2:$B$11,2),0)*'EV Scenarios'!E$2</f>
        <v>1.2314575021929828E-3</v>
      </c>
      <c r="F6" s="5">
        <f>'[5]Pc, Winter, S1'!F6*Main!$B$8+_xlfn.IFNA(VLOOKUP($A6,'EV Distribution'!$A$2:$B$11,2),0)*'EV Scenarios'!F$2</f>
        <v>3.4053162395120376E-3</v>
      </c>
      <c r="G6" s="5">
        <f>'[5]Pc, Winter, S1'!G6*Main!$B$8+_xlfn.IFNA(VLOOKUP($A6,'EV Distribution'!$A$2:$B$11,2),0)*'EV Scenarios'!G$2</f>
        <v>3.721370599608607E-3</v>
      </c>
      <c r="H6" s="5">
        <f>'[5]Pc, Winter, S1'!H6*Main!$B$8+_xlfn.IFNA(VLOOKUP($A6,'EV Distribution'!$A$2:$B$11,2),0)*'EV Scenarios'!H$2</f>
        <v>2.7882053235091654E-3</v>
      </c>
      <c r="I6" s="5">
        <f>'[5]Pc, Winter, S1'!I6*Main!$B$8+_xlfn.IFNA(VLOOKUP($A6,'EV Distribution'!$A$2:$B$11,2),0)*'EV Scenarios'!I$2</f>
        <v>4.2120157643773118E-3</v>
      </c>
      <c r="J6" s="5">
        <f>'[5]Pc, Winter, S1'!J6*Main!$B$8+_xlfn.IFNA(VLOOKUP($A6,'EV Distribution'!$A$2:$B$11,2),0)*'EV Scenarios'!J$2</f>
        <v>4.7891447113917072E-3</v>
      </c>
      <c r="K6" s="5">
        <f>'[5]Pc, Winter, S1'!K6*Main!$B$8+_xlfn.IFNA(VLOOKUP($A6,'EV Distribution'!$A$2:$B$11,2),0)*'EV Scenarios'!K$2</f>
        <v>2.8577288027250018E-3</v>
      </c>
      <c r="L6" s="5">
        <f>'[5]Pc, Winter, S1'!L6*Main!$B$8+_xlfn.IFNA(VLOOKUP($A6,'EV Distribution'!$A$2:$B$11,2),0)*'EV Scenarios'!L$2</f>
        <v>3.1961409220852017E-3</v>
      </c>
      <c r="M6" s="5">
        <f>'[5]Pc, Winter, S1'!M6*Main!$B$8+_xlfn.IFNA(VLOOKUP($A6,'EV Distribution'!$A$2:$B$11,2),0)*'EV Scenarios'!M$2</f>
        <v>4.7987549945716313E-3</v>
      </c>
      <c r="N6" s="5">
        <f>'[5]Pc, Winter, S1'!N6*Main!$B$8+_xlfn.IFNA(VLOOKUP($A6,'EV Distribution'!$A$2:$B$11,2),0)*'EV Scenarios'!N$2</f>
        <v>3.0623254432135556E-3</v>
      </c>
      <c r="O6" s="5">
        <f>'[5]Pc, Winter, S1'!O6*Main!$B$8+_xlfn.IFNA(VLOOKUP($A6,'EV Distribution'!$A$2:$B$11,2),0)*'EV Scenarios'!O$2</f>
        <v>2.2388976320067266E-3</v>
      </c>
      <c r="P6" s="5">
        <f>'[5]Pc, Winter, S1'!P6*Main!$B$8+_xlfn.IFNA(VLOOKUP($A6,'EV Distribution'!$A$2:$B$11,2),0)*'EV Scenarios'!P$2</f>
        <v>3.423705753653332E-3</v>
      </c>
      <c r="Q6" s="5">
        <f>'[5]Pc, Winter, S1'!Q6*Main!$B$8+_xlfn.IFNA(VLOOKUP($A6,'EV Distribution'!$A$2:$B$11,2),0)*'EV Scenarios'!Q$2</f>
        <v>2.5228647269786011E-3</v>
      </c>
      <c r="R6" s="5">
        <f>'[5]Pc, Winter, S1'!R6*Main!$B$8+_xlfn.IFNA(VLOOKUP($A6,'EV Distribution'!$A$2:$B$11,2),0)*'EV Scenarios'!R$2</f>
        <v>4.8627021835319813E-3</v>
      </c>
      <c r="S6" s="5">
        <f>'[5]Pc, Winter, S1'!S6*Main!$B$8+_xlfn.IFNA(VLOOKUP($A6,'EV Distribution'!$A$2:$B$11,2),0)*'EV Scenarios'!S$2</f>
        <v>5.7818739896447965E-3</v>
      </c>
      <c r="T6" s="5">
        <f>'[5]Pc, Winter, S1'!T6*Main!$B$8+_xlfn.IFNA(VLOOKUP($A6,'EV Distribution'!$A$2:$B$11,2),0)*'EV Scenarios'!T$2</f>
        <v>1.3525897917207536E-3</v>
      </c>
      <c r="U6" s="5">
        <f>'[5]Pc, Winter, S1'!U6*Main!$B$8+_xlfn.IFNA(VLOOKUP($A6,'EV Distribution'!$A$2:$B$11,2),0)*'EV Scenarios'!U$2</f>
        <v>2.8094304673019436E-3</v>
      </c>
      <c r="V6" s="5">
        <f>'[5]Pc, Winter, S1'!V6*Main!$B$8+_xlfn.IFNA(VLOOKUP($A6,'EV Distribution'!$A$2:$B$11,2),0)*'EV Scenarios'!V$2</f>
        <v>0</v>
      </c>
      <c r="W6" s="5">
        <f>'[5]Pc, Winter, S1'!W6*Main!$B$8+_xlfn.IFNA(VLOOKUP($A6,'EV Distribution'!$A$2:$B$11,2),0)*'EV Scenarios'!W$2</f>
        <v>0</v>
      </c>
      <c r="X6" s="5">
        <f>'[5]Pc, Winter, S1'!X6*Main!$B$8+_xlfn.IFNA(VLOOKUP($A6,'EV Distribution'!$A$2:$B$11,2),0)*'EV Scenarios'!X$2</f>
        <v>0</v>
      </c>
      <c r="Y6" s="5">
        <f>'[5]Pc, Winter, S1'!Y6*Main!$B$8+_xlfn.IFNA(VLOOKUP($A6,'EV Distribution'!$A$2:$B$11,2),0)*'EV Scenarios'!Y$2</f>
        <v>0</v>
      </c>
    </row>
    <row r="7" spans="1:25" x14ac:dyDescent="0.25">
      <c r="A7">
        <v>22</v>
      </c>
      <c r="B7" s="5">
        <f>'[5]Pc, Winter, S1'!B7*Main!$B$8+_xlfn.IFNA(VLOOKUP($A7,'EV Distribution'!$A$2:$B$11,2),0)*'EV Scenarios'!B$2</f>
        <v>2.2008870451164345E-2</v>
      </c>
      <c r="C7" s="5">
        <f>'[5]Pc, Winter, S1'!C7*Main!$B$8+_xlfn.IFNA(VLOOKUP($A7,'EV Distribution'!$A$2:$B$11,2),0)*'EV Scenarios'!C$2</f>
        <v>2.1976971370859886E-2</v>
      </c>
      <c r="D7" s="5">
        <f>'[5]Pc, Winter, S1'!D7*Main!$B$8+_xlfn.IFNA(VLOOKUP($A7,'EV Distribution'!$A$2:$B$11,2),0)*'EV Scenarios'!D$2</f>
        <v>2.1833757462837305E-2</v>
      </c>
      <c r="E7" s="5">
        <f>'[5]Pc, Winter, S1'!E7*Main!$B$8+_xlfn.IFNA(VLOOKUP($A7,'EV Distribution'!$A$2:$B$11,2),0)*'EV Scenarios'!E$2</f>
        <v>2.1844183018763279E-2</v>
      </c>
      <c r="F7" s="5">
        <f>'[5]Pc, Winter, S1'!F7*Main!$B$8+_xlfn.IFNA(VLOOKUP($A7,'EV Distribution'!$A$2:$B$11,2),0)*'EV Scenarios'!F$2</f>
        <v>2.2035990981212141E-2</v>
      </c>
      <c r="G7" s="5">
        <f>'[5]Pc, Winter, S1'!G7*Main!$B$8+_xlfn.IFNA(VLOOKUP($A7,'EV Distribution'!$A$2:$B$11,2),0)*'EV Scenarios'!G$2</f>
        <v>2.2317154297689993E-2</v>
      </c>
      <c r="H7" s="5">
        <f>'[5]Pc, Winter, S1'!H7*Main!$B$8+_xlfn.IFNA(VLOOKUP($A7,'EV Distribution'!$A$2:$B$11,2),0)*'EV Scenarios'!H$2</f>
        <v>2.3505243965192549E-2</v>
      </c>
      <c r="I7" s="5">
        <f>'[5]Pc, Winter, S1'!I7*Main!$B$8+_xlfn.IFNA(VLOOKUP($A7,'EV Distribution'!$A$2:$B$11,2),0)*'EV Scenarios'!I$2</f>
        <v>2.4536011707404017E-2</v>
      </c>
      <c r="J7" s="5">
        <f>'[5]Pc, Winter, S1'!J7*Main!$B$8+_xlfn.IFNA(VLOOKUP($A7,'EV Distribution'!$A$2:$B$11,2),0)*'EV Scenarios'!J$2</f>
        <v>2.5423202029300412E-2</v>
      </c>
      <c r="K7" s="5">
        <f>'[5]Pc, Winter, S1'!K7*Main!$B$8+_xlfn.IFNA(VLOOKUP($A7,'EV Distribution'!$A$2:$B$11,2),0)*'EV Scenarios'!K$2</f>
        <v>2.5786788251553776E-2</v>
      </c>
      <c r="L7" s="5">
        <f>'[5]Pc, Winter, S1'!L7*Main!$B$8+_xlfn.IFNA(VLOOKUP($A7,'EV Distribution'!$A$2:$B$11,2),0)*'EV Scenarios'!L$2</f>
        <v>2.5651431644200889E-2</v>
      </c>
      <c r="M7" s="5">
        <f>'[5]Pc, Winter, S1'!M7*Main!$B$8+_xlfn.IFNA(VLOOKUP($A7,'EV Distribution'!$A$2:$B$11,2),0)*'EV Scenarios'!M$2</f>
        <v>2.5954703462719303E-2</v>
      </c>
      <c r="N7" s="5">
        <f>'[5]Pc, Winter, S1'!N7*Main!$B$8+_xlfn.IFNA(VLOOKUP($A7,'EV Distribution'!$A$2:$B$11,2),0)*'EV Scenarios'!N$2</f>
        <v>2.5456037066094325E-2</v>
      </c>
      <c r="O7" s="5">
        <f>'[5]Pc, Winter, S1'!O7*Main!$B$8+_xlfn.IFNA(VLOOKUP($A7,'EV Distribution'!$A$2:$B$11,2),0)*'EV Scenarios'!O$2</f>
        <v>2.5657319140719656E-2</v>
      </c>
      <c r="P7" s="5">
        <f>'[5]Pc, Winter, S1'!P7*Main!$B$8+_xlfn.IFNA(VLOOKUP($A7,'EV Distribution'!$A$2:$B$11,2),0)*'EV Scenarios'!P$2</f>
        <v>2.5775478752955119E-2</v>
      </c>
      <c r="Q7" s="5">
        <f>'[5]Pc, Winter, S1'!Q7*Main!$B$8+_xlfn.IFNA(VLOOKUP($A7,'EV Distribution'!$A$2:$B$11,2),0)*'EV Scenarios'!Q$2</f>
        <v>2.5936958861463497E-2</v>
      </c>
      <c r="R7" s="5">
        <f>'[5]Pc, Winter, S1'!R7*Main!$B$8+_xlfn.IFNA(VLOOKUP($A7,'EV Distribution'!$A$2:$B$11,2),0)*'EV Scenarios'!R$2</f>
        <v>2.5831570102308042E-2</v>
      </c>
      <c r="S7" s="5">
        <f>'[5]Pc, Winter, S1'!S7*Main!$B$8+_xlfn.IFNA(VLOOKUP($A7,'EV Distribution'!$A$2:$B$11,2),0)*'EV Scenarios'!S$2</f>
        <v>2.5943558187519665E-2</v>
      </c>
      <c r="T7" s="5">
        <f>'[5]Pc, Winter, S1'!T7*Main!$B$8+_xlfn.IFNA(VLOOKUP($A7,'EV Distribution'!$A$2:$B$11,2),0)*'EV Scenarios'!T$2</f>
        <v>2.4993927031862165E-2</v>
      </c>
      <c r="U7" s="5">
        <f>'[5]Pc, Winter, S1'!U7*Main!$B$8+_xlfn.IFNA(VLOOKUP($A7,'EV Distribution'!$A$2:$B$11,2),0)*'EV Scenarios'!U$2</f>
        <v>2.3799792657540713E-2</v>
      </c>
      <c r="V7" s="5">
        <f>'[5]Pc, Winter, S1'!V7*Main!$B$8+_xlfn.IFNA(VLOOKUP($A7,'EV Distribution'!$A$2:$B$11,2),0)*'EV Scenarios'!V$2</f>
        <v>2.3806867997684091E-2</v>
      </c>
      <c r="W7" s="5">
        <f>'[5]Pc, Winter, S1'!W7*Main!$B$8+_xlfn.IFNA(VLOOKUP($A7,'EV Distribution'!$A$2:$B$11,2),0)*'EV Scenarios'!W$2</f>
        <v>2.3564542638438161E-2</v>
      </c>
      <c r="X7" s="5">
        <f>'[5]Pc, Winter, S1'!X7*Main!$B$8+_xlfn.IFNA(VLOOKUP($A7,'EV Distribution'!$A$2:$B$11,2),0)*'EV Scenarios'!X$2</f>
        <v>2.3051362341446387E-2</v>
      </c>
      <c r="Y7" s="5">
        <f>'[5]Pc, Winter, S1'!Y7*Main!$B$8+_xlfn.IFNA(VLOOKUP($A7,'EV Distribution'!$A$2:$B$11,2),0)*'EV Scenarios'!Y$2</f>
        <v>2.2230193624719733E-2</v>
      </c>
    </row>
    <row r="8" spans="1:25" x14ac:dyDescent="0.25">
      <c r="A8">
        <v>7</v>
      </c>
      <c r="B8" s="5">
        <f>'[5]Pc, Winter, S1'!B8*Main!$B$8+_xlfn.IFNA(VLOOKUP($A8,'EV Distribution'!$A$2:$B$11,2),0)*'EV Scenarios'!B$2</f>
        <v>1.5401247314579894E-3</v>
      </c>
      <c r="C8" s="5">
        <f>'[5]Pc, Winter, S1'!C8*Main!$B$8+_xlfn.IFNA(VLOOKUP($A8,'EV Distribution'!$A$2:$B$11,2),0)*'EV Scenarios'!C$2</f>
        <v>1.1249410951783888E-3</v>
      </c>
      <c r="D8" s="5">
        <f>'[5]Pc, Winter, S1'!D8*Main!$B$8+_xlfn.IFNA(VLOOKUP($A8,'EV Distribution'!$A$2:$B$11,2),0)*'EV Scenarios'!D$2</f>
        <v>1.354745735204744E-3</v>
      </c>
      <c r="E8" s="5">
        <f>'[5]Pc, Winter, S1'!E8*Main!$B$8+_xlfn.IFNA(VLOOKUP($A8,'EV Distribution'!$A$2:$B$11,2),0)*'EV Scenarios'!E$2</f>
        <v>1.9642754913067424E-3</v>
      </c>
      <c r="F8" s="5">
        <f>'[5]Pc, Winter, S1'!F8*Main!$B$8+_xlfn.IFNA(VLOOKUP($A8,'EV Distribution'!$A$2:$B$11,2),0)*'EV Scenarios'!F$2</f>
        <v>1.77782378313567E-3</v>
      </c>
      <c r="G8" s="5">
        <f>'[5]Pc, Winter, S1'!G8*Main!$B$8+_xlfn.IFNA(VLOOKUP($A8,'EV Distribution'!$A$2:$B$11,2),0)*'EV Scenarios'!G$2</f>
        <v>2.0483967358636223E-3</v>
      </c>
      <c r="H8" s="5">
        <f>'[5]Pc, Winter, S1'!H8*Main!$B$8+_xlfn.IFNA(VLOOKUP($A8,'EV Distribution'!$A$2:$B$11,2),0)*'EV Scenarios'!H$2</f>
        <v>1.0816989118430885E-3</v>
      </c>
      <c r="I8" s="5">
        <f>'[5]Pc, Winter, S1'!I8*Main!$B$8+_xlfn.IFNA(VLOOKUP($A8,'EV Distribution'!$A$2:$B$11,2),0)*'EV Scenarios'!I$2</f>
        <v>1.7433105702196916E-3</v>
      </c>
      <c r="J8" s="5">
        <f>'[5]Pc, Winter, S1'!J8*Main!$B$8+_xlfn.IFNA(VLOOKUP($A8,'EV Distribution'!$A$2:$B$11,2),0)*'EV Scenarios'!J$2</f>
        <v>2.3501557705088113E-3</v>
      </c>
      <c r="K8" s="5">
        <f>'[5]Pc, Winter, S1'!K8*Main!$B$8+_xlfn.IFNA(VLOOKUP($A8,'EV Distribution'!$A$2:$B$11,2),0)*'EV Scenarios'!K$2</f>
        <v>5.0259814441182835E-3</v>
      </c>
      <c r="L8" s="5">
        <f>'[5]Pc, Winter, S1'!L8*Main!$B$8+_xlfn.IFNA(VLOOKUP($A8,'EV Distribution'!$A$2:$B$11,2),0)*'EV Scenarios'!L$2</f>
        <v>5.3280101908583111E-3</v>
      </c>
      <c r="M8" s="5">
        <f>'[5]Pc, Winter, S1'!M8*Main!$B$8+_xlfn.IFNA(VLOOKUP($A8,'EV Distribution'!$A$2:$B$11,2),0)*'EV Scenarios'!M$2</f>
        <v>5.5217835742713004E-3</v>
      </c>
      <c r="N8" s="5">
        <f>'[5]Pc, Winter, S1'!N8*Main!$B$8+_xlfn.IFNA(VLOOKUP($A8,'EV Distribution'!$A$2:$B$11,2),0)*'EV Scenarios'!N$2</f>
        <v>1.0288577539498269E-2</v>
      </c>
      <c r="O8" s="5">
        <f>'[5]Pc, Winter, S1'!O8*Main!$B$8+_xlfn.IFNA(VLOOKUP($A8,'EV Distribution'!$A$2:$B$11,2),0)*'EV Scenarios'!O$2</f>
        <v>1.1696385841972504E-2</v>
      </c>
      <c r="P8" s="5">
        <f>'[5]Pc, Winter, S1'!P8*Main!$B$8+_xlfn.IFNA(VLOOKUP($A8,'EV Distribution'!$A$2:$B$11,2),0)*'EV Scenarios'!P$2</f>
        <v>1.1233103159163323E-2</v>
      </c>
      <c r="Q8" s="5">
        <f>'[5]Pc, Winter, S1'!Q8*Main!$B$8+_xlfn.IFNA(VLOOKUP($A8,'EV Distribution'!$A$2:$B$11,2),0)*'EV Scenarios'!Q$2</f>
        <v>1.1205251221343719E-2</v>
      </c>
      <c r="R8" s="5">
        <f>'[5]Pc, Winter, S1'!R8*Main!$B$8+_xlfn.IFNA(VLOOKUP($A8,'EV Distribution'!$A$2:$B$11,2),0)*'EV Scenarios'!R$2</f>
        <v>9.052298239605459E-3</v>
      </c>
      <c r="S8" s="5">
        <f>'[5]Pc, Winter, S1'!S8*Main!$B$8+_xlfn.IFNA(VLOOKUP($A8,'EV Distribution'!$A$2:$B$11,2),0)*'EV Scenarios'!S$2</f>
        <v>5.1072121230823697E-3</v>
      </c>
      <c r="T8" s="5">
        <f>'[5]Pc, Winter, S1'!T8*Main!$B$8+_xlfn.IFNA(VLOOKUP($A8,'EV Distribution'!$A$2:$B$11,2),0)*'EV Scenarios'!T$2</f>
        <v>3.9439564231767759E-3</v>
      </c>
      <c r="U8" s="5">
        <f>'[5]Pc, Winter, S1'!U8*Main!$B$8+_xlfn.IFNA(VLOOKUP($A8,'EV Distribution'!$A$2:$B$11,2),0)*'EV Scenarios'!U$2</f>
        <v>1.7053165225542838E-3</v>
      </c>
      <c r="V8" s="5">
        <f>'[5]Pc, Winter, S1'!V8*Main!$B$8+_xlfn.IFNA(VLOOKUP($A8,'EV Distribution'!$A$2:$B$11,2),0)*'EV Scenarios'!V$2</f>
        <v>1.032880730464755E-3</v>
      </c>
      <c r="W8" s="5">
        <f>'[5]Pc, Winter, S1'!W8*Main!$B$8+_xlfn.IFNA(VLOOKUP($A8,'EV Distribution'!$A$2:$B$11,2),0)*'EV Scenarios'!W$2</f>
        <v>7.2631187883034388E-4</v>
      </c>
      <c r="X8" s="5">
        <f>'[5]Pc, Winter, S1'!X8*Main!$B$8+_xlfn.IFNA(VLOOKUP($A8,'EV Distribution'!$A$2:$B$11,2),0)*'EV Scenarios'!X$2</f>
        <v>1.5298479116709937E-3</v>
      </c>
      <c r="Y8" s="5">
        <f>'[5]Pc, Winter, S1'!Y8*Main!$B$8+_xlfn.IFNA(VLOOKUP($A8,'EV Distribution'!$A$2:$B$11,2),0)*'EV Scenarios'!Y$2</f>
        <v>1.7539471035372903E-3</v>
      </c>
    </row>
    <row r="9" spans="1:25" x14ac:dyDescent="0.25">
      <c r="A9">
        <v>29</v>
      </c>
      <c r="B9" s="5">
        <f>'[5]Pc, Winter, S1'!B9*Main!$B$8+_xlfn.IFNA(VLOOKUP($A9,'EV Distribution'!$A$2:$B$11,2),0)*'EV Scenarios'!B$2</f>
        <v>3.2903641557179807E-2</v>
      </c>
      <c r="C9" s="5">
        <f>'[5]Pc, Winter, S1'!C9*Main!$B$8+_xlfn.IFNA(VLOOKUP($A9,'EV Distribution'!$A$2:$B$11,2),0)*'EV Scenarios'!C$2</f>
        <v>3.3323544716800407E-2</v>
      </c>
      <c r="D9" s="5">
        <f>'[5]Pc, Winter, S1'!D9*Main!$B$8+_xlfn.IFNA(VLOOKUP($A9,'EV Distribution'!$A$2:$B$11,2),0)*'EV Scenarios'!D$2</f>
        <v>3.5371386249001852E-2</v>
      </c>
      <c r="E9" s="5">
        <f>'[5]Pc, Winter, S1'!E9*Main!$B$8+_xlfn.IFNA(VLOOKUP($A9,'EV Distribution'!$A$2:$B$11,2),0)*'EV Scenarios'!E$2</f>
        <v>3.336668871675124E-2</v>
      </c>
      <c r="F9" s="5">
        <f>'[5]Pc, Winter, S1'!F9*Main!$B$8+_xlfn.IFNA(VLOOKUP($A9,'EV Distribution'!$A$2:$B$11,2),0)*'EV Scenarios'!F$2</f>
        <v>3.5309120158288097E-2</v>
      </c>
      <c r="G9" s="5">
        <f>'[5]Pc, Winter, S1'!G9*Main!$B$8+_xlfn.IFNA(VLOOKUP($A9,'EV Distribution'!$A$2:$B$11,2),0)*'EV Scenarios'!G$2</f>
        <v>3.1849377888197229E-2</v>
      </c>
      <c r="H9" s="5">
        <f>'[5]Pc, Winter, S1'!H9*Main!$B$8+_xlfn.IFNA(VLOOKUP($A9,'EV Distribution'!$A$2:$B$11,2),0)*'EV Scenarios'!H$2</f>
        <v>3.606851896104752E-2</v>
      </c>
      <c r="I9" s="5">
        <f>'[5]Pc, Winter, S1'!I9*Main!$B$8+_xlfn.IFNA(VLOOKUP($A9,'EV Distribution'!$A$2:$B$11,2),0)*'EV Scenarios'!I$2</f>
        <v>5.6567001096687906E-2</v>
      </c>
      <c r="J9" s="5">
        <f>'[5]Pc, Winter, S1'!J9*Main!$B$8+_xlfn.IFNA(VLOOKUP($A9,'EV Distribution'!$A$2:$B$11,2),0)*'EV Scenarios'!J$2</f>
        <v>6.7244120386417278E-2</v>
      </c>
      <c r="K9" s="5">
        <f>'[5]Pc, Winter, S1'!K9*Main!$B$8+_xlfn.IFNA(VLOOKUP($A9,'EV Distribution'!$A$2:$B$11,2),0)*'EV Scenarios'!K$2</f>
        <v>7.3078112804893403E-2</v>
      </c>
      <c r="L9" s="5">
        <f>'[5]Pc, Winter, S1'!L9*Main!$B$8+_xlfn.IFNA(VLOOKUP($A9,'EV Distribution'!$A$2:$B$11,2),0)*'EV Scenarios'!L$2</f>
        <v>7.7317764854299434E-2</v>
      </c>
      <c r="M9" s="5">
        <f>'[5]Pc, Winter, S1'!M9*Main!$B$8+_xlfn.IFNA(VLOOKUP($A9,'EV Distribution'!$A$2:$B$11,2),0)*'EV Scenarios'!M$2</f>
        <v>7.4847493109177099E-2</v>
      </c>
      <c r="N9" s="5">
        <f>'[5]Pc, Winter, S1'!N9*Main!$B$8+_xlfn.IFNA(VLOOKUP($A9,'EV Distribution'!$A$2:$B$11,2),0)*'EV Scenarios'!N$2</f>
        <v>6.5549046202580438E-2</v>
      </c>
      <c r="O9" s="5">
        <f>'[5]Pc, Winter, S1'!O9*Main!$B$8+_xlfn.IFNA(VLOOKUP($A9,'EV Distribution'!$A$2:$B$11,2),0)*'EV Scenarios'!O$2</f>
        <v>6.3012033133014705E-2</v>
      </c>
      <c r="P9" s="5">
        <f>'[5]Pc, Winter, S1'!P9*Main!$B$8+_xlfn.IFNA(VLOOKUP($A9,'EV Distribution'!$A$2:$B$11,2),0)*'EV Scenarios'!P$2</f>
        <v>6.3051227297227785E-2</v>
      </c>
      <c r="Q9" s="5">
        <f>'[5]Pc, Winter, S1'!Q9*Main!$B$8+_xlfn.IFNA(VLOOKUP($A9,'EV Distribution'!$A$2:$B$11,2),0)*'EV Scenarios'!Q$2</f>
        <v>6.3618498457113926E-2</v>
      </c>
      <c r="R9" s="5">
        <f>'[5]Pc, Winter, S1'!R9*Main!$B$8+_xlfn.IFNA(VLOOKUP($A9,'EV Distribution'!$A$2:$B$11,2),0)*'EV Scenarios'!R$2</f>
        <v>6.3970527092395368E-2</v>
      </c>
      <c r="S9" s="5">
        <f>'[5]Pc, Winter, S1'!S9*Main!$B$8+_xlfn.IFNA(VLOOKUP($A9,'EV Distribution'!$A$2:$B$11,2),0)*'EV Scenarios'!S$2</f>
        <v>6.4623930502945293E-2</v>
      </c>
      <c r="T9" s="5">
        <f>'[5]Pc, Winter, S1'!T9*Main!$B$8+_xlfn.IFNA(VLOOKUP($A9,'EV Distribution'!$A$2:$B$11,2),0)*'EV Scenarios'!T$2</f>
        <v>6.3512536961549057E-2</v>
      </c>
      <c r="U9" s="5">
        <f>'[5]Pc, Winter, S1'!U9*Main!$B$8+_xlfn.IFNA(VLOOKUP($A9,'EV Distribution'!$A$2:$B$11,2),0)*'EV Scenarios'!U$2</f>
        <v>6.3795739336529378E-2</v>
      </c>
      <c r="V9" s="5">
        <f>'[5]Pc, Winter, S1'!V9*Main!$B$8+_xlfn.IFNA(VLOOKUP($A9,'EV Distribution'!$A$2:$B$11,2),0)*'EV Scenarios'!V$2</f>
        <v>6.2246582318125049E-2</v>
      </c>
      <c r="W9" s="5">
        <f>'[5]Pc, Winter, S1'!W9*Main!$B$8+_xlfn.IFNA(VLOOKUP($A9,'EV Distribution'!$A$2:$B$11,2),0)*'EV Scenarios'!W$2</f>
        <v>6.0136112351767169E-2</v>
      </c>
      <c r="X9" s="5">
        <f>'[5]Pc, Winter, S1'!X9*Main!$B$8+_xlfn.IFNA(VLOOKUP($A9,'EV Distribution'!$A$2:$B$11,2),0)*'EV Scenarios'!X$2</f>
        <v>4.2310064764210141E-2</v>
      </c>
      <c r="Y9" s="5">
        <f>'[5]Pc, Winter, S1'!Y9*Main!$B$8+_xlfn.IFNA(VLOOKUP($A9,'EV Distribution'!$A$2:$B$11,2),0)*'EV Scenarios'!Y$2</f>
        <v>3.4621896662762566E-2</v>
      </c>
    </row>
    <row r="10" spans="1:25" x14ac:dyDescent="0.25">
      <c r="A10">
        <v>8</v>
      </c>
      <c r="B10" s="5">
        <f>'[5]Pc, Winter, S1'!B10*Main!$B$8+_xlfn.IFNA(VLOOKUP($A10,'EV Distribution'!$A$2:$B$11,2),0)*'EV Scenarios'!B$2</f>
        <v>3.7636964046888524E-7</v>
      </c>
      <c r="C10" s="5">
        <f>'[5]Pc, Winter, S1'!C10*Main!$B$8+_xlfn.IFNA(VLOOKUP($A10,'EV Distribution'!$A$2:$B$11,2),0)*'EV Scenarios'!C$2</f>
        <v>0</v>
      </c>
      <c r="D10" s="5">
        <f>'[5]Pc, Winter, S1'!D10*Main!$B$8+_xlfn.IFNA(VLOOKUP($A10,'EV Distribution'!$A$2:$B$11,2),0)*'EV Scenarios'!D$2</f>
        <v>0</v>
      </c>
      <c r="E10" s="5">
        <f>'[5]Pc, Winter, S1'!E10*Main!$B$8+_xlfn.IFNA(VLOOKUP($A10,'EV Distribution'!$A$2:$B$11,2),0)*'EV Scenarios'!E$2</f>
        <v>0</v>
      </c>
      <c r="F10" s="5">
        <f>'[5]Pc, Winter, S1'!F10*Main!$B$8+_xlfn.IFNA(VLOOKUP($A10,'EV Distribution'!$A$2:$B$11,2),0)*'EV Scenarios'!F$2</f>
        <v>0</v>
      </c>
      <c r="G10" s="5">
        <f>'[5]Pc, Winter, S1'!G10*Main!$B$8+_xlfn.IFNA(VLOOKUP($A10,'EV Distribution'!$A$2:$B$11,2),0)*'EV Scenarios'!G$2</f>
        <v>0</v>
      </c>
      <c r="H10" s="5">
        <f>'[5]Pc, Winter, S1'!H10*Main!$B$8+_xlfn.IFNA(VLOOKUP($A10,'EV Distribution'!$A$2:$B$11,2),0)*'EV Scenarios'!H$2</f>
        <v>0</v>
      </c>
      <c r="I10" s="5">
        <f>'[5]Pc, Winter, S1'!I10*Main!$B$8+_xlfn.IFNA(VLOOKUP($A10,'EV Distribution'!$A$2:$B$11,2),0)*'EV Scenarios'!I$2</f>
        <v>0</v>
      </c>
      <c r="J10" s="5">
        <f>'[5]Pc, Winter, S1'!J10*Main!$B$8+_xlfn.IFNA(VLOOKUP($A10,'EV Distribution'!$A$2:$B$11,2),0)*'EV Scenarios'!J$2</f>
        <v>0</v>
      </c>
      <c r="K10" s="5">
        <f>'[5]Pc, Winter, S1'!K10*Main!$B$8+_xlfn.IFNA(VLOOKUP($A10,'EV Distribution'!$A$2:$B$11,2),0)*'EV Scenarios'!K$2</f>
        <v>0</v>
      </c>
      <c r="L10" s="5">
        <f>'[5]Pc, Winter, S1'!L10*Main!$B$8+_xlfn.IFNA(VLOOKUP($A10,'EV Distribution'!$A$2:$B$11,2),0)*'EV Scenarios'!L$2</f>
        <v>0</v>
      </c>
      <c r="M10" s="5">
        <f>'[5]Pc, Winter, S1'!M10*Main!$B$8+_xlfn.IFNA(VLOOKUP($A10,'EV Distribution'!$A$2:$B$11,2),0)*'EV Scenarios'!M$2</f>
        <v>0</v>
      </c>
      <c r="N10" s="5">
        <f>'[5]Pc, Winter, S1'!N10*Main!$B$8+_xlfn.IFNA(VLOOKUP($A10,'EV Distribution'!$A$2:$B$11,2),0)*'EV Scenarios'!N$2</f>
        <v>0</v>
      </c>
      <c r="O10" s="5">
        <f>'[5]Pc, Winter, S1'!O10*Main!$B$8+_xlfn.IFNA(VLOOKUP($A10,'EV Distribution'!$A$2:$B$11,2),0)*'EV Scenarios'!O$2</f>
        <v>0</v>
      </c>
      <c r="P10" s="5">
        <f>'[5]Pc, Winter, S1'!P10*Main!$B$8+_xlfn.IFNA(VLOOKUP($A10,'EV Distribution'!$A$2:$B$11,2),0)*'EV Scenarios'!P$2</f>
        <v>0</v>
      </c>
      <c r="Q10" s="5">
        <f>'[5]Pc, Winter, S1'!Q10*Main!$B$8+_xlfn.IFNA(VLOOKUP($A10,'EV Distribution'!$A$2:$B$11,2),0)*'EV Scenarios'!Q$2</f>
        <v>0</v>
      </c>
      <c r="R10" s="5">
        <f>'[5]Pc, Winter, S1'!R10*Main!$B$8+_xlfn.IFNA(VLOOKUP($A10,'EV Distribution'!$A$2:$B$11,2),0)*'EV Scenarios'!R$2</f>
        <v>0</v>
      </c>
      <c r="S10" s="5">
        <f>'[5]Pc, Winter, S1'!S10*Main!$B$8+_xlfn.IFNA(VLOOKUP($A10,'EV Distribution'!$A$2:$B$11,2),0)*'EV Scenarios'!S$2</f>
        <v>0</v>
      </c>
      <c r="T10" s="5">
        <f>'[5]Pc, Winter, S1'!T10*Main!$B$8+_xlfn.IFNA(VLOOKUP($A10,'EV Distribution'!$A$2:$B$11,2),0)*'EV Scenarios'!T$2</f>
        <v>7.6225371843285339E-5</v>
      </c>
      <c r="U10" s="5">
        <f>'[5]Pc, Winter, S1'!U10*Main!$B$8+_xlfn.IFNA(VLOOKUP($A10,'EV Distribution'!$A$2:$B$11,2),0)*'EV Scenarios'!U$2</f>
        <v>1.9119753063291637E-4</v>
      </c>
      <c r="V10" s="5">
        <f>'[5]Pc, Winter, S1'!V10*Main!$B$8+_xlfn.IFNA(VLOOKUP($A10,'EV Distribution'!$A$2:$B$11,2),0)*'EV Scenarios'!V$2</f>
        <v>2.3376441098753051E-4</v>
      </c>
      <c r="W10" s="5">
        <f>'[5]Pc, Winter, S1'!W10*Main!$B$8+_xlfn.IFNA(VLOOKUP($A10,'EV Distribution'!$A$2:$B$11,2),0)*'EV Scenarios'!W$2</f>
        <v>2.0849358577216585E-4</v>
      </c>
      <c r="X10" s="5">
        <f>'[5]Pc, Winter, S1'!X10*Main!$B$8+_xlfn.IFNA(VLOOKUP($A10,'EV Distribution'!$A$2:$B$11,2),0)*'EV Scenarios'!X$2</f>
        <v>1.2693796655947605E-4</v>
      </c>
      <c r="Y10" s="5">
        <f>'[5]Pc, Winter, S1'!Y10*Main!$B$8+_xlfn.IFNA(VLOOKUP($A10,'EV Distribution'!$A$2:$B$11,2),0)*'EV Scenarios'!Y$2</f>
        <v>6.5980111001298094E-5</v>
      </c>
    </row>
    <row r="11" spans="1:25" x14ac:dyDescent="0.25">
      <c r="A11">
        <v>32</v>
      </c>
      <c r="B11" s="5">
        <f>'[5]Pc, Winter, S1'!B11*Main!$B$8+_xlfn.IFNA(VLOOKUP($A11,'EV Distribution'!$A$2:$B$11,2),0)*'EV Scenarios'!B$2</f>
        <v>0.17857052911477755</v>
      </c>
      <c r="C11" s="5">
        <f>'[5]Pc, Winter, S1'!C11*Main!$B$8+_xlfn.IFNA(VLOOKUP($A11,'EV Distribution'!$A$2:$B$11,2),0)*'EV Scenarios'!C$2</f>
        <v>0.16608591391065319</v>
      </c>
      <c r="D11" s="5">
        <f>'[5]Pc, Winter, S1'!D11*Main!$B$8+_xlfn.IFNA(VLOOKUP($A11,'EV Distribution'!$A$2:$B$11,2),0)*'EV Scenarios'!D$2</f>
        <v>0.14973208314066555</v>
      </c>
      <c r="E11" s="5">
        <f>'[5]Pc, Winter, S1'!E11*Main!$B$8+_xlfn.IFNA(VLOOKUP($A11,'EV Distribution'!$A$2:$B$11,2),0)*'EV Scenarios'!E$2</f>
        <v>0.14763321096554657</v>
      </c>
      <c r="F11" s="5">
        <f>'[5]Pc, Winter, S1'!F11*Main!$B$8+_xlfn.IFNA(VLOOKUP($A11,'EV Distribution'!$A$2:$B$11,2),0)*'EV Scenarios'!F$2</f>
        <v>0.12338686170998053</v>
      </c>
      <c r="G11" s="5">
        <f>'[5]Pc, Winter, S1'!G11*Main!$B$8+_xlfn.IFNA(VLOOKUP($A11,'EV Distribution'!$A$2:$B$11,2),0)*'EV Scenarios'!G$2</f>
        <v>0.1159459884429382</v>
      </c>
      <c r="H11" s="5">
        <f>'[5]Pc, Winter, S1'!H11*Main!$B$8+_xlfn.IFNA(VLOOKUP($A11,'EV Distribution'!$A$2:$B$11,2),0)*'EV Scenarios'!H$2</f>
        <v>0.15114223950503008</v>
      </c>
      <c r="I11" s="5">
        <f>'[5]Pc, Winter, S1'!I11*Main!$B$8+_xlfn.IFNA(VLOOKUP($A11,'EV Distribution'!$A$2:$B$11,2),0)*'EV Scenarios'!I$2</f>
        <v>0.10427966583602784</v>
      </c>
      <c r="J11" s="5">
        <f>'[5]Pc, Winter, S1'!J11*Main!$B$8+_xlfn.IFNA(VLOOKUP($A11,'EV Distribution'!$A$2:$B$11,2),0)*'EV Scenarios'!J$2</f>
        <v>0.10643841467199178</v>
      </c>
      <c r="K11" s="5">
        <f>'[5]Pc, Winter, S1'!K11*Main!$B$8+_xlfn.IFNA(VLOOKUP($A11,'EV Distribution'!$A$2:$B$11,2),0)*'EV Scenarios'!K$2</f>
        <v>0.12658581450020162</v>
      </c>
      <c r="L11" s="5">
        <f>'[5]Pc, Winter, S1'!L11*Main!$B$8+_xlfn.IFNA(VLOOKUP($A11,'EV Distribution'!$A$2:$B$11,2),0)*'EV Scenarios'!L$2</f>
        <v>0.11976330494680298</v>
      </c>
      <c r="M11" s="5">
        <f>'[5]Pc, Winter, S1'!M11*Main!$B$8+_xlfn.IFNA(VLOOKUP($A11,'EV Distribution'!$A$2:$B$11,2),0)*'EV Scenarios'!M$2</f>
        <v>0.12098970771660865</v>
      </c>
      <c r="N11" s="5">
        <f>'[5]Pc, Winter, S1'!N11*Main!$B$8+_xlfn.IFNA(VLOOKUP($A11,'EV Distribution'!$A$2:$B$11,2),0)*'EV Scenarios'!N$2</f>
        <v>0.11721086486264358</v>
      </c>
      <c r="O11" s="5">
        <f>'[5]Pc, Winter, S1'!O11*Main!$B$8+_xlfn.IFNA(VLOOKUP($A11,'EV Distribution'!$A$2:$B$11,2),0)*'EV Scenarios'!O$2</f>
        <v>0.13683167764920148</v>
      </c>
      <c r="P11" s="5">
        <f>'[5]Pc, Winter, S1'!P11*Main!$B$8+_xlfn.IFNA(VLOOKUP($A11,'EV Distribution'!$A$2:$B$11,2),0)*'EV Scenarios'!P$2</f>
        <v>0.12860376738392437</v>
      </c>
      <c r="Q11" s="5">
        <f>'[5]Pc, Winter, S1'!Q11*Main!$B$8+_xlfn.IFNA(VLOOKUP($A11,'EV Distribution'!$A$2:$B$11,2),0)*'EV Scenarios'!Q$2</f>
        <v>0.12826440465015537</v>
      </c>
      <c r="R11" s="5">
        <f>'[5]Pc, Winter, S1'!R11*Main!$B$8+_xlfn.IFNA(VLOOKUP($A11,'EV Distribution'!$A$2:$B$11,2),0)*'EV Scenarios'!R$2</f>
        <v>0.11353176876616219</v>
      </c>
      <c r="S11" s="5">
        <f>'[5]Pc, Winter, S1'!S11*Main!$B$8+_xlfn.IFNA(VLOOKUP($A11,'EV Distribution'!$A$2:$B$11,2),0)*'EV Scenarios'!S$2</f>
        <v>0.14239522092332921</v>
      </c>
      <c r="T11" s="5">
        <f>'[5]Pc, Winter, S1'!T11*Main!$B$8+_xlfn.IFNA(VLOOKUP($A11,'EV Distribution'!$A$2:$B$11,2),0)*'EV Scenarios'!T$2</f>
        <v>0.12105567604844229</v>
      </c>
      <c r="U11" s="5">
        <f>'[5]Pc, Winter, S1'!U11*Main!$B$8+_xlfn.IFNA(VLOOKUP($A11,'EV Distribution'!$A$2:$B$11,2),0)*'EV Scenarios'!U$2</f>
        <v>0.11144325206437337</v>
      </c>
      <c r="V11" s="5">
        <f>'[5]Pc, Winter, S1'!V11*Main!$B$8+_xlfn.IFNA(VLOOKUP($A11,'EV Distribution'!$A$2:$B$11,2),0)*'EV Scenarios'!V$2</f>
        <v>0.1183828862129799</v>
      </c>
      <c r="W11" s="5">
        <f>'[5]Pc, Winter, S1'!W11*Main!$B$8+_xlfn.IFNA(VLOOKUP($A11,'EV Distribution'!$A$2:$B$11,2),0)*'EV Scenarios'!W$2</f>
        <v>9.9823003829463644E-2</v>
      </c>
      <c r="X11" s="5">
        <f>'[5]Pc, Winter, S1'!X11*Main!$B$8+_xlfn.IFNA(VLOOKUP($A11,'EV Distribution'!$A$2:$B$11,2),0)*'EV Scenarios'!X$2</f>
        <v>0.15786435896010345</v>
      </c>
      <c r="Y11" s="5">
        <f>'[5]Pc, Winter, S1'!Y11*Main!$B$8+_xlfn.IFNA(VLOOKUP($A11,'EV Distribution'!$A$2:$B$11,2),0)*'EV Scenarios'!Y$2</f>
        <v>0.16558391295822517</v>
      </c>
    </row>
    <row r="12" spans="1:25" x14ac:dyDescent="0.25">
      <c r="A12">
        <v>35</v>
      </c>
      <c r="B12" s="5">
        <f>'[5]Pc, Winter, S1'!B12*Main!$B$8+_xlfn.IFNA(VLOOKUP($A12,'EV Distribution'!$A$2:$B$11,2),0)*'EV Scenarios'!B$2</f>
        <v>0.14990988076420031</v>
      </c>
      <c r="C12" s="5">
        <f>'[5]Pc, Winter, S1'!C12*Main!$B$8+_xlfn.IFNA(VLOOKUP($A12,'EV Distribution'!$A$2:$B$11,2),0)*'EV Scenarios'!C$2</f>
        <v>0.15589552969084849</v>
      </c>
      <c r="D12" s="5">
        <f>'[5]Pc, Winter, S1'!D12*Main!$B$8+_xlfn.IFNA(VLOOKUP($A12,'EV Distribution'!$A$2:$B$11,2),0)*'EV Scenarios'!D$2</f>
        <v>0.14458567889885729</v>
      </c>
      <c r="E12" s="5">
        <f>'[5]Pc, Winter, S1'!E12*Main!$B$8+_xlfn.IFNA(VLOOKUP($A12,'EV Distribution'!$A$2:$B$11,2),0)*'EV Scenarios'!E$2</f>
        <v>0.13744846644609984</v>
      </c>
      <c r="F12" s="5">
        <f>'[5]Pc, Winter, S1'!F12*Main!$B$8+_xlfn.IFNA(VLOOKUP($A12,'EV Distribution'!$A$2:$B$11,2),0)*'EV Scenarios'!F$2</f>
        <v>0.12336830212819114</v>
      </c>
      <c r="G12" s="5">
        <f>'[5]Pc, Winter, S1'!G12*Main!$B$8+_xlfn.IFNA(VLOOKUP($A12,'EV Distribution'!$A$2:$B$11,2),0)*'EV Scenarios'!G$2</f>
        <v>0.12118760835953603</v>
      </c>
      <c r="H12" s="5">
        <f>'[5]Pc, Winter, S1'!H12*Main!$B$8+_xlfn.IFNA(VLOOKUP($A12,'EV Distribution'!$A$2:$B$11,2),0)*'EV Scenarios'!H$2</f>
        <v>0.15040624312105658</v>
      </c>
      <c r="I12" s="5">
        <f>'[5]Pc, Winter, S1'!I12*Main!$B$8+_xlfn.IFNA(VLOOKUP($A12,'EV Distribution'!$A$2:$B$11,2),0)*'EV Scenarios'!I$2</f>
        <v>0.1011287059269088</v>
      </c>
      <c r="J12" s="5">
        <f>'[5]Pc, Winter, S1'!J12*Main!$B$8+_xlfn.IFNA(VLOOKUP($A12,'EV Distribution'!$A$2:$B$11,2),0)*'EV Scenarios'!J$2</f>
        <v>0.12031248694221541</v>
      </c>
      <c r="K12" s="5">
        <f>'[5]Pc, Winter, S1'!K12*Main!$B$8+_xlfn.IFNA(VLOOKUP($A12,'EV Distribution'!$A$2:$B$11,2),0)*'EV Scenarios'!K$2</f>
        <v>0.13591751401518865</v>
      </c>
      <c r="L12" s="5">
        <f>'[5]Pc, Winter, S1'!L12*Main!$B$8+_xlfn.IFNA(VLOOKUP($A12,'EV Distribution'!$A$2:$B$11,2),0)*'EV Scenarios'!L$2</f>
        <v>0.13126231501023228</v>
      </c>
      <c r="M12" s="5">
        <f>'[5]Pc, Winter, S1'!M12*Main!$B$8+_xlfn.IFNA(VLOOKUP($A12,'EV Distribution'!$A$2:$B$11,2),0)*'EV Scenarios'!M$2</f>
        <v>0.13183974021931302</v>
      </c>
      <c r="N12" s="5">
        <f>'[5]Pc, Winter, S1'!N12*Main!$B$8+_xlfn.IFNA(VLOOKUP($A12,'EV Distribution'!$A$2:$B$11,2),0)*'EV Scenarios'!N$2</f>
        <v>0.12875799413526179</v>
      </c>
      <c r="O12" s="5">
        <f>'[5]Pc, Winter, S1'!O12*Main!$B$8+_xlfn.IFNA(VLOOKUP($A12,'EV Distribution'!$A$2:$B$11,2),0)*'EV Scenarios'!O$2</f>
        <v>0.13652687814397468</v>
      </c>
      <c r="P12" s="5">
        <f>'[5]Pc, Winter, S1'!P12*Main!$B$8+_xlfn.IFNA(VLOOKUP($A12,'EV Distribution'!$A$2:$B$11,2),0)*'EV Scenarios'!P$2</f>
        <v>0.13338644543371392</v>
      </c>
      <c r="Q12" s="5">
        <f>'[5]Pc, Winter, S1'!Q12*Main!$B$8+_xlfn.IFNA(VLOOKUP($A12,'EV Distribution'!$A$2:$B$11,2),0)*'EV Scenarios'!Q$2</f>
        <v>0.13180724191466547</v>
      </c>
      <c r="R12" s="5">
        <f>'[5]Pc, Winter, S1'!R12*Main!$B$8+_xlfn.IFNA(VLOOKUP($A12,'EV Distribution'!$A$2:$B$11,2),0)*'EV Scenarios'!R$2</f>
        <v>0.10582013921901307</v>
      </c>
      <c r="S12" s="5">
        <f>'[5]Pc, Winter, S1'!S12*Main!$B$8+_xlfn.IFNA(VLOOKUP($A12,'EV Distribution'!$A$2:$B$11,2),0)*'EV Scenarios'!S$2</f>
        <v>0.12645442931975259</v>
      </c>
      <c r="T12" s="5">
        <f>'[5]Pc, Winter, S1'!T12*Main!$B$8+_xlfn.IFNA(VLOOKUP($A12,'EV Distribution'!$A$2:$B$11,2),0)*'EV Scenarios'!T$2</f>
        <v>0.10264865019921721</v>
      </c>
      <c r="U12" s="5">
        <f>'[5]Pc, Winter, S1'!U12*Main!$B$8+_xlfn.IFNA(VLOOKUP($A12,'EV Distribution'!$A$2:$B$11,2),0)*'EV Scenarios'!U$2</f>
        <v>7.6922577503387823E-2</v>
      </c>
      <c r="V12" s="5">
        <f>'[5]Pc, Winter, S1'!V12*Main!$B$8+_xlfn.IFNA(VLOOKUP($A12,'EV Distribution'!$A$2:$B$11,2),0)*'EV Scenarios'!V$2</f>
        <v>8.055832615395131E-2</v>
      </c>
      <c r="W12" s="5">
        <f>'[5]Pc, Winter, S1'!W12*Main!$B$8+_xlfn.IFNA(VLOOKUP($A12,'EV Distribution'!$A$2:$B$11,2),0)*'EV Scenarios'!W$2</f>
        <v>6.8938065839656601E-2</v>
      </c>
      <c r="X12" s="5">
        <f>'[5]Pc, Winter, S1'!X12*Main!$B$8+_xlfn.IFNA(VLOOKUP($A12,'EV Distribution'!$A$2:$B$11,2),0)*'EV Scenarios'!X$2</f>
        <v>0.13317005781197389</v>
      </c>
      <c r="Y12" s="5">
        <f>'[5]Pc, Winter, S1'!Y12*Main!$B$8+_xlfn.IFNA(VLOOKUP($A12,'EV Distribution'!$A$2:$B$11,2),0)*'EV Scenarios'!Y$2</f>
        <v>0.13759746770065789</v>
      </c>
    </row>
    <row r="13" spans="1:25" x14ac:dyDescent="0.25">
      <c r="A13">
        <v>43</v>
      </c>
      <c r="B13" s="5">
        <f>'[5]Pc, Winter, S1'!B13*Main!$B$8+_xlfn.IFNA(VLOOKUP($A13,'EV Distribution'!$A$2:$B$11,2),0)*'EV Scenarios'!B$2</f>
        <v>0.12867718181842991</v>
      </c>
      <c r="C13" s="5">
        <f>'[5]Pc, Winter, S1'!C13*Main!$B$8+_xlfn.IFNA(VLOOKUP($A13,'EV Distribution'!$A$2:$B$11,2),0)*'EV Scenarios'!C$2</f>
        <v>0.13336063006888721</v>
      </c>
      <c r="D13" s="5">
        <f>'[5]Pc, Winter, S1'!D13*Main!$B$8+_xlfn.IFNA(VLOOKUP($A13,'EV Distribution'!$A$2:$B$11,2),0)*'EV Scenarios'!D$2</f>
        <v>0.12086311127196424</v>
      </c>
      <c r="E13" s="5">
        <f>'[5]Pc, Winter, S1'!E13*Main!$B$8+_xlfn.IFNA(VLOOKUP($A13,'EV Distribution'!$A$2:$B$11,2),0)*'EV Scenarios'!E$2</f>
        <v>0.11564689092522226</v>
      </c>
      <c r="F13" s="5">
        <f>'[5]Pc, Winter, S1'!F13*Main!$B$8+_xlfn.IFNA(VLOOKUP($A13,'EV Distribution'!$A$2:$B$11,2),0)*'EV Scenarios'!F$2</f>
        <v>9.7453892132936051E-2</v>
      </c>
      <c r="G13" s="5">
        <f>'[5]Pc, Winter, S1'!G13*Main!$B$8+_xlfn.IFNA(VLOOKUP($A13,'EV Distribution'!$A$2:$B$11,2),0)*'EV Scenarios'!G$2</f>
        <v>8.5634215538210018E-2</v>
      </c>
      <c r="H13" s="5">
        <f>'[5]Pc, Winter, S1'!H13*Main!$B$8+_xlfn.IFNA(VLOOKUP($A13,'EV Distribution'!$A$2:$B$11,2),0)*'EV Scenarios'!H$2</f>
        <v>9.9836358538618136E-2</v>
      </c>
      <c r="I13" s="5">
        <f>'[5]Pc, Winter, S1'!I13*Main!$B$8+_xlfn.IFNA(VLOOKUP($A13,'EV Distribution'!$A$2:$B$11,2),0)*'EV Scenarios'!I$2</f>
        <v>3.9580477476673745E-2</v>
      </c>
      <c r="J13" s="5">
        <f>'[5]Pc, Winter, S1'!J13*Main!$B$8+_xlfn.IFNA(VLOOKUP($A13,'EV Distribution'!$A$2:$B$11,2),0)*'EV Scenarios'!J$2</f>
        <v>5.9310009373495398E-2</v>
      </c>
      <c r="K13" s="5">
        <f>'[5]Pc, Winter, S1'!K13*Main!$B$8+_xlfn.IFNA(VLOOKUP($A13,'EV Distribution'!$A$2:$B$11,2),0)*'EV Scenarios'!K$2</f>
        <v>7.4625071106457982E-2</v>
      </c>
      <c r="L13" s="5">
        <f>'[5]Pc, Winter, S1'!L13*Main!$B$8+_xlfn.IFNA(VLOOKUP($A13,'EV Distribution'!$A$2:$B$11,2),0)*'EV Scenarios'!L$2</f>
        <v>6.568159034774998E-2</v>
      </c>
      <c r="M13" s="5">
        <f>'[5]Pc, Winter, S1'!M13*Main!$B$8+_xlfn.IFNA(VLOOKUP($A13,'EV Distribution'!$A$2:$B$11,2),0)*'EV Scenarios'!M$2</f>
        <v>6.6764545147357607E-2</v>
      </c>
      <c r="N13" s="5">
        <f>'[5]Pc, Winter, S1'!N13*Main!$B$8+_xlfn.IFNA(VLOOKUP($A13,'EV Distribution'!$A$2:$B$11,2),0)*'EV Scenarios'!N$2</f>
        <v>7.5657547073174805E-2</v>
      </c>
      <c r="O13" s="5">
        <f>'[5]Pc, Winter, S1'!O13*Main!$B$8+_xlfn.IFNA(VLOOKUP($A13,'EV Distribution'!$A$2:$B$11,2),0)*'EV Scenarios'!O$2</f>
        <v>9.5146603017597947E-2</v>
      </c>
      <c r="P13" s="5">
        <f>'[5]Pc, Winter, S1'!P13*Main!$B$8+_xlfn.IFNA(VLOOKUP($A13,'EV Distribution'!$A$2:$B$11,2),0)*'EV Scenarios'!P$2</f>
        <v>9.4986166060547952E-2</v>
      </c>
      <c r="Q13" s="5">
        <f>'[5]Pc, Winter, S1'!Q13*Main!$B$8+_xlfn.IFNA(VLOOKUP($A13,'EV Distribution'!$A$2:$B$11,2),0)*'EV Scenarios'!Q$2</f>
        <v>9.6380417118932429E-2</v>
      </c>
      <c r="R13" s="5">
        <f>'[5]Pc, Winter, S1'!R13*Main!$B$8+_xlfn.IFNA(VLOOKUP($A13,'EV Distribution'!$A$2:$B$11,2),0)*'EV Scenarios'!R$2</f>
        <v>7.8726700480022227E-2</v>
      </c>
      <c r="S13" s="5">
        <f>'[5]Pc, Winter, S1'!S13*Main!$B$8+_xlfn.IFNA(VLOOKUP($A13,'EV Distribution'!$A$2:$B$11,2),0)*'EV Scenarios'!S$2</f>
        <v>9.0958812744787981E-2</v>
      </c>
      <c r="T13" s="5">
        <f>'[5]Pc, Winter, S1'!T13*Main!$B$8+_xlfn.IFNA(VLOOKUP($A13,'EV Distribution'!$A$2:$B$11,2),0)*'EV Scenarios'!T$2</f>
        <v>4.7002736069064195E-2</v>
      </c>
      <c r="U13" s="5">
        <f>'[5]Pc, Winter, S1'!U13*Main!$B$8+_xlfn.IFNA(VLOOKUP($A13,'EV Distribution'!$A$2:$B$11,2),0)*'EV Scenarios'!U$2</f>
        <v>3.3128352244655219E-2</v>
      </c>
      <c r="V13" s="5">
        <f>'[5]Pc, Winter, S1'!V13*Main!$B$8+_xlfn.IFNA(VLOOKUP($A13,'EV Distribution'!$A$2:$B$11,2),0)*'EV Scenarios'!V$2</f>
        <v>4.0259320094898118E-2</v>
      </c>
      <c r="W13" s="5">
        <f>'[5]Pc, Winter, S1'!W13*Main!$B$8+_xlfn.IFNA(VLOOKUP($A13,'EV Distribution'!$A$2:$B$11,2),0)*'EV Scenarios'!W$2</f>
        <v>3.2957522697643772E-2</v>
      </c>
      <c r="X13" s="5">
        <f>'[5]Pc, Winter, S1'!X13*Main!$B$8+_xlfn.IFNA(VLOOKUP($A13,'EV Distribution'!$A$2:$B$11,2),0)*'EV Scenarios'!X$2</f>
        <v>0.10175206381849383</v>
      </c>
      <c r="Y13" s="5">
        <f>'[5]Pc, Winter, S1'!Y13*Main!$B$8+_xlfn.IFNA(VLOOKUP($A13,'EV Distribution'!$A$2:$B$11,2),0)*'EV Scenarios'!Y$2</f>
        <v>0.12427894068897512</v>
      </c>
    </row>
    <row r="14" spans="1:25" x14ac:dyDescent="0.25">
      <c r="A14">
        <v>6</v>
      </c>
      <c r="B14" s="5">
        <f>'[5]Pc, Winter, S1'!B14*Main!$B$8+_xlfn.IFNA(VLOOKUP($A14,'EV Distribution'!$A$2:$B$11,2),0)*'EV Scenarios'!B$2</f>
        <v>5.144569732023445E-4</v>
      </c>
      <c r="C14" s="5">
        <f>'[5]Pc, Winter, S1'!C14*Main!$B$8+_xlfn.IFNA(VLOOKUP($A14,'EV Distribution'!$A$2:$B$11,2),0)*'EV Scenarios'!C$2</f>
        <v>2.1067875050153413E-4</v>
      </c>
      <c r="D14" s="5">
        <f>'[5]Pc, Winter, S1'!D14*Main!$B$8+_xlfn.IFNA(VLOOKUP($A14,'EV Distribution'!$A$2:$B$11,2),0)*'EV Scenarios'!D$2</f>
        <v>0</v>
      </c>
      <c r="E14" s="5">
        <f>'[5]Pc, Winter, S1'!E14*Main!$B$8+_xlfn.IFNA(VLOOKUP($A14,'EV Distribution'!$A$2:$B$11,2),0)*'EV Scenarios'!E$2</f>
        <v>0</v>
      </c>
      <c r="F14" s="5">
        <f>'[5]Pc, Winter, S1'!F14*Main!$B$8+_xlfn.IFNA(VLOOKUP($A14,'EV Distribution'!$A$2:$B$11,2),0)*'EV Scenarios'!F$2</f>
        <v>0</v>
      </c>
      <c r="G14" s="5">
        <f>'[5]Pc, Winter, S1'!G14*Main!$B$8+_xlfn.IFNA(VLOOKUP($A14,'EV Distribution'!$A$2:$B$11,2),0)*'EV Scenarios'!G$2</f>
        <v>0</v>
      </c>
      <c r="H14" s="5">
        <f>'[5]Pc, Winter, S1'!H14*Main!$B$8+_xlfn.IFNA(VLOOKUP($A14,'EV Distribution'!$A$2:$B$11,2),0)*'EV Scenarios'!H$2</f>
        <v>0</v>
      </c>
      <c r="I14" s="5">
        <f>'[5]Pc, Winter, S1'!I14*Main!$B$8+_xlfn.IFNA(VLOOKUP($A14,'EV Distribution'!$A$2:$B$11,2),0)*'EV Scenarios'!I$2</f>
        <v>0</v>
      </c>
      <c r="J14" s="5">
        <f>'[5]Pc, Winter, S1'!J14*Main!$B$8+_xlfn.IFNA(VLOOKUP($A14,'EV Distribution'!$A$2:$B$11,2),0)*'EV Scenarios'!J$2</f>
        <v>0</v>
      </c>
      <c r="K14" s="5">
        <f>'[5]Pc, Winter, S1'!K14*Main!$B$8+_xlfn.IFNA(VLOOKUP($A14,'EV Distribution'!$A$2:$B$11,2),0)*'EV Scenarios'!K$2</f>
        <v>0</v>
      </c>
      <c r="L14" s="5">
        <f>'[5]Pc, Winter, S1'!L14*Main!$B$8+_xlfn.IFNA(VLOOKUP($A14,'EV Distribution'!$A$2:$B$11,2),0)*'EV Scenarios'!L$2</f>
        <v>5.7455747742113134E-4</v>
      </c>
      <c r="M14" s="5">
        <f>'[5]Pc, Winter, S1'!M14*Main!$B$8+_xlfn.IFNA(VLOOKUP($A14,'EV Distribution'!$A$2:$B$11,2),0)*'EV Scenarios'!M$2</f>
        <v>1.5892549957369601E-3</v>
      </c>
      <c r="N14" s="5">
        <f>'[5]Pc, Winter, S1'!N14*Main!$B$8+_xlfn.IFNA(VLOOKUP($A14,'EV Distribution'!$A$2:$B$11,2),0)*'EV Scenarios'!N$2</f>
        <v>1.4118113208785698E-3</v>
      </c>
      <c r="O14" s="5">
        <f>'[5]Pc, Winter, S1'!O14*Main!$B$8+_xlfn.IFNA(VLOOKUP($A14,'EV Distribution'!$A$2:$B$11,2),0)*'EV Scenarios'!O$2</f>
        <v>1.3144291829566908E-3</v>
      </c>
      <c r="P14" s="5">
        <f>'[5]Pc, Winter, S1'!P14*Main!$B$8+_xlfn.IFNA(VLOOKUP($A14,'EV Distribution'!$A$2:$B$11,2),0)*'EV Scenarios'!P$2</f>
        <v>1.416777763743018E-3</v>
      </c>
      <c r="Q14" s="5">
        <f>'[5]Pc, Winter, S1'!Q14*Main!$B$8+_xlfn.IFNA(VLOOKUP($A14,'EV Distribution'!$A$2:$B$11,2),0)*'EV Scenarios'!Q$2</f>
        <v>1.4396191346176543E-3</v>
      </c>
      <c r="R14" s="5">
        <f>'[5]Pc, Winter, S1'!R14*Main!$B$8+_xlfn.IFNA(VLOOKUP($A14,'EV Distribution'!$A$2:$B$11,2),0)*'EV Scenarios'!R$2</f>
        <v>9.2158139000668698E-4</v>
      </c>
      <c r="S14" s="5">
        <f>'[5]Pc, Winter, S1'!S14*Main!$B$8+_xlfn.IFNA(VLOOKUP($A14,'EV Distribution'!$A$2:$B$11,2),0)*'EV Scenarios'!S$2</f>
        <v>2.4628922118145701E-4</v>
      </c>
      <c r="T14" s="5">
        <f>'[5]Pc, Winter, S1'!T14*Main!$B$8+_xlfn.IFNA(VLOOKUP($A14,'EV Distribution'!$A$2:$B$11,2),0)*'EV Scenarios'!T$2</f>
        <v>0</v>
      </c>
      <c r="U14" s="5">
        <f>'[5]Pc, Winter, S1'!U14*Main!$B$8+_xlfn.IFNA(VLOOKUP($A14,'EV Distribution'!$A$2:$B$11,2),0)*'EV Scenarios'!U$2</f>
        <v>0</v>
      </c>
      <c r="V14" s="5">
        <f>'[5]Pc, Winter, S1'!V14*Main!$B$8+_xlfn.IFNA(VLOOKUP($A14,'EV Distribution'!$A$2:$B$11,2),0)*'EV Scenarios'!V$2</f>
        <v>0</v>
      </c>
      <c r="W14" s="5">
        <f>'[5]Pc, Winter, S1'!W14*Main!$B$8+_xlfn.IFNA(VLOOKUP($A14,'EV Distribution'!$A$2:$B$11,2),0)*'EV Scenarios'!W$2</f>
        <v>0</v>
      </c>
      <c r="X14" s="5">
        <f>'[5]Pc, Winter, S1'!X14*Main!$B$8+_xlfn.IFNA(VLOOKUP($A14,'EV Distribution'!$A$2:$B$11,2),0)*'EV Scenarios'!X$2</f>
        <v>0</v>
      </c>
      <c r="Y14" s="5">
        <f>'[5]Pc, Winter, S1'!Y14*Main!$B$8+_xlfn.IFNA(VLOOKUP($A14,'EV Distribution'!$A$2:$B$11,2),0)*'EV Scenarios'!Y$2</f>
        <v>2.6094104582644956E-4</v>
      </c>
    </row>
    <row r="15" spans="1:25" x14ac:dyDescent="0.25">
      <c r="A15">
        <v>44</v>
      </c>
      <c r="B15" s="5">
        <f>'[5]Pc, Winter, S1'!B15*Main!$B$8+_xlfn.IFNA(VLOOKUP($A15,'EV Distribution'!$A$2:$B$11,2),0)*'EV Scenarios'!B$2</f>
        <v>0.22094935848246106</v>
      </c>
      <c r="C15" s="5">
        <f>'[5]Pc, Winter, S1'!C15*Main!$B$8+_xlfn.IFNA(VLOOKUP($A15,'EV Distribution'!$A$2:$B$11,2),0)*'EV Scenarios'!C$2</f>
        <v>0.22324112961821457</v>
      </c>
      <c r="D15" s="5">
        <f>'[5]Pc, Winter, S1'!D15*Main!$B$8+_xlfn.IFNA(VLOOKUP($A15,'EV Distribution'!$A$2:$B$11,2),0)*'EV Scenarios'!D$2</f>
        <v>0.20018267081999844</v>
      </c>
      <c r="E15" s="5">
        <f>'[5]Pc, Winter, S1'!E15*Main!$B$8+_xlfn.IFNA(VLOOKUP($A15,'EV Distribution'!$A$2:$B$11,2),0)*'EV Scenarios'!E$2</f>
        <v>0.18805590967964758</v>
      </c>
      <c r="F15" s="5">
        <f>'[5]Pc, Winter, S1'!F15*Main!$B$8+_xlfn.IFNA(VLOOKUP($A15,'EV Distribution'!$A$2:$B$11,2),0)*'EV Scenarios'!F$2</f>
        <v>0.17118709938184939</v>
      </c>
      <c r="G15" s="5">
        <f>'[5]Pc, Winter, S1'!G15*Main!$B$8+_xlfn.IFNA(VLOOKUP($A15,'EV Distribution'!$A$2:$B$11,2),0)*'EV Scenarios'!G$2</f>
        <v>0.15862258726863543</v>
      </c>
      <c r="H15" s="5">
        <f>'[5]Pc, Winter, S1'!H15*Main!$B$8+_xlfn.IFNA(VLOOKUP($A15,'EV Distribution'!$A$2:$B$11,2),0)*'EV Scenarios'!H$2</f>
        <v>0.19986580278304228</v>
      </c>
      <c r="I15" s="5">
        <f>'[5]Pc, Winter, S1'!I15*Main!$B$8+_xlfn.IFNA(VLOOKUP($A15,'EV Distribution'!$A$2:$B$11,2),0)*'EV Scenarios'!I$2</f>
        <v>0.17264066371496145</v>
      </c>
      <c r="J15" s="5">
        <f>'[5]Pc, Winter, S1'!J15*Main!$B$8+_xlfn.IFNA(VLOOKUP($A15,'EV Distribution'!$A$2:$B$11,2),0)*'EV Scenarios'!J$2</f>
        <v>0.182195376088329</v>
      </c>
      <c r="K15" s="5">
        <f>'[5]Pc, Winter, S1'!K15*Main!$B$8+_xlfn.IFNA(VLOOKUP($A15,'EV Distribution'!$A$2:$B$11,2),0)*'EV Scenarios'!K$2</f>
        <v>0.20615592635690547</v>
      </c>
      <c r="L15" s="5">
        <f>'[5]Pc, Winter, S1'!L15*Main!$B$8+_xlfn.IFNA(VLOOKUP($A15,'EV Distribution'!$A$2:$B$11,2),0)*'EV Scenarios'!L$2</f>
        <v>0.19917738353513692</v>
      </c>
      <c r="M15" s="5">
        <f>'[5]Pc, Winter, S1'!M15*Main!$B$8+_xlfn.IFNA(VLOOKUP($A15,'EV Distribution'!$A$2:$B$11,2),0)*'EV Scenarios'!M$2</f>
        <v>0.19852273525817205</v>
      </c>
      <c r="N15" s="5">
        <f>'[5]Pc, Winter, S1'!N15*Main!$B$8+_xlfn.IFNA(VLOOKUP($A15,'EV Distribution'!$A$2:$B$11,2),0)*'EV Scenarios'!N$2</f>
        <v>0.1920811987582704</v>
      </c>
      <c r="O15" s="5">
        <f>'[5]Pc, Winter, S1'!O15*Main!$B$8+_xlfn.IFNA(VLOOKUP($A15,'EV Distribution'!$A$2:$B$11,2),0)*'EV Scenarios'!O$2</f>
        <v>0.2038666998622797</v>
      </c>
      <c r="P15" s="5">
        <f>'[5]Pc, Winter, S1'!P15*Main!$B$8+_xlfn.IFNA(VLOOKUP($A15,'EV Distribution'!$A$2:$B$11,2),0)*'EV Scenarios'!P$2</f>
        <v>0.20719552973722566</v>
      </c>
      <c r="Q15" s="5">
        <f>'[5]Pc, Winter, S1'!Q15*Main!$B$8+_xlfn.IFNA(VLOOKUP($A15,'EV Distribution'!$A$2:$B$11,2),0)*'EV Scenarios'!Q$2</f>
        <v>0.20834522643976677</v>
      </c>
      <c r="R15" s="5">
        <f>'[5]Pc, Winter, S1'!R15*Main!$B$8+_xlfn.IFNA(VLOOKUP($A15,'EV Distribution'!$A$2:$B$11,2),0)*'EV Scenarios'!R$2</f>
        <v>0.18861611847851273</v>
      </c>
      <c r="S15" s="5">
        <f>'[5]Pc, Winter, S1'!S15*Main!$B$8+_xlfn.IFNA(VLOOKUP($A15,'EV Distribution'!$A$2:$B$11,2),0)*'EV Scenarios'!S$2</f>
        <v>0.22055508304250748</v>
      </c>
      <c r="T15" s="5">
        <f>'[5]Pc, Winter, S1'!T15*Main!$B$8+_xlfn.IFNA(VLOOKUP($A15,'EV Distribution'!$A$2:$B$11,2),0)*'EV Scenarios'!T$2</f>
        <v>0.21367303218005074</v>
      </c>
      <c r="U15" s="5">
        <f>'[5]Pc, Winter, S1'!U15*Main!$B$8+_xlfn.IFNA(VLOOKUP($A15,'EV Distribution'!$A$2:$B$11,2),0)*'EV Scenarios'!U$2</f>
        <v>0.2300467610240392</v>
      </c>
      <c r="V15" s="5">
        <f>'[5]Pc, Winter, S1'!V15*Main!$B$8+_xlfn.IFNA(VLOOKUP($A15,'EV Distribution'!$A$2:$B$11,2),0)*'EV Scenarios'!V$2</f>
        <v>0.255418642755394</v>
      </c>
      <c r="W15" s="5">
        <f>'[5]Pc, Winter, S1'!W15*Main!$B$8+_xlfn.IFNA(VLOOKUP($A15,'EV Distribution'!$A$2:$B$11,2),0)*'EV Scenarios'!W$2</f>
        <v>0.21225273514497289</v>
      </c>
      <c r="X15" s="5">
        <f>'[5]Pc, Winter, S1'!X15*Main!$B$8+_xlfn.IFNA(VLOOKUP($A15,'EV Distribution'!$A$2:$B$11,2),0)*'EV Scenarios'!X$2</f>
        <v>0.24228108056829714</v>
      </c>
      <c r="Y15" s="5">
        <f>'[5]Pc, Winter, S1'!Y15*Main!$B$8+_xlfn.IFNA(VLOOKUP($A15,'EV Distribution'!$A$2:$B$11,2),0)*'EV Scenarios'!Y$2</f>
        <v>0.20589871426925499</v>
      </c>
    </row>
    <row r="16" spans="1:25" x14ac:dyDescent="0.25">
      <c r="A16">
        <v>51</v>
      </c>
      <c r="B16" s="5">
        <f>'[5]Pc, Winter, S1'!B16*Main!$B$8+_xlfn.IFNA(VLOOKUP($A16,'EV Distribution'!$A$2:$B$11,2),0)*'EV Scenarios'!B$2</f>
        <v>0.48521662857240772</v>
      </c>
      <c r="C16" s="5">
        <f>'[5]Pc, Winter, S1'!C16*Main!$B$8+_xlfn.IFNA(VLOOKUP($A16,'EV Distribution'!$A$2:$B$11,2),0)*'EV Scenarios'!C$2</f>
        <v>0.48769612254050626</v>
      </c>
      <c r="D16" s="5">
        <f>'[5]Pc, Winter, S1'!D16*Main!$B$8+_xlfn.IFNA(VLOOKUP($A16,'EV Distribution'!$A$2:$B$11,2),0)*'EV Scenarios'!D$2</f>
        <v>0.47956519814273557</v>
      </c>
      <c r="E16" s="5">
        <f>'[5]Pc, Winter, S1'!E16*Main!$B$8+_xlfn.IFNA(VLOOKUP($A16,'EV Distribution'!$A$2:$B$11,2),0)*'EV Scenarios'!E$2</f>
        <v>0.48692212694287434</v>
      </c>
      <c r="F16" s="5">
        <f>'[5]Pc, Winter, S1'!F16*Main!$B$8+_xlfn.IFNA(VLOOKUP($A16,'EV Distribution'!$A$2:$B$11,2),0)*'EV Scenarios'!F$2</f>
        <v>0.45593497960155083</v>
      </c>
      <c r="G16" s="5">
        <f>'[5]Pc, Winter, S1'!G16*Main!$B$8+_xlfn.IFNA(VLOOKUP($A16,'EV Distribution'!$A$2:$B$11,2),0)*'EV Scenarios'!G$2</f>
        <v>0.4348018089121331</v>
      </c>
      <c r="H16" s="5">
        <f>'[5]Pc, Winter, S1'!H16*Main!$B$8+_xlfn.IFNA(VLOOKUP($A16,'EV Distribution'!$A$2:$B$11,2),0)*'EV Scenarios'!H$2</f>
        <v>0.47522816175253224</v>
      </c>
      <c r="I16" s="5">
        <f>'[5]Pc, Winter, S1'!I16*Main!$B$8+_xlfn.IFNA(VLOOKUP($A16,'EV Distribution'!$A$2:$B$11,2),0)*'EV Scenarios'!I$2</f>
        <v>0.43666659612375608</v>
      </c>
      <c r="J16" s="5">
        <f>'[5]Pc, Winter, S1'!J16*Main!$B$8+_xlfn.IFNA(VLOOKUP($A16,'EV Distribution'!$A$2:$B$11,2),0)*'EV Scenarios'!J$2</f>
        <v>0.43520410241846147</v>
      </c>
      <c r="K16" s="5">
        <f>'[5]Pc, Winter, S1'!K16*Main!$B$8+_xlfn.IFNA(VLOOKUP($A16,'EV Distribution'!$A$2:$B$11,2),0)*'EV Scenarios'!K$2</f>
        <v>0.41700287551568527</v>
      </c>
      <c r="L16" s="5">
        <f>'[5]Pc, Winter, S1'!L16*Main!$B$8+_xlfn.IFNA(VLOOKUP($A16,'EV Distribution'!$A$2:$B$11,2),0)*'EV Scenarios'!L$2</f>
        <v>0.4104645107224304</v>
      </c>
      <c r="M16" s="5">
        <f>'[5]Pc, Winter, S1'!M16*Main!$B$8+_xlfn.IFNA(VLOOKUP($A16,'EV Distribution'!$A$2:$B$11,2),0)*'EV Scenarios'!M$2</f>
        <v>0.38232320480370841</v>
      </c>
      <c r="N16" s="5">
        <f>'[5]Pc, Winter, S1'!N16*Main!$B$8+_xlfn.IFNA(VLOOKUP($A16,'EV Distribution'!$A$2:$B$11,2),0)*'EV Scenarios'!N$2</f>
        <v>0.36542688265829787</v>
      </c>
      <c r="O16" s="5">
        <f>'[5]Pc, Winter, S1'!O16*Main!$B$8+_xlfn.IFNA(VLOOKUP($A16,'EV Distribution'!$A$2:$B$11,2),0)*'EV Scenarios'!O$2</f>
        <v>0.38178075319849447</v>
      </c>
      <c r="P16" s="5">
        <f>'[5]Pc, Winter, S1'!P16*Main!$B$8+_xlfn.IFNA(VLOOKUP($A16,'EV Distribution'!$A$2:$B$11,2),0)*'EV Scenarios'!P$2</f>
        <v>0.38192459005646684</v>
      </c>
      <c r="Q16" s="5">
        <f>'[5]Pc, Winter, S1'!Q16*Main!$B$8+_xlfn.IFNA(VLOOKUP($A16,'EV Distribution'!$A$2:$B$11,2),0)*'EV Scenarios'!Q$2</f>
        <v>0.37955110984060064</v>
      </c>
      <c r="R16" s="5">
        <f>'[5]Pc, Winter, S1'!R16*Main!$B$8+_xlfn.IFNA(VLOOKUP($A16,'EV Distribution'!$A$2:$B$11,2),0)*'EV Scenarios'!R$2</f>
        <v>0.36728885177485054</v>
      </c>
      <c r="S16" s="5">
        <f>'[5]Pc, Winter, S1'!S16*Main!$B$8+_xlfn.IFNA(VLOOKUP($A16,'EV Distribution'!$A$2:$B$11,2),0)*'EV Scenarios'!S$2</f>
        <v>0.41389594439327154</v>
      </c>
      <c r="T16" s="5">
        <f>'[5]Pc, Winter, S1'!T16*Main!$B$8+_xlfn.IFNA(VLOOKUP($A16,'EV Distribution'!$A$2:$B$11,2),0)*'EV Scenarios'!T$2</f>
        <v>0.40293971525752303</v>
      </c>
      <c r="U16" s="5">
        <f>'[5]Pc, Winter, S1'!U16*Main!$B$8+_xlfn.IFNA(VLOOKUP($A16,'EV Distribution'!$A$2:$B$11,2),0)*'EV Scenarios'!U$2</f>
        <v>0.41450095892037414</v>
      </c>
      <c r="V16" s="5">
        <f>'[5]Pc, Winter, S1'!V16*Main!$B$8+_xlfn.IFNA(VLOOKUP($A16,'EV Distribution'!$A$2:$B$11,2),0)*'EV Scenarios'!V$2</f>
        <v>0.43090437085980154</v>
      </c>
      <c r="W16" s="5">
        <f>'[5]Pc, Winter, S1'!W16*Main!$B$8+_xlfn.IFNA(VLOOKUP($A16,'EV Distribution'!$A$2:$B$11,2),0)*'EV Scenarios'!W$2</f>
        <v>0.42104815534259693</v>
      </c>
      <c r="X16" s="5">
        <f>'[5]Pc, Winter, S1'!X16*Main!$B$8+_xlfn.IFNA(VLOOKUP($A16,'EV Distribution'!$A$2:$B$11,2),0)*'EV Scenarios'!X$2</f>
        <v>0.45659557991393285</v>
      </c>
      <c r="Y16" s="5">
        <f>'[5]Pc, Winter, S1'!Y16*Main!$B$8+_xlfn.IFNA(VLOOKUP($A16,'EV Distribution'!$A$2:$B$11,2),0)*'EV Scenarios'!Y$2</f>
        <v>0.48440115349378493</v>
      </c>
    </row>
    <row r="17" spans="1:25" x14ac:dyDescent="0.25">
      <c r="A17">
        <v>55</v>
      </c>
      <c r="B17" s="5">
        <f>'[5]Pc, Winter, S1'!B17*Main!$B$8+_xlfn.IFNA(VLOOKUP($A17,'EV Distribution'!$A$2:$B$11,2),0)*'EV Scenarios'!B$2</f>
        <v>0.20097319529609198</v>
      </c>
      <c r="C17" s="5">
        <f>'[5]Pc, Winter, S1'!C17*Main!$B$8+_xlfn.IFNA(VLOOKUP($A17,'EV Distribution'!$A$2:$B$11,2),0)*'EV Scenarios'!C$2</f>
        <v>0.20114336317099857</v>
      </c>
      <c r="D17" s="5">
        <f>'[5]Pc, Winter, S1'!D17*Main!$B$8+_xlfn.IFNA(VLOOKUP($A17,'EV Distribution'!$A$2:$B$11,2),0)*'EV Scenarios'!D$2</f>
        <v>0.18626699217175574</v>
      </c>
      <c r="E17" s="5">
        <f>'[5]Pc, Winter, S1'!E17*Main!$B$8+_xlfn.IFNA(VLOOKUP($A17,'EV Distribution'!$A$2:$B$11,2),0)*'EV Scenarios'!E$2</f>
        <v>0.1790125055104978</v>
      </c>
      <c r="F17" s="5">
        <f>'[5]Pc, Winter, S1'!F17*Main!$B$8+_xlfn.IFNA(VLOOKUP($A17,'EV Distribution'!$A$2:$B$11,2),0)*'EV Scenarios'!F$2</f>
        <v>0.16250529117593032</v>
      </c>
      <c r="G17" s="5">
        <f>'[5]Pc, Winter, S1'!G17*Main!$B$8+_xlfn.IFNA(VLOOKUP($A17,'EV Distribution'!$A$2:$B$11,2),0)*'EV Scenarios'!G$2</f>
        <v>0.14922428493790812</v>
      </c>
      <c r="H17" s="5">
        <f>'[5]Pc, Winter, S1'!H17*Main!$B$8+_xlfn.IFNA(VLOOKUP($A17,'EV Distribution'!$A$2:$B$11,2),0)*'EV Scenarios'!H$2</f>
        <v>0.15488104817503048</v>
      </c>
      <c r="I17" s="5">
        <f>'[5]Pc, Winter, S1'!I17*Main!$B$8+_xlfn.IFNA(VLOOKUP($A17,'EV Distribution'!$A$2:$B$11,2),0)*'EV Scenarios'!I$2</f>
        <v>7.4060133006672371E-2</v>
      </c>
      <c r="J17" s="5">
        <f>'[5]Pc, Winter, S1'!J17*Main!$B$8+_xlfn.IFNA(VLOOKUP($A17,'EV Distribution'!$A$2:$B$11,2),0)*'EV Scenarios'!J$2</f>
        <v>6.7266149736832287E-2</v>
      </c>
      <c r="K17" s="5">
        <f>'[5]Pc, Winter, S1'!K17*Main!$B$8+_xlfn.IFNA(VLOOKUP($A17,'EV Distribution'!$A$2:$B$11,2),0)*'EV Scenarios'!K$2</f>
        <v>7.4241447291824025E-2</v>
      </c>
      <c r="L17" s="5">
        <f>'[5]Pc, Winter, S1'!L17*Main!$B$8+_xlfn.IFNA(VLOOKUP($A17,'EV Distribution'!$A$2:$B$11,2),0)*'EV Scenarios'!L$2</f>
        <v>6.4279903603969998E-2</v>
      </c>
      <c r="M17" s="5">
        <f>'[5]Pc, Winter, S1'!M17*Main!$B$8+_xlfn.IFNA(VLOOKUP($A17,'EV Distribution'!$A$2:$B$11,2),0)*'EV Scenarios'!M$2</f>
        <v>6.6252920297257295E-2</v>
      </c>
      <c r="N17" s="5">
        <f>'[5]Pc, Winter, S1'!N17*Main!$B$8+_xlfn.IFNA(VLOOKUP($A17,'EV Distribution'!$A$2:$B$11,2),0)*'EV Scenarios'!N$2</f>
        <v>7.5339725119945328E-2</v>
      </c>
      <c r="O17" s="5">
        <f>'[5]Pc, Winter, S1'!O17*Main!$B$8+_xlfn.IFNA(VLOOKUP($A17,'EV Distribution'!$A$2:$B$11,2),0)*'EV Scenarios'!O$2</f>
        <v>9.5773139246297503E-2</v>
      </c>
      <c r="P17" s="5">
        <f>'[5]Pc, Winter, S1'!P17*Main!$B$8+_xlfn.IFNA(VLOOKUP($A17,'EV Distribution'!$A$2:$B$11,2),0)*'EV Scenarios'!P$2</f>
        <v>9.145481595980845E-2</v>
      </c>
      <c r="Q17" s="5">
        <f>'[5]Pc, Winter, S1'!Q17*Main!$B$8+_xlfn.IFNA(VLOOKUP($A17,'EV Distribution'!$A$2:$B$11,2),0)*'EV Scenarios'!Q$2</f>
        <v>9.3703629481925121E-2</v>
      </c>
      <c r="R17" s="5">
        <f>'[5]Pc, Winter, S1'!R17*Main!$B$8+_xlfn.IFNA(VLOOKUP($A17,'EV Distribution'!$A$2:$B$11,2),0)*'EV Scenarios'!R$2</f>
        <v>7.9175692804991746E-2</v>
      </c>
      <c r="S17" s="5">
        <f>'[5]Pc, Winter, S1'!S17*Main!$B$8+_xlfn.IFNA(VLOOKUP($A17,'EV Distribution'!$A$2:$B$11,2),0)*'EV Scenarios'!S$2</f>
        <v>0.10356757002464893</v>
      </c>
      <c r="T17" s="5">
        <f>'[5]Pc, Winter, S1'!T17*Main!$B$8+_xlfn.IFNA(VLOOKUP($A17,'EV Distribution'!$A$2:$B$11,2),0)*'EV Scenarios'!T$2</f>
        <v>8.1107585879646588E-2</v>
      </c>
      <c r="U17" s="5">
        <f>'[5]Pc, Winter, S1'!U17*Main!$B$8+_xlfn.IFNA(VLOOKUP($A17,'EV Distribution'!$A$2:$B$11,2),0)*'EV Scenarios'!U$2</f>
        <v>6.5619607515375461E-2</v>
      </c>
      <c r="V17" s="5">
        <f>'[5]Pc, Winter, S1'!V17*Main!$B$8+_xlfn.IFNA(VLOOKUP($A17,'EV Distribution'!$A$2:$B$11,2),0)*'EV Scenarios'!V$2</f>
        <v>7.6460247824064784E-2</v>
      </c>
      <c r="W17" s="5">
        <f>'[5]Pc, Winter, S1'!W17*Main!$B$8+_xlfn.IFNA(VLOOKUP($A17,'EV Distribution'!$A$2:$B$11,2),0)*'EV Scenarios'!W$2</f>
        <v>6.3787125583928295E-2</v>
      </c>
      <c r="X17" s="5">
        <f>'[5]Pc, Winter, S1'!X17*Main!$B$8+_xlfn.IFNA(VLOOKUP($A17,'EV Distribution'!$A$2:$B$11,2),0)*'EV Scenarios'!X$2</f>
        <v>0.13676404657430574</v>
      </c>
      <c r="Y17" s="5">
        <f>'[5]Pc, Winter, S1'!Y17*Main!$B$8+_xlfn.IFNA(VLOOKUP($A17,'EV Distribution'!$A$2:$B$11,2),0)*'EV Scenarios'!Y$2</f>
        <v>0.15546420207364192</v>
      </c>
    </row>
    <row r="18" spans="1:25" x14ac:dyDescent="0.25">
      <c r="A18">
        <v>36</v>
      </c>
      <c r="B18" s="5">
        <f>'[5]Pc, Winter, S1'!B18*Main!$B$8+_xlfn.IFNA(VLOOKUP($A18,'EV Distribution'!$A$2:$B$11,2),0)*'EV Scenarios'!B$2</f>
        <v>0.18223114377763355</v>
      </c>
      <c r="C18" s="5">
        <f>'[5]Pc, Winter, S1'!C18*Main!$B$8+_xlfn.IFNA(VLOOKUP($A18,'EV Distribution'!$A$2:$B$11,2),0)*'EV Scenarios'!C$2</f>
        <v>0.18087854609411141</v>
      </c>
      <c r="D18" s="5">
        <f>'[5]Pc, Winter, S1'!D18*Main!$B$8+_xlfn.IFNA(VLOOKUP($A18,'EV Distribution'!$A$2:$B$11,2),0)*'EV Scenarios'!D$2</f>
        <v>0.1671173919440101</v>
      </c>
      <c r="E18" s="5">
        <f>'[5]Pc, Winter, S1'!E18*Main!$B$8+_xlfn.IFNA(VLOOKUP($A18,'EV Distribution'!$A$2:$B$11,2),0)*'EV Scenarios'!E$2</f>
        <v>0.1606676198084189</v>
      </c>
      <c r="F18" s="5">
        <f>'[5]Pc, Winter, S1'!F18*Main!$B$8+_xlfn.IFNA(VLOOKUP($A18,'EV Distribution'!$A$2:$B$11,2),0)*'EV Scenarios'!F$2</f>
        <v>0.14002734697554775</v>
      </c>
      <c r="G18" s="5">
        <f>'[5]Pc, Winter, S1'!G18*Main!$B$8+_xlfn.IFNA(VLOOKUP($A18,'EV Distribution'!$A$2:$B$11,2),0)*'EV Scenarios'!G$2</f>
        <v>0.1263742005801127</v>
      </c>
      <c r="H18" s="5">
        <f>'[5]Pc, Winter, S1'!H18*Main!$B$8+_xlfn.IFNA(VLOOKUP($A18,'EV Distribution'!$A$2:$B$11,2),0)*'EV Scenarios'!H$2</f>
        <v>0.13882828222022758</v>
      </c>
      <c r="I18" s="5">
        <f>'[5]Pc, Winter, S1'!I18*Main!$B$8+_xlfn.IFNA(VLOOKUP($A18,'EV Distribution'!$A$2:$B$11,2),0)*'EV Scenarios'!I$2</f>
        <v>5.4786289303403554E-2</v>
      </c>
      <c r="J18" s="5">
        <f>'[5]Pc, Winter, S1'!J18*Main!$B$8+_xlfn.IFNA(VLOOKUP($A18,'EV Distribution'!$A$2:$B$11,2),0)*'EV Scenarios'!J$2</f>
        <v>4.980804905797636E-2</v>
      </c>
      <c r="K18" s="5">
        <f>'[5]Pc, Winter, S1'!K18*Main!$B$8+_xlfn.IFNA(VLOOKUP($A18,'EV Distribution'!$A$2:$B$11,2),0)*'EV Scenarios'!K$2</f>
        <v>5.6853480523999883E-2</v>
      </c>
      <c r="L18" s="5">
        <f>'[5]Pc, Winter, S1'!L18*Main!$B$8+_xlfn.IFNA(VLOOKUP($A18,'EV Distribution'!$A$2:$B$11,2),0)*'EV Scenarios'!L$2</f>
        <v>4.8861852612235461E-2</v>
      </c>
      <c r="M18" s="5">
        <f>'[5]Pc, Winter, S1'!M18*Main!$B$8+_xlfn.IFNA(VLOOKUP($A18,'EV Distribution'!$A$2:$B$11,2),0)*'EV Scenarios'!M$2</f>
        <v>4.9758295507906537E-2</v>
      </c>
      <c r="N18" s="5">
        <f>'[5]Pc, Winter, S1'!N18*Main!$B$8+_xlfn.IFNA(VLOOKUP($A18,'EV Distribution'!$A$2:$B$11,2),0)*'EV Scenarios'!N$2</f>
        <v>5.8106117243130959E-2</v>
      </c>
      <c r="O18" s="5">
        <f>'[5]Pc, Winter, S1'!O18*Main!$B$8+_xlfn.IFNA(VLOOKUP($A18,'EV Distribution'!$A$2:$B$11,2),0)*'EV Scenarios'!O$2</f>
        <v>7.2572945796829519E-2</v>
      </c>
      <c r="P18" s="5">
        <f>'[5]Pc, Winter, S1'!P18*Main!$B$8+_xlfn.IFNA(VLOOKUP($A18,'EV Distribution'!$A$2:$B$11,2),0)*'EV Scenarios'!P$2</f>
        <v>7.1431531761992573E-2</v>
      </c>
      <c r="Q18" s="5">
        <f>'[5]Pc, Winter, S1'!Q18*Main!$B$8+_xlfn.IFNA(VLOOKUP($A18,'EV Distribution'!$A$2:$B$11,2),0)*'EV Scenarios'!Q$2</f>
        <v>7.2355736003687748E-2</v>
      </c>
      <c r="R18" s="5">
        <f>'[5]Pc, Winter, S1'!R18*Main!$B$8+_xlfn.IFNA(VLOOKUP($A18,'EV Distribution'!$A$2:$B$11,2),0)*'EV Scenarios'!R$2</f>
        <v>5.8673036998874009E-2</v>
      </c>
      <c r="S18" s="5">
        <f>'[5]Pc, Winter, S1'!S18*Main!$B$8+_xlfn.IFNA(VLOOKUP($A18,'EV Distribution'!$A$2:$B$11,2),0)*'EV Scenarios'!S$2</f>
        <v>8.7305675798624222E-2</v>
      </c>
      <c r="T18" s="5">
        <f>'[5]Pc, Winter, S1'!T18*Main!$B$8+_xlfn.IFNA(VLOOKUP($A18,'EV Distribution'!$A$2:$B$11,2),0)*'EV Scenarios'!T$2</f>
        <v>7.2434763791106124E-2</v>
      </c>
      <c r="U18" s="5">
        <f>'[5]Pc, Winter, S1'!U18*Main!$B$8+_xlfn.IFNA(VLOOKUP($A18,'EV Distribution'!$A$2:$B$11,2),0)*'EV Scenarios'!U$2</f>
        <v>7.3003578945888409E-2</v>
      </c>
      <c r="V18" s="5">
        <f>'[5]Pc, Winter, S1'!V18*Main!$B$8+_xlfn.IFNA(VLOOKUP($A18,'EV Distribution'!$A$2:$B$11,2),0)*'EV Scenarios'!V$2</f>
        <v>9.4296936328126232E-2</v>
      </c>
      <c r="W18" s="5">
        <f>'[5]Pc, Winter, S1'!W18*Main!$B$8+_xlfn.IFNA(VLOOKUP($A18,'EV Distribution'!$A$2:$B$11,2),0)*'EV Scenarios'!W$2</f>
        <v>8.5288914504223712E-2</v>
      </c>
      <c r="X18" s="5">
        <f>'[5]Pc, Winter, S1'!X18*Main!$B$8+_xlfn.IFNA(VLOOKUP($A18,'EV Distribution'!$A$2:$B$11,2),0)*'EV Scenarios'!X$2</f>
        <v>0.15681541881760386</v>
      </c>
      <c r="Y18" s="5">
        <f>'[5]Pc, Winter, S1'!Y18*Main!$B$8+_xlfn.IFNA(VLOOKUP($A18,'EV Distribution'!$A$2:$B$11,2),0)*'EV Scenarios'!Y$2</f>
        <v>0.1684767110541657</v>
      </c>
    </row>
    <row r="19" spans="1:25" x14ac:dyDescent="0.25">
      <c r="A19">
        <v>40</v>
      </c>
      <c r="B19" s="5">
        <f>'[5]Pc, Winter, S1'!B19*Main!$B$8+_xlfn.IFNA(VLOOKUP($A19,'EV Distribution'!$A$2:$B$11,2),0)*'EV Scenarios'!B$2</f>
        <v>0.1628937225341584</v>
      </c>
      <c r="C19" s="5">
        <f>'[5]Pc, Winter, S1'!C19*Main!$B$8+_xlfn.IFNA(VLOOKUP($A19,'EV Distribution'!$A$2:$B$11,2),0)*'EV Scenarios'!C$2</f>
        <v>0.15822101162618502</v>
      </c>
      <c r="D19" s="5">
        <f>'[5]Pc, Winter, S1'!D19*Main!$B$8+_xlfn.IFNA(VLOOKUP($A19,'EV Distribution'!$A$2:$B$11,2),0)*'EV Scenarios'!D$2</f>
        <v>0.13736348037373142</v>
      </c>
      <c r="E19" s="5">
        <f>'[5]Pc, Winter, S1'!E19*Main!$B$8+_xlfn.IFNA(VLOOKUP($A19,'EV Distribution'!$A$2:$B$11,2),0)*'EV Scenarios'!E$2</f>
        <v>0.12653665643190448</v>
      </c>
      <c r="F19" s="5">
        <f>'[5]Pc, Winter, S1'!F19*Main!$B$8+_xlfn.IFNA(VLOOKUP($A19,'EV Distribution'!$A$2:$B$11,2),0)*'EV Scenarios'!F$2</f>
        <v>0.10757897359020731</v>
      </c>
      <c r="G19" s="5">
        <f>'[5]Pc, Winter, S1'!G19*Main!$B$8+_xlfn.IFNA(VLOOKUP($A19,'EV Distribution'!$A$2:$B$11,2),0)*'EV Scenarios'!G$2</f>
        <v>9.4225764576980564E-2</v>
      </c>
      <c r="H19" s="5">
        <f>'[5]Pc, Winter, S1'!H19*Main!$B$8+_xlfn.IFNA(VLOOKUP($A19,'EV Distribution'!$A$2:$B$11,2),0)*'EV Scenarios'!H$2</f>
        <v>0.11080054675851625</v>
      </c>
      <c r="I19" s="5">
        <f>'[5]Pc, Winter, S1'!I19*Main!$B$8+_xlfn.IFNA(VLOOKUP($A19,'EV Distribution'!$A$2:$B$11,2),0)*'EV Scenarios'!I$2</f>
        <v>3.7885311830338879E-2</v>
      </c>
      <c r="J19" s="5">
        <f>'[5]Pc, Winter, S1'!J19*Main!$B$8+_xlfn.IFNA(VLOOKUP($A19,'EV Distribution'!$A$2:$B$11,2),0)*'EV Scenarios'!J$2</f>
        <v>3.8898679602194952E-2</v>
      </c>
      <c r="K19" s="5">
        <f>'[5]Pc, Winter, S1'!K19*Main!$B$8+_xlfn.IFNA(VLOOKUP($A19,'EV Distribution'!$A$2:$B$11,2),0)*'EV Scenarios'!K$2</f>
        <v>5.1636411421131304E-2</v>
      </c>
      <c r="L19" s="5">
        <f>'[5]Pc, Winter, S1'!L19*Main!$B$8+_xlfn.IFNA(VLOOKUP($A19,'EV Distribution'!$A$2:$B$11,2),0)*'EV Scenarios'!L$2</f>
        <v>4.4365613774776776E-2</v>
      </c>
      <c r="M19" s="5">
        <f>'[5]Pc, Winter, S1'!M19*Main!$B$8+_xlfn.IFNA(VLOOKUP($A19,'EV Distribution'!$A$2:$B$11,2),0)*'EV Scenarios'!M$2</f>
        <v>5.2184202097233699E-2</v>
      </c>
      <c r="N19" s="5">
        <f>'[5]Pc, Winter, S1'!N19*Main!$B$8+_xlfn.IFNA(VLOOKUP($A19,'EV Distribution'!$A$2:$B$11,2),0)*'EV Scenarios'!N$2</f>
        <v>6.5692200923850419E-2</v>
      </c>
      <c r="O19" s="5">
        <f>'[5]Pc, Winter, S1'!O19*Main!$B$8+_xlfn.IFNA(VLOOKUP($A19,'EV Distribution'!$A$2:$B$11,2),0)*'EV Scenarios'!O$2</f>
        <v>8.3671910290147311E-2</v>
      </c>
      <c r="P19" s="5">
        <f>'[5]Pc, Winter, S1'!P19*Main!$B$8+_xlfn.IFNA(VLOOKUP($A19,'EV Distribution'!$A$2:$B$11,2),0)*'EV Scenarios'!P$2</f>
        <v>7.3433024308050127E-2</v>
      </c>
      <c r="Q19" s="5">
        <f>'[5]Pc, Winter, S1'!Q19*Main!$B$8+_xlfn.IFNA(VLOOKUP($A19,'EV Distribution'!$A$2:$B$11,2),0)*'EV Scenarios'!Q$2</f>
        <v>6.8763145477947263E-2</v>
      </c>
      <c r="R19" s="5">
        <f>'[5]Pc, Winter, S1'!R19*Main!$B$8+_xlfn.IFNA(VLOOKUP($A19,'EV Distribution'!$A$2:$B$11,2),0)*'EV Scenarios'!R$2</f>
        <v>5.2625207013270989E-2</v>
      </c>
      <c r="S19" s="5">
        <f>'[5]Pc, Winter, S1'!S19*Main!$B$8+_xlfn.IFNA(VLOOKUP($A19,'EV Distribution'!$A$2:$B$11,2),0)*'EV Scenarios'!S$2</f>
        <v>8.8623801176908795E-2</v>
      </c>
      <c r="T19" s="5">
        <f>'[5]Pc, Winter, S1'!T19*Main!$B$8+_xlfn.IFNA(VLOOKUP($A19,'EV Distribution'!$A$2:$B$11,2),0)*'EV Scenarios'!T$2</f>
        <v>7.8630511720812674E-2</v>
      </c>
      <c r="U19" s="5">
        <f>'[5]Pc, Winter, S1'!U19*Main!$B$8+_xlfn.IFNA(VLOOKUP($A19,'EV Distribution'!$A$2:$B$11,2),0)*'EV Scenarios'!U$2</f>
        <v>9.12971205821385E-2</v>
      </c>
      <c r="V19" s="5">
        <f>'[5]Pc, Winter, S1'!V19*Main!$B$8+_xlfn.IFNA(VLOOKUP($A19,'EV Distribution'!$A$2:$B$11,2),0)*'EV Scenarios'!V$2</f>
        <v>0.10930107685324227</v>
      </c>
      <c r="W19" s="5">
        <f>'[5]Pc, Winter, S1'!W19*Main!$B$8+_xlfn.IFNA(VLOOKUP($A19,'EV Distribution'!$A$2:$B$11,2),0)*'EV Scenarios'!W$2</f>
        <v>9.4529905721520729E-2</v>
      </c>
      <c r="X19" s="5">
        <f>'[5]Pc, Winter, S1'!X19*Main!$B$8+_xlfn.IFNA(VLOOKUP($A19,'EV Distribution'!$A$2:$B$11,2),0)*'EV Scenarios'!X$2</f>
        <v>0.15649189959816301</v>
      </c>
      <c r="Y19" s="5">
        <f>'[5]Pc, Winter, S1'!Y19*Main!$B$8+_xlfn.IFNA(VLOOKUP($A19,'EV Distribution'!$A$2:$B$11,2),0)*'EV Scenarios'!Y$2</f>
        <v>0.16445059968403353</v>
      </c>
    </row>
    <row r="20" spans="1:25" x14ac:dyDescent="0.25">
      <c r="A20">
        <v>34</v>
      </c>
      <c r="B20" s="5">
        <f>'[5]Pc, Winter, S1'!B20*Main!$B$8+_xlfn.IFNA(VLOOKUP($A20,'EV Distribution'!$A$2:$B$11,2),0)*'EV Scenarios'!B$2</f>
        <v>0.14490827451412655</v>
      </c>
      <c r="C20" s="5">
        <f>'[5]Pc, Winter, S1'!C20*Main!$B$8+_xlfn.IFNA(VLOOKUP($A20,'EV Distribution'!$A$2:$B$11,2),0)*'EV Scenarios'!C$2</f>
        <v>0.14592160739821811</v>
      </c>
      <c r="D20" s="5">
        <f>'[5]Pc, Winter, S1'!D20*Main!$B$8+_xlfn.IFNA(VLOOKUP($A20,'EV Distribution'!$A$2:$B$11,2),0)*'EV Scenarios'!D$2</f>
        <v>0.13183906162755193</v>
      </c>
      <c r="E20" s="5">
        <f>'[5]Pc, Winter, S1'!E20*Main!$B$8+_xlfn.IFNA(VLOOKUP($A20,'EV Distribution'!$A$2:$B$11,2),0)*'EV Scenarios'!E$2</f>
        <v>0.12635722425129811</v>
      </c>
      <c r="F20" s="5">
        <f>'[5]Pc, Winter, S1'!F20*Main!$B$8+_xlfn.IFNA(VLOOKUP($A20,'EV Distribution'!$A$2:$B$11,2),0)*'EV Scenarios'!F$2</f>
        <v>0.10889452837553595</v>
      </c>
      <c r="G20" s="5">
        <f>'[5]Pc, Winter, S1'!G20*Main!$B$8+_xlfn.IFNA(VLOOKUP($A20,'EV Distribution'!$A$2:$B$11,2),0)*'EV Scenarios'!G$2</f>
        <v>9.499965098098595E-2</v>
      </c>
      <c r="H20" s="5">
        <f>'[5]Pc, Winter, S1'!H20*Main!$B$8+_xlfn.IFNA(VLOOKUP($A20,'EV Distribution'!$A$2:$B$11,2),0)*'EV Scenarios'!H$2</f>
        <v>0.11246014225948982</v>
      </c>
      <c r="I20" s="5">
        <f>'[5]Pc, Winter, S1'!I20*Main!$B$8+_xlfn.IFNA(VLOOKUP($A20,'EV Distribution'!$A$2:$B$11,2),0)*'EV Scenarios'!I$2</f>
        <v>4.3876796241754196E-2</v>
      </c>
      <c r="J20" s="5">
        <f>'[5]Pc, Winter, S1'!J20*Main!$B$8+_xlfn.IFNA(VLOOKUP($A20,'EV Distribution'!$A$2:$B$11,2),0)*'EV Scenarios'!J$2</f>
        <v>4.5223942520090876E-2</v>
      </c>
      <c r="K20" s="5">
        <f>'[5]Pc, Winter, S1'!K20*Main!$B$8+_xlfn.IFNA(VLOOKUP($A20,'EV Distribution'!$A$2:$B$11,2),0)*'EV Scenarios'!K$2</f>
        <v>5.1550845185990478E-2</v>
      </c>
      <c r="L20" s="5">
        <f>'[5]Pc, Winter, S1'!L20*Main!$B$8+_xlfn.IFNA(VLOOKUP($A20,'EV Distribution'!$A$2:$B$11,2),0)*'EV Scenarios'!L$2</f>
        <v>4.252899392381599E-2</v>
      </c>
      <c r="M20" s="5">
        <f>'[5]Pc, Winter, S1'!M20*Main!$B$8+_xlfn.IFNA(VLOOKUP($A20,'EV Distribution'!$A$2:$B$11,2),0)*'EV Scenarios'!M$2</f>
        <v>4.7752576985342424E-2</v>
      </c>
      <c r="N20" s="5">
        <f>'[5]Pc, Winter, S1'!N20*Main!$B$8+_xlfn.IFNA(VLOOKUP($A20,'EV Distribution'!$A$2:$B$11,2),0)*'EV Scenarios'!N$2</f>
        <v>5.7230696070023013E-2</v>
      </c>
      <c r="O20" s="5">
        <f>'[5]Pc, Winter, S1'!O20*Main!$B$8+_xlfn.IFNA(VLOOKUP($A20,'EV Distribution'!$A$2:$B$11,2),0)*'EV Scenarios'!O$2</f>
        <v>7.5286087000786733E-2</v>
      </c>
      <c r="P20" s="5">
        <f>'[5]Pc, Winter, S1'!P20*Main!$B$8+_xlfn.IFNA(VLOOKUP($A20,'EV Distribution'!$A$2:$B$11,2),0)*'EV Scenarios'!P$2</f>
        <v>6.8831608565464955E-2</v>
      </c>
      <c r="Q20" s="5">
        <f>'[5]Pc, Winter, S1'!Q20*Main!$B$8+_xlfn.IFNA(VLOOKUP($A20,'EV Distribution'!$A$2:$B$11,2),0)*'EV Scenarios'!Q$2</f>
        <v>6.6876882822063582E-2</v>
      </c>
      <c r="R20" s="5">
        <f>'[5]Pc, Winter, S1'!R20*Main!$B$8+_xlfn.IFNA(VLOOKUP($A20,'EV Distribution'!$A$2:$B$11,2),0)*'EV Scenarios'!R$2</f>
        <v>4.6670310523193495E-2</v>
      </c>
      <c r="S20" s="5">
        <f>'[5]Pc, Winter, S1'!S20*Main!$B$8+_xlfn.IFNA(VLOOKUP($A20,'EV Distribution'!$A$2:$B$11,2),0)*'EV Scenarios'!S$2</f>
        <v>7.7008839750757216E-2</v>
      </c>
      <c r="T20" s="5">
        <f>'[5]Pc, Winter, S1'!T20*Main!$B$8+_xlfn.IFNA(VLOOKUP($A20,'EV Distribution'!$A$2:$B$11,2),0)*'EV Scenarios'!T$2</f>
        <v>7.1920799488100845E-2</v>
      </c>
      <c r="U20" s="5">
        <f>'[5]Pc, Winter, S1'!U20*Main!$B$8+_xlfn.IFNA(VLOOKUP($A20,'EV Distribution'!$A$2:$B$11,2),0)*'EV Scenarios'!U$2</f>
        <v>7.5992100874075597E-2</v>
      </c>
      <c r="V20" s="5">
        <f>'[5]Pc, Winter, S1'!V20*Main!$B$8+_xlfn.IFNA(VLOOKUP($A20,'EV Distribution'!$A$2:$B$11,2),0)*'EV Scenarios'!V$2</f>
        <v>8.8371080203917873E-2</v>
      </c>
      <c r="W20" s="5">
        <f>'[5]Pc, Winter, S1'!W20*Main!$B$8+_xlfn.IFNA(VLOOKUP($A20,'EV Distribution'!$A$2:$B$11,2),0)*'EV Scenarios'!W$2</f>
        <v>7.2572159007995046E-2</v>
      </c>
      <c r="X20" s="5">
        <f>'[5]Pc, Winter, S1'!X20*Main!$B$8+_xlfn.IFNA(VLOOKUP($A20,'EV Distribution'!$A$2:$B$11,2),0)*'EV Scenarios'!X$2</f>
        <v>0.14140197630847789</v>
      </c>
      <c r="Y20" s="5">
        <f>'[5]Pc, Winter, S1'!Y20*Main!$B$8+_xlfn.IFNA(VLOOKUP($A20,'EV Distribution'!$A$2:$B$11,2),0)*'EV Scenarios'!Y$2</f>
        <v>0.15082422918999294</v>
      </c>
    </row>
    <row r="21" spans="1:25" x14ac:dyDescent="0.25">
      <c r="A21">
        <v>52</v>
      </c>
      <c r="B21" s="5">
        <f>'[5]Pc, Winter, S1'!B21*Main!$B$8+_xlfn.IFNA(VLOOKUP($A21,'EV Distribution'!$A$2:$B$11,2),0)*'EV Scenarios'!B$2</f>
        <v>0.12793071020241326</v>
      </c>
      <c r="C21" s="5">
        <f>'[5]Pc, Winter, S1'!C21*Main!$B$8+_xlfn.IFNA(VLOOKUP($A21,'EV Distribution'!$A$2:$B$11,2),0)*'EV Scenarios'!C$2</f>
        <v>0.13106568112063371</v>
      </c>
      <c r="D21" s="5">
        <f>'[5]Pc, Winter, S1'!D21*Main!$B$8+_xlfn.IFNA(VLOOKUP($A21,'EV Distribution'!$A$2:$B$11,2),0)*'EV Scenarios'!D$2</f>
        <v>0.1174899790198991</v>
      </c>
      <c r="E21" s="5">
        <f>'[5]Pc, Winter, S1'!E21*Main!$B$8+_xlfn.IFNA(VLOOKUP($A21,'EV Distribution'!$A$2:$B$11,2),0)*'EV Scenarios'!E$2</f>
        <v>0.11213698132885395</v>
      </c>
      <c r="F21" s="5">
        <f>'[5]Pc, Winter, S1'!F21*Main!$B$8+_xlfn.IFNA(VLOOKUP($A21,'EV Distribution'!$A$2:$B$11,2),0)*'EV Scenarios'!F$2</f>
        <v>9.3383210181653686E-2</v>
      </c>
      <c r="G21" s="5">
        <f>'[5]Pc, Winter, S1'!G21*Main!$B$8+_xlfn.IFNA(VLOOKUP($A21,'EV Distribution'!$A$2:$B$11,2),0)*'EV Scenarios'!G$2</f>
        <v>8.1542782703947367E-2</v>
      </c>
      <c r="H21" s="5">
        <f>'[5]Pc, Winter, S1'!H21*Main!$B$8+_xlfn.IFNA(VLOOKUP($A21,'EV Distribution'!$A$2:$B$11,2),0)*'EV Scenarios'!H$2</f>
        <v>9.9711627360509605E-2</v>
      </c>
      <c r="I21" s="5">
        <f>'[5]Pc, Winter, S1'!I21*Main!$B$8+_xlfn.IFNA(VLOOKUP($A21,'EV Distribution'!$A$2:$B$11,2),0)*'EV Scenarios'!I$2</f>
        <v>2.6790769972509048E-2</v>
      </c>
      <c r="J21" s="5">
        <f>'[5]Pc, Winter, S1'!J21*Main!$B$8+_xlfn.IFNA(VLOOKUP($A21,'EV Distribution'!$A$2:$B$11,2),0)*'EV Scenarios'!J$2</f>
        <v>2.5776684751701286E-2</v>
      </c>
      <c r="K21" s="5">
        <f>'[5]Pc, Winter, S1'!K21*Main!$B$8+_xlfn.IFNA(VLOOKUP($A21,'EV Distribution'!$A$2:$B$11,2),0)*'EV Scenarios'!K$2</f>
        <v>3.2752250265513136E-2</v>
      </c>
      <c r="L21" s="5">
        <f>'[5]Pc, Winter, S1'!L21*Main!$B$8+_xlfn.IFNA(VLOOKUP($A21,'EV Distribution'!$A$2:$B$11,2),0)*'EV Scenarios'!L$2</f>
        <v>2.3996609808556568E-2</v>
      </c>
      <c r="M21" s="5">
        <f>'[5]Pc, Winter, S1'!M21*Main!$B$8+_xlfn.IFNA(VLOOKUP($A21,'EV Distribution'!$A$2:$B$11,2),0)*'EV Scenarios'!M$2</f>
        <v>2.5797159497285817E-2</v>
      </c>
      <c r="N21" s="5">
        <f>'[5]Pc, Winter, S1'!N21*Main!$B$8+_xlfn.IFNA(VLOOKUP($A21,'EV Distribution'!$A$2:$B$11,2),0)*'EV Scenarios'!N$2</f>
        <v>3.4297968770474391E-2</v>
      </c>
      <c r="O21" s="5">
        <f>'[5]Pc, Winter, S1'!O21*Main!$B$8+_xlfn.IFNA(VLOOKUP($A21,'EV Distribution'!$A$2:$B$11,2),0)*'EV Scenarios'!O$2</f>
        <v>5.1380202813139209E-2</v>
      </c>
      <c r="P21" s="5">
        <f>'[5]Pc, Winter, S1'!P21*Main!$B$8+_xlfn.IFNA(VLOOKUP($A21,'EV Distribution'!$A$2:$B$11,2),0)*'EV Scenarios'!P$2</f>
        <v>4.890409144733892E-2</v>
      </c>
      <c r="Q21" s="5">
        <f>'[5]Pc, Winter, S1'!Q21*Main!$B$8+_xlfn.IFNA(VLOOKUP($A21,'EV Distribution'!$A$2:$B$11,2),0)*'EV Scenarios'!Q$2</f>
        <v>4.8564983815042095E-2</v>
      </c>
      <c r="R21" s="5">
        <f>'[5]Pc, Winter, S1'!R21*Main!$B$8+_xlfn.IFNA(VLOOKUP($A21,'EV Distribution'!$A$2:$B$11,2),0)*'EV Scenarios'!R$2</f>
        <v>3.296798349276709E-2</v>
      </c>
      <c r="S21" s="5">
        <f>'[5]Pc, Winter, S1'!S21*Main!$B$8+_xlfn.IFNA(VLOOKUP($A21,'EV Distribution'!$A$2:$B$11,2),0)*'EV Scenarios'!S$2</f>
        <v>6.0526089598890727E-2</v>
      </c>
      <c r="T21" s="5">
        <f>'[5]Pc, Winter, S1'!T21*Main!$B$8+_xlfn.IFNA(VLOOKUP($A21,'EV Distribution'!$A$2:$B$11,2),0)*'EV Scenarios'!T$2</f>
        <v>4.045467079817186E-2</v>
      </c>
      <c r="U21" s="5">
        <f>'[5]Pc, Winter, S1'!U21*Main!$B$8+_xlfn.IFNA(VLOOKUP($A21,'EV Distribution'!$A$2:$B$11,2),0)*'EV Scenarios'!U$2</f>
        <v>3.7304010351108294E-2</v>
      </c>
      <c r="V21" s="5">
        <f>'[5]Pc, Winter, S1'!V21*Main!$B$8+_xlfn.IFNA(VLOOKUP($A21,'EV Distribution'!$A$2:$B$11,2),0)*'EV Scenarios'!V$2</f>
        <v>5.0012709356448151E-2</v>
      </c>
      <c r="W21" s="5">
        <f>'[5]Pc, Winter, S1'!W21*Main!$B$8+_xlfn.IFNA(VLOOKUP($A21,'EV Distribution'!$A$2:$B$11,2),0)*'EV Scenarios'!W$2</f>
        <v>3.7401309399648926E-2</v>
      </c>
      <c r="X21" s="5">
        <f>'[5]Pc, Winter, S1'!X21*Main!$B$8+_xlfn.IFNA(VLOOKUP($A21,'EV Distribution'!$A$2:$B$11,2),0)*'EV Scenarios'!X$2</f>
        <v>0.10603752689091633</v>
      </c>
      <c r="Y21" s="5">
        <f>'[5]Pc, Winter, S1'!Y21*Main!$B$8+_xlfn.IFNA(VLOOKUP($A21,'EV Distribution'!$A$2:$B$11,2),0)*'EV Scenarios'!Y$2</f>
        <v>0.12261761090708836</v>
      </c>
    </row>
    <row r="22" spans="1:25" x14ac:dyDescent="0.25">
      <c r="A22">
        <v>46</v>
      </c>
      <c r="B22" s="5">
        <f>'[5]Pc, Winter, S1'!B22*Main!$B$8+_xlfn.IFNA(VLOOKUP($A22,'EV Distribution'!$A$2:$B$11,2),0)*'EV Scenarios'!B$2</f>
        <v>0.19496732906433895</v>
      </c>
      <c r="C22" s="5">
        <f>'[5]Pc, Winter, S1'!C22*Main!$B$8+_xlfn.IFNA(VLOOKUP($A22,'EV Distribution'!$A$2:$B$11,2),0)*'EV Scenarios'!C$2</f>
        <v>0.18183154412166139</v>
      </c>
      <c r="D22" s="5">
        <f>'[5]Pc, Winter, S1'!D22*Main!$B$8+_xlfn.IFNA(VLOOKUP($A22,'EV Distribution'!$A$2:$B$11,2),0)*'EV Scenarios'!D$2</f>
        <v>0.16756598247685567</v>
      </c>
      <c r="E22" s="5">
        <f>'[5]Pc, Winter, S1'!E22*Main!$B$8+_xlfn.IFNA(VLOOKUP($A22,'EV Distribution'!$A$2:$B$11,2),0)*'EV Scenarios'!E$2</f>
        <v>0.161200194830393</v>
      </c>
      <c r="F22" s="5">
        <f>'[5]Pc, Winter, S1'!F22*Main!$B$8+_xlfn.IFNA(VLOOKUP($A22,'EV Distribution'!$A$2:$B$11,2),0)*'EV Scenarios'!F$2</f>
        <v>0.14301126626537547</v>
      </c>
      <c r="G22" s="5">
        <f>'[5]Pc, Winter, S1'!G22*Main!$B$8+_xlfn.IFNA(VLOOKUP($A22,'EV Distribution'!$A$2:$B$11,2),0)*'EV Scenarios'!G$2</f>
        <v>0.13146808869194004</v>
      </c>
      <c r="H22" s="5">
        <f>'[5]Pc, Winter, S1'!H22*Main!$B$8+_xlfn.IFNA(VLOOKUP($A22,'EV Distribution'!$A$2:$B$11,2),0)*'EV Scenarios'!H$2</f>
        <v>0.14844231886911927</v>
      </c>
      <c r="I22" s="5">
        <f>'[5]Pc, Winter, S1'!I22*Main!$B$8+_xlfn.IFNA(VLOOKUP($A22,'EV Distribution'!$A$2:$B$11,2),0)*'EV Scenarios'!I$2</f>
        <v>7.8551312185493855E-2</v>
      </c>
      <c r="J22" s="5">
        <f>'[5]Pc, Winter, S1'!J22*Main!$B$8+_xlfn.IFNA(VLOOKUP($A22,'EV Distribution'!$A$2:$B$11,2),0)*'EV Scenarios'!J$2</f>
        <v>8.338935087370683E-2</v>
      </c>
      <c r="K22" s="5">
        <f>'[5]Pc, Winter, S1'!K22*Main!$B$8+_xlfn.IFNA(VLOOKUP($A22,'EV Distribution'!$A$2:$B$11,2),0)*'EV Scenarios'!K$2</f>
        <v>9.5103511850955863E-2</v>
      </c>
      <c r="L22" s="5">
        <f>'[5]Pc, Winter, S1'!L22*Main!$B$8+_xlfn.IFNA(VLOOKUP($A22,'EV Distribution'!$A$2:$B$11,2),0)*'EV Scenarios'!L$2</f>
        <v>8.4568270082507294E-2</v>
      </c>
      <c r="M22" s="5">
        <f>'[5]Pc, Winter, S1'!M22*Main!$B$8+_xlfn.IFNA(VLOOKUP($A22,'EV Distribution'!$A$2:$B$11,2),0)*'EV Scenarios'!M$2</f>
        <v>9.8798950500226204E-2</v>
      </c>
      <c r="N22" s="5">
        <f>'[5]Pc, Winter, S1'!N22*Main!$B$8+_xlfn.IFNA(VLOOKUP($A22,'EV Distribution'!$A$2:$B$11,2),0)*'EV Scenarios'!N$2</f>
        <v>0.11628134581354239</v>
      </c>
      <c r="O22" s="5">
        <f>'[5]Pc, Winter, S1'!O22*Main!$B$8+_xlfn.IFNA(VLOOKUP($A22,'EV Distribution'!$A$2:$B$11,2),0)*'EV Scenarios'!O$2</f>
        <v>0.13180719174842162</v>
      </c>
      <c r="P22" s="5">
        <f>'[5]Pc, Winter, S1'!P22*Main!$B$8+_xlfn.IFNA(VLOOKUP($A22,'EV Distribution'!$A$2:$B$11,2),0)*'EV Scenarios'!P$2</f>
        <v>0.11017738245963633</v>
      </c>
      <c r="Q22" s="5">
        <f>'[5]Pc, Winter, S1'!Q22*Main!$B$8+_xlfn.IFNA(VLOOKUP($A22,'EV Distribution'!$A$2:$B$11,2),0)*'EV Scenarios'!Q$2</f>
        <v>0.10602229430935804</v>
      </c>
      <c r="R22" s="5">
        <f>'[5]Pc, Winter, S1'!R22*Main!$B$8+_xlfn.IFNA(VLOOKUP($A22,'EV Distribution'!$A$2:$B$11,2),0)*'EV Scenarios'!R$2</f>
        <v>9.5307425668879314E-2</v>
      </c>
      <c r="S22" s="5">
        <f>'[5]Pc, Winter, S1'!S22*Main!$B$8+_xlfn.IFNA(VLOOKUP($A22,'EV Distribution'!$A$2:$B$11,2),0)*'EV Scenarios'!S$2</f>
        <v>0.12671468366631264</v>
      </c>
      <c r="T22" s="5">
        <f>'[5]Pc, Winter, S1'!T22*Main!$B$8+_xlfn.IFNA(VLOOKUP($A22,'EV Distribution'!$A$2:$B$11,2),0)*'EV Scenarios'!T$2</f>
        <v>0.12003666196775922</v>
      </c>
      <c r="U22" s="5">
        <f>'[5]Pc, Winter, S1'!U22*Main!$B$8+_xlfn.IFNA(VLOOKUP($A22,'EV Distribution'!$A$2:$B$11,2),0)*'EV Scenarios'!U$2</f>
        <v>0.13205125951866492</v>
      </c>
      <c r="V22" s="5">
        <f>'[5]Pc, Winter, S1'!V22*Main!$B$8+_xlfn.IFNA(VLOOKUP($A22,'EV Distribution'!$A$2:$B$11,2),0)*'EV Scenarios'!V$2</f>
        <v>0.14911121790579518</v>
      </c>
      <c r="W22" s="5">
        <f>'[5]Pc, Winter, S1'!W22*Main!$B$8+_xlfn.IFNA(VLOOKUP($A22,'EV Distribution'!$A$2:$B$11,2),0)*'EV Scenarios'!W$2</f>
        <v>0.13944296775727222</v>
      </c>
      <c r="X22" s="5">
        <f>'[5]Pc, Winter, S1'!X22*Main!$B$8+_xlfn.IFNA(VLOOKUP($A22,'EV Distribution'!$A$2:$B$11,2),0)*'EV Scenarios'!X$2</f>
        <v>0.19866476009567502</v>
      </c>
      <c r="Y22" s="5">
        <f>'[5]Pc, Winter, S1'!Y22*Main!$B$8+_xlfn.IFNA(VLOOKUP($A22,'EV Distribution'!$A$2:$B$11,2),0)*'EV Scenarios'!Y$2</f>
        <v>0.1969494004647353</v>
      </c>
    </row>
    <row r="23" spans="1:25" x14ac:dyDescent="0.25">
      <c r="A23">
        <v>49</v>
      </c>
      <c r="B23" s="5">
        <f>'[5]Pc, Winter, S1'!B23*Main!$B$8+_xlfn.IFNA(VLOOKUP($A23,'EV Distribution'!$A$2:$B$11,2),0)*'EV Scenarios'!B$2</f>
        <v>0.15694052350622492</v>
      </c>
      <c r="C23" s="5">
        <f>'[5]Pc, Winter, S1'!C23*Main!$B$8+_xlfn.IFNA(VLOOKUP($A23,'EV Distribution'!$A$2:$B$11,2),0)*'EV Scenarios'!C$2</f>
        <v>0.15689075884664366</v>
      </c>
      <c r="D23" s="5">
        <f>'[5]Pc, Winter, S1'!D23*Main!$B$8+_xlfn.IFNA(VLOOKUP($A23,'EV Distribution'!$A$2:$B$11,2),0)*'EV Scenarios'!D$2</f>
        <v>0.14285591500578237</v>
      </c>
      <c r="E23" s="5">
        <f>'[5]Pc, Winter, S1'!E23*Main!$B$8+_xlfn.IFNA(VLOOKUP($A23,'EV Distribution'!$A$2:$B$11,2),0)*'EV Scenarios'!E$2</f>
        <v>0.13456941899159686</v>
      </c>
      <c r="F23" s="5">
        <f>'[5]Pc, Winter, S1'!F23*Main!$B$8+_xlfn.IFNA(VLOOKUP($A23,'EV Distribution'!$A$2:$B$11,2),0)*'EV Scenarios'!F$2</f>
        <v>0.11348262945766463</v>
      </c>
      <c r="G23" s="5">
        <f>'[5]Pc, Winter, S1'!G23*Main!$B$8+_xlfn.IFNA(VLOOKUP($A23,'EV Distribution'!$A$2:$B$11,2),0)*'EV Scenarios'!G$2</f>
        <v>9.867458376186472E-2</v>
      </c>
      <c r="H23" s="5">
        <f>'[5]Pc, Winter, S1'!H23*Main!$B$8+_xlfn.IFNA(VLOOKUP($A23,'EV Distribution'!$A$2:$B$11,2),0)*'EV Scenarios'!H$2</f>
        <v>0.11526811371001003</v>
      </c>
      <c r="I23" s="5">
        <f>'[5]Pc, Winter, S1'!I23*Main!$B$8+_xlfn.IFNA(VLOOKUP($A23,'EV Distribution'!$A$2:$B$11,2),0)*'EV Scenarios'!I$2</f>
        <v>4.1109040822397927E-2</v>
      </c>
      <c r="J23" s="5">
        <f>'[5]Pc, Winter, S1'!J23*Main!$B$8+_xlfn.IFNA(VLOOKUP($A23,'EV Distribution'!$A$2:$B$11,2),0)*'EV Scenarios'!J$2</f>
        <v>3.956819794514594E-2</v>
      </c>
      <c r="K23" s="5">
        <f>'[5]Pc, Winter, S1'!K23*Main!$B$8+_xlfn.IFNA(VLOOKUP($A23,'EV Distribution'!$A$2:$B$11,2),0)*'EV Scenarios'!K$2</f>
        <v>5.8102867890144363E-2</v>
      </c>
      <c r="L23" s="5">
        <f>'[5]Pc, Winter, S1'!L23*Main!$B$8+_xlfn.IFNA(VLOOKUP($A23,'EV Distribution'!$A$2:$B$11,2),0)*'EV Scenarios'!L$2</f>
        <v>5.5224906782353866E-2</v>
      </c>
      <c r="M23" s="5">
        <f>'[5]Pc, Winter, S1'!M23*Main!$B$8+_xlfn.IFNA(VLOOKUP($A23,'EV Distribution'!$A$2:$B$11,2),0)*'EV Scenarios'!M$2</f>
        <v>6.2159846690066668E-2</v>
      </c>
      <c r="N23" s="5">
        <f>'[5]Pc, Winter, S1'!N23*Main!$B$8+_xlfn.IFNA(VLOOKUP($A23,'EV Distribution'!$A$2:$B$11,2),0)*'EV Scenarios'!N$2</f>
        <v>7.3230007892868376E-2</v>
      </c>
      <c r="O23" s="5">
        <f>'[5]Pc, Winter, S1'!O23*Main!$B$8+_xlfn.IFNA(VLOOKUP($A23,'EV Distribution'!$A$2:$B$11,2),0)*'EV Scenarios'!O$2</f>
        <v>9.1388990183984331E-2</v>
      </c>
      <c r="P23" s="5">
        <f>'[5]Pc, Winter, S1'!P23*Main!$B$8+_xlfn.IFNA(VLOOKUP($A23,'EV Distribution'!$A$2:$B$11,2),0)*'EV Scenarios'!P$2</f>
        <v>8.5443124765001779E-2</v>
      </c>
      <c r="Q23" s="5">
        <f>'[5]Pc, Winter, S1'!Q23*Main!$B$8+_xlfn.IFNA(VLOOKUP($A23,'EV Distribution'!$A$2:$B$11,2),0)*'EV Scenarios'!Q$2</f>
        <v>8.6707399431732363E-2</v>
      </c>
      <c r="R23" s="5">
        <f>'[5]Pc, Winter, S1'!R23*Main!$B$8+_xlfn.IFNA(VLOOKUP($A23,'EV Distribution'!$A$2:$B$11,2),0)*'EV Scenarios'!R$2</f>
        <v>6.9023425654295492E-2</v>
      </c>
      <c r="S23" s="5">
        <f>'[5]Pc, Winter, S1'!S23*Main!$B$8+_xlfn.IFNA(VLOOKUP($A23,'EV Distribution'!$A$2:$B$11,2),0)*'EV Scenarios'!S$2</f>
        <v>9.7538533390798321E-2</v>
      </c>
      <c r="T23" s="5">
        <f>'[5]Pc, Winter, S1'!T23*Main!$B$8+_xlfn.IFNA(VLOOKUP($A23,'EV Distribution'!$A$2:$B$11,2),0)*'EV Scenarios'!T$2</f>
        <v>8.2573859173235786E-2</v>
      </c>
      <c r="U23" s="5">
        <f>'[5]Pc, Winter, S1'!U23*Main!$B$8+_xlfn.IFNA(VLOOKUP($A23,'EV Distribution'!$A$2:$B$11,2),0)*'EV Scenarios'!U$2</f>
        <v>7.8523350929627894E-2</v>
      </c>
      <c r="V23" s="5">
        <f>'[5]Pc, Winter, S1'!V23*Main!$B$8+_xlfn.IFNA(VLOOKUP($A23,'EV Distribution'!$A$2:$B$11,2),0)*'EV Scenarios'!V$2</f>
        <v>9.8301106633953861E-2</v>
      </c>
      <c r="W23" s="5">
        <f>'[5]Pc, Winter, S1'!W23*Main!$B$8+_xlfn.IFNA(VLOOKUP($A23,'EV Distribution'!$A$2:$B$11,2),0)*'EV Scenarios'!W$2</f>
        <v>8.5278994475842779E-2</v>
      </c>
      <c r="X23" s="5">
        <f>'[5]Pc, Winter, S1'!X23*Main!$B$8+_xlfn.IFNA(VLOOKUP($A23,'EV Distribution'!$A$2:$B$11,2),0)*'EV Scenarios'!X$2</f>
        <v>0.14864294480835988</v>
      </c>
      <c r="Y23" s="5">
        <f>'[5]Pc, Winter, S1'!Y23*Main!$B$8+_xlfn.IFNA(VLOOKUP($A23,'EV Distribution'!$A$2:$B$11,2),0)*'EV Scenarios'!Y$2</f>
        <v>0.15854836396910157</v>
      </c>
    </row>
    <row r="24" spans="1:25" x14ac:dyDescent="0.25">
      <c r="A24">
        <v>39</v>
      </c>
      <c r="B24" s="5">
        <f>'[5]Pc, Winter, S1'!B24*Main!$B$8+_xlfn.IFNA(VLOOKUP($A24,'EV Distribution'!$A$2:$B$11,2),0)*'EV Scenarios'!B$2</f>
        <v>0.11729000000000001</v>
      </c>
      <c r="C24" s="5">
        <f>'[5]Pc, Winter, S1'!C24*Main!$B$8+_xlfn.IFNA(VLOOKUP($A24,'EV Distribution'!$A$2:$B$11,2),0)*'EV Scenarios'!C$2</f>
        <v>0.12213400000000002</v>
      </c>
      <c r="D24" s="5">
        <f>'[5]Pc, Winter, S1'!D24*Main!$B$8+_xlfn.IFNA(VLOOKUP($A24,'EV Distribution'!$A$2:$B$11,2),0)*'EV Scenarios'!D$2</f>
        <v>0.109384</v>
      </c>
      <c r="E24" s="5">
        <f>'[5]Pc, Winter, S1'!E24*Main!$B$8+_xlfn.IFNA(VLOOKUP($A24,'EV Distribution'!$A$2:$B$11,2),0)*'EV Scenarios'!E$2</f>
        <v>0.10410200000000001</v>
      </c>
      <c r="F24" s="5">
        <f>'[5]Pc, Winter, S1'!F24*Main!$B$8+_xlfn.IFNA(VLOOKUP($A24,'EV Distribution'!$A$2:$B$11,2),0)*'EV Scenarios'!F$2</f>
        <v>8.5874000000000006E-2</v>
      </c>
      <c r="G24" s="5">
        <f>'[5]Pc, Winter, S1'!G24*Main!$B$8+_xlfn.IFNA(VLOOKUP($A24,'EV Distribution'!$A$2:$B$11,2),0)*'EV Scenarios'!G$2</f>
        <v>7.3097999999999996E-2</v>
      </c>
      <c r="H24" s="5">
        <f>'[5]Pc, Winter, S1'!H24*Main!$B$8+_xlfn.IFNA(VLOOKUP($A24,'EV Distribution'!$A$2:$B$11,2),0)*'EV Scenarios'!H$2</f>
        <v>9.0285000000000004E-2</v>
      </c>
      <c r="I24" s="5">
        <f>'[5]Pc, Winter, S1'!I24*Main!$B$8+_xlfn.IFNA(VLOOKUP($A24,'EV Distribution'!$A$2:$B$11,2),0)*'EV Scenarios'!I$2</f>
        <v>1.6195000000000001E-2</v>
      </c>
      <c r="J24" s="5">
        <f>'[5]Pc, Winter, S1'!J24*Main!$B$8+_xlfn.IFNA(VLOOKUP($A24,'EV Distribution'!$A$2:$B$11,2),0)*'EV Scenarios'!J$2</f>
        <v>1.3996000000000001E-2</v>
      </c>
      <c r="K24" s="5">
        <f>'[5]Pc, Winter, S1'!K24*Main!$B$8+_xlfn.IFNA(VLOOKUP($A24,'EV Distribution'!$A$2:$B$11,2),0)*'EV Scenarios'!K$2</f>
        <v>2.1092E-2</v>
      </c>
      <c r="L24" s="5">
        <f>'[5]Pc, Winter, S1'!L24*Main!$B$8+_xlfn.IFNA(VLOOKUP($A24,'EV Distribution'!$A$2:$B$11,2),0)*'EV Scenarios'!L$2</f>
        <v>1.2076000000000002E-2</v>
      </c>
      <c r="M24" s="5">
        <f>'[5]Pc, Winter, S1'!M24*Main!$B$8+_xlfn.IFNA(VLOOKUP($A24,'EV Distribution'!$A$2:$B$11,2),0)*'EV Scenarios'!M$2</f>
        <v>1.4008000000000001E-2</v>
      </c>
      <c r="N24" s="5">
        <f>'[5]Pc, Winter, S1'!N24*Main!$B$8+_xlfn.IFNA(VLOOKUP($A24,'EV Distribution'!$A$2:$B$11,2),0)*'EV Scenarios'!N$2</f>
        <v>2.2302000000000002E-2</v>
      </c>
      <c r="O24" s="5">
        <f>'[5]Pc, Winter, S1'!O24*Main!$B$8+_xlfn.IFNA(VLOOKUP($A24,'EV Distribution'!$A$2:$B$11,2),0)*'EV Scenarios'!O$2</f>
        <v>4.1567E-2</v>
      </c>
      <c r="P24" s="5">
        <f>'[5]Pc, Winter, S1'!P24*Main!$B$8+_xlfn.IFNA(VLOOKUP($A24,'EV Distribution'!$A$2:$B$11,2),0)*'EV Scenarios'!P$2</f>
        <v>4.088E-2</v>
      </c>
      <c r="Q24" s="5">
        <f>'[5]Pc, Winter, S1'!Q24*Main!$B$8+_xlfn.IFNA(VLOOKUP($A24,'EV Distribution'!$A$2:$B$11,2),0)*'EV Scenarios'!Q$2</f>
        <v>4.0885000000000005E-2</v>
      </c>
      <c r="R24" s="5">
        <f>'[5]Pc, Winter, S1'!R24*Main!$B$8+_xlfn.IFNA(VLOOKUP($A24,'EV Distribution'!$A$2:$B$11,2),0)*'EV Scenarios'!R$2</f>
        <v>2.4487999999999999E-2</v>
      </c>
      <c r="S24" s="5">
        <f>'[5]Pc, Winter, S1'!S24*Main!$B$8+_xlfn.IFNA(VLOOKUP($A24,'EV Distribution'!$A$2:$B$11,2),0)*'EV Scenarios'!S$2</f>
        <v>4.9911000000000004E-2</v>
      </c>
      <c r="T24" s="5">
        <f>'[5]Pc, Winter, S1'!T24*Main!$B$8+_xlfn.IFNA(VLOOKUP($A24,'EV Distribution'!$A$2:$B$11,2),0)*'EV Scenarios'!T$2</f>
        <v>2.8586E-2</v>
      </c>
      <c r="U24" s="5">
        <f>'[5]Pc, Winter, S1'!U24*Main!$B$8+_xlfn.IFNA(VLOOKUP($A24,'EV Distribution'!$A$2:$B$11,2),0)*'EV Scenarios'!U$2</f>
        <v>2.0591000000000002E-2</v>
      </c>
      <c r="V24" s="5">
        <f>'[5]Pc, Winter, S1'!V24*Main!$B$8+_xlfn.IFNA(VLOOKUP($A24,'EV Distribution'!$A$2:$B$11,2),0)*'EV Scenarios'!V$2</f>
        <v>3.0818000000000002E-2</v>
      </c>
      <c r="W24" s="5">
        <f>'[5]Pc, Winter, S1'!W24*Main!$B$8+_xlfn.IFNA(VLOOKUP($A24,'EV Distribution'!$A$2:$B$11,2),0)*'EV Scenarios'!W$2</f>
        <v>1.9885E-2</v>
      </c>
      <c r="X24" s="5">
        <f>'[5]Pc, Winter, S1'!X24*Main!$B$8+_xlfn.IFNA(VLOOKUP($A24,'EV Distribution'!$A$2:$B$11,2),0)*'EV Scenarios'!X$2</f>
        <v>9.0730000000000005E-2</v>
      </c>
      <c r="Y24" s="5">
        <f>'[5]Pc, Winter, S1'!Y24*Main!$B$8+_xlfn.IFNA(VLOOKUP($A24,'EV Distribution'!$A$2:$B$11,2),0)*'EV Scenarios'!Y$2</f>
        <v>0.10923400000000001</v>
      </c>
    </row>
    <row r="25" spans="1:25" x14ac:dyDescent="0.25">
      <c r="A25">
        <v>30</v>
      </c>
      <c r="B25" s="5">
        <f>'[5]Pc, Winter, S1'!B25*Main!$B$8+_xlfn.IFNA(VLOOKUP($A25,'EV Distribution'!$A$2:$B$11,2),0)*'EV Scenarios'!B$2</f>
        <v>2.9464083277908896E-2</v>
      </c>
      <c r="C25" s="5">
        <f>'[5]Pc, Winter, S1'!C25*Main!$B$8+_xlfn.IFNA(VLOOKUP($A25,'EV Distribution'!$A$2:$B$11,2),0)*'EV Scenarios'!C$2</f>
        <v>2.9425621690317445E-2</v>
      </c>
      <c r="D25" s="5">
        <f>'[5]Pc, Winter, S1'!D25*Main!$B$8+_xlfn.IFNA(VLOOKUP($A25,'EV Distribution'!$A$2:$B$11,2),0)*'EV Scenarios'!D$2</f>
        <v>2.8691506277908899E-2</v>
      </c>
      <c r="E25" s="5">
        <f>'[5]Pc, Winter, S1'!E25*Main!$B$8+_xlfn.IFNA(VLOOKUP($A25,'EV Distribution'!$A$2:$B$11,2),0)*'EV Scenarios'!E$2</f>
        <v>2.5329896255108768E-2</v>
      </c>
      <c r="F25" s="5">
        <f>'[5]Pc, Winter, S1'!F25*Main!$B$8+_xlfn.IFNA(VLOOKUP($A25,'EV Distribution'!$A$2:$B$11,2),0)*'EV Scenarios'!F$2</f>
        <v>2.5523200637533432E-2</v>
      </c>
      <c r="G25" s="5">
        <f>'[5]Pc, Winter, S1'!G25*Main!$B$8+_xlfn.IFNA(VLOOKUP($A25,'EV Distribution'!$A$2:$B$11,2),0)*'EV Scenarios'!G$2</f>
        <v>2.8862002601678666E-2</v>
      </c>
      <c r="H25" s="5">
        <f>'[5]Pc, Winter, S1'!H25*Main!$B$8+_xlfn.IFNA(VLOOKUP($A25,'EV Distribution'!$A$2:$B$11,2),0)*'EV Scenarios'!H$2</f>
        <v>3.0133774902844978E-2</v>
      </c>
      <c r="I25" s="5">
        <f>'[5]Pc, Winter, S1'!I25*Main!$B$8+_xlfn.IFNA(VLOOKUP($A25,'EV Distribution'!$A$2:$B$11,2),0)*'EV Scenarios'!I$2</f>
        <v>3.827138621307824E-2</v>
      </c>
      <c r="J25" s="5">
        <f>'[5]Pc, Winter, S1'!J25*Main!$B$8+_xlfn.IFNA(VLOOKUP($A25,'EV Distribution'!$A$2:$B$11,2),0)*'EV Scenarios'!J$2</f>
        <v>5.0812357508973525E-2</v>
      </c>
      <c r="K25" s="5">
        <f>'[5]Pc, Winter, S1'!K25*Main!$B$8+_xlfn.IFNA(VLOOKUP($A25,'EV Distribution'!$A$2:$B$11,2),0)*'EV Scenarios'!K$2</f>
        <v>6.0756657932951777E-2</v>
      </c>
      <c r="L25" s="5">
        <f>'[5]Pc, Winter, S1'!L25*Main!$B$8+_xlfn.IFNA(VLOOKUP($A25,'EV Distribution'!$A$2:$B$11,2),0)*'EV Scenarios'!L$2</f>
        <v>6.8084351290353839E-2</v>
      </c>
      <c r="M25" s="5">
        <f>'[5]Pc, Winter, S1'!M25*Main!$B$8+_xlfn.IFNA(VLOOKUP($A25,'EV Distribution'!$A$2:$B$11,2),0)*'EV Scenarios'!M$2</f>
        <v>6.9472249112864842E-2</v>
      </c>
      <c r="N25" s="5">
        <f>'[5]Pc, Winter, S1'!N25*Main!$B$8+_xlfn.IFNA(VLOOKUP($A25,'EV Distribution'!$A$2:$B$11,2),0)*'EV Scenarios'!N$2</f>
        <v>6.9245472670497007E-2</v>
      </c>
      <c r="O25" s="5">
        <f>'[5]Pc, Winter, S1'!O25*Main!$B$8+_xlfn.IFNA(VLOOKUP($A25,'EV Distribution'!$A$2:$B$11,2),0)*'EV Scenarios'!O$2</f>
        <v>6.9205199657904573E-2</v>
      </c>
      <c r="P25" s="5">
        <f>'[5]Pc, Winter, S1'!P25*Main!$B$8+_xlfn.IFNA(VLOOKUP($A25,'EV Distribution'!$A$2:$B$11,2),0)*'EV Scenarios'!P$2</f>
        <v>7.1351344966107108E-2</v>
      </c>
      <c r="Q25" s="5">
        <f>'[5]Pc, Winter, S1'!Q25*Main!$B$8+_xlfn.IFNA(VLOOKUP($A25,'EV Distribution'!$A$2:$B$11,2),0)*'EV Scenarios'!Q$2</f>
        <v>7.3629515075264537E-2</v>
      </c>
      <c r="R25" s="5">
        <f>'[5]Pc, Winter, S1'!R25*Main!$B$8+_xlfn.IFNA(VLOOKUP($A25,'EV Distribution'!$A$2:$B$11,2),0)*'EV Scenarios'!R$2</f>
        <v>7.1411457158824049E-2</v>
      </c>
      <c r="S25" s="5">
        <f>'[5]Pc, Winter, S1'!S25*Main!$B$8+_xlfn.IFNA(VLOOKUP($A25,'EV Distribution'!$A$2:$B$11,2),0)*'EV Scenarios'!S$2</f>
        <v>7.0357670380566048E-2</v>
      </c>
      <c r="T25" s="5">
        <f>'[5]Pc, Winter, S1'!T25*Main!$B$8+_xlfn.IFNA(VLOOKUP($A25,'EV Distribution'!$A$2:$B$11,2),0)*'EV Scenarios'!T$2</f>
        <v>6.9779126540850459E-2</v>
      </c>
      <c r="U25" s="5">
        <f>'[5]Pc, Winter, S1'!U25*Main!$B$8+_xlfn.IFNA(VLOOKUP($A25,'EV Distribution'!$A$2:$B$11,2),0)*'EV Scenarios'!U$2</f>
        <v>6.9171421067097408E-2</v>
      </c>
      <c r="V25" s="5">
        <f>'[5]Pc, Winter, S1'!V25*Main!$B$8+_xlfn.IFNA(VLOOKUP($A25,'EV Distribution'!$A$2:$B$11,2),0)*'EV Scenarios'!V$2</f>
        <v>6.6738984113853164E-2</v>
      </c>
      <c r="W25" s="5">
        <f>'[5]Pc, Winter, S1'!W25*Main!$B$8+_xlfn.IFNA(VLOOKUP($A25,'EV Distribution'!$A$2:$B$11,2),0)*'EV Scenarios'!W$2</f>
        <v>5.7891636384017779E-2</v>
      </c>
      <c r="X25" s="5">
        <f>'[5]Pc, Winter, S1'!X25*Main!$B$8+_xlfn.IFNA(VLOOKUP($A25,'EV Distribution'!$A$2:$B$11,2),0)*'EV Scenarios'!X$2</f>
        <v>4.8513835094622759E-2</v>
      </c>
      <c r="Y25" s="5">
        <f>'[5]Pc, Winter, S1'!Y25*Main!$B$8+_xlfn.IFNA(VLOOKUP($A25,'EV Distribution'!$A$2:$B$11,2),0)*'EV Scenarios'!Y$2</f>
        <v>4.0258750579207976E-2</v>
      </c>
    </row>
    <row r="26" spans="1:25" x14ac:dyDescent="0.25">
      <c r="A26">
        <v>23</v>
      </c>
      <c r="B26" s="5">
        <f>'[5]Pc, Winter, S1'!B26*Main!$B$8+_xlfn.IFNA(VLOOKUP($A26,'EV Distribution'!$A$2:$B$11,2),0)*'EV Scenarios'!B$2</f>
        <v>7.7661292152663049E-3</v>
      </c>
      <c r="C26" s="5">
        <f>'[5]Pc, Winter, S1'!C26*Main!$B$8+_xlfn.IFNA(VLOOKUP($A26,'EV Distribution'!$A$2:$B$11,2),0)*'EV Scenarios'!C$2</f>
        <v>8.4328998845143964E-3</v>
      </c>
      <c r="D26" s="5">
        <f>'[5]Pc, Winter, S1'!D26*Main!$B$8+_xlfn.IFNA(VLOOKUP($A26,'EV Distribution'!$A$2:$B$11,2),0)*'EV Scenarios'!D$2</f>
        <v>5.2154163492299978E-3</v>
      </c>
      <c r="E26" s="5">
        <f>'[5]Pc, Winter, S1'!E26*Main!$B$8+_xlfn.IFNA(VLOOKUP($A26,'EV Distribution'!$A$2:$B$11,2),0)*'EV Scenarios'!E$2</f>
        <v>1.0409510540132564E-3</v>
      </c>
      <c r="F26" s="5">
        <f>'[5]Pc, Winter, S1'!F26*Main!$B$8+_xlfn.IFNA(VLOOKUP($A26,'EV Distribution'!$A$2:$B$11,2),0)*'EV Scenarios'!F$2</f>
        <v>1.6406805888403747E-3</v>
      </c>
      <c r="G26" s="5">
        <f>'[5]Pc, Winter, S1'!G26*Main!$B$8+_xlfn.IFNA(VLOOKUP($A26,'EV Distribution'!$A$2:$B$11,2),0)*'EV Scenarios'!G$2</f>
        <v>4.0884657090069628E-3</v>
      </c>
      <c r="H26" s="5">
        <f>'[5]Pc, Winter, S1'!H26*Main!$B$8+_xlfn.IFNA(VLOOKUP($A26,'EV Distribution'!$A$2:$B$11,2),0)*'EV Scenarios'!H$2</f>
        <v>6.3220216973585873E-3</v>
      </c>
      <c r="I26" s="5">
        <f>'[5]Pc, Winter, S1'!I26*Main!$B$8+_xlfn.IFNA(VLOOKUP($A26,'EV Distribution'!$A$2:$B$11,2),0)*'EV Scenarios'!I$2</f>
        <v>1.3750812089607429E-2</v>
      </c>
      <c r="J26" s="5">
        <f>'[5]Pc, Winter, S1'!J26*Main!$B$8+_xlfn.IFNA(VLOOKUP($A26,'EV Distribution'!$A$2:$B$11,2),0)*'EV Scenarios'!J$2</f>
        <v>2.0993505519604085E-2</v>
      </c>
      <c r="K26" s="5">
        <f>'[5]Pc, Winter, S1'!K26*Main!$B$8+_xlfn.IFNA(VLOOKUP($A26,'EV Distribution'!$A$2:$B$11,2),0)*'EV Scenarios'!K$2</f>
        <v>2.4008283905613249E-2</v>
      </c>
      <c r="L26" s="5">
        <f>'[5]Pc, Winter, S1'!L26*Main!$B$8+_xlfn.IFNA(VLOOKUP($A26,'EV Distribution'!$A$2:$B$11,2),0)*'EV Scenarios'!L$2</f>
        <v>2.7752002329262056E-2</v>
      </c>
      <c r="M26" s="5">
        <f>'[5]Pc, Winter, S1'!M26*Main!$B$8+_xlfn.IFNA(VLOOKUP($A26,'EV Distribution'!$A$2:$B$11,2),0)*'EV Scenarios'!M$2</f>
        <v>2.765101253638581E-2</v>
      </c>
      <c r="N26" s="5">
        <f>'[5]Pc, Winter, S1'!N26*Main!$B$8+_xlfn.IFNA(VLOOKUP($A26,'EV Distribution'!$A$2:$B$11,2),0)*'EV Scenarios'!N$2</f>
        <v>2.6719167476152543E-2</v>
      </c>
      <c r="O26" s="5">
        <f>'[5]Pc, Winter, S1'!O26*Main!$B$8+_xlfn.IFNA(VLOOKUP($A26,'EV Distribution'!$A$2:$B$11,2),0)*'EV Scenarios'!O$2</f>
        <v>2.3882109782407953E-2</v>
      </c>
      <c r="P26" s="5">
        <f>'[5]Pc, Winter, S1'!P26*Main!$B$8+_xlfn.IFNA(VLOOKUP($A26,'EV Distribution'!$A$2:$B$11,2),0)*'EV Scenarios'!P$2</f>
        <v>2.7123230675291085E-2</v>
      </c>
      <c r="Q26" s="5">
        <f>'[5]Pc, Winter, S1'!Q26*Main!$B$8+_xlfn.IFNA(VLOOKUP($A26,'EV Distribution'!$A$2:$B$11,2),0)*'EV Scenarios'!Q$2</f>
        <v>2.7007878932523995E-2</v>
      </c>
      <c r="R26" s="5">
        <f>'[5]Pc, Winter, S1'!R26*Main!$B$8+_xlfn.IFNA(VLOOKUP($A26,'EV Distribution'!$A$2:$B$11,2),0)*'EV Scenarios'!R$2</f>
        <v>2.7502349742737589E-2</v>
      </c>
      <c r="S26" s="5">
        <f>'[5]Pc, Winter, S1'!S26*Main!$B$8+_xlfn.IFNA(VLOOKUP($A26,'EV Distribution'!$A$2:$B$11,2),0)*'EV Scenarios'!S$2</f>
        <v>2.5462688698179727E-2</v>
      </c>
      <c r="T26" s="5">
        <f>'[5]Pc, Winter, S1'!T26*Main!$B$8+_xlfn.IFNA(VLOOKUP($A26,'EV Distribution'!$A$2:$B$11,2),0)*'EV Scenarios'!T$2</f>
        <v>2.4085315491616514E-2</v>
      </c>
      <c r="U26" s="5">
        <f>'[5]Pc, Winter, S1'!U26*Main!$B$8+_xlfn.IFNA(VLOOKUP($A26,'EV Distribution'!$A$2:$B$11,2),0)*'EV Scenarios'!U$2</f>
        <v>2.4545633094657182E-2</v>
      </c>
      <c r="V26" s="5">
        <f>'[5]Pc, Winter, S1'!V26*Main!$B$8+_xlfn.IFNA(VLOOKUP($A26,'EV Distribution'!$A$2:$B$11,2),0)*'EV Scenarios'!V$2</f>
        <v>2.3175159024127728E-2</v>
      </c>
      <c r="W26" s="5">
        <f>'[5]Pc, Winter, S1'!W26*Main!$B$8+_xlfn.IFNA(VLOOKUP($A26,'EV Distribution'!$A$2:$B$11,2),0)*'EV Scenarios'!W$2</f>
        <v>1.4462246555778461E-2</v>
      </c>
      <c r="X26" s="5">
        <f>'[5]Pc, Winter, S1'!X26*Main!$B$8+_xlfn.IFNA(VLOOKUP($A26,'EV Distribution'!$A$2:$B$11,2),0)*'EV Scenarios'!X$2</f>
        <v>9.4163236571768553E-3</v>
      </c>
      <c r="Y26" s="5">
        <f>'[5]Pc, Winter, S1'!Y26*Main!$B$8+_xlfn.IFNA(VLOOKUP($A26,'EV Distribution'!$A$2:$B$11,2),0)*'EV Scenarios'!Y$2</f>
        <v>8.8147911715099128E-3</v>
      </c>
    </row>
    <row r="27" spans="1:25" x14ac:dyDescent="0.25">
      <c r="A27">
        <v>45</v>
      </c>
      <c r="B27" s="5">
        <f>'[5]Pc, Winter, S1'!B27*Main!$B$8+_xlfn.IFNA(VLOOKUP($A27,'EV Distribution'!$A$2:$B$11,2),0)*'EV Scenarios'!B$2</f>
        <v>0.20570443431100527</v>
      </c>
      <c r="C27" s="5">
        <f>'[5]Pc, Winter, S1'!C27*Main!$B$8+_xlfn.IFNA(VLOOKUP($A27,'EV Distribution'!$A$2:$B$11,2),0)*'EV Scenarios'!C$2</f>
        <v>0.19944145764441726</v>
      </c>
      <c r="D27" s="5">
        <f>'[5]Pc, Winter, S1'!D27*Main!$B$8+_xlfn.IFNA(VLOOKUP($A27,'EV Distribution'!$A$2:$B$11,2),0)*'EV Scenarios'!D$2</f>
        <v>0.18002784192628923</v>
      </c>
      <c r="E27" s="5">
        <f>'[5]Pc, Winter, S1'!E27*Main!$B$8+_xlfn.IFNA(VLOOKUP($A27,'EV Distribution'!$A$2:$B$11,2),0)*'EV Scenarios'!E$2</f>
        <v>0.1683262686077856</v>
      </c>
      <c r="F27" s="5">
        <f>'[5]Pc, Winter, S1'!F27*Main!$B$8+_xlfn.IFNA(VLOOKUP($A27,'EV Distribution'!$A$2:$B$11,2),0)*'EV Scenarios'!F$2</f>
        <v>0.14533732707358293</v>
      </c>
      <c r="G27" s="5">
        <f>'[5]Pc, Winter, S1'!G27*Main!$B$8+_xlfn.IFNA(VLOOKUP($A27,'EV Distribution'!$A$2:$B$11,2),0)*'EV Scenarios'!G$2</f>
        <v>0.13367935529874223</v>
      </c>
      <c r="H27" s="5">
        <f>'[5]Pc, Winter, S1'!H27*Main!$B$8+_xlfn.IFNA(VLOOKUP($A27,'EV Distribution'!$A$2:$B$11,2),0)*'EV Scenarios'!H$2</f>
        <v>0.14984691254238947</v>
      </c>
      <c r="I27" s="5">
        <f>'[5]Pc, Winter, S1'!I27*Main!$B$8+_xlfn.IFNA(VLOOKUP($A27,'EV Distribution'!$A$2:$B$11,2),0)*'EV Scenarios'!I$2</f>
        <v>8.7041697857190625E-2</v>
      </c>
      <c r="J27" s="5">
        <f>'[5]Pc, Winter, S1'!J27*Main!$B$8+_xlfn.IFNA(VLOOKUP($A27,'EV Distribution'!$A$2:$B$11,2),0)*'EV Scenarios'!J$2</f>
        <v>8.4255392611473329E-2</v>
      </c>
      <c r="K27" s="5">
        <f>'[5]Pc, Winter, S1'!K27*Main!$B$8+_xlfn.IFNA(VLOOKUP($A27,'EV Distribution'!$A$2:$B$11,2),0)*'EV Scenarios'!K$2</f>
        <v>0.10085709762958756</v>
      </c>
      <c r="L27" s="5">
        <f>'[5]Pc, Winter, S1'!L27*Main!$B$8+_xlfn.IFNA(VLOOKUP($A27,'EV Distribution'!$A$2:$B$11,2),0)*'EV Scenarios'!L$2</f>
        <v>9.2481496417094439E-2</v>
      </c>
      <c r="M27" s="5">
        <f>'[5]Pc, Winter, S1'!M27*Main!$B$8+_xlfn.IFNA(VLOOKUP($A27,'EV Distribution'!$A$2:$B$11,2),0)*'EV Scenarios'!M$2</f>
        <v>9.8484085152604067E-2</v>
      </c>
      <c r="N27" s="5">
        <f>'[5]Pc, Winter, S1'!N27*Main!$B$8+_xlfn.IFNA(VLOOKUP($A27,'EV Distribution'!$A$2:$B$11,2),0)*'EV Scenarios'!N$2</f>
        <v>0.11159396555024192</v>
      </c>
      <c r="O27" s="5">
        <f>'[5]Pc, Winter, S1'!O27*Main!$B$8+_xlfn.IFNA(VLOOKUP($A27,'EV Distribution'!$A$2:$B$11,2),0)*'EV Scenarios'!O$2</f>
        <v>0.13335995612956789</v>
      </c>
      <c r="P27" s="5">
        <f>'[5]Pc, Winter, S1'!P27*Main!$B$8+_xlfn.IFNA(VLOOKUP($A27,'EV Distribution'!$A$2:$B$11,2),0)*'EV Scenarios'!P$2</f>
        <v>0.13151104869792402</v>
      </c>
      <c r="Q27" s="5">
        <f>'[5]Pc, Winter, S1'!Q27*Main!$B$8+_xlfn.IFNA(VLOOKUP($A27,'EV Distribution'!$A$2:$B$11,2),0)*'EV Scenarios'!Q$2</f>
        <v>0.13279356151274485</v>
      </c>
      <c r="R27" s="5">
        <f>'[5]Pc, Winter, S1'!R27*Main!$B$8+_xlfn.IFNA(VLOOKUP($A27,'EV Distribution'!$A$2:$B$11,2),0)*'EV Scenarios'!R$2</f>
        <v>0.11422438416588485</v>
      </c>
      <c r="S27" s="5">
        <f>'[5]Pc, Winter, S1'!S27*Main!$B$8+_xlfn.IFNA(VLOOKUP($A27,'EV Distribution'!$A$2:$B$11,2),0)*'EV Scenarios'!S$2</f>
        <v>0.15004224843340908</v>
      </c>
      <c r="T27" s="5">
        <f>'[5]Pc, Winter, S1'!T27*Main!$B$8+_xlfn.IFNA(VLOOKUP($A27,'EV Distribution'!$A$2:$B$11,2),0)*'EV Scenarios'!T$2</f>
        <v>0.1677685315684545</v>
      </c>
      <c r="U27" s="5">
        <f>'[5]Pc, Winter, S1'!U27*Main!$B$8+_xlfn.IFNA(VLOOKUP($A27,'EV Distribution'!$A$2:$B$11,2),0)*'EV Scenarios'!U$2</f>
        <v>0.18793408898669459</v>
      </c>
      <c r="V27" s="5">
        <f>'[5]Pc, Winter, S1'!V27*Main!$B$8+_xlfn.IFNA(VLOOKUP($A27,'EV Distribution'!$A$2:$B$11,2),0)*'EV Scenarios'!V$2</f>
        <v>0.19982280624229509</v>
      </c>
      <c r="W27" s="5">
        <f>'[5]Pc, Winter, S1'!W27*Main!$B$8+_xlfn.IFNA(VLOOKUP($A27,'EV Distribution'!$A$2:$B$11,2),0)*'EV Scenarios'!W$2</f>
        <v>0.18740788117304402</v>
      </c>
      <c r="X27" s="5">
        <f>'[5]Pc, Winter, S1'!X27*Main!$B$8+_xlfn.IFNA(VLOOKUP($A27,'EV Distribution'!$A$2:$B$11,2),0)*'EV Scenarios'!X$2</f>
        <v>0.2385367517128324</v>
      </c>
      <c r="Y27" s="5">
        <f>'[5]Pc, Winter, S1'!Y27*Main!$B$8+_xlfn.IFNA(VLOOKUP($A27,'EV Distribution'!$A$2:$B$11,2),0)*'EV Scenarios'!Y$2</f>
        <v>0.22055361971014772</v>
      </c>
    </row>
    <row r="28" spans="1:25" x14ac:dyDescent="0.25">
      <c r="A28">
        <v>21</v>
      </c>
      <c r="B28" s="5">
        <f>'[5]Pc, Winter, S1'!B28*Main!$B$8+_xlfn.IFNA(VLOOKUP($A28,'EV Distribution'!$A$2:$B$11,2),0)*'EV Scenarios'!B$2</f>
        <v>1.735712754208953E-5</v>
      </c>
      <c r="C28" s="5">
        <f>'[5]Pc, Winter, S1'!C28*Main!$B$8+_xlfn.IFNA(VLOOKUP($A28,'EV Distribution'!$A$2:$B$11,2),0)*'EV Scenarios'!C$2</f>
        <v>0</v>
      </c>
      <c r="D28" s="5">
        <f>'[5]Pc, Winter, S1'!D28*Main!$B$8+_xlfn.IFNA(VLOOKUP($A28,'EV Distribution'!$A$2:$B$11,2),0)*'EV Scenarios'!D$2</f>
        <v>0</v>
      </c>
      <c r="E28" s="5">
        <f>'[5]Pc, Winter, S1'!E28*Main!$B$8+_xlfn.IFNA(VLOOKUP($A28,'EV Distribution'!$A$2:$B$11,2),0)*'EV Scenarios'!E$2</f>
        <v>0</v>
      </c>
      <c r="F28" s="5">
        <f>'[5]Pc, Winter, S1'!F28*Main!$B$8+_xlfn.IFNA(VLOOKUP($A28,'EV Distribution'!$A$2:$B$11,2),0)*'EV Scenarios'!F$2</f>
        <v>0</v>
      </c>
      <c r="G28" s="5">
        <f>'[5]Pc, Winter, S1'!G28*Main!$B$8+_xlfn.IFNA(VLOOKUP($A28,'EV Distribution'!$A$2:$B$11,2),0)*'EV Scenarios'!G$2</f>
        <v>0</v>
      </c>
      <c r="H28" s="5">
        <f>'[5]Pc, Winter, S1'!H28*Main!$B$8+_xlfn.IFNA(VLOOKUP($A28,'EV Distribution'!$A$2:$B$11,2),0)*'EV Scenarios'!H$2</f>
        <v>1.5228891642966723E-3</v>
      </c>
      <c r="I28" s="5">
        <f>'[5]Pc, Winter, S1'!I28*Main!$B$8+_xlfn.IFNA(VLOOKUP($A28,'EV Distribution'!$A$2:$B$11,2),0)*'EV Scenarios'!I$2</f>
        <v>6.0455238449177873E-3</v>
      </c>
      <c r="J28" s="5">
        <f>'[5]Pc, Winter, S1'!J28*Main!$B$8+_xlfn.IFNA(VLOOKUP($A28,'EV Distribution'!$A$2:$B$11,2),0)*'EV Scenarios'!J$2</f>
        <v>1.2445576494871569E-2</v>
      </c>
      <c r="K28" s="5">
        <f>'[5]Pc, Winter, S1'!K28*Main!$B$8+_xlfn.IFNA(VLOOKUP($A28,'EV Distribution'!$A$2:$B$11,2),0)*'EV Scenarios'!K$2</f>
        <v>2.3667531748923176E-2</v>
      </c>
      <c r="L28" s="5">
        <f>'[5]Pc, Winter, S1'!L28*Main!$B$8+_xlfn.IFNA(VLOOKUP($A28,'EV Distribution'!$A$2:$B$11,2),0)*'EV Scenarios'!L$2</f>
        <v>2.4168671431756945E-2</v>
      </c>
      <c r="M28" s="5">
        <f>'[5]Pc, Winter, S1'!M28*Main!$B$8+_xlfn.IFNA(VLOOKUP($A28,'EV Distribution'!$A$2:$B$11,2),0)*'EV Scenarios'!M$2</f>
        <v>2.4667552896747897E-2</v>
      </c>
      <c r="N28" s="5">
        <f>'[5]Pc, Winter, S1'!N28*Main!$B$8+_xlfn.IFNA(VLOOKUP($A28,'EV Distribution'!$A$2:$B$11,2),0)*'EV Scenarios'!N$2</f>
        <v>2.3809253035731847E-2</v>
      </c>
      <c r="O28" s="5">
        <f>'[5]Pc, Winter, S1'!O28*Main!$B$8+_xlfn.IFNA(VLOOKUP($A28,'EV Distribution'!$A$2:$B$11,2),0)*'EV Scenarios'!O$2</f>
        <v>1.8350391861345489E-2</v>
      </c>
      <c r="P28" s="5">
        <f>'[5]Pc, Winter, S1'!P28*Main!$B$8+_xlfn.IFNA(VLOOKUP($A28,'EV Distribution'!$A$2:$B$11,2),0)*'EV Scenarios'!P$2</f>
        <v>1.7733973781070531E-2</v>
      </c>
      <c r="Q28" s="5">
        <f>'[5]Pc, Winter, S1'!Q28*Main!$B$8+_xlfn.IFNA(VLOOKUP($A28,'EV Distribution'!$A$2:$B$11,2),0)*'EV Scenarios'!Q$2</f>
        <v>1.8244046106403903E-2</v>
      </c>
      <c r="R28" s="5">
        <f>'[5]Pc, Winter, S1'!R28*Main!$B$8+_xlfn.IFNA(VLOOKUP($A28,'EV Distribution'!$A$2:$B$11,2),0)*'EV Scenarios'!R$2</f>
        <v>1.8284639968270594E-2</v>
      </c>
      <c r="S28" s="5">
        <f>'[5]Pc, Winter, S1'!S28*Main!$B$8+_xlfn.IFNA(VLOOKUP($A28,'EV Distribution'!$A$2:$B$11,2),0)*'EV Scenarios'!S$2</f>
        <v>1.5945031898493431E-2</v>
      </c>
      <c r="T28" s="5">
        <f>'[5]Pc, Winter, S1'!T28*Main!$B$8+_xlfn.IFNA(VLOOKUP($A28,'EV Distribution'!$A$2:$B$11,2),0)*'EV Scenarios'!T$2</f>
        <v>1.6350231219652268E-2</v>
      </c>
      <c r="U28" s="5">
        <f>'[5]Pc, Winter, S1'!U28*Main!$B$8+_xlfn.IFNA(VLOOKUP($A28,'EV Distribution'!$A$2:$B$11,2),0)*'EV Scenarios'!U$2</f>
        <v>1.5110323517720872E-2</v>
      </c>
      <c r="V28" s="5">
        <f>'[5]Pc, Winter, S1'!V28*Main!$B$8+_xlfn.IFNA(VLOOKUP($A28,'EV Distribution'!$A$2:$B$11,2),0)*'EV Scenarios'!V$2</f>
        <v>1.3694041930724373E-2</v>
      </c>
      <c r="W28" s="5">
        <f>'[5]Pc, Winter, S1'!W28*Main!$B$8+_xlfn.IFNA(VLOOKUP($A28,'EV Distribution'!$A$2:$B$11,2),0)*'EV Scenarios'!W$2</f>
        <v>1.1061044083190738E-2</v>
      </c>
      <c r="X28" s="5">
        <f>'[5]Pc, Winter, S1'!X28*Main!$B$8+_xlfn.IFNA(VLOOKUP($A28,'EV Distribution'!$A$2:$B$11,2),0)*'EV Scenarios'!X$2</f>
        <v>8.300686314314373E-3</v>
      </c>
      <c r="Y28" s="5">
        <f>'[5]Pc, Winter, S1'!Y28*Main!$B$8+_xlfn.IFNA(VLOOKUP($A28,'EV Distribution'!$A$2:$B$11,2),0)*'EV Scenarios'!Y$2</f>
        <v>6.73974641313626E-3</v>
      </c>
    </row>
    <row r="29" spans="1:25" x14ac:dyDescent="0.25">
      <c r="A29">
        <v>37</v>
      </c>
      <c r="B29" s="5">
        <f>'[5]Pc, Winter, S1'!B29*Main!$B$8+_xlfn.IFNA(VLOOKUP($A29,'EV Distribution'!$A$2:$B$11,2),0)*'EV Scenarios'!B$2</f>
        <v>0.12018972031675813</v>
      </c>
      <c r="C29" s="5">
        <f>'[5]Pc, Winter, S1'!C29*Main!$B$8+_xlfn.IFNA(VLOOKUP($A29,'EV Distribution'!$A$2:$B$11,2),0)*'EV Scenarios'!C$2</f>
        <v>0.12501633016920877</v>
      </c>
      <c r="D29" s="5">
        <f>'[5]Pc, Winter, S1'!D29*Main!$B$8+_xlfn.IFNA(VLOOKUP($A29,'EV Distribution'!$A$2:$B$11,2),0)*'EV Scenarios'!D$2</f>
        <v>0.11223087252564215</v>
      </c>
      <c r="E29" s="5">
        <f>'[5]Pc, Winter, S1'!E29*Main!$B$8+_xlfn.IFNA(VLOOKUP($A29,'EV Distribution'!$A$2:$B$11,2),0)*'EV Scenarios'!E$2</f>
        <v>0.10693958542943613</v>
      </c>
      <c r="F29" s="5">
        <f>'[5]Pc, Winter, S1'!F29*Main!$B$8+_xlfn.IFNA(VLOOKUP($A29,'EV Distribution'!$A$2:$B$11,2),0)*'EV Scenarios'!F$2</f>
        <v>8.8717187434387543E-2</v>
      </c>
      <c r="G29" s="5">
        <f>'[5]Pc, Winter, S1'!G29*Main!$B$8+_xlfn.IFNA(VLOOKUP($A29,'EV Distribution'!$A$2:$B$11,2),0)*'EV Scenarios'!G$2</f>
        <v>7.5940513592469117E-2</v>
      </c>
      <c r="H29" s="5">
        <f>'[5]Pc, Winter, S1'!H29*Main!$B$8+_xlfn.IFNA(VLOOKUP($A29,'EV Distribution'!$A$2:$B$11,2),0)*'EV Scenarios'!H$2</f>
        <v>9.3123971685316859E-2</v>
      </c>
      <c r="I29" s="5">
        <f>'[5]Pc, Winter, S1'!I29*Main!$B$8+_xlfn.IFNA(VLOOKUP($A29,'EV Distribution'!$A$2:$B$11,2),0)*'EV Scenarios'!I$2</f>
        <v>1.9043605929917985E-2</v>
      </c>
      <c r="J29" s="5">
        <f>'[5]Pc, Winter, S1'!J29*Main!$B$8+_xlfn.IFNA(VLOOKUP($A29,'EV Distribution'!$A$2:$B$11,2),0)*'EV Scenarios'!J$2</f>
        <v>1.6867599835693494E-2</v>
      </c>
      <c r="K29" s="5">
        <f>'[5]Pc, Winter, S1'!K29*Main!$B$8+_xlfn.IFNA(VLOOKUP($A29,'EV Distribution'!$A$2:$B$11,2),0)*'EV Scenarios'!K$2</f>
        <v>2.3975756458195656E-2</v>
      </c>
      <c r="L29" s="5">
        <f>'[5]Pc, Winter, S1'!L29*Main!$B$8+_xlfn.IFNA(VLOOKUP($A29,'EV Distribution'!$A$2:$B$11,2),0)*'EV Scenarios'!L$2</f>
        <v>1.4956233837065338E-2</v>
      </c>
      <c r="M29" s="5">
        <f>'[5]Pc, Winter, S1'!M29*Main!$B$8+_xlfn.IFNA(VLOOKUP($A29,'EV Distribution'!$A$2:$B$11,2),0)*'EV Scenarios'!M$2</f>
        <v>1.6927291245850053E-2</v>
      </c>
      <c r="N29" s="5">
        <f>'[5]Pc, Winter, S1'!N29*Main!$B$8+_xlfn.IFNA(VLOOKUP($A29,'EV Distribution'!$A$2:$B$11,2),0)*'EV Scenarios'!N$2</f>
        <v>2.5227981157766897E-2</v>
      </c>
      <c r="O29" s="5">
        <f>'[5]Pc, Winter, S1'!O29*Main!$B$8+_xlfn.IFNA(VLOOKUP($A29,'EV Distribution'!$A$2:$B$11,2),0)*'EV Scenarios'!O$2</f>
        <v>4.4499760778907049E-2</v>
      </c>
      <c r="P29" s="5">
        <f>'[5]Pc, Winter, S1'!P29*Main!$B$8+_xlfn.IFNA(VLOOKUP($A29,'EV Distribution'!$A$2:$B$11,2),0)*'EV Scenarios'!P$2</f>
        <v>4.3766259842287193E-2</v>
      </c>
      <c r="Q29" s="5">
        <f>'[5]Pc, Winter, S1'!Q29*Main!$B$8+_xlfn.IFNA(VLOOKUP($A29,'EV Distribution'!$A$2:$B$11,2),0)*'EV Scenarios'!Q$2</f>
        <v>4.377024118967332E-2</v>
      </c>
      <c r="R29" s="5">
        <f>'[5]Pc, Winter, S1'!R29*Main!$B$8+_xlfn.IFNA(VLOOKUP($A29,'EV Distribution'!$A$2:$B$11,2),0)*'EV Scenarios'!R$2</f>
        <v>2.738649565436433E-2</v>
      </c>
      <c r="S29" s="5">
        <f>'[5]Pc, Winter, S1'!S29*Main!$B$8+_xlfn.IFNA(VLOOKUP($A29,'EV Distribution'!$A$2:$B$11,2),0)*'EV Scenarios'!S$2</f>
        <v>5.2819947509411144E-2</v>
      </c>
      <c r="T29" s="5">
        <f>'[5]Pc, Winter, S1'!T29*Main!$B$8+_xlfn.IFNA(VLOOKUP($A29,'EV Distribution'!$A$2:$B$11,2),0)*'EV Scenarios'!T$2</f>
        <v>3.164060139142278E-2</v>
      </c>
      <c r="U29" s="5">
        <f>'[5]Pc, Winter, S1'!U29*Main!$B$8+_xlfn.IFNA(VLOOKUP($A29,'EV Distribution'!$A$2:$B$11,2),0)*'EV Scenarios'!U$2</f>
        <v>2.3790451689186531E-2</v>
      </c>
      <c r="V29" s="5">
        <f>'[5]Pc, Winter, S1'!V29*Main!$B$8+_xlfn.IFNA(VLOOKUP($A29,'EV Distribution'!$A$2:$B$11,2),0)*'EV Scenarios'!V$2</f>
        <v>3.403652059728287E-2</v>
      </c>
      <c r="W29" s="5">
        <f>'[5]Pc, Winter, S1'!W29*Main!$B$8+_xlfn.IFNA(VLOOKUP($A29,'EV Distribution'!$A$2:$B$11,2),0)*'EV Scenarios'!W$2</f>
        <v>2.3021683285264733E-2</v>
      </c>
      <c r="X29" s="5">
        <f>'[5]Pc, Winter, S1'!X29*Main!$B$8+_xlfn.IFNA(VLOOKUP($A29,'EV Distribution'!$A$2:$B$11,2),0)*'EV Scenarios'!X$2</f>
        <v>9.3835554769200899E-2</v>
      </c>
      <c r="Y29" s="5">
        <f>'[5]Pc, Winter, S1'!Y29*Main!$B$8+_xlfn.IFNA(VLOOKUP($A29,'EV Distribution'!$A$2:$B$11,2),0)*'EV Scenarios'!Y$2</f>
        <v>0.11224471926281372</v>
      </c>
    </row>
    <row r="30" spans="1:25" x14ac:dyDescent="0.25">
      <c r="A30">
        <v>41</v>
      </c>
      <c r="B30" s="5">
        <f>'[5]Pc, Winter, S1'!B30*Main!$B$8+_xlfn.IFNA(VLOOKUP($A30,'EV Distribution'!$A$2:$B$11,2),0)*'EV Scenarios'!B$2</f>
        <v>0.19057306623678805</v>
      </c>
      <c r="C30" s="5">
        <f>'[5]Pc, Winter, S1'!C30*Main!$B$8+_xlfn.IFNA(VLOOKUP($A30,'EV Distribution'!$A$2:$B$11,2),0)*'EV Scenarios'!C$2</f>
        <v>0.18703594172368423</v>
      </c>
      <c r="D30" s="5">
        <f>'[5]Pc, Winter, S1'!D30*Main!$B$8+_xlfn.IFNA(VLOOKUP($A30,'EV Distribution'!$A$2:$B$11,2),0)*'EV Scenarios'!D$2</f>
        <v>0.17116892141443435</v>
      </c>
      <c r="E30" s="5">
        <f>'[5]Pc, Winter, S1'!E30*Main!$B$8+_xlfn.IFNA(VLOOKUP($A30,'EV Distribution'!$A$2:$B$11,2),0)*'EV Scenarios'!E$2</f>
        <v>0.15777973701816342</v>
      </c>
      <c r="F30" s="5">
        <f>'[5]Pc, Winter, S1'!F30*Main!$B$8+_xlfn.IFNA(VLOOKUP($A30,'EV Distribution'!$A$2:$B$11,2),0)*'EV Scenarios'!F$2</f>
        <v>0.13922217279969124</v>
      </c>
      <c r="G30" s="5">
        <f>'[5]Pc, Winter, S1'!G30*Main!$B$8+_xlfn.IFNA(VLOOKUP($A30,'EV Distribution'!$A$2:$B$11,2),0)*'EV Scenarios'!G$2</f>
        <v>0.12702884998456554</v>
      </c>
      <c r="H30" s="5">
        <f>'[5]Pc, Winter, S1'!H30*Main!$B$8+_xlfn.IFNA(VLOOKUP($A30,'EV Distribution'!$A$2:$B$11,2),0)*'EV Scenarios'!H$2</f>
        <v>0.13917789162860417</v>
      </c>
      <c r="I30" s="5">
        <f>'[5]Pc, Winter, S1'!I30*Main!$B$8+_xlfn.IFNA(VLOOKUP($A30,'EV Distribution'!$A$2:$B$11,2),0)*'EV Scenarios'!I$2</f>
        <v>6.2025344688350643E-2</v>
      </c>
      <c r="J30" s="5">
        <f>'[5]Pc, Winter, S1'!J30*Main!$B$8+_xlfn.IFNA(VLOOKUP($A30,'EV Distribution'!$A$2:$B$11,2),0)*'EV Scenarios'!J$2</f>
        <v>7.8509853487181369E-2</v>
      </c>
      <c r="K30" s="5">
        <f>'[5]Pc, Winter, S1'!K30*Main!$B$8+_xlfn.IFNA(VLOOKUP($A30,'EV Distribution'!$A$2:$B$11,2),0)*'EV Scenarios'!K$2</f>
        <v>8.9967380922385126E-2</v>
      </c>
      <c r="L30" s="5">
        <f>'[5]Pc, Winter, S1'!L30*Main!$B$8+_xlfn.IFNA(VLOOKUP($A30,'EV Distribution'!$A$2:$B$11,2),0)*'EV Scenarios'!L$2</f>
        <v>8.4570909929814739E-2</v>
      </c>
      <c r="M30" s="5">
        <f>'[5]Pc, Winter, S1'!M30*Main!$B$8+_xlfn.IFNA(VLOOKUP($A30,'EV Distribution'!$A$2:$B$11,2),0)*'EV Scenarios'!M$2</f>
        <v>9.1801368383009813E-2</v>
      </c>
      <c r="N30" s="5">
        <f>'[5]Pc, Winter, S1'!N30*Main!$B$8+_xlfn.IFNA(VLOOKUP($A30,'EV Distribution'!$A$2:$B$11,2),0)*'EV Scenarios'!N$2</f>
        <v>0.10945831709780408</v>
      </c>
      <c r="O30" s="5">
        <f>'[5]Pc, Winter, S1'!O30*Main!$B$8+_xlfn.IFNA(VLOOKUP($A30,'EV Distribution'!$A$2:$B$11,2),0)*'EV Scenarios'!O$2</f>
        <v>0.12320188768502677</v>
      </c>
      <c r="P30" s="5">
        <f>'[5]Pc, Winter, S1'!P30*Main!$B$8+_xlfn.IFNA(VLOOKUP($A30,'EV Distribution'!$A$2:$B$11,2),0)*'EV Scenarios'!P$2</f>
        <v>0.1118591121773464</v>
      </c>
      <c r="Q30" s="5">
        <f>'[5]Pc, Winter, S1'!Q30*Main!$B$8+_xlfn.IFNA(VLOOKUP($A30,'EV Distribution'!$A$2:$B$11,2),0)*'EV Scenarios'!Q$2</f>
        <v>0.10671307169274645</v>
      </c>
      <c r="R30" s="5">
        <f>'[5]Pc, Winter, S1'!R30*Main!$B$8+_xlfn.IFNA(VLOOKUP($A30,'EV Distribution'!$A$2:$B$11,2),0)*'EV Scenarios'!R$2</f>
        <v>8.9757149042664811E-2</v>
      </c>
      <c r="S30" s="5">
        <f>'[5]Pc, Winter, S1'!S30*Main!$B$8+_xlfn.IFNA(VLOOKUP($A30,'EV Distribution'!$A$2:$B$11,2),0)*'EV Scenarios'!S$2</f>
        <v>0.11879465988562565</v>
      </c>
      <c r="T30" s="5">
        <f>'[5]Pc, Winter, S1'!T30*Main!$B$8+_xlfn.IFNA(VLOOKUP($A30,'EV Distribution'!$A$2:$B$11,2),0)*'EV Scenarios'!T$2</f>
        <v>9.8406964643345335E-2</v>
      </c>
      <c r="U30" s="5">
        <f>'[5]Pc, Winter, S1'!U30*Main!$B$8+_xlfn.IFNA(VLOOKUP($A30,'EV Distribution'!$A$2:$B$11,2),0)*'EV Scenarios'!U$2</f>
        <v>0.10280743342328003</v>
      </c>
      <c r="V30" s="5">
        <f>'[5]Pc, Winter, S1'!V30*Main!$B$8+_xlfn.IFNA(VLOOKUP($A30,'EV Distribution'!$A$2:$B$11,2),0)*'EV Scenarios'!V$2</f>
        <v>0.1305420363528686</v>
      </c>
      <c r="W30" s="5">
        <f>'[5]Pc, Winter, S1'!W30*Main!$B$8+_xlfn.IFNA(VLOOKUP($A30,'EV Distribution'!$A$2:$B$11,2),0)*'EV Scenarios'!W$2</f>
        <v>0.12682282178923765</v>
      </c>
      <c r="X30" s="5">
        <f>'[5]Pc, Winter, S1'!X30*Main!$B$8+_xlfn.IFNA(VLOOKUP($A30,'EV Distribution'!$A$2:$B$11,2),0)*'EV Scenarios'!X$2</f>
        <v>0.19649227738680081</v>
      </c>
      <c r="Y30" s="5">
        <f>'[5]Pc, Winter, S1'!Y30*Main!$B$8+_xlfn.IFNA(VLOOKUP($A30,'EV Distribution'!$A$2:$B$11,2),0)*'EV Scenarios'!Y$2</f>
        <v>0.20176587171595467</v>
      </c>
    </row>
    <row r="31" spans="1:25" x14ac:dyDescent="0.25">
      <c r="A31">
        <v>28</v>
      </c>
      <c r="B31" s="5">
        <f>'[5]Pc, Winter, S1'!B31*Main!$B$8+_xlfn.IFNA(VLOOKUP($A31,'EV Distribution'!$A$2:$B$11,2),0)*'EV Scenarios'!B$2</f>
        <v>5.669811244151228E-2</v>
      </c>
      <c r="C31" s="5">
        <f>'[5]Pc, Winter, S1'!C31*Main!$B$8+_xlfn.IFNA(VLOOKUP($A31,'EV Distribution'!$A$2:$B$11,2),0)*'EV Scenarios'!C$2</f>
        <v>4.3575049846712489E-2</v>
      </c>
      <c r="D31" s="5">
        <f>'[5]Pc, Winter, S1'!D31*Main!$B$8+_xlfn.IFNA(VLOOKUP($A31,'EV Distribution'!$A$2:$B$11,2),0)*'EV Scenarios'!D$2</f>
        <v>3.8323859680040907E-2</v>
      </c>
      <c r="E31" s="5">
        <f>'[5]Pc, Winter, S1'!E31*Main!$B$8+_xlfn.IFNA(VLOOKUP($A31,'EV Distribution'!$A$2:$B$11,2),0)*'EV Scenarios'!E$2</f>
        <v>3.6850902903208832E-2</v>
      </c>
      <c r="F31" s="5">
        <f>'[5]Pc, Winter, S1'!F31*Main!$B$8+_xlfn.IFNA(VLOOKUP($A31,'EV Distribution'!$A$2:$B$11,2),0)*'EV Scenarios'!F$2</f>
        <v>3.8310296054573797E-2</v>
      </c>
      <c r="G31" s="5">
        <f>'[5]Pc, Winter, S1'!G31*Main!$B$8+_xlfn.IFNA(VLOOKUP($A31,'EV Distribution'!$A$2:$B$11,2),0)*'EV Scenarios'!G$2</f>
        <v>3.9130274297763751E-2</v>
      </c>
      <c r="H31" s="5">
        <f>'[5]Pc, Winter, S1'!H31*Main!$B$8+_xlfn.IFNA(VLOOKUP($A31,'EV Distribution'!$A$2:$B$11,2),0)*'EV Scenarios'!H$2</f>
        <v>4.3981182202236249E-2</v>
      </c>
      <c r="I31" s="5">
        <f>'[5]Pc, Winter, S1'!I31*Main!$B$8+_xlfn.IFNA(VLOOKUP($A31,'EV Distribution'!$A$2:$B$11,2),0)*'EV Scenarios'!I$2</f>
        <v>4.7960224282525964E-2</v>
      </c>
      <c r="J31" s="5">
        <f>'[5]Pc, Winter, S1'!J31*Main!$B$8+_xlfn.IFNA(VLOOKUP($A31,'EV Distribution'!$A$2:$B$11,2),0)*'EV Scenarios'!J$2</f>
        <v>4.9771746298044019E-2</v>
      </c>
      <c r="K31" s="5">
        <f>'[5]Pc, Winter, S1'!K31*Main!$B$8+_xlfn.IFNA(VLOOKUP($A31,'EV Distribution'!$A$2:$B$11,2),0)*'EV Scenarios'!K$2</f>
        <v>5.2404707911233382E-2</v>
      </c>
      <c r="L31" s="5">
        <f>'[5]Pc, Winter, S1'!L31*Main!$B$8+_xlfn.IFNA(VLOOKUP($A31,'EV Distribution'!$A$2:$B$11,2),0)*'EV Scenarios'!L$2</f>
        <v>5.2571002804342702E-2</v>
      </c>
      <c r="M31" s="5">
        <f>'[5]Pc, Winter, S1'!M31*Main!$B$8+_xlfn.IFNA(VLOOKUP($A31,'EV Distribution'!$A$2:$B$11,2),0)*'EV Scenarios'!M$2</f>
        <v>5.549556731613367E-2</v>
      </c>
      <c r="N31" s="5">
        <f>'[5]Pc, Winter, S1'!N31*Main!$B$8+_xlfn.IFNA(VLOOKUP($A31,'EV Distribution'!$A$2:$B$11,2),0)*'EV Scenarios'!N$2</f>
        <v>5.7330683734019741E-2</v>
      </c>
      <c r="O31" s="5">
        <f>'[5]Pc, Winter, S1'!O31*Main!$B$8+_xlfn.IFNA(VLOOKUP($A31,'EV Distribution'!$A$2:$B$11,2),0)*'EV Scenarios'!O$2</f>
        <v>5.7628551667630402E-2</v>
      </c>
      <c r="P31" s="5">
        <f>'[5]Pc, Winter, S1'!P31*Main!$B$8+_xlfn.IFNA(VLOOKUP($A31,'EV Distribution'!$A$2:$B$11,2),0)*'EV Scenarios'!P$2</f>
        <v>4.8173956653169495E-2</v>
      </c>
      <c r="Q31" s="5">
        <f>'[5]Pc, Winter, S1'!Q31*Main!$B$8+_xlfn.IFNA(VLOOKUP($A31,'EV Distribution'!$A$2:$B$11,2),0)*'EV Scenarios'!Q$2</f>
        <v>4.8442924482888838E-2</v>
      </c>
      <c r="R31" s="5">
        <f>'[5]Pc, Winter, S1'!R31*Main!$B$8+_xlfn.IFNA(VLOOKUP($A31,'EV Distribution'!$A$2:$B$11,2),0)*'EV Scenarios'!R$2</f>
        <v>4.6756010331823819E-2</v>
      </c>
      <c r="S31" s="5">
        <f>'[5]Pc, Winter, S1'!S31*Main!$B$8+_xlfn.IFNA(VLOOKUP($A31,'EV Distribution'!$A$2:$B$11,2),0)*'EV Scenarios'!S$2</f>
        <v>5.2771060508786674E-2</v>
      </c>
      <c r="T31" s="5">
        <f>'[5]Pc, Winter, S1'!T31*Main!$B$8+_xlfn.IFNA(VLOOKUP($A31,'EV Distribution'!$A$2:$B$11,2),0)*'EV Scenarios'!T$2</f>
        <v>7.2403935718791793E-2</v>
      </c>
      <c r="U31" s="5">
        <f>'[5]Pc, Winter, S1'!U31*Main!$B$8+_xlfn.IFNA(VLOOKUP($A31,'EV Distribution'!$A$2:$B$11,2),0)*'EV Scenarios'!U$2</f>
        <v>9.0150259567008895E-2</v>
      </c>
      <c r="V31" s="5">
        <f>'[5]Pc, Winter, S1'!V31*Main!$B$8+_xlfn.IFNA(VLOOKUP($A31,'EV Distribution'!$A$2:$B$11,2),0)*'EV Scenarios'!V$2</f>
        <v>9.0992581835477135E-2</v>
      </c>
      <c r="W31" s="5">
        <f>'[5]Pc, Winter, S1'!W31*Main!$B$8+_xlfn.IFNA(VLOOKUP($A31,'EV Distribution'!$A$2:$B$11,2),0)*'EV Scenarios'!W$2</f>
        <v>8.5892019883417908E-2</v>
      </c>
      <c r="X31" s="5">
        <f>'[5]Pc, Winter, S1'!X31*Main!$B$8+_xlfn.IFNA(VLOOKUP($A31,'EV Distribution'!$A$2:$B$11,2),0)*'EV Scenarios'!X$2</f>
        <v>7.8127662936683773E-2</v>
      </c>
      <c r="Y31" s="5">
        <f>'[5]Pc, Winter, S1'!Y31*Main!$B$8+_xlfn.IFNA(VLOOKUP($A31,'EV Distribution'!$A$2:$B$11,2),0)*'EV Scenarios'!Y$2</f>
        <v>6.208817599241799E-2</v>
      </c>
    </row>
    <row r="32" spans="1:25" x14ac:dyDescent="0.25">
      <c r="A32">
        <v>18</v>
      </c>
      <c r="B32" s="5">
        <f>'[5]Pc, Winter, S1'!B32*Main!$B$8+_xlfn.IFNA(VLOOKUP($A32,'EV Distribution'!$A$2:$B$11,2),0)*'EV Scenarios'!B$2</f>
        <v>3.4250561550659864E-2</v>
      </c>
      <c r="C32" s="5">
        <f>'[5]Pc, Winter, S1'!C32*Main!$B$8+_xlfn.IFNA(VLOOKUP($A32,'EV Distribution'!$A$2:$B$11,2),0)*'EV Scenarios'!C$2</f>
        <v>3.1952682295919868E-2</v>
      </c>
      <c r="D32" s="5">
        <f>'[5]Pc, Winter, S1'!D32*Main!$B$8+_xlfn.IFNA(VLOOKUP($A32,'EV Distribution'!$A$2:$B$11,2),0)*'EV Scenarios'!D$2</f>
        <v>2.9860393788436197E-2</v>
      </c>
      <c r="E32" s="5">
        <f>'[5]Pc, Winter, S1'!E32*Main!$B$8+_xlfn.IFNA(VLOOKUP($A32,'EV Distribution'!$A$2:$B$11,2),0)*'EV Scenarios'!E$2</f>
        <v>2.861948204451361E-2</v>
      </c>
      <c r="F32" s="5">
        <f>'[5]Pc, Winter, S1'!F32*Main!$B$8+_xlfn.IFNA(VLOOKUP($A32,'EV Distribution'!$A$2:$B$11,2),0)*'EV Scenarios'!F$2</f>
        <v>2.3276541550541853E-2</v>
      </c>
      <c r="G32" s="5">
        <f>'[5]Pc, Winter, S1'!G32*Main!$B$8+_xlfn.IFNA(VLOOKUP($A32,'EV Distribution'!$A$2:$B$11,2),0)*'EV Scenarios'!G$2</f>
        <v>2.2591722086873576E-2</v>
      </c>
      <c r="H32" s="5">
        <f>'[5]Pc, Winter, S1'!H32*Main!$B$8+_xlfn.IFNA(VLOOKUP($A32,'EV Distribution'!$A$2:$B$11,2),0)*'EV Scenarios'!H$2</f>
        <v>2.3222358640724576E-2</v>
      </c>
      <c r="I32" s="5">
        <f>'[5]Pc, Winter, S1'!I32*Main!$B$8+_xlfn.IFNA(VLOOKUP($A32,'EV Distribution'!$A$2:$B$11,2),0)*'EV Scenarios'!I$2</f>
        <v>2.2797248547390056E-2</v>
      </c>
      <c r="J32" s="5">
        <f>'[5]Pc, Winter, S1'!J32*Main!$B$8+_xlfn.IFNA(VLOOKUP($A32,'EV Distribution'!$A$2:$B$11,2),0)*'EV Scenarios'!J$2</f>
        <v>2.4162161230499173E-2</v>
      </c>
      <c r="K32" s="5">
        <f>'[5]Pc, Winter, S1'!K32*Main!$B$8+_xlfn.IFNA(VLOOKUP($A32,'EV Distribution'!$A$2:$B$11,2),0)*'EV Scenarios'!K$2</f>
        <v>2.9795191254774409E-2</v>
      </c>
      <c r="L32" s="5">
        <f>'[5]Pc, Winter, S1'!L32*Main!$B$8+_xlfn.IFNA(VLOOKUP($A32,'EV Distribution'!$A$2:$B$11,2),0)*'EV Scenarios'!L$2</f>
        <v>3.0414633149521083E-2</v>
      </c>
      <c r="M32" s="5">
        <f>'[5]Pc, Winter, S1'!M32*Main!$B$8+_xlfn.IFNA(VLOOKUP($A32,'EV Distribution'!$A$2:$B$11,2),0)*'EV Scenarios'!M$2</f>
        <v>3.3262320655696835E-2</v>
      </c>
      <c r="N32" s="5">
        <f>'[5]Pc, Winter, S1'!N32*Main!$B$8+_xlfn.IFNA(VLOOKUP($A32,'EV Distribution'!$A$2:$B$11,2),0)*'EV Scenarios'!N$2</f>
        <v>3.3291394625998151E-2</v>
      </c>
      <c r="O32" s="5">
        <f>'[5]Pc, Winter, S1'!O32*Main!$B$8+_xlfn.IFNA(VLOOKUP($A32,'EV Distribution'!$A$2:$B$11,2),0)*'EV Scenarios'!O$2</f>
        <v>3.3489650840664582E-2</v>
      </c>
      <c r="P32" s="5">
        <f>'[5]Pc, Winter, S1'!P32*Main!$B$8+_xlfn.IFNA(VLOOKUP($A32,'EV Distribution'!$A$2:$B$11,2),0)*'EV Scenarios'!P$2</f>
        <v>3.3679517927995437E-2</v>
      </c>
      <c r="Q32" s="5">
        <f>'[5]Pc, Winter, S1'!Q32*Main!$B$8+_xlfn.IFNA(VLOOKUP($A32,'EV Distribution'!$A$2:$B$11,2),0)*'EV Scenarios'!Q$2</f>
        <v>3.3166732994453621E-2</v>
      </c>
      <c r="R32" s="5">
        <f>'[5]Pc, Winter, S1'!R32*Main!$B$8+_xlfn.IFNA(VLOOKUP($A32,'EV Distribution'!$A$2:$B$11,2),0)*'EV Scenarios'!R$2</f>
        <v>3.3350907783184842E-2</v>
      </c>
      <c r="S32" s="5">
        <f>'[5]Pc, Winter, S1'!S32*Main!$B$8+_xlfn.IFNA(VLOOKUP($A32,'EV Distribution'!$A$2:$B$11,2),0)*'EV Scenarios'!S$2</f>
        <v>3.8977558517381598E-2</v>
      </c>
      <c r="T32" s="5">
        <f>'[5]Pc, Winter, S1'!T32*Main!$B$8+_xlfn.IFNA(VLOOKUP($A32,'EV Distribution'!$A$2:$B$11,2),0)*'EV Scenarios'!T$2</f>
        <v>5.181544191995123E-2</v>
      </c>
      <c r="U32" s="5">
        <f>'[5]Pc, Winter, S1'!U32*Main!$B$8+_xlfn.IFNA(VLOOKUP($A32,'EV Distribution'!$A$2:$B$11,2),0)*'EV Scenarios'!U$2</f>
        <v>6.1014052980651601E-2</v>
      </c>
      <c r="V32" s="5">
        <f>'[5]Pc, Winter, S1'!V32*Main!$B$8+_xlfn.IFNA(VLOOKUP($A32,'EV Distribution'!$A$2:$B$11,2),0)*'EV Scenarios'!V$2</f>
        <v>6.5472180885463388E-2</v>
      </c>
      <c r="W32" s="5">
        <f>'[5]Pc, Winter, S1'!W32*Main!$B$8+_xlfn.IFNA(VLOOKUP($A32,'EV Distribution'!$A$2:$B$11,2),0)*'EV Scenarios'!W$2</f>
        <v>6.5334171573455085E-2</v>
      </c>
      <c r="X32" s="5">
        <f>'[5]Pc, Winter, S1'!X32*Main!$B$8+_xlfn.IFNA(VLOOKUP($A32,'EV Distribution'!$A$2:$B$11,2),0)*'EV Scenarios'!X$2</f>
        <v>6.0237550106335067E-2</v>
      </c>
      <c r="Y32" s="5">
        <f>'[5]Pc, Winter, S1'!Y32*Main!$B$8+_xlfn.IFNA(VLOOKUP($A32,'EV Distribution'!$A$2:$B$11,2),0)*'EV Scenarios'!Y$2</f>
        <v>5.2628838954257136E-2</v>
      </c>
    </row>
    <row r="33" spans="1:25" x14ac:dyDescent="0.25">
      <c r="A33">
        <v>42</v>
      </c>
      <c r="B33" s="5">
        <f>'[5]Pc, Winter, S1'!B33*Main!$B$8+_xlfn.IFNA(VLOOKUP($A33,'EV Distribution'!$A$2:$B$11,2),0)*'EV Scenarios'!B$2</f>
        <v>0.19479687628022482</v>
      </c>
      <c r="C33" s="5">
        <f>'[5]Pc, Winter, S1'!C33*Main!$B$8+_xlfn.IFNA(VLOOKUP($A33,'EV Distribution'!$A$2:$B$11,2),0)*'EV Scenarios'!C$2</f>
        <v>0.18572546442195245</v>
      </c>
      <c r="D33" s="5">
        <f>'[5]Pc, Winter, S1'!D33*Main!$B$8+_xlfn.IFNA(VLOOKUP($A33,'EV Distribution'!$A$2:$B$11,2),0)*'EV Scenarios'!D$2</f>
        <v>0.16855258201446582</v>
      </c>
      <c r="E33" s="5">
        <f>'[5]Pc, Winter, S1'!E33*Main!$B$8+_xlfn.IFNA(VLOOKUP($A33,'EV Distribution'!$A$2:$B$11,2),0)*'EV Scenarios'!E$2</f>
        <v>0.16320590370994614</v>
      </c>
      <c r="F33" s="5">
        <f>'[5]Pc, Winter, S1'!F33*Main!$B$8+_xlfn.IFNA(VLOOKUP($A33,'EV Distribution'!$A$2:$B$11,2),0)*'EV Scenarios'!F$2</f>
        <v>0.14052328001688008</v>
      </c>
      <c r="G33" s="5">
        <f>'[5]Pc, Winter, S1'!G33*Main!$B$8+_xlfn.IFNA(VLOOKUP($A33,'EV Distribution'!$A$2:$B$11,2),0)*'EV Scenarios'!G$2</f>
        <v>0.12914349362140076</v>
      </c>
      <c r="H33" s="5">
        <f>'[5]Pc, Winter, S1'!H33*Main!$B$8+_xlfn.IFNA(VLOOKUP($A33,'EV Distribution'!$A$2:$B$11,2),0)*'EV Scenarios'!H$2</f>
        <v>0.1433997643034724</v>
      </c>
      <c r="I33" s="5">
        <f>'[5]Pc, Winter, S1'!I33*Main!$B$8+_xlfn.IFNA(VLOOKUP($A33,'EV Distribution'!$A$2:$B$11,2),0)*'EV Scenarios'!I$2</f>
        <v>8.0165993755684062E-2</v>
      </c>
      <c r="J33" s="5">
        <f>'[5]Pc, Winter, S1'!J33*Main!$B$8+_xlfn.IFNA(VLOOKUP($A33,'EV Distribution'!$A$2:$B$11,2),0)*'EV Scenarios'!J$2</f>
        <v>8.4637242404300428E-2</v>
      </c>
      <c r="K33" s="5">
        <f>'[5]Pc, Winter, S1'!K33*Main!$B$8+_xlfn.IFNA(VLOOKUP($A33,'EV Distribution'!$A$2:$B$11,2),0)*'EV Scenarios'!K$2</f>
        <v>9.6070560622133386E-2</v>
      </c>
      <c r="L33" s="5">
        <f>'[5]Pc, Winter, S1'!L33*Main!$B$8+_xlfn.IFNA(VLOOKUP($A33,'EV Distribution'!$A$2:$B$11,2),0)*'EV Scenarios'!L$2</f>
        <v>9.6007954296932776E-2</v>
      </c>
      <c r="M33" s="5">
        <f>'[5]Pc, Winter, S1'!M33*Main!$B$8+_xlfn.IFNA(VLOOKUP($A33,'EV Distribution'!$A$2:$B$11,2),0)*'EV Scenarios'!M$2</f>
        <v>0.1024005888001731</v>
      </c>
      <c r="N33" s="5">
        <f>'[5]Pc, Winter, S1'!N33*Main!$B$8+_xlfn.IFNA(VLOOKUP($A33,'EV Distribution'!$A$2:$B$11,2),0)*'EV Scenarios'!N$2</f>
        <v>0.11509595823459996</v>
      </c>
      <c r="O33" s="5">
        <f>'[5]Pc, Winter, S1'!O33*Main!$B$8+_xlfn.IFNA(VLOOKUP($A33,'EV Distribution'!$A$2:$B$11,2),0)*'EV Scenarios'!O$2</f>
        <v>0.12813184081152151</v>
      </c>
      <c r="P33" s="5">
        <f>'[5]Pc, Winter, S1'!P33*Main!$B$8+_xlfn.IFNA(VLOOKUP($A33,'EV Distribution'!$A$2:$B$11,2),0)*'EV Scenarios'!P$2</f>
        <v>0.12349672415964028</v>
      </c>
      <c r="Q33" s="5">
        <f>'[5]Pc, Winter, S1'!Q33*Main!$B$8+_xlfn.IFNA(VLOOKUP($A33,'EV Distribution'!$A$2:$B$11,2),0)*'EV Scenarios'!Q$2</f>
        <v>0.12046072759564061</v>
      </c>
      <c r="R33" s="5">
        <f>'[5]Pc, Winter, S1'!R33*Main!$B$8+_xlfn.IFNA(VLOOKUP($A33,'EV Distribution'!$A$2:$B$11,2),0)*'EV Scenarios'!R$2</f>
        <v>0.10644914785728403</v>
      </c>
      <c r="S33" s="5">
        <f>'[5]Pc, Winter, S1'!S33*Main!$B$8+_xlfn.IFNA(VLOOKUP($A33,'EV Distribution'!$A$2:$B$11,2),0)*'EV Scenarios'!S$2</f>
        <v>0.13179509523198413</v>
      </c>
      <c r="T33" s="5">
        <f>'[5]Pc, Winter, S1'!T33*Main!$B$8+_xlfn.IFNA(VLOOKUP($A33,'EV Distribution'!$A$2:$B$11,2),0)*'EV Scenarios'!T$2</f>
        <v>0.1126734753168712</v>
      </c>
      <c r="U33" s="5">
        <f>'[5]Pc, Winter, S1'!U33*Main!$B$8+_xlfn.IFNA(VLOOKUP($A33,'EV Distribution'!$A$2:$B$11,2),0)*'EV Scenarios'!U$2</f>
        <v>0.10655450995244768</v>
      </c>
      <c r="V33" s="5">
        <f>'[5]Pc, Winter, S1'!V33*Main!$B$8+_xlfn.IFNA(VLOOKUP($A33,'EV Distribution'!$A$2:$B$11,2),0)*'EV Scenarios'!V$2</f>
        <v>0.11604317382335674</v>
      </c>
      <c r="W33" s="5">
        <f>'[5]Pc, Winter, S1'!W33*Main!$B$8+_xlfn.IFNA(VLOOKUP($A33,'EV Distribution'!$A$2:$B$11,2),0)*'EV Scenarios'!W$2</f>
        <v>0.10654725421617596</v>
      </c>
      <c r="X33" s="5">
        <f>'[5]Pc, Winter, S1'!X33*Main!$B$8+_xlfn.IFNA(VLOOKUP($A33,'EV Distribution'!$A$2:$B$11,2),0)*'EV Scenarios'!X$2</f>
        <v>0.17421801315643931</v>
      </c>
      <c r="Y33" s="5">
        <f>'[5]Pc, Winter, S1'!Y33*Main!$B$8+_xlfn.IFNA(VLOOKUP($A33,'EV Distribution'!$A$2:$B$11,2),0)*'EV Scenarios'!Y$2</f>
        <v>0.18428142136350406</v>
      </c>
    </row>
    <row r="34" spans="1:25" x14ac:dyDescent="0.25">
      <c r="A34">
        <v>50</v>
      </c>
      <c r="B34" s="5">
        <f>'[5]Pc, Winter, S1'!B34*Main!$B$8+_xlfn.IFNA(VLOOKUP($A34,'EV Distribution'!$A$2:$B$11,2),0)*'EV Scenarios'!B$2</f>
        <v>0.15540287819743726</v>
      </c>
      <c r="C34" s="5">
        <f>'[5]Pc, Winter, S1'!C34*Main!$B$8+_xlfn.IFNA(VLOOKUP($A34,'EV Distribution'!$A$2:$B$11,2),0)*'EV Scenarios'!C$2</f>
        <v>0.15244015775021635</v>
      </c>
      <c r="D34" s="5">
        <f>'[5]Pc, Winter, S1'!D34*Main!$B$8+_xlfn.IFNA(VLOOKUP($A34,'EV Distribution'!$A$2:$B$11,2),0)*'EV Scenarios'!D$2</f>
        <v>0.13473637119156634</v>
      </c>
      <c r="E34" s="5">
        <f>'[5]Pc, Winter, S1'!E34*Main!$B$8+_xlfn.IFNA(VLOOKUP($A34,'EV Distribution'!$A$2:$B$11,2),0)*'EV Scenarios'!E$2</f>
        <v>0.12786511678025433</v>
      </c>
      <c r="F34" s="5">
        <f>'[5]Pc, Winter, S1'!F34*Main!$B$8+_xlfn.IFNA(VLOOKUP($A34,'EV Distribution'!$A$2:$B$11,2),0)*'EV Scenarios'!F$2</f>
        <v>0.10873359558095351</v>
      </c>
      <c r="G34" s="5">
        <f>'[5]Pc, Winter, S1'!G34*Main!$B$8+_xlfn.IFNA(VLOOKUP($A34,'EV Distribution'!$A$2:$B$11,2),0)*'EV Scenarios'!G$2</f>
        <v>9.7123591357038186E-2</v>
      </c>
      <c r="H34" s="5">
        <f>'[5]Pc, Winter, S1'!H34*Main!$B$8+_xlfn.IFNA(VLOOKUP($A34,'EV Distribution'!$A$2:$B$11,2),0)*'EV Scenarios'!H$2</f>
        <v>0.11403661208373653</v>
      </c>
      <c r="I34" s="5">
        <f>'[5]Pc, Winter, S1'!I34*Main!$B$8+_xlfn.IFNA(VLOOKUP($A34,'EV Distribution'!$A$2:$B$11,2),0)*'EV Scenarios'!I$2</f>
        <v>4.0433996741945963E-2</v>
      </c>
      <c r="J34" s="5">
        <f>'[5]Pc, Winter, S1'!J34*Main!$B$8+_xlfn.IFNA(VLOOKUP($A34,'EV Distribution'!$A$2:$B$11,2),0)*'EV Scenarios'!J$2</f>
        <v>4.6428912132198498E-2</v>
      </c>
      <c r="K34" s="5">
        <f>'[5]Pc, Winter, S1'!K34*Main!$B$8+_xlfn.IFNA(VLOOKUP($A34,'EV Distribution'!$A$2:$B$11,2),0)*'EV Scenarios'!K$2</f>
        <v>5.4978548990436436E-2</v>
      </c>
      <c r="L34" s="5">
        <f>'[5]Pc, Winter, S1'!L34*Main!$B$8+_xlfn.IFNA(VLOOKUP($A34,'EV Distribution'!$A$2:$B$11,2),0)*'EV Scenarios'!L$2</f>
        <v>4.6500814557735429E-2</v>
      </c>
      <c r="M34" s="5">
        <f>'[5]Pc, Winter, S1'!M34*Main!$B$8+_xlfn.IFNA(VLOOKUP($A34,'EV Distribution'!$A$2:$B$11,2),0)*'EV Scenarios'!M$2</f>
        <v>4.8487519651207622E-2</v>
      </c>
      <c r="N34" s="5">
        <f>'[5]Pc, Winter, S1'!N34*Main!$B$8+_xlfn.IFNA(VLOOKUP($A34,'EV Distribution'!$A$2:$B$11,2),0)*'EV Scenarios'!N$2</f>
        <v>5.8692914039178666E-2</v>
      </c>
      <c r="O34" s="5">
        <f>'[5]Pc, Winter, S1'!O34*Main!$B$8+_xlfn.IFNA(VLOOKUP($A34,'EV Distribution'!$A$2:$B$11,2),0)*'EV Scenarios'!O$2</f>
        <v>7.4884382248362635E-2</v>
      </c>
      <c r="P34" s="5">
        <f>'[5]Pc, Winter, S1'!P34*Main!$B$8+_xlfn.IFNA(VLOOKUP($A34,'EV Distribution'!$A$2:$B$11,2),0)*'EV Scenarios'!P$2</f>
        <v>7.4760120608665714E-2</v>
      </c>
      <c r="Q34" s="5">
        <f>'[5]Pc, Winter, S1'!Q34*Main!$B$8+_xlfn.IFNA(VLOOKUP($A34,'EV Distribution'!$A$2:$B$11,2),0)*'EV Scenarios'!Q$2</f>
        <v>7.4403640361566756E-2</v>
      </c>
      <c r="R34" s="5">
        <f>'[5]Pc, Winter, S1'!R34*Main!$B$8+_xlfn.IFNA(VLOOKUP($A34,'EV Distribution'!$A$2:$B$11,2),0)*'EV Scenarios'!R$2</f>
        <v>5.9298540840974356E-2</v>
      </c>
      <c r="S34" s="5">
        <f>'[5]Pc, Winter, S1'!S34*Main!$B$8+_xlfn.IFNA(VLOOKUP($A34,'EV Distribution'!$A$2:$B$11,2),0)*'EV Scenarios'!S$2</f>
        <v>9.0918432782437469E-2</v>
      </c>
      <c r="T34" s="5">
        <f>'[5]Pc, Winter, S1'!T34*Main!$B$8+_xlfn.IFNA(VLOOKUP($A34,'EV Distribution'!$A$2:$B$11,2),0)*'EV Scenarios'!T$2</f>
        <v>8.265242341355912E-2</v>
      </c>
      <c r="U34" s="5">
        <f>'[5]Pc, Winter, S1'!U34*Main!$B$8+_xlfn.IFNA(VLOOKUP($A34,'EV Distribution'!$A$2:$B$11,2),0)*'EV Scenarios'!U$2</f>
        <v>8.674576083288589E-2</v>
      </c>
      <c r="V34" s="5">
        <f>'[5]Pc, Winter, S1'!V34*Main!$B$8+_xlfn.IFNA(VLOOKUP($A34,'EV Distribution'!$A$2:$B$11,2),0)*'EV Scenarios'!V$2</f>
        <v>9.6830471485067071E-2</v>
      </c>
      <c r="W34" s="5">
        <f>'[5]Pc, Winter, S1'!W34*Main!$B$8+_xlfn.IFNA(VLOOKUP($A34,'EV Distribution'!$A$2:$B$11,2),0)*'EV Scenarios'!W$2</f>
        <v>7.7713759277063171E-2</v>
      </c>
      <c r="X34" s="5">
        <f>'[5]Pc, Winter, S1'!X34*Main!$B$8+_xlfn.IFNA(VLOOKUP($A34,'EV Distribution'!$A$2:$B$11,2),0)*'EV Scenarios'!X$2</f>
        <v>0.14297804784715012</v>
      </c>
      <c r="Y34" s="5">
        <f>'[5]Pc, Winter, S1'!Y34*Main!$B$8+_xlfn.IFNA(VLOOKUP($A34,'EV Distribution'!$A$2:$B$11,2),0)*'EV Scenarios'!Y$2</f>
        <v>0.15289149320735979</v>
      </c>
    </row>
    <row r="35" spans="1:25" x14ac:dyDescent="0.25">
      <c r="A35">
        <v>26</v>
      </c>
      <c r="B35" s="5">
        <f>'[5]Pc, Winter, S1'!B35*Main!$B$8+_xlfn.IFNA(VLOOKUP($A35,'EV Distribution'!$A$2:$B$11,2),0)*'EV Scenarios'!B$2</f>
        <v>4.4326934990647868E-2</v>
      </c>
      <c r="C35" s="5">
        <f>'[5]Pc, Winter, S1'!C35*Main!$B$8+_xlfn.IFNA(VLOOKUP($A35,'EV Distribution'!$A$2:$B$11,2),0)*'EV Scenarios'!C$2</f>
        <v>3.5094798102912834E-2</v>
      </c>
      <c r="D35" s="5">
        <f>'[5]Pc, Winter, S1'!D35*Main!$B$8+_xlfn.IFNA(VLOOKUP($A35,'EV Distribution'!$A$2:$B$11,2),0)*'EV Scenarios'!D$2</f>
        <v>3.0366539362815671E-2</v>
      </c>
      <c r="E35" s="5">
        <f>'[5]Pc, Winter, S1'!E35*Main!$B$8+_xlfn.IFNA(VLOOKUP($A35,'EV Distribution'!$A$2:$B$11,2),0)*'EV Scenarios'!E$2</f>
        <v>2.7254750533125836E-2</v>
      </c>
      <c r="F35" s="5">
        <f>'[5]Pc, Winter, S1'!F35*Main!$B$8+_xlfn.IFNA(VLOOKUP($A35,'EV Distribution'!$A$2:$B$11,2),0)*'EV Scenarios'!F$2</f>
        <v>2.5600084071822633E-2</v>
      </c>
      <c r="G35" s="5">
        <f>'[5]Pc, Winter, S1'!G35*Main!$B$8+_xlfn.IFNA(VLOOKUP($A35,'EV Distribution'!$A$2:$B$11,2),0)*'EV Scenarios'!G$2</f>
        <v>2.5556080382832781E-2</v>
      </c>
      <c r="H35" s="5">
        <f>'[5]Pc, Winter, S1'!H35*Main!$B$8+_xlfn.IFNA(VLOOKUP($A35,'EV Distribution'!$A$2:$B$11,2),0)*'EV Scenarios'!H$2</f>
        <v>2.3274884121504011E-2</v>
      </c>
      <c r="I35" s="5">
        <f>'[5]Pc, Winter, S1'!I35*Main!$B$8+_xlfn.IFNA(VLOOKUP($A35,'EV Distribution'!$A$2:$B$11,2),0)*'EV Scenarios'!I$2</f>
        <v>2.3200858232800332E-2</v>
      </c>
      <c r="J35" s="5">
        <f>'[5]Pc, Winter, S1'!J35*Main!$B$8+_xlfn.IFNA(VLOOKUP($A35,'EV Distribution'!$A$2:$B$11,2),0)*'EV Scenarios'!J$2</f>
        <v>2.9042611814048852E-2</v>
      </c>
      <c r="K35" s="5">
        <f>'[5]Pc, Winter, S1'!K35*Main!$B$8+_xlfn.IFNA(VLOOKUP($A35,'EV Distribution'!$A$2:$B$11,2),0)*'EV Scenarios'!K$2</f>
        <v>3.2660748136923733E-2</v>
      </c>
      <c r="L35" s="5">
        <f>'[5]Pc, Winter, S1'!L35*Main!$B$8+_xlfn.IFNA(VLOOKUP($A35,'EV Distribution'!$A$2:$B$11,2),0)*'EV Scenarios'!L$2</f>
        <v>3.873473844245142E-2</v>
      </c>
      <c r="M35" s="5">
        <f>'[5]Pc, Winter, S1'!M35*Main!$B$8+_xlfn.IFNA(VLOOKUP($A35,'EV Distribution'!$A$2:$B$11,2),0)*'EV Scenarios'!M$2</f>
        <v>3.9278539974687283E-2</v>
      </c>
      <c r="N35" s="5">
        <f>'[5]Pc, Winter, S1'!N35*Main!$B$8+_xlfn.IFNA(VLOOKUP($A35,'EV Distribution'!$A$2:$B$11,2),0)*'EV Scenarios'!N$2</f>
        <v>4.1409125554150938E-2</v>
      </c>
      <c r="O35" s="5">
        <f>'[5]Pc, Winter, S1'!O35*Main!$B$8+_xlfn.IFNA(VLOOKUP($A35,'EV Distribution'!$A$2:$B$11,2),0)*'EV Scenarios'!O$2</f>
        <v>4.2812660249488634E-2</v>
      </c>
      <c r="P35" s="5">
        <f>'[5]Pc, Winter, S1'!P35*Main!$B$8+_xlfn.IFNA(VLOOKUP($A35,'EV Distribution'!$A$2:$B$11,2),0)*'EV Scenarios'!P$2</f>
        <v>4.0418816379440059E-2</v>
      </c>
      <c r="Q35" s="5">
        <f>'[5]Pc, Winter, S1'!Q35*Main!$B$8+_xlfn.IFNA(VLOOKUP($A35,'EV Distribution'!$A$2:$B$11,2),0)*'EV Scenarios'!Q$2</f>
        <v>3.9969744572683104E-2</v>
      </c>
      <c r="R35" s="5">
        <f>'[5]Pc, Winter, S1'!R35*Main!$B$8+_xlfn.IFNA(VLOOKUP($A35,'EV Distribution'!$A$2:$B$11,2),0)*'EV Scenarios'!R$2</f>
        <v>3.9774965686216662E-2</v>
      </c>
      <c r="S35" s="5">
        <f>'[5]Pc, Winter, S1'!S35*Main!$B$8+_xlfn.IFNA(VLOOKUP($A35,'EV Distribution'!$A$2:$B$11,2),0)*'EV Scenarios'!S$2</f>
        <v>4.2249850297134378E-2</v>
      </c>
      <c r="T35" s="5">
        <f>'[5]Pc, Winter, S1'!T35*Main!$B$8+_xlfn.IFNA(VLOOKUP($A35,'EV Distribution'!$A$2:$B$11,2),0)*'EV Scenarios'!T$2</f>
        <v>4.8365768998805167E-2</v>
      </c>
      <c r="U35" s="5">
        <f>'[5]Pc, Winter, S1'!U35*Main!$B$8+_xlfn.IFNA(VLOOKUP($A35,'EV Distribution'!$A$2:$B$11,2),0)*'EV Scenarios'!U$2</f>
        <v>5.209060319262844E-2</v>
      </c>
      <c r="V35" s="5">
        <f>'[5]Pc, Winter, S1'!V35*Main!$B$8+_xlfn.IFNA(VLOOKUP($A35,'EV Distribution'!$A$2:$B$11,2),0)*'EV Scenarios'!V$2</f>
        <v>5.5606783376042405E-2</v>
      </c>
      <c r="W35" s="5">
        <f>'[5]Pc, Winter, S1'!W35*Main!$B$8+_xlfn.IFNA(VLOOKUP($A35,'EV Distribution'!$A$2:$B$11,2),0)*'EV Scenarios'!W$2</f>
        <v>5.3999036299592879E-2</v>
      </c>
      <c r="X35" s="5">
        <f>'[5]Pc, Winter, S1'!X35*Main!$B$8+_xlfn.IFNA(VLOOKUP($A35,'EV Distribution'!$A$2:$B$11,2),0)*'EV Scenarios'!X$2</f>
        <v>5.2942431716643062E-2</v>
      </c>
      <c r="Y35" s="5">
        <f>'[5]Pc, Winter, S1'!Y35*Main!$B$8+_xlfn.IFNA(VLOOKUP($A35,'EV Distribution'!$A$2:$B$11,2),0)*'EV Scenarios'!Y$2</f>
        <v>4.836973870498977E-2</v>
      </c>
    </row>
    <row r="36" spans="1:25" x14ac:dyDescent="0.25">
      <c r="A36">
        <v>19</v>
      </c>
      <c r="B36" s="5">
        <f>'[5]Pc, Winter, S1'!B36*Main!$B$8+_xlfn.IFNA(VLOOKUP($A36,'EV Distribution'!$A$2:$B$11,2),0)*'EV Scenarios'!B$2</f>
        <v>3.2938195387626858E-2</v>
      </c>
      <c r="C36" s="5">
        <f>'[5]Pc, Winter, S1'!C36*Main!$B$8+_xlfn.IFNA(VLOOKUP($A36,'EV Distribution'!$A$2:$B$11,2),0)*'EV Scenarios'!C$2</f>
        <v>2.6345438851840926E-2</v>
      </c>
      <c r="D36" s="5">
        <f>'[5]Pc, Winter, S1'!D36*Main!$B$8+_xlfn.IFNA(VLOOKUP($A36,'EV Distribution'!$A$2:$B$11,2),0)*'EV Scenarios'!D$2</f>
        <v>2.4246131985642357E-2</v>
      </c>
      <c r="E36" s="5">
        <f>'[5]Pc, Winter, S1'!E36*Main!$B$8+_xlfn.IFNA(VLOOKUP($A36,'EV Distribution'!$A$2:$B$11,2),0)*'EV Scenarios'!E$2</f>
        <v>2.4872567693257807E-2</v>
      </c>
      <c r="F36" s="5">
        <f>'[5]Pc, Winter, S1'!F36*Main!$B$8+_xlfn.IFNA(VLOOKUP($A36,'EV Distribution'!$A$2:$B$11,2),0)*'EV Scenarios'!F$2</f>
        <v>2.4724686860135906E-2</v>
      </c>
      <c r="G36" s="5">
        <f>'[5]Pc, Winter, S1'!G36*Main!$B$8+_xlfn.IFNA(VLOOKUP($A36,'EV Distribution'!$A$2:$B$11,2),0)*'EV Scenarios'!G$2</f>
        <v>2.5399588048697977E-2</v>
      </c>
      <c r="H36" s="5">
        <f>'[5]Pc, Winter, S1'!H36*Main!$B$8+_xlfn.IFNA(VLOOKUP($A36,'EV Distribution'!$A$2:$B$11,2),0)*'EV Scenarios'!H$2</f>
        <v>2.4842958389741168E-2</v>
      </c>
      <c r="I36" s="5">
        <f>'[5]Pc, Winter, S1'!I36*Main!$B$8+_xlfn.IFNA(VLOOKUP($A36,'EV Distribution'!$A$2:$B$11,2),0)*'EV Scenarios'!I$2</f>
        <v>2.4952194710275551E-2</v>
      </c>
      <c r="J36" s="5">
        <f>'[5]Pc, Winter, S1'!J36*Main!$B$8+_xlfn.IFNA(VLOOKUP($A36,'EV Distribution'!$A$2:$B$11,2),0)*'EV Scenarios'!J$2</f>
        <v>2.7359000832561365E-2</v>
      </c>
      <c r="K36" s="5">
        <f>'[5]Pc, Winter, S1'!K36*Main!$B$8+_xlfn.IFNA(VLOOKUP($A36,'EV Distribution'!$A$2:$B$11,2),0)*'EV Scenarios'!K$2</f>
        <v>2.966013153527456E-2</v>
      </c>
      <c r="L36" s="5">
        <f>'[5]Pc, Winter, S1'!L36*Main!$B$8+_xlfn.IFNA(VLOOKUP($A36,'EV Distribution'!$A$2:$B$11,2),0)*'EV Scenarios'!L$2</f>
        <v>3.1101256148454097E-2</v>
      </c>
      <c r="M36" s="5">
        <f>'[5]Pc, Winter, S1'!M36*Main!$B$8+_xlfn.IFNA(VLOOKUP($A36,'EV Distribution'!$A$2:$B$11,2),0)*'EV Scenarios'!M$2</f>
        <v>3.3773656215467907E-2</v>
      </c>
      <c r="N36" s="5">
        <f>'[5]Pc, Winter, S1'!N36*Main!$B$8+_xlfn.IFNA(VLOOKUP($A36,'EV Distribution'!$A$2:$B$11,2),0)*'EV Scenarios'!N$2</f>
        <v>3.688111474880517E-2</v>
      </c>
      <c r="O36" s="5">
        <f>'[5]Pc, Winter, S1'!O36*Main!$B$8+_xlfn.IFNA(VLOOKUP($A36,'EV Distribution'!$A$2:$B$11,2),0)*'EV Scenarios'!O$2</f>
        <v>3.5252626432386323E-2</v>
      </c>
      <c r="P36" s="5">
        <f>'[5]Pc, Winter, S1'!P36*Main!$B$8+_xlfn.IFNA(VLOOKUP($A36,'EV Distribution'!$A$2:$B$11,2),0)*'EV Scenarios'!P$2</f>
        <v>3.3989147120658293E-2</v>
      </c>
      <c r="Q36" s="5">
        <f>'[5]Pc, Winter, S1'!Q36*Main!$B$8+_xlfn.IFNA(VLOOKUP($A36,'EV Distribution'!$A$2:$B$11,2),0)*'EV Scenarios'!Q$2</f>
        <v>3.4720716485957044E-2</v>
      </c>
      <c r="R36" s="5">
        <f>'[5]Pc, Winter, S1'!R36*Main!$B$8+_xlfn.IFNA(VLOOKUP($A36,'EV Distribution'!$A$2:$B$11,2),0)*'EV Scenarios'!R$2</f>
        <v>3.5185463153159666E-2</v>
      </c>
      <c r="S36" s="5">
        <f>'[5]Pc, Winter, S1'!S36*Main!$B$8+_xlfn.IFNA(VLOOKUP($A36,'EV Distribution'!$A$2:$B$11,2),0)*'EV Scenarios'!S$2</f>
        <v>3.8812913163573867E-2</v>
      </c>
      <c r="T36" s="5">
        <f>'[5]Pc, Winter, S1'!T36*Main!$B$8+_xlfn.IFNA(VLOOKUP($A36,'EV Distribution'!$A$2:$B$11,2),0)*'EV Scenarios'!T$2</f>
        <v>5.2426205104820628E-2</v>
      </c>
      <c r="U36" s="5">
        <f>'[5]Pc, Winter, S1'!U36*Main!$B$8+_xlfn.IFNA(VLOOKUP($A36,'EV Distribution'!$A$2:$B$11,2),0)*'EV Scenarios'!U$2</f>
        <v>6.1583345666292984E-2</v>
      </c>
      <c r="V36" s="5">
        <f>'[5]Pc, Winter, S1'!V36*Main!$B$8+_xlfn.IFNA(VLOOKUP($A36,'EV Distribution'!$A$2:$B$11,2),0)*'EV Scenarios'!V$2</f>
        <v>6.1949565014967359E-2</v>
      </c>
      <c r="W36" s="5">
        <f>'[5]Pc, Winter, S1'!W36*Main!$B$8+_xlfn.IFNA(VLOOKUP($A36,'EV Distribution'!$A$2:$B$11,2),0)*'EV Scenarios'!W$2</f>
        <v>6.0295837724490604E-2</v>
      </c>
      <c r="X36" s="5">
        <f>'[5]Pc, Winter, S1'!X36*Main!$B$8+_xlfn.IFNA(VLOOKUP($A36,'EV Distribution'!$A$2:$B$11,2),0)*'EV Scenarios'!X$2</f>
        <v>5.6904067285485999E-2</v>
      </c>
      <c r="Y36" s="5">
        <f>'[5]Pc, Winter, S1'!Y36*Main!$B$8+_xlfn.IFNA(VLOOKUP($A36,'EV Distribution'!$A$2:$B$11,2),0)*'EV Scenarios'!Y$2</f>
        <v>5.1543189622251392E-2</v>
      </c>
    </row>
    <row r="37" spans="1:25" x14ac:dyDescent="0.25">
      <c r="A37">
        <v>54</v>
      </c>
      <c r="B37" s="5">
        <f>'[5]Pc, Winter, S1'!B37*Main!$B$8+_xlfn.IFNA(VLOOKUP($A37,'EV Distribution'!$A$2:$B$11,2),0)*'EV Scenarios'!B$2</f>
        <v>0.12846393948807136</v>
      </c>
      <c r="C37" s="5">
        <f>'[5]Pc, Winter, S1'!C37*Main!$B$8+_xlfn.IFNA(VLOOKUP($A37,'EV Distribution'!$A$2:$B$11,2),0)*'EV Scenarios'!C$2</f>
        <v>0.13337573482283555</v>
      </c>
      <c r="D37" s="5">
        <f>'[5]Pc, Winter, S1'!D37*Main!$B$8+_xlfn.IFNA(VLOOKUP($A37,'EV Distribution'!$A$2:$B$11,2),0)*'EV Scenarios'!D$2</f>
        <v>0.1209428285826302</v>
      </c>
      <c r="E37" s="5">
        <f>'[5]Pc, Winter, S1'!E37*Main!$B$8+_xlfn.IFNA(VLOOKUP($A37,'EV Distribution'!$A$2:$B$11,2),0)*'EV Scenarios'!E$2</f>
        <v>0.1151276279337926</v>
      </c>
      <c r="F37" s="5">
        <f>'[5]Pc, Winter, S1'!F37*Main!$B$8+_xlfn.IFNA(VLOOKUP($A37,'EV Distribution'!$A$2:$B$11,2),0)*'EV Scenarios'!F$2</f>
        <v>9.5892248876381689E-2</v>
      </c>
      <c r="G37" s="5">
        <f>'[5]Pc, Winter, S1'!G37*Main!$B$8+_xlfn.IFNA(VLOOKUP($A37,'EV Distribution'!$A$2:$B$11,2),0)*'EV Scenarios'!G$2</f>
        <v>8.2242351883432652E-2</v>
      </c>
      <c r="H37" s="5">
        <f>'[5]Pc, Winter, S1'!H37*Main!$B$8+_xlfn.IFNA(VLOOKUP($A37,'EV Distribution'!$A$2:$B$11,2),0)*'EV Scenarios'!H$2</f>
        <v>9.7561273900760165E-2</v>
      </c>
      <c r="I37" s="5">
        <f>'[5]Pc, Winter, S1'!I37*Main!$B$8+_xlfn.IFNA(VLOOKUP($A37,'EV Distribution'!$A$2:$B$11,2),0)*'EV Scenarios'!I$2</f>
        <v>2.3252986814599558E-2</v>
      </c>
      <c r="J37" s="5">
        <f>'[5]Pc, Winter, S1'!J37*Main!$B$8+_xlfn.IFNA(VLOOKUP($A37,'EV Distribution'!$A$2:$B$11,2),0)*'EV Scenarios'!J$2</f>
        <v>1.9782906764736253E-2</v>
      </c>
      <c r="K37" s="5">
        <f>'[5]Pc, Winter, S1'!K37*Main!$B$8+_xlfn.IFNA(VLOOKUP($A37,'EV Distribution'!$A$2:$B$11,2),0)*'EV Scenarios'!K$2</f>
        <v>2.6782395127714183E-2</v>
      </c>
      <c r="L37" s="5">
        <f>'[5]Pc, Winter, S1'!L37*Main!$B$8+_xlfn.IFNA(VLOOKUP($A37,'EV Distribution'!$A$2:$B$11,2),0)*'EV Scenarios'!L$2</f>
        <v>1.6413685821099838E-2</v>
      </c>
      <c r="M37" s="5">
        <f>'[5]Pc, Winter, S1'!M37*Main!$B$8+_xlfn.IFNA(VLOOKUP($A37,'EV Distribution'!$A$2:$B$11,2),0)*'EV Scenarios'!M$2</f>
        <v>1.8240207352721069E-2</v>
      </c>
      <c r="N37" s="5">
        <f>'[5]Pc, Winter, S1'!N37*Main!$B$8+_xlfn.IFNA(VLOOKUP($A37,'EV Distribution'!$A$2:$B$11,2),0)*'EV Scenarios'!N$2</f>
        <v>2.6434257251755373E-2</v>
      </c>
      <c r="O37" s="5">
        <f>'[5]Pc, Winter, S1'!O37*Main!$B$8+_xlfn.IFNA(VLOOKUP($A37,'EV Distribution'!$A$2:$B$11,2),0)*'EV Scenarios'!O$2</f>
        <v>4.5580779420157737E-2</v>
      </c>
      <c r="P37" s="5">
        <f>'[5]Pc, Winter, S1'!P37*Main!$B$8+_xlfn.IFNA(VLOOKUP($A37,'EV Distribution'!$A$2:$B$11,2),0)*'EV Scenarios'!P$2</f>
        <v>4.4976820647485448E-2</v>
      </c>
      <c r="Q37" s="5">
        <f>'[5]Pc, Winter, S1'!Q37*Main!$B$8+_xlfn.IFNA(VLOOKUP($A37,'EV Distribution'!$A$2:$B$11,2),0)*'EV Scenarios'!Q$2</f>
        <v>4.4674660650057041E-2</v>
      </c>
      <c r="R37" s="5">
        <f>'[5]Pc, Winter, S1'!R37*Main!$B$8+_xlfn.IFNA(VLOOKUP($A37,'EV Distribution'!$A$2:$B$11,2),0)*'EV Scenarios'!R$2</f>
        <v>2.8835878483700141E-2</v>
      </c>
      <c r="S37" s="5">
        <f>'[5]Pc, Winter, S1'!S37*Main!$B$8+_xlfn.IFNA(VLOOKUP($A37,'EV Distribution'!$A$2:$B$11,2),0)*'EV Scenarios'!S$2</f>
        <v>5.7192745578957205E-2</v>
      </c>
      <c r="T37" s="5">
        <f>'[5]Pc, Winter, S1'!T37*Main!$B$8+_xlfn.IFNA(VLOOKUP($A37,'EV Distribution'!$A$2:$B$11,2),0)*'EV Scenarios'!T$2</f>
        <v>4.3300528762174495E-2</v>
      </c>
      <c r="U37" s="5">
        <f>'[5]Pc, Winter, S1'!U37*Main!$B$8+_xlfn.IFNA(VLOOKUP($A37,'EV Distribution'!$A$2:$B$11,2),0)*'EV Scenarios'!U$2</f>
        <v>3.8717500140321381E-2</v>
      </c>
      <c r="V37" s="5">
        <f>'[5]Pc, Winter, S1'!V37*Main!$B$8+_xlfn.IFNA(VLOOKUP($A37,'EV Distribution'!$A$2:$B$11,2),0)*'EV Scenarios'!V$2</f>
        <v>4.9091418717832985E-2</v>
      </c>
      <c r="W37" s="5">
        <f>'[5]Pc, Winter, S1'!W37*Main!$B$8+_xlfn.IFNA(VLOOKUP($A37,'EV Distribution'!$A$2:$B$11,2),0)*'EV Scenarios'!W$2</f>
        <v>3.7759784241660765E-2</v>
      </c>
      <c r="X37" s="5">
        <f>'[5]Pc, Winter, S1'!X37*Main!$B$8+_xlfn.IFNA(VLOOKUP($A37,'EV Distribution'!$A$2:$B$11,2),0)*'EV Scenarios'!X$2</f>
        <v>0.10656485231615825</v>
      </c>
      <c r="Y37" s="5">
        <f>'[5]Pc, Winter, S1'!Y37*Main!$B$8+_xlfn.IFNA(VLOOKUP($A37,'EV Distribution'!$A$2:$B$11,2),0)*'EV Scenarios'!Y$2</f>
        <v>0.12327884794909921</v>
      </c>
    </row>
    <row r="38" spans="1:25" x14ac:dyDescent="0.25">
      <c r="A38">
        <v>53</v>
      </c>
      <c r="B38" s="5">
        <f>'[5]Pc, Winter, S1'!B38*Main!$B$8+_xlfn.IFNA(VLOOKUP($A38,'EV Distribution'!$A$2:$B$11,2),0)*'EV Scenarios'!B$2</f>
        <v>0.14717900109544882</v>
      </c>
      <c r="C38" s="5">
        <f>'[5]Pc, Winter, S1'!C38*Main!$B$8+_xlfn.IFNA(VLOOKUP($A38,'EV Distribution'!$A$2:$B$11,2),0)*'EV Scenarios'!C$2</f>
        <v>0.152016108972514</v>
      </c>
      <c r="D38" s="5">
        <f>'[5]Pc, Winter, S1'!D38*Main!$B$8+_xlfn.IFNA(VLOOKUP($A38,'EV Distribution'!$A$2:$B$11,2),0)*'EV Scenarios'!D$2</f>
        <v>0.13623911464487451</v>
      </c>
      <c r="E38" s="5">
        <f>'[5]Pc, Winter, S1'!E38*Main!$B$8+_xlfn.IFNA(VLOOKUP($A38,'EV Distribution'!$A$2:$B$11,2),0)*'EV Scenarios'!E$2</f>
        <v>0.12922254093481042</v>
      </c>
      <c r="F38" s="5">
        <f>'[5]Pc, Winter, S1'!F38*Main!$B$8+_xlfn.IFNA(VLOOKUP($A38,'EV Distribution'!$A$2:$B$11,2),0)*'EV Scenarios'!F$2</f>
        <v>0.11039015207240777</v>
      </c>
      <c r="G38" s="5">
        <f>'[5]Pc, Winter, S1'!G38*Main!$B$8+_xlfn.IFNA(VLOOKUP($A38,'EV Distribution'!$A$2:$B$11,2),0)*'EV Scenarios'!G$2</f>
        <v>9.8515725967916565E-2</v>
      </c>
      <c r="H38" s="5">
        <f>'[5]Pc, Winter, S1'!H38*Main!$B$8+_xlfn.IFNA(VLOOKUP($A38,'EV Distribution'!$A$2:$B$11,2),0)*'EV Scenarios'!H$2</f>
        <v>0.11537136522727853</v>
      </c>
      <c r="I38" s="5">
        <f>'[5]Pc, Winter, S1'!I38*Main!$B$8+_xlfn.IFNA(VLOOKUP($A38,'EV Distribution'!$A$2:$B$11,2),0)*'EV Scenarios'!I$2</f>
        <v>4.0067672489000672E-2</v>
      </c>
      <c r="J38" s="5">
        <f>'[5]Pc, Winter, S1'!J38*Main!$B$8+_xlfn.IFNA(VLOOKUP($A38,'EV Distribution'!$A$2:$B$11,2),0)*'EV Scenarios'!J$2</f>
        <v>3.5293401503923766E-2</v>
      </c>
      <c r="K38" s="5">
        <f>'[5]Pc, Winter, S1'!K38*Main!$B$8+_xlfn.IFNA(VLOOKUP($A38,'EV Distribution'!$A$2:$B$11,2),0)*'EV Scenarios'!K$2</f>
        <v>3.8028907039744118E-2</v>
      </c>
      <c r="L38" s="5">
        <f>'[5]Pc, Winter, S1'!L38*Main!$B$8+_xlfn.IFNA(VLOOKUP($A38,'EV Distribution'!$A$2:$B$11,2),0)*'EV Scenarios'!L$2</f>
        <v>2.9028424105464759E-2</v>
      </c>
      <c r="M38" s="5">
        <f>'[5]Pc, Winter, S1'!M38*Main!$B$8+_xlfn.IFNA(VLOOKUP($A38,'EV Distribution'!$A$2:$B$11,2),0)*'EV Scenarios'!M$2</f>
        <v>3.0822333558394303E-2</v>
      </c>
      <c r="N38" s="5">
        <f>'[5]Pc, Winter, S1'!N38*Main!$B$8+_xlfn.IFNA(VLOOKUP($A38,'EV Distribution'!$A$2:$B$11,2),0)*'EV Scenarios'!N$2</f>
        <v>3.9259699709105311E-2</v>
      </c>
      <c r="O38" s="5">
        <f>'[5]Pc, Winter, S1'!O38*Main!$B$8+_xlfn.IFNA(VLOOKUP($A38,'EV Distribution'!$A$2:$B$11,2),0)*'EV Scenarios'!O$2</f>
        <v>5.8821508664783459E-2</v>
      </c>
      <c r="P38" s="5">
        <f>'[5]Pc, Winter, S1'!P38*Main!$B$8+_xlfn.IFNA(VLOOKUP($A38,'EV Distribution'!$A$2:$B$11,2),0)*'EV Scenarios'!P$2</f>
        <v>5.6029124948396077E-2</v>
      </c>
      <c r="Q38" s="5">
        <f>'[5]Pc, Winter, S1'!Q38*Main!$B$8+_xlfn.IFNA(VLOOKUP($A38,'EV Distribution'!$A$2:$B$11,2),0)*'EV Scenarios'!Q$2</f>
        <v>5.5653129584783856E-2</v>
      </c>
      <c r="R38" s="5">
        <f>'[5]Pc, Winter, S1'!R38*Main!$B$8+_xlfn.IFNA(VLOOKUP($A38,'EV Distribution'!$A$2:$B$11,2),0)*'EV Scenarios'!R$2</f>
        <v>3.9393386741936119E-2</v>
      </c>
      <c r="S38" s="5">
        <f>'[5]Pc, Winter, S1'!S38*Main!$B$8+_xlfn.IFNA(VLOOKUP($A38,'EV Distribution'!$A$2:$B$11,2),0)*'EV Scenarios'!S$2</f>
        <v>6.7709134577334601E-2</v>
      </c>
      <c r="T38" s="5">
        <f>'[5]Pc, Winter, S1'!T38*Main!$B$8+_xlfn.IFNA(VLOOKUP($A38,'EV Distribution'!$A$2:$B$11,2),0)*'EV Scenarios'!T$2</f>
        <v>5.1346711471019199E-2</v>
      </c>
      <c r="U38" s="5">
        <f>'[5]Pc, Winter, S1'!U38*Main!$B$8+_xlfn.IFNA(VLOOKUP($A38,'EV Distribution'!$A$2:$B$11,2),0)*'EV Scenarios'!U$2</f>
        <v>4.7448700432878022E-2</v>
      </c>
      <c r="V38" s="5">
        <f>'[5]Pc, Winter, S1'!V38*Main!$B$8+_xlfn.IFNA(VLOOKUP($A38,'EV Distribution'!$A$2:$B$11,2),0)*'EV Scenarios'!V$2</f>
        <v>6.0129968870756625E-2</v>
      </c>
      <c r="W38" s="5">
        <f>'[5]Pc, Winter, S1'!W38*Main!$B$8+_xlfn.IFNA(VLOOKUP($A38,'EV Distribution'!$A$2:$B$11,2),0)*'EV Scenarios'!W$2</f>
        <v>5.2852232539159001E-2</v>
      </c>
      <c r="X38" s="5">
        <f>'[5]Pc, Winter, S1'!X38*Main!$B$8+_xlfn.IFNA(VLOOKUP($A38,'EV Distribution'!$A$2:$B$11,2),0)*'EV Scenarios'!X$2</f>
        <v>0.1234329328033888</v>
      </c>
      <c r="Y38" s="5">
        <f>'[5]Pc, Winter, S1'!Y38*Main!$B$8+_xlfn.IFNA(VLOOKUP($A38,'EV Distribution'!$A$2:$B$11,2),0)*'EV Scenarios'!Y$2</f>
        <v>0.14074523869526886</v>
      </c>
    </row>
    <row r="39" spans="1:25" x14ac:dyDescent="0.25">
      <c r="A39">
        <v>24</v>
      </c>
      <c r="B39" s="5">
        <f>'[5]Pc, Winter, S1'!B39*Main!$B$8+_xlfn.IFNA(VLOOKUP($A39,'EV Distribution'!$A$2:$B$11,2),0)*'EV Scenarios'!B$2</f>
        <v>3.9009398278557937E-4</v>
      </c>
      <c r="C39" s="5">
        <f>'[5]Pc, Winter, S1'!C39*Main!$B$8+_xlfn.IFNA(VLOOKUP($A39,'EV Distribution'!$A$2:$B$11,2),0)*'EV Scenarios'!C$2</f>
        <v>2.5440863642219334E-4</v>
      </c>
      <c r="D39" s="5">
        <f>'[5]Pc, Winter, S1'!D39*Main!$B$8+_xlfn.IFNA(VLOOKUP($A39,'EV Distribution'!$A$2:$B$11,2),0)*'EV Scenarios'!D$2</f>
        <v>2.2229974757591851E-4</v>
      </c>
      <c r="E39" s="5">
        <f>'[5]Pc, Winter, S1'!E39*Main!$B$8+_xlfn.IFNA(VLOOKUP($A39,'EV Distribution'!$A$2:$B$11,2),0)*'EV Scenarios'!E$2</f>
        <v>1.2162992733655889E-4</v>
      </c>
      <c r="F39" s="5">
        <f>'[5]Pc, Winter, S1'!F39*Main!$B$8+_xlfn.IFNA(VLOOKUP($A39,'EV Distribution'!$A$2:$B$11,2),0)*'EV Scenarios'!F$2</f>
        <v>1.4482341421800016E-4</v>
      </c>
      <c r="G39" s="5">
        <f>'[5]Pc, Winter, S1'!G39*Main!$B$8+_xlfn.IFNA(VLOOKUP($A39,'EV Distribution'!$A$2:$B$11,2),0)*'EV Scenarios'!G$2</f>
        <v>1.5328880900401231E-4</v>
      </c>
      <c r="H39" s="5">
        <f>'[5]Pc, Winter, S1'!H39*Main!$B$8+_xlfn.IFNA(VLOOKUP($A39,'EV Distribution'!$A$2:$B$11,2),0)*'EV Scenarios'!H$2</f>
        <v>1.1583184782865235E-4</v>
      </c>
      <c r="I39" s="5">
        <f>'[5]Pc, Winter, S1'!I39*Main!$B$8+_xlfn.IFNA(VLOOKUP($A39,'EV Distribution'!$A$2:$B$11,2),0)*'EV Scenarios'!I$2</f>
        <v>1.4082594785028716E-4</v>
      </c>
      <c r="J39" s="5">
        <f>'[5]Pc, Winter, S1'!J39*Main!$B$8+_xlfn.IFNA(VLOOKUP($A39,'EV Distribution'!$A$2:$B$11,2),0)*'EV Scenarios'!J$2</f>
        <v>1.7054716873672409E-4</v>
      </c>
      <c r="K39" s="5">
        <f>'[5]Pc, Winter, S1'!K39*Main!$B$8+_xlfn.IFNA(VLOOKUP($A39,'EV Distribution'!$A$2:$B$11,2),0)*'EV Scenarios'!K$2</f>
        <v>1.7504461061285502E-4</v>
      </c>
      <c r="L39" s="5">
        <f>'[5]Pc, Winter, S1'!L39*Main!$B$8+_xlfn.IFNA(VLOOKUP($A39,'EV Distribution'!$A$2:$B$11,2),0)*'EV Scenarios'!L$2</f>
        <v>1.365353923914326E-4</v>
      </c>
      <c r="M39" s="5">
        <f>'[5]Pc, Winter, S1'!M39*Main!$B$8+_xlfn.IFNA(VLOOKUP($A39,'EV Distribution'!$A$2:$B$11,2),0)*'EV Scenarios'!M$2</f>
        <v>2.6062194982692159E-4</v>
      </c>
      <c r="N39" s="5">
        <f>'[5]Pc, Winter, S1'!N39*Main!$B$8+_xlfn.IFNA(VLOOKUP($A39,'EV Distribution'!$A$2:$B$11,2),0)*'EV Scenarios'!N$2</f>
        <v>2.3082796803949336E-4</v>
      </c>
      <c r="O39" s="5">
        <f>'[5]Pc, Winter, S1'!O39*Main!$B$8+_xlfn.IFNA(VLOOKUP($A39,'EV Distribution'!$A$2:$B$11,2),0)*'EV Scenarios'!O$2</f>
        <v>1.4875893154551174E-4</v>
      </c>
      <c r="P39" s="5">
        <f>'[5]Pc, Winter, S1'!P39*Main!$B$8+_xlfn.IFNA(VLOOKUP($A39,'EV Distribution'!$A$2:$B$11,2),0)*'EV Scenarios'!P$2</f>
        <v>1.0460358429214853E-4</v>
      </c>
      <c r="Q39" s="5">
        <f>'[5]Pc, Winter, S1'!Q39*Main!$B$8+_xlfn.IFNA(VLOOKUP($A39,'EV Distribution'!$A$2:$B$11,2),0)*'EV Scenarios'!Q$2</f>
        <v>2.3497387833372672E-5</v>
      </c>
      <c r="R39" s="5">
        <f>'[5]Pc, Winter, S1'!R39*Main!$B$8+_xlfn.IFNA(VLOOKUP($A39,'EV Distribution'!$A$2:$B$11,2),0)*'EV Scenarios'!R$2</f>
        <v>2.3692877964951618E-5</v>
      </c>
      <c r="S39" s="5">
        <f>'[5]Pc, Winter, S1'!S39*Main!$B$8+_xlfn.IFNA(VLOOKUP($A39,'EV Distribution'!$A$2:$B$11,2),0)*'EV Scenarios'!S$2</f>
        <v>3.2754210829203051E-4</v>
      </c>
      <c r="T39" s="5">
        <f>'[5]Pc, Winter, S1'!T39*Main!$B$8+_xlfn.IFNA(VLOOKUP($A39,'EV Distribution'!$A$2:$B$11,2),0)*'EV Scenarios'!T$2</f>
        <v>6.0456944969907963E-4</v>
      </c>
      <c r="U39" s="5">
        <f>'[5]Pc, Winter, S1'!U39*Main!$B$8+_xlfn.IFNA(VLOOKUP($A39,'EV Distribution'!$A$2:$B$11,2),0)*'EV Scenarios'!U$2</f>
        <v>1.0228695317982457E-3</v>
      </c>
      <c r="V39" s="5">
        <f>'[5]Pc, Winter, S1'!V39*Main!$B$8+_xlfn.IFNA(VLOOKUP($A39,'EV Distribution'!$A$2:$B$11,2),0)*'EV Scenarios'!V$2</f>
        <v>1.1966117515046025E-3</v>
      </c>
      <c r="W39" s="5">
        <f>'[5]Pc, Winter, S1'!W39*Main!$B$8+_xlfn.IFNA(VLOOKUP($A39,'EV Distribution'!$A$2:$B$11,2),0)*'EV Scenarios'!W$2</f>
        <v>1.142960668353198E-3</v>
      </c>
      <c r="X39" s="5">
        <f>'[5]Pc, Winter, S1'!X39*Main!$B$8+_xlfn.IFNA(VLOOKUP($A39,'EV Distribution'!$A$2:$B$11,2),0)*'EV Scenarios'!X$2</f>
        <v>8.3270351112717342E-4</v>
      </c>
      <c r="Y39" s="5">
        <f>'[5]Pc, Winter, S1'!Y39*Main!$B$8+_xlfn.IFNA(VLOOKUP($A39,'EV Distribution'!$A$2:$B$11,2),0)*'EV Scenarios'!Y$2</f>
        <v>5.9382625883585096E-4</v>
      </c>
    </row>
    <row r="40" spans="1:25" x14ac:dyDescent="0.25">
      <c r="A40">
        <v>33</v>
      </c>
      <c r="B40" s="5">
        <f>'[5]Pc, Winter, S1'!B40*Main!$B$8+_xlfn.IFNA(VLOOKUP($A40,'EV Distribution'!$A$2:$B$11,2),0)*'EV Scenarios'!B$2</f>
        <v>0.16647103356290319</v>
      </c>
      <c r="C40" s="5">
        <f>'[5]Pc, Winter, S1'!C40*Main!$B$8+_xlfn.IFNA(VLOOKUP($A40,'EV Distribution'!$A$2:$B$11,2),0)*'EV Scenarios'!C$2</f>
        <v>0.16471263869154179</v>
      </c>
      <c r="D40" s="5">
        <f>'[5]Pc, Winter, S1'!D40*Main!$B$8+_xlfn.IFNA(VLOOKUP($A40,'EV Distribution'!$A$2:$B$11,2),0)*'EV Scenarios'!D$2</f>
        <v>0.1479101902129504</v>
      </c>
      <c r="E40" s="5">
        <f>'[5]Pc, Winter, S1'!E40*Main!$B$8+_xlfn.IFNA(VLOOKUP($A40,'EV Distribution'!$A$2:$B$11,2),0)*'EV Scenarios'!E$2</f>
        <v>0.14131005986705414</v>
      </c>
      <c r="F40" s="5">
        <f>'[5]Pc, Winter, S1'!F40*Main!$B$8+_xlfn.IFNA(VLOOKUP($A40,'EV Distribution'!$A$2:$B$11,2),0)*'EV Scenarios'!F$2</f>
        <v>0.12285571326920582</v>
      </c>
      <c r="G40" s="5">
        <f>'[5]Pc, Winter, S1'!G40*Main!$B$8+_xlfn.IFNA(VLOOKUP($A40,'EV Distribution'!$A$2:$B$11,2),0)*'EV Scenarios'!G$2</f>
        <v>0.11078333368215029</v>
      </c>
      <c r="H40" s="5">
        <f>'[5]Pc, Winter, S1'!H40*Main!$B$8+_xlfn.IFNA(VLOOKUP($A40,'EV Distribution'!$A$2:$B$11,2),0)*'EV Scenarios'!H$2</f>
        <v>0.1282413551809948</v>
      </c>
      <c r="I40" s="5">
        <f>'[5]Pc, Winter, S1'!I40*Main!$B$8+_xlfn.IFNA(VLOOKUP($A40,'EV Distribution'!$A$2:$B$11,2),0)*'EV Scenarios'!I$2</f>
        <v>5.3185746140577063E-2</v>
      </c>
      <c r="J40" s="5">
        <f>'[5]Pc, Winter, S1'!J40*Main!$B$8+_xlfn.IFNA(VLOOKUP($A40,'EV Distribution'!$A$2:$B$11,2),0)*'EV Scenarios'!J$2</f>
        <v>5.4322688513649596E-2</v>
      </c>
      <c r="K40" s="5">
        <f>'[5]Pc, Winter, S1'!K40*Main!$B$8+_xlfn.IFNA(VLOOKUP($A40,'EV Distribution'!$A$2:$B$11,2),0)*'EV Scenarios'!K$2</f>
        <v>6.5147076010910826E-2</v>
      </c>
      <c r="L40" s="5">
        <f>'[5]Pc, Winter, S1'!L40*Main!$B$8+_xlfn.IFNA(VLOOKUP($A40,'EV Distribution'!$A$2:$B$11,2),0)*'EV Scenarios'!L$2</f>
        <v>5.5960127634475068E-2</v>
      </c>
      <c r="M40" s="5">
        <f>'[5]Pc, Winter, S1'!M40*Main!$B$8+_xlfn.IFNA(VLOOKUP($A40,'EV Distribution'!$A$2:$B$11,2),0)*'EV Scenarios'!M$2</f>
        <v>6.0816457791878095E-2</v>
      </c>
      <c r="N40" s="5">
        <f>'[5]Pc, Winter, S1'!N40*Main!$B$8+_xlfn.IFNA(VLOOKUP($A40,'EV Distribution'!$A$2:$B$11,2),0)*'EV Scenarios'!N$2</f>
        <v>6.8983582650996189E-2</v>
      </c>
      <c r="O40" s="5">
        <f>'[5]Pc, Winter, S1'!O40*Main!$B$8+_xlfn.IFNA(VLOOKUP($A40,'EV Distribution'!$A$2:$B$11,2),0)*'EV Scenarios'!O$2</f>
        <v>8.7377716193405314E-2</v>
      </c>
      <c r="P40" s="5">
        <f>'[5]Pc, Winter, S1'!P40*Main!$B$8+_xlfn.IFNA(VLOOKUP($A40,'EV Distribution'!$A$2:$B$11,2),0)*'EV Scenarios'!P$2</f>
        <v>8.4774125099156245E-2</v>
      </c>
      <c r="Q40" s="5">
        <f>'[5]Pc, Winter, S1'!Q40*Main!$B$8+_xlfn.IFNA(VLOOKUP($A40,'EV Distribution'!$A$2:$B$11,2),0)*'EV Scenarios'!Q$2</f>
        <v>8.3606007521148024E-2</v>
      </c>
      <c r="R40" s="5">
        <f>'[5]Pc, Winter, S1'!R40*Main!$B$8+_xlfn.IFNA(VLOOKUP($A40,'EV Distribution'!$A$2:$B$11,2),0)*'EV Scenarios'!R$2</f>
        <v>6.7713254883427734E-2</v>
      </c>
      <c r="S40" s="5">
        <f>'[5]Pc, Winter, S1'!S40*Main!$B$8+_xlfn.IFNA(VLOOKUP($A40,'EV Distribution'!$A$2:$B$11,2),0)*'EV Scenarios'!S$2</f>
        <v>9.7206705402446705E-2</v>
      </c>
      <c r="T40" s="5">
        <f>'[5]Pc, Winter, S1'!T40*Main!$B$8+_xlfn.IFNA(VLOOKUP($A40,'EV Distribution'!$A$2:$B$11,2),0)*'EV Scenarios'!T$2</f>
        <v>8.7793627734752383E-2</v>
      </c>
      <c r="U40" s="5">
        <f>'[5]Pc, Winter, S1'!U40*Main!$B$8+_xlfn.IFNA(VLOOKUP($A40,'EV Distribution'!$A$2:$B$11,2),0)*'EV Scenarios'!U$2</f>
        <v>8.5501964075407139E-2</v>
      </c>
      <c r="V40" s="5">
        <f>'[5]Pc, Winter, S1'!V40*Main!$B$8+_xlfn.IFNA(VLOOKUP($A40,'EV Distribution'!$A$2:$B$11,2),0)*'EV Scenarios'!V$2</f>
        <v>9.6578043756869056E-2</v>
      </c>
      <c r="W40" s="5">
        <f>'[5]Pc, Winter, S1'!W40*Main!$B$8+_xlfn.IFNA(VLOOKUP($A40,'EV Distribution'!$A$2:$B$11,2),0)*'EV Scenarios'!W$2</f>
        <v>8.3055050231733346E-2</v>
      </c>
      <c r="X40" s="5">
        <f>'[5]Pc, Winter, S1'!X40*Main!$B$8+_xlfn.IFNA(VLOOKUP($A40,'EV Distribution'!$A$2:$B$11,2),0)*'EV Scenarios'!X$2</f>
        <v>0.14514671630686513</v>
      </c>
      <c r="Y40" s="5">
        <f>'[5]Pc, Winter, S1'!Y40*Main!$B$8+_xlfn.IFNA(VLOOKUP($A40,'EV Distribution'!$A$2:$B$11,2),0)*'EV Scenarios'!Y$2</f>
        <v>0.15649545839507614</v>
      </c>
    </row>
    <row r="41" spans="1:25" x14ac:dyDescent="0.25">
      <c r="A41">
        <v>20</v>
      </c>
      <c r="B41" s="5">
        <f>'[5]Pc, Winter, S1'!B41*Main!$B$8+_xlfn.IFNA(VLOOKUP($A41,'EV Distribution'!$A$2:$B$11,2),0)*'EV Scenarios'!B$2</f>
        <v>1.5042525553044606E-2</v>
      </c>
      <c r="C41" s="5">
        <f>'[5]Pc, Winter, S1'!C41*Main!$B$8+_xlfn.IFNA(VLOOKUP($A41,'EV Distribution'!$A$2:$B$11,2),0)*'EV Scenarios'!C$2</f>
        <v>1.4210207762356424E-2</v>
      </c>
      <c r="D41" s="5">
        <f>'[5]Pc, Winter, S1'!D41*Main!$B$8+_xlfn.IFNA(VLOOKUP($A41,'EV Distribution'!$A$2:$B$11,2),0)*'EV Scenarios'!D$2</f>
        <v>1.4605565075859491E-2</v>
      </c>
      <c r="E41" s="5">
        <f>'[5]Pc, Winter, S1'!E41*Main!$B$8+_xlfn.IFNA(VLOOKUP($A41,'EV Distribution'!$A$2:$B$11,2),0)*'EV Scenarios'!E$2</f>
        <v>1.2766698111129142E-2</v>
      </c>
      <c r="F41" s="5">
        <f>'[5]Pc, Winter, S1'!F41*Main!$B$8+_xlfn.IFNA(VLOOKUP($A41,'EV Distribution'!$A$2:$B$11,2),0)*'EV Scenarios'!F$2</f>
        <v>1.4318809397441195E-2</v>
      </c>
      <c r="G41" s="5">
        <f>'[5]Pc, Winter, S1'!G41*Main!$B$8+_xlfn.IFNA(VLOOKUP($A41,'EV Distribution'!$A$2:$B$11,2),0)*'EV Scenarios'!G$2</f>
        <v>1.7548126952678784E-2</v>
      </c>
      <c r="H41" s="5">
        <f>'[5]Pc, Winter, S1'!H41*Main!$B$8+_xlfn.IFNA(VLOOKUP($A41,'EV Distribution'!$A$2:$B$11,2),0)*'EV Scenarios'!H$2</f>
        <v>2.1608386562372156E-2</v>
      </c>
      <c r="I41" s="5">
        <f>'[5]Pc, Winter, S1'!I41*Main!$B$8+_xlfn.IFNA(VLOOKUP($A41,'EV Distribution'!$A$2:$B$11,2),0)*'EV Scenarios'!I$2</f>
        <v>2.7206308721387969E-2</v>
      </c>
      <c r="J41" s="5">
        <f>'[5]Pc, Winter, S1'!J41*Main!$B$8+_xlfn.IFNA(VLOOKUP($A41,'EV Distribution'!$A$2:$B$11,2),0)*'EV Scenarios'!J$2</f>
        <v>5.333426962335281E-2</v>
      </c>
      <c r="K41" s="5">
        <f>'[5]Pc, Winter, S1'!K41*Main!$B$8+_xlfn.IFNA(VLOOKUP($A41,'EV Distribution'!$A$2:$B$11,2),0)*'EV Scenarios'!K$2</f>
        <v>6.9423362553772322E-2</v>
      </c>
      <c r="L41" s="5">
        <f>'[5]Pc, Winter, S1'!L41*Main!$B$8+_xlfn.IFNA(VLOOKUP($A41,'EV Distribution'!$A$2:$B$11,2),0)*'EV Scenarios'!L$2</f>
        <v>6.8060906792974593E-2</v>
      </c>
      <c r="M41" s="5">
        <f>'[5]Pc, Winter, S1'!M41*Main!$B$8+_xlfn.IFNA(VLOOKUP($A41,'EV Distribution'!$A$2:$B$11,2),0)*'EV Scenarios'!M$2</f>
        <v>6.9366790222720479E-2</v>
      </c>
      <c r="N41" s="5">
        <f>'[5]Pc, Winter, S1'!N41*Main!$B$8+_xlfn.IFNA(VLOOKUP($A41,'EV Distribution'!$A$2:$B$11,2),0)*'EV Scenarios'!N$2</f>
        <v>6.8976564452118236E-2</v>
      </c>
      <c r="O41" s="5">
        <f>'[5]Pc, Winter, S1'!O41*Main!$B$8+_xlfn.IFNA(VLOOKUP($A41,'EV Distribution'!$A$2:$B$11,2),0)*'EV Scenarios'!O$2</f>
        <v>6.9628237964941789E-2</v>
      </c>
      <c r="P41" s="5">
        <f>'[5]Pc, Winter, S1'!P41*Main!$B$8+_xlfn.IFNA(VLOOKUP($A41,'EV Distribution'!$A$2:$B$11,2),0)*'EV Scenarios'!P$2</f>
        <v>7.5668672637764542E-2</v>
      </c>
      <c r="Q41" s="5">
        <f>'[5]Pc, Winter, S1'!Q41*Main!$B$8+_xlfn.IFNA(VLOOKUP($A41,'EV Distribution'!$A$2:$B$11,2),0)*'EV Scenarios'!Q$2</f>
        <v>7.5276272806506173E-2</v>
      </c>
      <c r="R41" s="5">
        <f>'[5]Pc, Winter, S1'!R41*Main!$B$8+_xlfn.IFNA(VLOOKUP($A41,'EV Distribution'!$A$2:$B$11,2),0)*'EV Scenarios'!R$2</f>
        <v>7.7073785864777561E-2</v>
      </c>
      <c r="S41" s="5">
        <f>'[5]Pc, Winter, S1'!S41*Main!$B$8+_xlfn.IFNA(VLOOKUP($A41,'EV Distribution'!$A$2:$B$11,2),0)*'EV Scenarios'!S$2</f>
        <v>7.0721150821911147E-2</v>
      </c>
      <c r="T41" s="5">
        <f>'[5]Pc, Winter, S1'!T41*Main!$B$8+_xlfn.IFNA(VLOOKUP($A41,'EV Distribution'!$A$2:$B$11,2),0)*'EV Scenarios'!T$2</f>
        <v>7.0623062990913379E-2</v>
      </c>
      <c r="U41" s="5">
        <f>'[5]Pc, Winter, S1'!U41*Main!$B$8+_xlfn.IFNA(VLOOKUP($A41,'EV Distribution'!$A$2:$B$11,2),0)*'EV Scenarios'!U$2</f>
        <v>6.8778236937613091E-2</v>
      </c>
      <c r="V41" s="5">
        <f>'[5]Pc, Winter, S1'!V41*Main!$B$8+_xlfn.IFNA(VLOOKUP($A41,'EV Distribution'!$A$2:$B$11,2),0)*'EV Scenarios'!V$2</f>
        <v>7.0117272746877707E-2</v>
      </c>
      <c r="W41" s="5">
        <f>'[5]Pc, Winter, S1'!W41*Main!$B$8+_xlfn.IFNA(VLOOKUP($A41,'EV Distribution'!$A$2:$B$11,2),0)*'EV Scenarios'!W$2</f>
        <v>5.8936824226398392E-2</v>
      </c>
      <c r="X41" s="5">
        <f>'[5]Pc, Winter, S1'!X41*Main!$B$8+_xlfn.IFNA(VLOOKUP($A41,'EV Distribution'!$A$2:$B$11,2),0)*'EV Scenarios'!X$2</f>
        <v>5.2982338002606016E-2</v>
      </c>
      <c r="Y41" s="5">
        <f>'[5]Pc, Winter, S1'!Y41*Main!$B$8+_xlfn.IFNA(VLOOKUP($A41,'EV Distribution'!$A$2:$B$11,2),0)*'EV Scenarios'!Y$2</f>
        <v>4.5743841912295455E-2</v>
      </c>
    </row>
    <row r="42" spans="1:25" x14ac:dyDescent="0.25">
      <c r="A42">
        <v>27</v>
      </c>
      <c r="B42" s="5">
        <f>'[5]Pc, Winter, S1'!B42*Main!$B$8+_xlfn.IFNA(VLOOKUP($A42,'EV Distribution'!$A$2:$B$11,2),0)*'EV Scenarios'!B$2</f>
        <v>2.1820032536095706E-2</v>
      </c>
      <c r="C42" s="5">
        <f>'[5]Pc, Winter, S1'!C42*Main!$B$8+_xlfn.IFNA(VLOOKUP($A42,'EV Distribution'!$A$2:$B$11,2),0)*'EV Scenarios'!C$2</f>
        <v>1.4897362003530408E-2</v>
      </c>
      <c r="D42" s="5">
        <f>'[5]Pc, Winter, S1'!D42*Main!$B$8+_xlfn.IFNA(VLOOKUP($A42,'EV Distribution'!$A$2:$B$11,2),0)*'EV Scenarios'!D$2</f>
        <v>1.2348540628707421E-2</v>
      </c>
      <c r="E42" s="5">
        <f>'[5]Pc, Winter, S1'!E42*Main!$B$8+_xlfn.IFNA(VLOOKUP($A42,'EV Distribution'!$A$2:$B$11,2),0)*'EV Scenarios'!E$2</f>
        <v>8.9895669466652905E-3</v>
      </c>
      <c r="F42" s="5">
        <f>'[5]Pc, Winter, S1'!F42*Main!$B$8+_xlfn.IFNA(VLOOKUP($A42,'EV Distribution'!$A$2:$B$11,2),0)*'EV Scenarios'!F$2</f>
        <v>8.7803016278026908E-3</v>
      </c>
      <c r="G42" s="5">
        <f>'[5]Pc, Winter, S1'!G42*Main!$B$8+_xlfn.IFNA(VLOOKUP($A42,'EV Distribution'!$A$2:$B$11,2),0)*'EV Scenarios'!G$2</f>
        <v>8.2994540543967817E-3</v>
      </c>
      <c r="H42" s="5">
        <f>'[5]Pc, Winter, S1'!H42*Main!$B$8+_xlfn.IFNA(VLOOKUP($A42,'EV Distribution'!$A$2:$B$11,2),0)*'EV Scenarios'!H$2</f>
        <v>1.2657128083972544E-2</v>
      </c>
      <c r="I42" s="5">
        <f>'[5]Pc, Winter, S1'!I42*Main!$B$8+_xlfn.IFNA(VLOOKUP($A42,'EV Distribution'!$A$2:$B$11,2),0)*'EV Scenarios'!I$2</f>
        <v>1.7160942237083039E-2</v>
      </c>
      <c r="J42" s="5">
        <f>'[5]Pc, Winter, S1'!J42*Main!$B$8+_xlfn.IFNA(VLOOKUP($A42,'EV Distribution'!$A$2:$B$11,2),0)*'EV Scenarios'!J$2</f>
        <v>2.3498871103788056E-2</v>
      </c>
      <c r="K42" s="5">
        <f>'[5]Pc, Winter, S1'!K42*Main!$B$8+_xlfn.IFNA(VLOOKUP($A42,'EV Distribution'!$A$2:$B$11,2),0)*'EV Scenarios'!K$2</f>
        <v>2.3400374467567462E-2</v>
      </c>
      <c r="L42" s="5">
        <f>'[5]Pc, Winter, S1'!L42*Main!$B$8+_xlfn.IFNA(VLOOKUP($A42,'EV Distribution'!$A$2:$B$11,2),0)*'EV Scenarios'!L$2</f>
        <v>2.4265551840895679E-2</v>
      </c>
      <c r="M42" s="5">
        <f>'[5]Pc, Winter, S1'!M42*Main!$B$8+_xlfn.IFNA(VLOOKUP($A42,'EV Distribution'!$A$2:$B$11,2),0)*'EV Scenarios'!M$2</f>
        <v>2.4277631027097592E-2</v>
      </c>
      <c r="N42" s="5">
        <f>'[5]Pc, Winter, S1'!N42*Main!$B$8+_xlfn.IFNA(VLOOKUP($A42,'EV Distribution'!$A$2:$B$11,2),0)*'EV Scenarios'!N$2</f>
        <v>2.4420820681486512E-2</v>
      </c>
      <c r="O42" s="5">
        <f>'[5]Pc, Winter, S1'!O42*Main!$B$8+_xlfn.IFNA(VLOOKUP($A42,'EV Distribution'!$A$2:$B$11,2),0)*'EV Scenarios'!O$2</f>
        <v>2.3442972614654629E-2</v>
      </c>
      <c r="P42" s="5">
        <f>'[5]Pc, Winter, S1'!P42*Main!$B$8+_xlfn.IFNA(VLOOKUP($A42,'EV Distribution'!$A$2:$B$11,2),0)*'EV Scenarios'!P$2</f>
        <v>2.0899641911838174E-2</v>
      </c>
      <c r="Q42" s="5">
        <f>'[5]Pc, Winter, S1'!Q42*Main!$B$8+_xlfn.IFNA(VLOOKUP($A42,'EV Distribution'!$A$2:$B$11,2),0)*'EV Scenarios'!Q$2</f>
        <v>2.0641496754769492E-2</v>
      </c>
      <c r="R42" s="5">
        <f>'[5]Pc, Winter, S1'!R42*Main!$B$8+_xlfn.IFNA(VLOOKUP($A42,'EV Distribution'!$A$2:$B$11,2),0)*'EV Scenarios'!R$2</f>
        <v>2.1390458020892341E-2</v>
      </c>
      <c r="S42" s="5">
        <f>'[5]Pc, Winter, S1'!S42*Main!$B$8+_xlfn.IFNA(VLOOKUP($A42,'EV Distribution'!$A$2:$B$11,2),0)*'EV Scenarios'!S$2</f>
        <v>2.2726415079743923E-2</v>
      </c>
      <c r="T42" s="5">
        <f>'[5]Pc, Winter, S1'!T42*Main!$B$8+_xlfn.IFNA(VLOOKUP($A42,'EV Distribution'!$A$2:$B$11,2),0)*'EV Scenarios'!T$2</f>
        <v>2.6439287264559245E-2</v>
      </c>
      <c r="U42" s="5">
        <f>'[5]Pc, Winter, S1'!U42*Main!$B$8+_xlfn.IFNA(VLOOKUP($A42,'EV Distribution'!$A$2:$B$11,2),0)*'EV Scenarios'!U$2</f>
        <v>3.708827058596393E-2</v>
      </c>
      <c r="V42" s="5">
        <f>'[5]Pc, Winter, S1'!V42*Main!$B$8+_xlfn.IFNA(VLOOKUP($A42,'EV Distribution'!$A$2:$B$11,2),0)*'EV Scenarios'!V$2</f>
        <v>4.3061333632080478E-2</v>
      </c>
      <c r="W42" s="5">
        <f>'[5]Pc, Winter, S1'!W42*Main!$B$8+_xlfn.IFNA(VLOOKUP($A42,'EV Distribution'!$A$2:$B$11,2),0)*'EV Scenarios'!W$2</f>
        <v>3.8936090355853201E-2</v>
      </c>
      <c r="X42" s="5">
        <f>'[5]Pc, Winter, S1'!X42*Main!$B$8+_xlfn.IFNA(VLOOKUP($A42,'EV Distribution'!$A$2:$B$11,2),0)*'EV Scenarios'!X$2</f>
        <v>3.1744415467011837E-2</v>
      </c>
      <c r="Y42" s="5">
        <f>'[5]Pc, Winter, S1'!Y42*Main!$B$8+_xlfn.IFNA(VLOOKUP($A42,'EV Distribution'!$A$2:$B$11,2),0)*'EV Scenarios'!Y$2</f>
        <v>3.0173362677233303E-2</v>
      </c>
    </row>
    <row r="43" spans="1:25" x14ac:dyDescent="0.25">
      <c r="A43">
        <v>38</v>
      </c>
      <c r="B43" s="5">
        <f>'[5]Pc, Winter, S1'!B43*Main!$B$8+_xlfn.IFNA(VLOOKUP($A43,'EV Distribution'!$A$2:$B$11,2),0)*'EV Scenarios'!B$2</f>
        <v>0.16038653032992586</v>
      </c>
      <c r="C43" s="5">
        <f>'[5]Pc, Winter, S1'!C43*Main!$B$8+_xlfn.IFNA(VLOOKUP($A43,'EV Distribution'!$A$2:$B$11,2),0)*'EV Scenarios'!C$2</f>
        <v>0.16196312755673731</v>
      </c>
      <c r="D43" s="5">
        <f>'[5]Pc, Winter, S1'!D43*Main!$B$8+_xlfn.IFNA(VLOOKUP($A43,'EV Distribution'!$A$2:$B$11,2),0)*'EV Scenarios'!D$2</f>
        <v>0.1474028921526532</v>
      </c>
      <c r="E43" s="5">
        <f>'[5]Pc, Winter, S1'!E43*Main!$B$8+_xlfn.IFNA(VLOOKUP($A43,'EV Distribution'!$A$2:$B$11,2),0)*'EV Scenarios'!E$2</f>
        <v>0.14207473076690466</v>
      </c>
      <c r="F43" s="5">
        <f>'[5]Pc, Winter, S1'!F43*Main!$B$8+_xlfn.IFNA(VLOOKUP($A43,'EV Distribution'!$A$2:$B$11,2),0)*'EV Scenarios'!F$2</f>
        <v>0.12413435051754879</v>
      </c>
      <c r="G43" s="5">
        <f>'[5]Pc, Winter, S1'!G43*Main!$B$8+_xlfn.IFNA(VLOOKUP($A43,'EV Distribution'!$A$2:$B$11,2),0)*'EV Scenarios'!G$2</f>
        <v>0.11111378184329518</v>
      </c>
      <c r="H43" s="5">
        <f>'[5]Pc, Winter, S1'!H43*Main!$B$8+_xlfn.IFNA(VLOOKUP($A43,'EV Distribution'!$A$2:$B$11,2),0)*'EV Scenarios'!H$2</f>
        <v>0.12754209194794863</v>
      </c>
      <c r="I43" s="5">
        <f>'[5]Pc, Winter, S1'!I43*Main!$B$8+_xlfn.IFNA(VLOOKUP($A43,'EV Distribution'!$A$2:$B$11,2),0)*'EV Scenarios'!I$2</f>
        <v>5.5806747498033209E-2</v>
      </c>
      <c r="J43" s="5">
        <f>'[5]Pc, Winter, S1'!J43*Main!$B$8+_xlfn.IFNA(VLOOKUP($A43,'EV Distribution'!$A$2:$B$11,2),0)*'EV Scenarios'!J$2</f>
        <v>5.9890951693031637E-2</v>
      </c>
      <c r="K43" s="5">
        <f>'[5]Pc, Winter, S1'!K43*Main!$B$8+_xlfn.IFNA(VLOOKUP($A43,'EV Distribution'!$A$2:$B$11,2),0)*'EV Scenarios'!K$2</f>
        <v>6.8403179805149081E-2</v>
      </c>
      <c r="L43" s="5">
        <f>'[5]Pc, Winter, S1'!L43*Main!$B$8+_xlfn.IFNA(VLOOKUP($A43,'EV Distribution'!$A$2:$B$11,2),0)*'EV Scenarios'!L$2</f>
        <v>5.9294030656832669E-2</v>
      </c>
      <c r="M43" s="5">
        <f>'[5]Pc, Winter, S1'!M43*Main!$B$8+_xlfn.IFNA(VLOOKUP($A43,'EV Distribution'!$A$2:$B$11,2),0)*'EV Scenarios'!M$2</f>
        <v>6.1001944614526779E-2</v>
      </c>
      <c r="N43" s="5">
        <f>'[5]Pc, Winter, S1'!N43*Main!$B$8+_xlfn.IFNA(VLOOKUP($A43,'EV Distribution'!$A$2:$B$11,2),0)*'EV Scenarios'!N$2</f>
        <v>7.3950728578608099E-2</v>
      </c>
      <c r="O43" s="5">
        <f>'[5]Pc, Winter, S1'!O43*Main!$B$8+_xlfn.IFNA(VLOOKUP($A43,'EV Distribution'!$A$2:$B$11,2),0)*'EV Scenarios'!O$2</f>
        <v>9.3533158967149532E-2</v>
      </c>
      <c r="P43" s="5">
        <f>'[5]Pc, Winter, S1'!P43*Main!$B$8+_xlfn.IFNA(VLOOKUP($A43,'EV Distribution'!$A$2:$B$11,2),0)*'EV Scenarios'!P$2</f>
        <v>8.7559110241424751E-2</v>
      </c>
      <c r="Q43" s="5">
        <f>'[5]Pc, Winter, S1'!Q43*Main!$B$8+_xlfn.IFNA(VLOOKUP($A43,'EV Distribution'!$A$2:$B$11,2),0)*'EV Scenarios'!Q$2</f>
        <v>8.5810829966706997E-2</v>
      </c>
      <c r="R43" s="5">
        <f>'[5]Pc, Winter, S1'!R43*Main!$B$8+_xlfn.IFNA(VLOOKUP($A43,'EV Distribution'!$A$2:$B$11,2),0)*'EV Scenarios'!R$2</f>
        <v>6.7181790560990481E-2</v>
      </c>
      <c r="S43" s="5">
        <f>'[5]Pc, Winter, S1'!S43*Main!$B$8+_xlfn.IFNA(VLOOKUP($A43,'EV Distribution'!$A$2:$B$11,2),0)*'EV Scenarios'!S$2</f>
        <v>0.10212560471623988</v>
      </c>
      <c r="T43" s="5">
        <f>'[5]Pc, Winter, S1'!T43*Main!$B$8+_xlfn.IFNA(VLOOKUP($A43,'EV Distribution'!$A$2:$B$11,2),0)*'EV Scenarios'!T$2</f>
        <v>9.6032364132228001E-2</v>
      </c>
      <c r="U43" s="5">
        <f>'[5]Pc, Winter, S1'!U43*Main!$B$8+_xlfn.IFNA(VLOOKUP($A43,'EV Distribution'!$A$2:$B$11,2),0)*'EV Scenarios'!U$2</f>
        <v>0.10006854245789573</v>
      </c>
      <c r="V43" s="5">
        <f>'[5]Pc, Winter, S1'!V43*Main!$B$8+_xlfn.IFNA(VLOOKUP($A43,'EV Distribution'!$A$2:$B$11,2),0)*'EV Scenarios'!V$2</f>
        <v>0.11084942268987491</v>
      </c>
      <c r="W43" s="5">
        <f>'[5]Pc, Winter, S1'!W43*Main!$B$8+_xlfn.IFNA(VLOOKUP($A43,'EV Distribution'!$A$2:$B$11,2),0)*'EV Scenarios'!W$2</f>
        <v>9.772041717068386E-2</v>
      </c>
      <c r="X43" s="5">
        <f>'[5]Pc, Winter, S1'!X43*Main!$B$8+_xlfn.IFNA(VLOOKUP($A43,'EV Distribution'!$A$2:$B$11,2),0)*'EV Scenarios'!X$2</f>
        <v>0.1576030336549003</v>
      </c>
      <c r="Y43" s="5">
        <f>'[5]Pc, Winter, S1'!Y43*Main!$B$8+_xlfn.IFNA(VLOOKUP($A43,'EV Distribution'!$A$2:$B$11,2),0)*'EV Scenarios'!Y$2</f>
        <v>0.16542330247397924</v>
      </c>
    </row>
    <row r="44" spans="1:2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79A-C1DD-4A75-BD94-EB66194448AE}">
  <dimension ref="A1:Y105"/>
  <sheetViews>
    <sheetView zoomScale="85" zoomScaleNormal="85" workbookViewId="0">
      <selection activeCell="B2" sqref="B2:Y4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5">
        <f>'[5]Pc, Winter, S2'!B2*Main!$B$8+_xlfn.IFNA(VLOOKUP($A2,'EV Distribution'!$A$2:$B$11,2),0)*'EV Scenarios'!B$2</f>
        <v>18.701598183898454</v>
      </c>
      <c r="C2" s="5">
        <f>'[5]Pc, Winter, S2'!C2*Main!$B$8+_xlfn.IFNA(VLOOKUP($A2,'EV Distribution'!$A$2:$B$11,2),0)*'EV Scenarios'!C$2</f>
        <v>18.701598183898454</v>
      </c>
      <c r="D2" s="5">
        <f>'[5]Pc, Winter, S2'!D2*Main!$B$8+_xlfn.IFNA(VLOOKUP($A2,'EV Distribution'!$A$2:$B$11,2),0)*'EV Scenarios'!D$2</f>
        <v>18.701598183898454</v>
      </c>
      <c r="E2" s="5">
        <f>'[5]Pc, Winter, S2'!E2*Main!$B$8+_xlfn.IFNA(VLOOKUP($A2,'EV Distribution'!$A$2:$B$11,2),0)*'EV Scenarios'!E$2</f>
        <v>18.701598183898454</v>
      </c>
      <c r="F2" s="5">
        <f>'[5]Pc, Winter, S2'!F2*Main!$B$8+_xlfn.IFNA(VLOOKUP($A2,'EV Distribution'!$A$2:$B$11,2),0)*'EV Scenarios'!F$2</f>
        <v>18.701598183898454</v>
      </c>
      <c r="G2" s="5">
        <f>'[5]Pc, Winter, S2'!G2*Main!$B$8+_xlfn.IFNA(VLOOKUP($A2,'EV Distribution'!$A$2:$B$11,2),0)*'EV Scenarios'!G$2</f>
        <v>18.701598183898454</v>
      </c>
      <c r="H2" s="5">
        <f>'[5]Pc, Winter, S2'!H2*Main!$B$8+_xlfn.IFNA(VLOOKUP($A2,'EV Distribution'!$A$2:$B$11,2),0)*'EV Scenarios'!H$2</f>
        <v>18.701598183898454</v>
      </c>
      <c r="I2" s="5">
        <f>'[5]Pc, Winter, S2'!I2*Main!$B$8+_xlfn.IFNA(VLOOKUP($A2,'EV Distribution'!$A$2:$B$11,2),0)*'EV Scenarios'!I$2</f>
        <v>18.701598183898454</v>
      </c>
      <c r="J2" s="5">
        <f>'[5]Pc, Winter, S2'!J2*Main!$B$8+_xlfn.IFNA(VLOOKUP($A2,'EV Distribution'!$A$2:$B$11,2),0)*'EV Scenarios'!J$2</f>
        <v>18.701598183898454</v>
      </c>
      <c r="K2" s="5">
        <f>'[5]Pc, Winter, S2'!K2*Main!$B$8+_xlfn.IFNA(VLOOKUP($A2,'EV Distribution'!$A$2:$B$11,2),0)*'EV Scenarios'!K$2</f>
        <v>18.701598183898454</v>
      </c>
      <c r="L2" s="5">
        <f>'[5]Pc, Winter, S2'!L2*Main!$B$8+_xlfn.IFNA(VLOOKUP($A2,'EV Distribution'!$A$2:$B$11,2),0)*'EV Scenarios'!L$2</f>
        <v>18.701598183898454</v>
      </c>
      <c r="M2" s="5">
        <f>'[5]Pc, Winter, S2'!M2*Main!$B$8+_xlfn.IFNA(VLOOKUP($A2,'EV Distribution'!$A$2:$B$11,2),0)*'EV Scenarios'!M$2</f>
        <v>18.701598183898454</v>
      </c>
      <c r="N2" s="5">
        <f>'[5]Pc, Winter, S2'!N2*Main!$B$8+_xlfn.IFNA(VLOOKUP($A2,'EV Distribution'!$A$2:$B$11,2),0)*'EV Scenarios'!N$2</f>
        <v>18.701598183898454</v>
      </c>
      <c r="O2" s="5">
        <f>'[5]Pc, Winter, S2'!O2*Main!$B$8+_xlfn.IFNA(VLOOKUP($A2,'EV Distribution'!$A$2:$B$11,2),0)*'EV Scenarios'!O$2</f>
        <v>18.701598183898454</v>
      </c>
      <c r="P2" s="5">
        <f>'[5]Pc, Winter, S2'!P2*Main!$B$8+_xlfn.IFNA(VLOOKUP($A2,'EV Distribution'!$A$2:$B$11,2),0)*'EV Scenarios'!P$2</f>
        <v>18.701598183898454</v>
      </c>
      <c r="Q2" s="5">
        <f>'[5]Pc, Winter, S2'!Q2*Main!$B$8+_xlfn.IFNA(VLOOKUP($A2,'EV Distribution'!$A$2:$B$11,2),0)*'EV Scenarios'!Q$2</f>
        <v>18.701598183898454</v>
      </c>
      <c r="R2" s="5">
        <f>'[5]Pc, Winter, S2'!R2*Main!$B$8+_xlfn.IFNA(VLOOKUP($A2,'EV Distribution'!$A$2:$B$11,2),0)*'EV Scenarios'!R$2</f>
        <v>18.701598183898454</v>
      </c>
      <c r="S2" s="5">
        <f>'[5]Pc, Winter, S2'!S2*Main!$B$8+_xlfn.IFNA(VLOOKUP($A2,'EV Distribution'!$A$2:$B$11,2),0)*'EV Scenarios'!S$2</f>
        <v>18.701598183898454</v>
      </c>
      <c r="T2" s="5">
        <f>'[5]Pc, Winter, S2'!T2*Main!$B$8+_xlfn.IFNA(VLOOKUP($A2,'EV Distribution'!$A$2:$B$11,2),0)*'EV Scenarios'!T$2</f>
        <v>18.701598183898454</v>
      </c>
      <c r="U2" s="5">
        <f>'[5]Pc, Winter, S2'!U2*Main!$B$8+_xlfn.IFNA(VLOOKUP($A2,'EV Distribution'!$A$2:$B$11,2),0)*'EV Scenarios'!U$2</f>
        <v>18.701598183898454</v>
      </c>
      <c r="V2" s="5">
        <f>'[5]Pc, Winter, S2'!V2*Main!$B$8+_xlfn.IFNA(VLOOKUP($A2,'EV Distribution'!$A$2:$B$11,2),0)*'EV Scenarios'!V$2</f>
        <v>18.701598183898454</v>
      </c>
      <c r="W2" s="5">
        <f>'[5]Pc, Winter, S2'!W2*Main!$B$8+_xlfn.IFNA(VLOOKUP($A2,'EV Distribution'!$A$2:$B$11,2),0)*'EV Scenarios'!W$2</f>
        <v>18.701598183898454</v>
      </c>
      <c r="X2" s="5">
        <f>'[5]Pc, Winter, S2'!X2*Main!$B$8+_xlfn.IFNA(VLOOKUP($A2,'EV Distribution'!$A$2:$B$11,2),0)*'EV Scenarios'!X$2</f>
        <v>18.701598183898454</v>
      </c>
      <c r="Y2" s="5">
        <f>'[5]Pc, Winter, S2'!Y2*Main!$B$8+_xlfn.IFNA(VLOOKUP($A2,'EV Distribution'!$A$2:$B$11,2),0)*'EV Scenarios'!Y$2</f>
        <v>18.701598183898454</v>
      </c>
    </row>
    <row r="3" spans="1:25" x14ac:dyDescent="0.25">
      <c r="A3">
        <v>1</v>
      </c>
      <c r="B3" s="5">
        <f>'[5]Pc, Winter, S2'!B3*Main!$B$8+_xlfn.IFNA(VLOOKUP($A3,'EV Distribution'!$A$2:$B$11,2),0)*'EV Scenarios'!B$2</f>
        <v>2.3376997728412006</v>
      </c>
      <c r="C3" s="5">
        <f>'[5]Pc, Winter, S2'!C3*Main!$B$8+_xlfn.IFNA(VLOOKUP($A3,'EV Distribution'!$A$2:$B$11,2),0)*'EV Scenarios'!C$2</f>
        <v>2.3376997728412006</v>
      </c>
      <c r="D3" s="5">
        <f>'[5]Pc, Winter, S2'!D3*Main!$B$8+_xlfn.IFNA(VLOOKUP($A3,'EV Distribution'!$A$2:$B$11,2),0)*'EV Scenarios'!D$2</f>
        <v>2.3376997728412006</v>
      </c>
      <c r="E3" s="5">
        <f>'[5]Pc, Winter, S2'!E3*Main!$B$8+_xlfn.IFNA(VLOOKUP($A3,'EV Distribution'!$A$2:$B$11,2),0)*'EV Scenarios'!E$2</f>
        <v>2.3376997728412006</v>
      </c>
      <c r="F3" s="5">
        <f>'[5]Pc, Winter, S2'!F3*Main!$B$8+_xlfn.IFNA(VLOOKUP($A3,'EV Distribution'!$A$2:$B$11,2),0)*'EV Scenarios'!F$2</f>
        <v>2.3376997728412006</v>
      </c>
      <c r="G3" s="5">
        <f>'[5]Pc, Winter, S2'!G3*Main!$B$8+_xlfn.IFNA(VLOOKUP($A3,'EV Distribution'!$A$2:$B$11,2),0)*'EV Scenarios'!G$2</f>
        <v>2.3376997728412006</v>
      </c>
      <c r="H3" s="5">
        <f>'[5]Pc, Winter, S2'!H3*Main!$B$8+_xlfn.IFNA(VLOOKUP($A3,'EV Distribution'!$A$2:$B$11,2),0)*'EV Scenarios'!H$2</f>
        <v>2.3376997728412006</v>
      </c>
      <c r="I3" s="5">
        <f>'[5]Pc, Winter, S2'!I3*Main!$B$8+_xlfn.IFNA(VLOOKUP($A3,'EV Distribution'!$A$2:$B$11,2),0)*'EV Scenarios'!I$2</f>
        <v>2.3376997728412006</v>
      </c>
      <c r="J3" s="5">
        <f>'[5]Pc, Winter, S2'!J3*Main!$B$8+_xlfn.IFNA(VLOOKUP($A3,'EV Distribution'!$A$2:$B$11,2),0)*'EV Scenarios'!J$2</f>
        <v>2.3376997728412006</v>
      </c>
      <c r="K3" s="5">
        <f>'[5]Pc, Winter, S2'!K3*Main!$B$8+_xlfn.IFNA(VLOOKUP($A3,'EV Distribution'!$A$2:$B$11,2),0)*'EV Scenarios'!K$2</f>
        <v>2.3376997728412006</v>
      </c>
      <c r="L3" s="5">
        <f>'[5]Pc, Winter, S2'!L3*Main!$B$8+_xlfn.IFNA(VLOOKUP($A3,'EV Distribution'!$A$2:$B$11,2),0)*'EV Scenarios'!L$2</f>
        <v>2.3376997728412006</v>
      </c>
      <c r="M3" s="5">
        <f>'[5]Pc, Winter, S2'!M3*Main!$B$8+_xlfn.IFNA(VLOOKUP($A3,'EV Distribution'!$A$2:$B$11,2),0)*'EV Scenarios'!M$2</f>
        <v>2.3376997728412006</v>
      </c>
      <c r="N3" s="5">
        <f>'[5]Pc, Winter, S2'!N3*Main!$B$8+_xlfn.IFNA(VLOOKUP($A3,'EV Distribution'!$A$2:$B$11,2),0)*'EV Scenarios'!N$2</f>
        <v>2.3376997728412006</v>
      </c>
      <c r="O3" s="5">
        <f>'[5]Pc, Winter, S2'!O3*Main!$B$8+_xlfn.IFNA(VLOOKUP($A3,'EV Distribution'!$A$2:$B$11,2),0)*'EV Scenarios'!O$2</f>
        <v>2.3376997728412006</v>
      </c>
      <c r="P3" s="5">
        <f>'[5]Pc, Winter, S2'!P3*Main!$B$8+_xlfn.IFNA(VLOOKUP($A3,'EV Distribution'!$A$2:$B$11,2),0)*'EV Scenarios'!P$2</f>
        <v>2.3376997728412006</v>
      </c>
      <c r="Q3" s="5">
        <f>'[5]Pc, Winter, S2'!Q3*Main!$B$8+_xlfn.IFNA(VLOOKUP($A3,'EV Distribution'!$A$2:$B$11,2),0)*'EV Scenarios'!Q$2</f>
        <v>2.3376997728412006</v>
      </c>
      <c r="R3" s="5">
        <f>'[5]Pc, Winter, S2'!R3*Main!$B$8+_xlfn.IFNA(VLOOKUP($A3,'EV Distribution'!$A$2:$B$11,2),0)*'EV Scenarios'!R$2</f>
        <v>2.3376997728412006</v>
      </c>
      <c r="S3" s="5">
        <f>'[5]Pc, Winter, S2'!S3*Main!$B$8+_xlfn.IFNA(VLOOKUP($A3,'EV Distribution'!$A$2:$B$11,2),0)*'EV Scenarios'!S$2</f>
        <v>2.3376997728412006</v>
      </c>
      <c r="T3" s="5">
        <f>'[5]Pc, Winter, S2'!T3*Main!$B$8+_xlfn.IFNA(VLOOKUP($A3,'EV Distribution'!$A$2:$B$11,2),0)*'EV Scenarios'!T$2</f>
        <v>2.3376997728412006</v>
      </c>
      <c r="U3" s="5">
        <f>'[5]Pc, Winter, S2'!U3*Main!$B$8+_xlfn.IFNA(VLOOKUP($A3,'EV Distribution'!$A$2:$B$11,2),0)*'EV Scenarios'!U$2</f>
        <v>2.3376997728412006</v>
      </c>
      <c r="V3" s="5">
        <f>'[5]Pc, Winter, S2'!V3*Main!$B$8+_xlfn.IFNA(VLOOKUP($A3,'EV Distribution'!$A$2:$B$11,2),0)*'EV Scenarios'!V$2</f>
        <v>2.3376997728412006</v>
      </c>
      <c r="W3" s="5">
        <f>'[5]Pc, Winter, S2'!W3*Main!$B$8+_xlfn.IFNA(VLOOKUP($A3,'EV Distribution'!$A$2:$B$11,2),0)*'EV Scenarios'!W$2</f>
        <v>2.3376997728412006</v>
      </c>
      <c r="X3" s="5">
        <f>'[5]Pc, Winter, S2'!X3*Main!$B$8+_xlfn.IFNA(VLOOKUP($A3,'EV Distribution'!$A$2:$B$11,2),0)*'EV Scenarios'!X$2</f>
        <v>2.3376997728412006</v>
      </c>
      <c r="Y3" s="5">
        <f>'[5]Pc, Winter, S2'!Y3*Main!$B$8+_xlfn.IFNA(VLOOKUP($A3,'EV Distribution'!$A$2:$B$11,2),0)*'EV Scenarios'!Y$2</f>
        <v>2.3376997728412006</v>
      </c>
    </row>
    <row r="4" spans="1:25" x14ac:dyDescent="0.25">
      <c r="A4">
        <v>4</v>
      </c>
      <c r="B4" s="5">
        <f>'[5]Pc, Winter, S2'!B4*Main!$B$8+_xlfn.IFNA(VLOOKUP($A4,'EV Distribution'!$A$2:$B$11,2),0)*'EV Scenarios'!B$2</f>
        <v>2.3376997728412006</v>
      </c>
      <c r="C4" s="5">
        <f>'[5]Pc, Winter, S2'!C4*Main!$B$8+_xlfn.IFNA(VLOOKUP($A4,'EV Distribution'!$A$2:$B$11,2),0)*'EV Scenarios'!C$2</f>
        <v>2.3376997728412006</v>
      </c>
      <c r="D4" s="5">
        <f>'[5]Pc, Winter, S2'!D4*Main!$B$8+_xlfn.IFNA(VLOOKUP($A4,'EV Distribution'!$A$2:$B$11,2),0)*'EV Scenarios'!D$2</f>
        <v>2.3376997728412006</v>
      </c>
      <c r="E4" s="5">
        <f>'[5]Pc, Winter, S2'!E4*Main!$B$8+_xlfn.IFNA(VLOOKUP($A4,'EV Distribution'!$A$2:$B$11,2),0)*'EV Scenarios'!E$2</f>
        <v>2.3376997728412006</v>
      </c>
      <c r="F4" s="5">
        <f>'[5]Pc, Winter, S2'!F4*Main!$B$8+_xlfn.IFNA(VLOOKUP($A4,'EV Distribution'!$A$2:$B$11,2),0)*'EV Scenarios'!F$2</f>
        <v>2.3376997728412006</v>
      </c>
      <c r="G4" s="5">
        <f>'[5]Pc, Winter, S2'!G4*Main!$B$8+_xlfn.IFNA(VLOOKUP($A4,'EV Distribution'!$A$2:$B$11,2),0)*'EV Scenarios'!G$2</f>
        <v>2.3376997728412006</v>
      </c>
      <c r="H4" s="5">
        <f>'[5]Pc, Winter, S2'!H4*Main!$B$8+_xlfn.IFNA(VLOOKUP($A4,'EV Distribution'!$A$2:$B$11,2),0)*'EV Scenarios'!H$2</f>
        <v>2.3376997728412006</v>
      </c>
      <c r="I4" s="5">
        <f>'[5]Pc, Winter, S2'!I4*Main!$B$8+_xlfn.IFNA(VLOOKUP($A4,'EV Distribution'!$A$2:$B$11,2),0)*'EV Scenarios'!I$2</f>
        <v>2.3376997728412006</v>
      </c>
      <c r="J4" s="5">
        <f>'[5]Pc, Winter, S2'!J4*Main!$B$8+_xlfn.IFNA(VLOOKUP($A4,'EV Distribution'!$A$2:$B$11,2),0)*'EV Scenarios'!J$2</f>
        <v>2.3376997728412006</v>
      </c>
      <c r="K4" s="5">
        <f>'[5]Pc, Winter, S2'!K4*Main!$B$8+_xlfn.IFNA(VLOOKUP($A4,'EV Distribution'!$A$2:$B$11,2),0)*'EV Scenarios'!K$2</f>
        <v>2.3376997728412006</v>
      </c>
      <c r="L4" s="5">
        <f>'[5]Pc, Winter, S2'!L4*Main!$B$8+_xlfn.IFNA(VLOOKUP($A4,'EV Distribution'!$A$2:$B$11,2),0)*'EV Scenarios'!L$2</f>
        <v>2.3376997728412006</v>
      </c>
      <c r="M4" s="5">
        <f>'[5]Pc, Winter, S2'!M4*Main!$B$8+_xlfn.IFNA(VLOOKUP($A4,'EV Distribution'!$A$2:$B$11,2),0)*'EV Scenarios'!M$2</f>
        <v>2.3376997728412006</v>
      </c>
      <c r="N4" s="5">
        <f>'[5]Pc, Winter, S2'!N4*Main!$B$8+_xlfn.IFNA(VLOOKUP($A4,'EV Distribution'!$A$2:$B$11,2),0)*'EV Scenarios'!N$2</f>
        <v>2.3376997728412006</v>
      </c>
      <c r="O4" s="5">
        <f>'[5]Pc, Winter, S2'!O4*Main!$B$8+_xlfn.IFNA(VLOOKUP($A4,'EV Distribution'!$A$2:$B$11,2),0)*'EV Scenarios'!O$2</f>
        <v>2.3376997728412006</v>
      </c>
      <c r="P4" s="5">
        <f>'[5]Pc, Winter, S2'!P4*Main!$B$8+_xlfn.IFNA(VLOOKUP($A4,'EV Distribution'!$A$2:$B$11,2),0)*'EV Scenarios'!P$2</f>
        <v>2.3376997728412006</v>
      </c>
      <c r="Q4" s="5">
        <f>'[5]Pc, Winter, S2'!Q4*Main!$B$8+_xlfn.IFNA(VLOOKUP($A4,'EV Distribution'!$A$2:$B$11,2),0)*'EV Scenarios'!Q$2</f>
        <v>2.3376997728412006</v>
      </c>
      <c r="R4" s="5">
        <f>'[5]Pc, Winter, S2'!R4*Main!$B$8+_xlfn.IFNA(VLOOKUP($A4,'EV Distribution'!$A$2:$B$11,2),0)*'EV Scenarios'!R$2</f>
        <v>2.3376997728412006</v>
      </c>
      <c r="S4" s="5">
        <f>'[5]Pc, Winter, S2'!S4*Main!$B$8+_xlfn.IFNA(VLOOKUP($A4,'EV Distribution'!$A$2:$B$11,2),0)*'EV Scenarios'!S$2</f>
        <v>2.3376997728412006</v>
      </c>
      <c r="T4" s="5">
        <f>'[5]Pc, Winter, S2'!T4*Main!$B$8+_xlfn.IFNA(VLOOKUP($A4,'EV Distribution'!$A$2:$B$11,2),0)*'EV Scenarios'!T$2</f>
        <v>2.3376997728412006</v>
      </c>
      <c r="U4" s="5">
        <f>'[5]Pc, Winter, S2'!U4*Main!$B$8+_xlfn.IFNA(VLOOKUP($A4,'EV Distribution'!$A$2:$B$11,2),0)*'EV Scenarios'!U$2</f>
        <v>2.3376997728412006</v>
      </c>
      <c r="V4" s="5">
        <f>'[5]Pc, Winter, S2'!V4*Main!$B$8+_xlfn.IFNA(VLOOKUP($A4,'EV Distribution'!$A$2:$B$11,2),0)*'EV Scenarios'!V$2</f>
        <v>2.3376997728412006</v>
      </c>
      <c r="W4" s="5">
        <f>'[5]Pc, Winter, S2'!W4*Main!$B$8+_xlfn.IFNA(VLOOKUP($A4,'EV Distribution'!$A$2:$B$11,2),0)*'EV Scenarios'!W$2</f>
        <v>2.3376997728412006</v>
      </c>
      <c r="X4" s="5">
        <f>'[5]Pc, Winter, S2'!X4*Main!$B$8+_xlfn.IFNA(VLOOKUP($A4,'EV Distribution'!$A$2:$B$11,2),0)*'EV Scenarios'!X$2</f>
        <v>2.3376997728412006</v>
      </c>
      <c r="Y4" s="5">
        <f>'[5]Pc, Winter, S2'!Y4*Main!$B$8+_xlfn.IFNA(VLOOKUP($A4,'EV Distribution'!$A$2:$B$11,2),0)*'EV Scenarios'!Y$2</f>
        <v>2.3376997728412006</v>
      </c>
    </row>
    <row r="5" spans="1:25" x14ac:dyDescent="0.25">
      <c r="A5">
        <v>17</v>
      </c>
      <c r="B5" s="5">
        <f>'[5]Pc, Winter, S2'!B5*Main!$B$8+_xlfn.IFNA(VLOOKUP($A5,'EV Distribution'!$A$2:$B$11,2),0)*'EV Scenarios'!B$2</f>
        <v>2.490571744286445E-3</v>
      </c>
      <c r="C5" s="5">
        <f>'[5]Pc, Winter, S2'!C5*Main!$B$8+_xlfn.IFNA(VLOOKUP($A5,'EV Distribution'!$A$2:$B$11,2),0)*'EV Scenarios'!C$2</f>
        <v>2.3512799118185035E-3</v>
      </c>
      <c r="D5" s="5">
        <f>'[5]Pc, Winter, S2'!D5*Main!$B$8+_xlfn.IFNA(VLOOKUP($A5,'EV Distribution'!$A$2:$B$11,2),0)*'EV Scenarios'!D$2</f>
        <v>2.3116334027269685E-3</v>
      </c>
      <c r="E5" s="5">
        <f>'[5]Pc, Winter, S2'!E5*Main!$B$8+_xlfn.IFNA(VLOOKUP($A5,'EV Distribution'!$A$2:$B$11,2),0)*'EV Scenarios'!E$2</f>
        <v>2.3699590085014947E-3</v>
      </c>
      <c r="F5" s="5">
        <f>'[5]Pc, Winter, S2'!F5*Main!$B$8+_xlfn.IFNA(VLOOKUP($A5,'EV Distribution'!$A$2:$B$11,2),0)*'EV Scenarios'!F$2</f>
        <v>2.3134176519697507E-3</v>
      </c>
      <c r="G5" s="5">
        <f>'[5]Pc, Winter, S2'!G5*Main!$B$8+_xlfn.IFNA(VLOOKUP($A5,'EV Distribution'!$A$2:$B$11,2),0)*'EV Scenarios'!G$2</f>
        <v>2.3569763013924945E-3</v>
      </c>
      <c r="H5" s="5">
        <f>'[5]Pc, Winter, S2'!H5*Main!$B$8+_xlfn.IFNA(VLOOKUP($A5,'EV Distribution'!$A$2:$B$11,2),0)*'EV Scenarios'!H$2</f>
        <v>2.293684837178428E-3</v>
      </c>
      <c r="I5" s="5">
        <f>'[5]Pc, Winter, S2'!I5*Main!$B$8+_xlfn.IFNA(VLOOKUP($A5,'EV Distribution'!$A$2:$B$11,2),0)*'EV Scenarios'!I$2</f>
        <v>2.3339783046426327E-3</v>
      </c>
      <c r="J5" s="5">
        <f>'[5]Pc, Winter, S2'!J5*Main!$B$8+_xlfn.IFNA(VLOOKUP($A5,'EV Distribution'!$A$2:$B$11,2),0)*'EV Scenarios'!J$2</f>
        <v>2.5480715576665885E-3</v>
      </c>
      <c r="K5" s="5">
        <f>'[5]Pc, Winter, S2'!K5*Main!$B$8+_xlfn.IFNA(VLOOKUP($A5,'EV Distribution'!$A$2:$B$11,2),0)*'EV Scenarios'!K$2</f>
        <v>2.5402832191359849E-3</v>
      </c>
      <c r="L5" s="5">
        <f>'[5]Pc, Winter, S2'!L5*Main!$B$8+_xlfn.IFNA(VLOOKUP($A5,'EV Distribution'!$A$2:$B$11,2),0)*'EV Scenarios'!L$2</f>
        <v>2.5752782903882472E-3</v>
      </c>
      <c r="M5" s="5">
        <f>'[5]Pc, Winter, S2'!M5*Main!$B$8+_xlfn.IFNA(VLOOKUP($A5,'EV Distribution'!$A$2:$B$11,2),0)*'EV Scenarios'!M$2</f>
        <v>2.7190780843806546E-3</v>
      </c>
      <c r="N5" s="5">
        <f>'[5]Pc, Winter, S2'!N5*Main!$B$8+_xlfn.IFNA(VLOOKUP($A5,'EV Distribution'!$A$2:$B$11,2),0)*'EV Scenarios'!N$2</f>
        <v>2.9123398037870746E-3</v>
      </c>
      <c r="O5" s="5">
        <f>'[5]Pc, Winter, S2'!O5*Main!$B$8+_xlfn.IFNA(VLOOKUP($A5,'EV Distribution'!$A$2:$B$11,2),0)*'EV Scenarios'!O$2</f>
        <v>2.730912980971206E-3</v>
      </c>
      <c r="P5" s="5">
        <f>'[5]Pc, Winter, S2'!P5*Main!$B$8+_xlfn.IFNA(VLOOKUP($A5,'EV Distribution'!$A$2:$B$11,2),0)*'EV Scenarios'!P$2</f>
        <v>2.5841004765803236E-3</v>
      </c>
      <c r="Q5" s="5">
        <f>'[5]Pc, Winter, S2'!Q5*Main!$B$8+_xlfn.IFNA(VLOOKUP($A5,'EV Distribution'!$A$2:$B$11,2),0)*'EV Scenarios'!Q$2</f>
        <v>2.5381188014908344E-3</v>
      </c>
      <c r="R5" s="5">
        <f>'[5]Pc, Winter, S2'!R5*Main!$B$8+_xlfn.IFNA(VLOOKUP($A5,'EV Distribution'!$A$2:$B$11,2),0)*'EV Scenarios'!R$2</f>
        <v>2.5479724976447565E-3</v>
      </c>
      <c r="S5" s="5">
        <f>'[5]Pc, Winter, S2'!S5*Main!$B$8+_xlfn.IFNA(VLOOKUP($A5,'EV Distribution'!$A$2:$B$11,2),0)*'EV Scenarios'!S$2</f>
        <v>2.8221045980597512E-3</v>
      </c>
      <c r="T5" s="5">
        <f>'[5]Pc, Winter, S2'!T5*Main!$B$8+_xlfn.IFNA(VLOOKUP($A5,'EV Distribution'!$A$2:$B$11,2),0)*'EV Scenarios'!T$2</f>
        <v>3.5265344395012197E-3</v>
      </c>
      <c r="U5" s="5">
        <f>'[5]Pc, Winter, S2'!U5*Main!$B$8+_xlfn.IFNA(VLOOKUP($A5,'EV Distribution'!$A$2:$B$11,2),0)*'EV Scenarios'!U$2</f>
        <v>3.8311039735268665E-3</v>
      </c>
      <c r="V5" s="5">
        <f>'[5]Pc, Winter, S2'!V5*Main!$B$8+_xlfn.IFNA(VLOOKUP($A5,'EV Distribution'!$A$2:$B$11,2),0)*'EV Scenarios'!V$2</f>
        <v>3.9087950830383137E-3</v>
      </c>
      <c r="W5" s="5">
        <f>'[5]Pc, Winter, S2'!W5*Main!$B$8+_xlfn.IFNA(VLOOKUP($A5,'EV Distribution'!$A$2:$B$11,2),0)*'EV Scenarios'!W$2</f>
        <v>3.8266018562514749E-3</v>
      </c>
      <c r="X5" s="5">
        <f>'[5]Pc, Winter, S2'!X5*Main!$B$8+_xlfn.IFNA(VLOOKUP($A5,'EV Distribution'!$A$2:$B$11,2),0)*'EV Scenarios'!X$2</f>
        <v>3.3236761709002044E-3</v>
      </c>
      <c r="Y5" s="5">
        <f>'[5]Pc, Winter, S2'!Y5*Main!$B$8+_xlfn.IFNA(VLOOKUP($A5,'EV Distribution'!$A$2:$B$11,2),0)*'EV Scenarios'!Y$2</f>
        <v>3.0569525328258992E-3</v>
      </c>
    </row>
    <row r="6" spans="1:25" x14ac:dyDescent="0.25">
      <c r="A6">
        <v>10</v>
      </c>
      <c r="B6" s="5">
        <f>'[5]Pc, Winter, S2'!B6*Main!$B$8+_xlfn.IFNA(VLOOKUP($A6,'EV Distribution'!$A$2:$B$11,2),0)*'EV Scenarios'!B$2</f>
        <v>3.1967069376081744E-3</v>
      </c>
      <c r="C6" s="5">
        <f>'[5]Pc, Winter, S2'!C6*Main!$B$8+_xlfn.IFNA(VLOOKUP($A6,'EV Distribution'!$A$2:$B$11,2),0)*'EV Scenarios'!C$2</f>
        <v>2.3136309670610104E-3</v>
      </c>
      <c r="D6" s="5">
        <f>'[5]Pc, Winter, S2'!D6*Main!$B$8+_xlfn.IFNA(VLOOKUP($A6,'EV Distribution'!$A$2:$B$11,2),0)*'EV Scenarios'!D$2</f>
        <v>1.2861286990205336E-3</v>
      </c>
      <c r="E6" s="5">
        <f>'[5]Pc, Winter, S2'!E6*Main!$B$8+_xlfn.IFNA(VLOOKUP($A6,'EV Distribution'!$A$2:$B$11,2),0)*'EV Scenarios'!E$2</f>
        <v>1.3625399179844229E-3</v>
      </c>
      <c r="F6" s="5">
        <f>'[5]Pc, Winter, S2'!F6*Main!$B$8+_xlfn.IFNA(VLOOKUP($A6,'EV Distribution'!$A$2:$B$11,2),0)*'EV Scenarios'!F$2</f>
        <v>0</v>
      </c>
      <c r="G6" s="5">
        <f>'[5]Pc, Winter, S2'!G6*Main!$B$8+_xlfn.IFNA(VLOOKUP($A6,'EV Distribution'!$A$2:$B$11,2),0)*'EV Scenarios'!G$2</f>
        <v>0</v>
      </c>
      <c r="H6" s="5">
        <f>'[5]Pc, Winter, S2'!H6*Main!$B$8+_xlfn.IFNA(VLOOKUP($A6,'EV Distribution'!$A$2:$B$11,2),0)*'EV Scenarios'!H$2</f>
        <v>0</v>
      </c>
      <c r="I6" s="5">
        <f>'[5]Pc, Winter, S2'!I6*Main!$B$8+_xlfn.IFNA(VLOOKUP($A6,'EV Distribution'!$A$2:$B$11,2),0)*'EV Scenarios'!I$2</f>
        <v>0</v>
      </c>
      <c r="J6" s="5">
        <f>'[5]Pc, Winter, S2'!J6*Main!$B$8+_xlfn.IFNA(VLOOKUP($A6,'EV Distribution'!$A$2:$B$11,2),0)*'EV Scenarios'!J$2</f>
        <v>0</v>
      </c>
      <c r="K6" s="5">
        <f>'[5]Pc, Winter, S2'!K6*Main!$B$8+_xlfn.IFNA(VLOOKUP($A6,'EV Distribution'!$A$2:$B$11,2),0)*'EV Scenarios'!K$2</f>
        <v>0</v>
      </c>
      <c r="L6" s="5">
        <f>'[5]Pc, Winter, S2'!L6*Main!$B$8+_xlfn.IFNA(VLOOKUP($A6,'EV Distribution'!$A$2:$B$11,2),0)*'EV Scenarios'!L$2</f>
        <v>0</v>
      </c>
      <c r="M6" s="5">
        <f>'[5]Pc, Winter, S2'!M6*Main!$B$8+_xlfn.IFNA(VLOOKUP($A6,'EV Distribution'!$A$2:$B$11,2),0)*'EV Scenarios'!M$2</f>
        <v>0</v>
      </c>
      <c r="N6" s="5">
        <f>'[5]Pc, Winter, S2'!N6*Main!$B$8+_xlfn.IFNA(VLOOKUP($A6,'EV Distribution'!$A$2:$B$11,2),0)*'EV Scenarios'!N$2</f>
        <v>8.9464261610514516E-4</v>
      </c>
      <c r="O6" s="5">
        <f>'[5]Pc, Winter, S2'!O6*Main!$B$8+_xlfn.IFNA(VLOOKUP($A6,'EV Distribution'!$A$2:$B$11,2),0)*'EV Scenarios'!O$2</f>
        <v>4.0631002069565732E-4</v>
      </c>
      <c r="P6" s="5">
        <f>'[5]Pc, Winter, S2'!P6*Main!$B$8+_xlfn.IFNA(VLOOKUP($A6,'EV Distribution'!$A$2:$B$11,2),0)*'EV Scenarios'!P$2</f>
        <v>1.2433482113622062E-3</v>
      </c>
      <c r="Q6" s="5">
        <f>'[5]Pc, Winter, S2'!Q6*Main!$B$8+_xlfn.IFNA(VLOOKUP($A6,'EV Distribution'!$A$2:$B$11,2),0)*'EV Scenarios'!Q$2</f>
        <v>8.0367834030564092E-4</v>
      </c>
      <c r="R6" s="5">
        <f>'[5]Pc, Winter, S2'!R6*Main!$B$8+_xlfn.IFNA(VLOOKUP($A6,'EV Distribution'!$A$2:$B$11,2),0)*'EV Scenarios'!R$2</f>
        <v>2.5065253754130278E-4</v>
      </c>
      <c r="S6" s="5">
        <f>'[5]Pc, Winter, S2'!S6*Main!$B$8+_xlfn.IFNA(VLOOKUP($A6,'EV Distribution'!$A$2:$B$11,2),0)*'EV Scenarios'!S$2</f>
        <v>0</v>
      </c>
      <c r="T6" s="5">
        <f>'[5]Pc, Winter, S2'!T6*Main!$B$8+_xlfn.IFNA(VLOOKUP($A6,'EV Distribution'!$A$2:$B$11,2),0)*'EV Scenarios'!T$2</f>
        <v>0</v>
      </c>
      <c r="U6" s="5">
        <f>'[5]Pc, Winter, S2'!U6*Main!$B$8+_xlfn.IFNA(VLOOKUP($A6,'EV Distribution'!$A$2:$B$11,2),0)*'EV Scenarios'!U$2</f>
        <v>0</v>
      </c>
      <c r="V6" s="5">
        <f>'[5]Pc, Winter, S2'!V6*Main!$B$8+_xlfn.IFNA(VLOOKUP($A6,'EV Distribution'!$A$2:$B$11,2),0)*'EV Scenarios'!V$2</f>
        <v>0</v>
      </c>
      <c r="W6" s="5">
        <f>'[5]Pc, Winter, S2'!W6*Main!$B$8+_xlfn.IFNA(VLOOKUP($A6,'EV Distribution'!$A$2:$B$11,2),0)*'EV Scenarios'!W$2</f>
        <v>0</v>
      </c>
      <c r="X6" s="5">
        <f>'[5]Pc, Winter, S2'!X6*Main!$B$8+_xlfn.IFNA(VLOOKUP($A6,'EV Distribution'!$A$2:$B$11,2),0)*'EV Scenarios'!X$2</f>
        <v>0</v>
      </c>
      <c r="Y6" s="5">
        <f>'[5]Pc, Winter, S2'!Y6*Main!$B$8+_xlfn.IFNA(VLOOKUP($A6,'EV Distribution'!$A$2:$B$11,2),0)*'EV Scenarios'!Y$2</f>
        <v>0</v>
      </c>
    </row>
    <row r="7" spans="1:25" x14ac:dyDescent="0.25">
      <c r="A7">
        <v>22</v>
      </c>
      <c r="B7" s="5">
        <f>'[5]Pc, Winter, S2'!B7*Main!$B$8+_xlfn.IFNA(VLOOKUP($A7,'EV Distribution'!$A$2:$B$11,2),0)*'EV Scenarios'!B$2</f>
        <v>2.1785322664198331E-2</v>
      </c>
      <c r="C7" s="5">
        <f>'[5]Pc, Winter, S2'!C7*Main!$B$8+_xlfn.IFNA(VLOOKUP($A7,'EV Distribution'!$A$2:$B$11,2),0)*'EV Scenarios'!C$2</f>
        <v>2.189360637213339E-2</v>
      </c>
      <c r="D7" s="5">
        <f>'[5]Pc, Winter, S2'!D7*Main!$B$8+_xlfn.IFNA(VLOOKUP($A7,'EV Distribution'!$A$2:$B$11,2),0)*'EV Scenarios'!D$2</f>
        <v>2.1945462686393677E-2</v>
      </c>
      <c r="E7" s="5">
        <f>'[5]Pc, Winter, S2'!E7*Main!$B$8+_xlfn.IFNA(VLOOKUP($A7,'EV Distribution'!$A$2:$B$11,2),0)*'EV Scenarios'!E$2</f>
        <v>2.1901203311506766E-2</v>
      </c>
      <c r="F7" s="5">
        <f>'[5]Pc, Winter, S2'!F7*Main!$B$8+_xlfn.IFNA(VLOOKUP($A7,'EV Distribution'!$A$2:$B$11,2),0)*'EV Scenarios'!F$2</f>
        <v>2.1961649795270828E-2</v>
      </c>
      <c r="G7" s="5">
        <f>'[5]Pc, Winter, S2'!G7*Main!$B$8+_xlfn.IFNA(VLOOKUP($A7,'EV Distribution'!$A$2:$B$11,2),0)*'EV Scenarios'!G$2</f>
        <v>2.2105977909379671E-2</v>
      </c>
      <c r="H7" s="5">
        <f>'[5]Pc, Winter, S2'!H7*Main!$B$8+_xlfn.IFNA(VLOOKUP($A7,'EV Distribution'!$A$2:$B$11,2),0)*'EV Scenarios'!H$2</f>
        <v>2.334562437337739E-2</v>
      </c>
      <c r="I7" s="5">
        <f>'[5]Pc, Winter, S2'!I7*Main!$B$8+_xlfn.IFNA(VLOOKUP($A7,'EV Distribution'!$A$2:$B$11,2),0)*'EV Scenarios'!I$2</f>
        <v>2.4121686299101171E-2</v>
      </c>
      <c r="J7" s="5">
        <f>'[5]Pc, Winter, S2'!J7*Main!$B$8+_xlfn.IFNA(VLOOKUP($A7,'EV Distribution'!$A$2:$B$11,2),0)*'EV Scenarios'!J$2</f>
        <v>2.5600577910869522E-2</v>
      </c>
      <c r="K7" s="5">
        <f>'[5]Pc, Winter, S2'!K7*Main!$B$8+_xlfn.IFNA(VLOOKUP($A7,'EV Distribution'!$A$2:$B$11,2),0)*'EV Scenarios'!K$2</f>
        <v>2.6269967095915944E-2</v>
      </c>
      <c r="L7" s="5">
        <f>'[5]Pc, Winter, S2'!L7*Main!$B$8+_xlfn.IFNA(VLOOKUP($A7,'EV Distribution'!$A$2:$B$11,2),0)*'EV Scenarios'!L$2</f>
        <v>2.673786001460841E-2</v>
      </c>
      <c r="M7" s="5">
        <f>'[5]Pc, Winter, S2'!M7*Main!$B$8+_xlfn.IFNA(VLOOKUP($A7,'EV Distribution'!$A$2:$B$11,2),0)*'EV Scenarios'!M$2</f>
        <v>2.643323554464146E-2</v>
      </c>
      <c r="N7" s="5">
        <f>'[5]Pc, Winter, S2'!N7*Main!$B$8+_xlfn.IFNA(VLOOKUP($A7,'EV Distribution'!$A$2:$B$11,2),0)*'EV Scenarios'!N$2</f>
        <v>2.6464388606551415E-2</v>
      </c>
      <c r="O7" s="5">
        <f>'[5]Pc, Winter, S2'!O7*Main!$B$8+_xlfn.IFNA(VLOOKUP($A7,'EV Distribution'!$A$2:$B$11,2),0)*'EV Scenarios'!O$2</f>
        <v>2.6800982580024193E-2</v>
      </c>
      <c r="P7" s="5">
        <f>'[5]Pc, Winter, S2'!P7*Main!$B$8+_xlfn.IFNA(VLOOKUP($A7,'EV Distribution'!$A$2:$B$11,2),0)*'EV Scenarios'!P$2</f>
        <v>2.664257566989222E-2</v>
      </c>
      <c r="Q7" s="5">
        <f>'[5]Pc, Winter, S2'!Q7*Main!$B$8+_xlfn.IFNA(VLOOKUP($A7,'EV Distribution'!$A$2:$B$11,2),0)*'EV Scenarios'!Q$2</f>
        <v>2.6748779409581265E-2</v>
      </c>
      <c r="R7" s="5">
        <f>'[5]Pc, Winter, S2'!R7*Main!$B$8+_xlfn.IFNA(VLOOKUP($A7,'EV Distribution'!$A$2:$B$11,2),0)*'EV Scenarios'!R$2</f>
        <v>2.6534781417817243E-2</v>
      </c>
      <c r="S7" s="5">
        <f>'[5]Pc, Winter, S2'!S7*Main!$B$8+_xlfn.IFNA(VLOOKUP($A7,'EV Distribution'!$A$2:$B$11,2),0)*'EV Scenarios'!S$2</f>
        <v>2.6179719032840644E-2</v>
      </c>
      <c r="T7" s="5">
        <f>'[5]Pc, Winter, S2'!T7*Main!$B$8+_xlfn.IFNA(VLOOKUP($A7,'EV Distribution'!$A$2:$B$11,2),0)*'EV Scenarios'!T$2</f>
        <v>2.552876874584022E-2</v>
      </c>
      <c r="U7" s="5">
        <f>'[5]Pc, Winter, S2'!U7*Main!$B$8+_xlfn.IFNA(VLOOKUP($A7,'EV Distribution'!$A$2:$B$11,2),0)*'EV Scenarios'!U$2</f>
        <v>2.5834578721732161E-2</v>
      </c>
      <c r="V7" s="5">
        <f>'[5]Pc, Winter, S2'!V7*Main!$B$8+_xlfn.IFNA(VLOOKUP($A7,'EV Distribution'!$A$2:$B$11,2),0)*'EV Scenarios'!V$2</f>
        <v>2.4673284644028792E-2</v>
      </c>
      <c r="W7" s="5">
        <f>'[5]Pc, Winter, S2'!W7*Main!$B$8+_xlfn.IFNA(VLOOKUP($A7,'EV Distribution'!$A$2:$B$11,2),0)*'EV Scenarios'!W$2</f>
        <v>2.3853697673314449E-2</v>
      </c>
      <c r="X7" s="5">
        <f>'[5]Pc, Winter, S2'!X7*Main!$B$8+_xlfn.IFNA(VLOOKUP($A7,'EV Distribution'!$A$2:$B$11,2),0)*'EV Scenarios'!X$2</f>
        <v>2.2722405340453149E-2</v>
      </c>
      <c r="Y7" s="5">
        <f>'[5]Pc, Winter, S2'!Y7*Main!$B$8+_xlfn.IFNA(VLOOKUP($A7,'EV Distribution'!$A$2:$B$11,2),0)*'EV Scenarios'!Y$2</f>
        <v>2.2936622491557514E-2</v>
      </c>
    </row>
    <row r="8" spans="1:25" x14ac:dyDescent="0.25">
      <c r="A8">
        <v>7</v>
      </c>
      <c r="B8" s="5">
        <f>'[5]Pc, Winter, S2'!B8*Main!$B$8+_xlfn.IFNA(VLOOKUP($A8,'EV Distribution'!$A$2:$B$11,2),0)*'EV Scenarios'!B$2</f>
        <v>1.6221744819300214E-3</v>
      </c>
      <c r="C8" s="5">
        <f>'[5]Pc, Winter, S2'!C8*Main!$B$8+_xlfn.IFNA(VLOOKUP($A8,'EV Distribution'!$A$2:$B$11,2),0)*'EV Scenarios'!C$2</f>
        <v>8.8096561220596327E-4</v>
      </c>
      <c r="D8" s="5">
        <f>'[5]Pc, Winter, S2'!D8*Main!$B$8+_xlfn.IFNA(VLOOKUP($A8,'EV Distribution'!$A$2:$B$11,2),0)*'EV Scenarios'!D$2</f>
        <v>9.423723060931476E-4</v>
      </c>
      <c r="E8" s="5">
        <f>'[5]Pc, Winter, S2'!E8*Main!$B$8+_xlfn.IFNA(VLOOKUP($A8,'EV Distribution'!$A$2:$B$11,2),0)*'EV Scenarios'!E$2</f>
        <v>9.1162337400676596E-4</v>
      </c>
      <c r="F8" s="5">
        <f>'[5]Pc, Winter, S2'!F8*Main!$B$8+_xlfn.IFNA(VLOOKUP($A8,'EV Distribution'!$A$2:$B$11,2),0)*'EV Scenarios'!F$2</f>
        <v>9.9929704536425132E-4</v>
      </c>
      <c r="G8" s="5">
        <f>'[5]Pc, Winter, S2'!G8*Main!$B$8+_xlfn.IFNA(VLOOKUP($A8,'EV Distribution'!$A$2:$B$11,2),0)*'EV Scenarios'!G$2</f>
        <v>7.7722171695283622E-4</v>
      </c>
      <c r="H8" s="5">
        <f>'[5]Pc, Winter, S2'!H8*Main!$B$8+_xlfn.IFNA(VLOOKUP($A8,'EV Distribution'!$A$2:$B$11,2),0)*'EV Scenarios'!H$2</f>
        <v>6.6978074973448188E-4</v>
      </c>
      <c r="I8" s="5">
        <f>'[5]Pc, Winter, S2'!I8*Main!$B$8+_xlfn.IFNA(VLOOKUP($A8,'EV Distribution'!$A$2:$B$11,2),0)*'EV Scenarios'!I$2</f>
        <v>8.5931851362992687E-4</v>
      </c>
      <c r="J8" s="5">
        <f>'[5]Pc, Winter, S2'!J8*Main!$B$8+_xlfn.IFNA(VLOOKUP($A8,'EV Distribution'!$A$2:$B$11,2),0)*'EV Scenarios'!J$2</f>
        <v>8.9678190347927005E-4</v>
      </c>
      <c r="K8" s="5">
        <f>'[5]Pc, Winter, S2'!K8*Main!$B$8+_xlfn.IFNA(VLOOKUP($A8,'EV Distribution'!$A$2:$B$11,2),0)*'EV Scenarios'!K$2</f>
        <v>1.1146441127320825E-3</v>
      </c>
      <c r="L8" s="5">
        <f>'[5]Pc, Winter, S2'!L8*Main!$B$8+_xlfn.IFNA(VLOOKUP($A8,'EV Distribution'!$A$2:$B$11,2),0)*'EV Scenarios'!L$2</f>
        <v>9.8379108371685954E-4</v>
      </c>
      <c r="M8" s="5">
        <f>'[5]Pc, Winter, S2'!M8*Main!$B$8+_xlfn.IFNA(VLOOKUP($A8,'EV Distribution'!$A$2:$B$11,2),0)*'EV Scenarios'!M$2</f>
        <v>8.3992904847179613E-4</v>
      </c>
      <c r="N8" s="5">
        <f>'[5]Pc, Winter, S2'!N8*Main!$B$8+_xlfn.IFNA(VLOOKUP($A8,'EV Distribution'!$A$2:$B$11,2),0)*'EV Scenarios'!N$2</f>
        <v>8.6730584884155452E-4</v>
      </c>
      <c r="O8" s="5">
        <f>'[5]Pc, Winter, S2'!O8*Main!$B$8+_xlfn.IFNA(VLOOKUP($A8,'EV Distribution'!$A$2:$B$11,2),0)*'EV Scenarios'!O$2</f>
        <v>9.4447156036110464E-4</v>
      </c>
      <c r="P8" s="5">
        <f>'[5]Pc, Winter, S2'!P8*Main!$B$8+_xlfn.IFNA(VLOOKUP($A8,'EV Distribution'!$A$2:$B$11,2),0)*'EV Scenarios'!P$2</f>
        <v>8.817645210545985E-4</v>
      </c>
      <c r="Q8" s="5">
        <f>'[5]Pc, Winter, S2'!Q8*Main!$B$8+_xlfn.IFNA(VLOOKUP($A8,'EV Distribution'!$A$2:$B$11,2),0)*'EV Scenarios'!Q$2</f>
        <v>8.9398922905849275E-4</v>
      </c>
      <c r="R8" s="5">
        <f>'[5]Pc, Winter, S2'!R8*Main!$B$8+_xlfn.IFNA(VLOOKUP($A8,'EV Distribution'!$A$2:$B$11,2),0)*'EV Scenarios'!R$2</f>
        <v>8.9755246771988835E-4</v>
      </c>
      <c r="S8" s="5">
        <f>'[5]Pc, Winter, S2'!S8*Main!$B$8+_xlfn.IFNA(VLOOKUP($A8,'EV Distribution'!$A$2:$B$11,2),0)*'EV Scenarios'!S$2</f>
        <v>6.9789188000059005E-4</v>
      </c>
      <c r="T8" s="5">
        <f>'[5]Pc, Winter, S2'!T8*Main!$B$8+_xlfn.IFNA(VLOOKUP($A8,'EV Distribution'!$A$2:$B$11,2),0)*'EV Scenarios'!T$2</f>
        <v>2.4784466807292895E-4</v>
      </c>
      <c r="U8" s="5">
        <f>'[5]Pc, Winter, S2'!U8*Main!$B$8+_xlfn.IFNA(VLOOKUP($A8,'EV Distribution'!$A$2:$B$11,2),0)*'EV Scenarios'!U$2</f>
        <v>2.1970431656144284E-4</v>
      </c>
      <c r="V8" s="5">
        <f>'[5]Pc, Winter, S2'!V8*Main!$B$8+_xlfn.IFNA(VLOOKUP($A8,'EV Distribution'!$A$2:$B$11,2),0)*'EV Scenarios'!V$2</f>
        <v>4.4528999318011961E-4</v>
      </c>
      <c r="W8" s="5">
        <f>'[5]Pc, Winter, S2'!W8*Main!$B$8+_xlfn.IFNA(VLOOKUP($A8,'EV Distribution'!$A$2:$B$11,2),0)*'EV Scenarios'!W$2</f>
        <v>3.2765081132483676E-4</v>
      </c>
      <c r="X8" s="5">
        <f>'[5]Pc, Winter, S2'!X8*Main!$B$8+_xlfn.IFNA(VLOOKUP($A8,'EV Distribution'!$A$2:$B$11,2),0)*'EV Scenarios'!X$2</f>
        <v>2.9712834389013454E-4</v>
      </c>
      <c r="Y8" s="5">
        <f>'[5]Pc, Winter, S2'!Y8*Main!$B$8+_xlfn.IFNA(VLOOKUP($A8,'EV Distribution'!$A$2:$B$11,2),0)*'EV Scenarios'!Y$2</f>
        <v>3.0727746683482812E-4</v>
      </c>
    </row>
    <row r="9" spans="1:25" x14ac:dyDescent="0.25">
      <c r="A9">
        <v>29</v>
      </c>
      <c r="B9" s="5">
        <f>'[5]Pc, Winter, S2'!B9*Main!$B$8+_xlfn.IFNA(VLOOKUP($A9,'EV Distribution'!$A$2:$B$11,2),0)*'EV Scenarios'!B$2</f>
        <v>3.7512164783278262E-2</v>
      </c>
      <c r="C9" s="5">
        <f>'[5]Pc, Winter, S2'!C9*Main!$B$8+_xlfn.IFNA(VLOOKUP($A9,'EV Distribution'!$A$2:$B$11,2),0)*'EV Scenarios'!C$2</f>
        <v>3.3677169708716863E-2</v>
      </c>
      <c r="D9" s="5">
        <f>'[5]Pc, Winter, S2'!D9*Main!$B$8+_xlfn.IFNA(VLOOKUP($A9,'EV Distribution'!$A$2:$B$11,2),0)*'EV Scenarios'!D$2</f>
        <v>3.3595986660382743E-2</v>
      </c>
      <c r="E9" s="5">
        <f>'[5]Pc, Winter, S2'!E9*Main!$B$8+_xlfn.IFNA(VLOOKUP($A9,'EV Distribution'!$A$2:$B$11,2),0)*'EV Scenarios'!E$2</f>
        <v>3.4673072122005551E-2</v>
      </c>
      <c r="F9" s="5">
        <f>'[5]Pc, Winter, S2'!F9*Main!$B$8+_xlfn.IFNA(VLOOKUP($A9,'EV Distribution'!$A$2:$B$11,2),0)*'EV Scenarios'!F$2</f>
        <v>3.0586216795831362E-2</v>
      </c>
      <c r="G9" s="5">
        <f>'[5]Pc, Winter, S2'!G9*Main!$B$8+_xlfn.IFNA(VLOOKUP($A9,'EV Distribution'!$A$2:$B$11,2),0)*'EV Scenarios'!G$2</f>
        <v>4.4206847945067261E-2</v>
      </c>
      <c r="H9" s="5">
        <f>'[5]Pc, Winter, S2'!H9*Main!$B$8+_xlfn.IFNA(VLOOKUP($A9,'EV Distribution'!$A$2:$B$11,2),0)*'EV Scenarios'!H$2</f>
        <v>4.3124897438301467E-2</v>
      </c>
      <c r="I9" s="5">
        <f>'[5]Pc, Winter, S2'!I9*Main!$B$8+_xlfn.IFNA(VLOOKUP($A9,'EV Distribution'!$A$2:$B$11,2),0)*'EV Scenarios'!I$2</f>
        <v>4.6926441492216385E-2</v>
      </c>
      <c r="J9" s="5">
        <f>'[5]Pc, Winter, S2'!J9*Main!$B$8+_xlfn.IFNA(VLOOKUP($A9,'EV Distribution'!$A$2:$B$11,2),0)*'EV Scenarios'!J$2</f>
        <v>7.3168883928260958E-2</v>
      </c>
      <c r="K9" s="5">
        <f>'[5]Pc, Winter, S2'!K9*Main!$B$8+_xlfn.IFNA(VLOOKUP($A9,'EV Distribution'!$A$2:$B$11,2),0)*'EV Scenarios'!K$2</f>
        <v>7.9655629584577337E-2</v>
      </c>
      <c r="L9" s="5">
        <f>'[5]Pc, Winter, S2'!L9*Main!$B$8+_xlfn.IFNA(VLOOKUP($A9,'EV Distribution'!$A$2:$B$11,2),0)*'EV Scenarios'!L$2</f>
        <v>8.1137288156070519E-2</v>
      </c>
      <c r="M9" s="5">
        <f>'[5]Pc, Winter, S2'!M9*Main!$B$8+_xlfn.IFNA(VLOOKUP($A9,'EV Distribution'!$A$2:$B$11,2),0)*'EV Scenarios'!M$2</f>
        <v>8.0773798656139373E-2</v>
      </c>
      <c r="N9" s="5">
        <f>'[5]Pc, Winter, S2'!N9*Main!$B$8+_xlfn.IFNA(VLOOKUP($A9,'EV Distribution'!$A$2:$B$11,2),0)*'EV Scenarios'!N$2</f>
        <v>8.053096075624952E-2</v>
      </c>
      <c r="O9" s="5">
        <f>'[5]Pc, Winter, S2'!O9*Main!$B$8+_xlfn.IFNA(VLOOKUP($A9,'EV Distribution'!$A$2:$B$11,2),0)*'EV Scenarios'!O$2</f>
        <v>8.0690202517361934E-2</v>
      </c>
      <c r="P9" s="5">
        <f>'[5]Pc, Winter, S2'!P9*Main!$B$8+_xlfn.IFNA(VLOOKUP($A9,'EV Distribution'!$A$2:$B$11,2),0)*'EV Scenarios'!P$2</f>
        <v>7.8430284582492529E-2</v>
      </c>
      <c r="Q9" s="5">
        <f>'[5]Pc, Winter, S2'!Q9*Main!$B$8+_xlfn.IFNA(VLOOKUP($A9,'EV Distribution'!$A$2:$B$11,2),0)*'EV Scenarios'!Q$2</f>
        <v>7.9579533370638639E-2</v>
      </c>
      <c r="R9" s="5">
        <f>'[5]Pc, Winter, S2'!R9*Main!$B$8+_xlfn.IFNA(VLOOKUP($A9,'EV Distribution'!$A$2:$B$11,2),0)*'EV Scenarios'!R$2</f>
        <v>8.2565813444880398E-2</v>
      </c>
      <c r="S9" s="5">
        <f>'[5]Pc, Winter, S2'!S9*Main!$B$8+_xlfn.IFNA(VLOOKUP($A9,'EV Distribution'!$A$2:$B$11,2),0)*'EV Scenarios'!S$2</f>
        <v>7.8462347886196007E-2</v>
      </c>
      <c r="T9" s="5">
        <f>'[5]Pc, Winter, S2'!T9*Main!$B$8+_xlfn.IFNA(VLOOKUP($A9,'EV Distribution'!$A$2:$B$11,2),0)*'EV Scenarios'!T$2</f>
        <v>7.590806155406242E-2</v>
      </c>
      <c r="U9" s="5">
        <f>'[5]Pc, Winter, S2'!U9*Main!$B$8+_xlfn.IFNA(VLOOKUP($A9,'EV Distribution'!$A$2:$B$11,2),0)*'EV Scenarios'!U$2</f>
        <v>7.7741967043540056E-2</v>
      </c>
      <c r="V9" s="5">
        <f>'[5]Pc, Winter, S2'!V9*Main!$B$8+_xlfn.IFNA(VLOOKUP($A9,'EV Distribution'!$A$2:$B$11,2),0)*'EV Scenarios'!V$2</f>
        <v>7.1150193218236166E-2</v>
      </c>
      <c r="W9" s="5">
        <f>'[5]Pc, Winter, S2'!W9*Main!$B$8+_xlfn.IFNA(VLOOKUP($A9,'EV Distribution'!$A$2:$B$11,2),0)*'EV Scenarios'!W$2</f>
        <v>6.6962174232775742E-2</v>
      </c>
      <c r="X9" s="5">
        <f>'[5]Pc, Winter, S2'!X9*Main!$B$8+_xlfn.IFNA(VLOOKUP($A9,'EV Distribution'!$A$2:$B$11,2),0)*'EV Scenarios'!X$2</f>
        <v>5.7804820940637054E-2</v>
      </c>
      <c r="Y9" s="5">
        <f>'[5]Pc, Winter, S2'!Y9*Main!$B$8+_xlfn.IFNA(VLOOKUP($A9,'EV Distribution'!$A$2:$B$11,2),0)*'EV Scenarios'!Y$2</f>
        <v>5.553380623783534E-2</v>
      </c>
    </row>
    <row r="10" spans="1:25" x14ac:dyDescent="0.25">
      <c r="A10">
        <v>8</v>
      </c>
      <c r="B10" s="5">
        <f>'[5]Pc, Winter, S2'!B10*Main!$B$8+_xlfn.IFNA(VLOOKUP($A10,'EV Distribution'!$A$2:$B$11,2),0)*'EV Scenarios'!B$2</f>
        <v>0</v>
      </c>
      <c r="C10" s="5">
        <f>'[5]Pc, Winter, S2'!C10*Main!$B$8+_xlfn.IFNA(VLOOKUP($A10,'EV Distribution'!$A$2:$B$11,2),0)*'EV Scenarios'!C$2</f>
        <v>0</v>
      </c>
      <c r="D10" s="5">
        <f>'[5]Pc, Winter, S2'!D10*Main!$B$8+_xlfn.IFNA(VLOOKUP($A10,'EV Distribution'!$A$2:$B$11,2),0)*'EV Scenarios'!D$2</f>
        <v>0</v>
      </c>
      <c r="E10" s="5">
        <f>'[5]Pc, Winter, S2'!E10*Main!$B$8+_xlfn.IFNA(VLOOKUP($A10,'EV Distribution'!$A$2:$B$11,2),0)*'EV Scenarios'!E$2</f>
        <v>0</v>
      </c>
      <c r="F10" s="5">
        <f>'[5]Pc, Winter, S2'!F10*Main!$B$8+_xlfn.IFNA(VLOOKUP($A10,'EV Distribution'!$A$2:$B$11,2),0)*'EV Scenarios'!F$2</f>
        <v>0</v>
      </c>
      <c r="G10" s="5">
        <f>'[5]Pc, Winter, S2'!G10*Main!$B$8+_xlfn.IFNA(VLOOKUP($A10,'EV Distribution'!$A$2:$B$11,2),0)*'EV Scenarios'!G$2</f>
        <v>0</v>
      </c>
      <c r="H10" s="5">
        <f>'[5]Pc, Winter, S2'!H10*Main!$B$8+_xlfn.IFNA(VLOOKUP($A10,'EV Distribution'!$A$2:$B$11,2),0)*'EV Scenarios'!H$2</f>
        <v>0</v>
      </c>
      <c r="I10" s="5">
        <f>'[5]Pc, Winter, S2'!I10*Main!$B$8+_xlfn.IFNA(VLOOKUP($A10,'EV Distribution'!$A$2:$B$11,2),0)*'EV Scenarios'!I$2</f>
        <v>0</v>
      </c>
      <c r="J10" s="5">
        <f>'[5]Pc, Winter, S2'!J10*Main!$B$8+_xlfn.IFNA(VLOOKUP($A10,'EV Distribution'!$A$2:$B$11,2),0)*'EV Scenarios'!J$2</f>
        <v>0</v>
      </c>
      <c r="K10" s="5">
        <f>'[5]Pc, Winter, S2'!K10*Main!$B$8+_xlfn.IFNA(VLOOKUP($A10,'EV Distribution'!$A$2:$B$11,2),0)*'EV Scenarios'!K$2</f>
        <v>0</v>
      </c>
      <c r="L10" s="5">
        <f>'[5]Pc, Winter, S2'!L10*Main!$B$8+_xlfn.IFNA(VLOOKUP($A10,'EV Distribution'!$A$2:$B$11,2),0)*'EV Scenarios'!L$2</f>
        <v>0</v>
      </c>
      <c r="M10" s="5">
        <f>'[5]Pc, Winter, S2'!M10*Main!$B$8+_xlfn.IFNA(VLOOKUP($A10,'EV Distribution'!$A$2:$B$11,2),0)*'EV Scenarios'!M$2</f>
        <v>0</v>
      </c>
      <c r="N10" s="5">
        <f>'[5]Pc, Winter, S2'!N10*Main!$B$8+_xlfn.IFNA(VLOOKUP($A10,'EV Distribution'!$A$2:$B$11,2),0)*'EV Scenarios'!N$2</f>
        <v>0</v>
      </c>
      <c r="O10" s="5">
        <f>'[5]Pc, Winter, S2'!O10*Main!$B$8+_xlfn.IFNA(VLOOKUP($A10,'EV Distribution'!$A$2:$B$11,2),0)*'EV Scenarios'!O$2</f>
        <v>0</v>
      </c>
      <c r="P10" s="5">
        <f>'[5]Pc, Winter, S2'!P10*Main!$B$8+_xlfn.IFNA(VLOOKUP($A10,'EV Distribution'!$A$2:$B$11,2),0)*'EV Scenarios'!P$2</f>
        <v>0</v>
      </c>
      <c r="Q10" s="5">
        <f>'[5]Pc, Winter, S2'!Q10*Main!$B$8+_xlfn.IFNA(VLOOKUP($A10,'EV Distribution'!$A$2:$B$11,2),0)*'EV Scenarios'!Q$2</f>
        <v>0</v>
      </c>
      <c r="R10" s="5">
        <f>'[5]Pc, Winter, S2'!R10*Main!$B$8+_xlfn.IFNA(VLOOKUP($A10,'EV Distribution'!$A$2:$B$11,2),0)*'EV Scenarios'!R$2</f>
        <v>0</v>
      </c>
      <c r="S10" s="5">
        <f>'[5]Pc, Winter, S2'!S10*Main!$B$8+_xlfn.IFNA(VLOOKUP($A10,'EV Distribution'!$A$2:$B$11,2),0)*'EV Scenarios'!S$2</f>
        <v>0</v>
      </c>
      <c r="T10" s="5">
        <f>'[5]Pc, Winter, S2'!T10*Main!$B$8+_xlfn.IFNA(VLOOKUP($A10,'EV Distribution'!$A$2:$B$11,2),0)*'EV Scenarios'!T$2</f>
        <v>0</v>
      </c>
      <c r="U10" s="5">
        <f>'[5]Pc, Winter, S2'!U10*Main!$B$8+_xlfn.IFNA(VLOOKUP($A10,'EV Distribution'!$A$2:$B$11,2),0)*'EV Scenarios'!U$2</f>
        <v>0</v>
      </c>
      <c r="V10" s="5">
        <f>'[5]Pc, Winter, S2'!V10*Main!$B$8+_xlfn.IFNA(VLOOKUP($A10,'EV Distribution'!$A$2:$B$11,2),0)*'EV Scenarios'!V$2</f>
        <v>0</v>
      </c>
      <c r="W10" s="5">
        <f>'[5]Pc, Winter, S2'!W10*Main!$B$8+_xlfn.IFNA(VLOOKUP($A10,'EV Distribution'!$A$2:$B$11,2),0)*'EV Scenarios'!W$2</f>
        <v>0</v>
      </c>
      <c r="X10" s="5">
        <f>'[5]Pc, Winter, S2'!X10*Main!$B$8+_xlfn.IFNA(VLOOKUP($A10,'EV Distribution'!$A$2:$B$11,2),0)*'EV Scenarios'!X$2</f>
        <v>0</v>
      </c>
      <c r="Y10" s="5">
        <f>'[5]Pc, Winter, S2'!Y10*Main!$B$8+_xlfn.IFNA(VLOOKUP($A10,'EV Distribution'!$A$2:$B$11,2),0)*'EV Scenarios'!Y$2</f>
        <v>0</v>
      </c>
    </row>
    <row r="11" spans="1:25" x14ac:dyDescent="0.25">
      <c r="A11">
        <v>32</v>
      </c>
      <c r="B11" s="5">
        <f>'[5]Pc, Winter, S2'!B11*Main!$B$8+_xlfn.IFNA(VLOOKUP($A11,'EV Distribution'!$A$2:$B$11,2),0)*'EV Scenarios'!B$2</f>
        <v>0.17356257367250807</v>
      </c>
      <c r="C11" s="5">
        <f>'[5]Pc, Winter, S2'!C11*Main!$B$8+_xlfn.IFNA(VLOOKUP($A11,'EV Distribution'!$A$2:$B$11,2),0)*'EV Scenarios'!C$2</f>
        <v>0.16084365258771932</v>
      </c>
      <c r="D11" s="5">
        <f>'[5]Pc, Winter, S2'!D11*Main!$B$8+_xlfn.IFNA(VLOOKUP($A11,'EV Distribution'!$A$2:$B$11,2),0)*'EV Scenarios'!D$2</f>
        <v>0.15032534104627882</v>
      </c>
      <c r="E11" s="5">
        <f>'[5]Pc, Winter, S2'!E11*Main!$B$8+_xlfn.IFNA(VLOOKUP($A11,'EV Distribution'!$A$2:$B$11,2),0)*'EV Scenarios'!E$2</f>
        <v>0.14533126265238772</v>
      </c>
      <c r="F11" s="5">
        <f>'[5]Pc, Winter, S2'!F11*Main!$B$8+_xlfn.IFNA(VLOOKUP($A11,'EV Distribution'!$A$2:$B$11,2),0)*'EV Scenarios'!F$2</f>
        <v>0.12931622058487235</v>
      </c>
      <c r="G11" s="5">
        <f>'[5]Pc, Winter, S2'!G11*Main!$B$8+_xlfn.IFNA(VLOOKUP($A11,'EV Distribution'!$A$2:$B$11,2),0)*'EV Scenarios'!G$2</f>
        <v>0.11547567337521635</v>
      </c>
      <c r="H11" s="5">
        <f>'[5]Pc, Winter, S2'!H11*Main!$B$8+_xlfn.IFNA(VLOOKUP($A11,'EV Distribution'!$A$2:$B$11,2),0)*'EV Scenarios'!H$2</f>
        <v>0.15500839114805093</v>
      </c>
      <c r="I11" s="5">
        <f>'[5]Pc, Winter, S2'!I11*Main!$B$8+_xlfn.IFNA(VLOOKUP($A11,'EV Distribution'!$A$2:$B$11,2),0)*'EV Scenarios'!I$2</f>
        <v>0.114848082092951</v>
      </c>
      <c r="J11" s="5">
        <f>'[5]Pc, Winter, S2'!J11*Main!$B$8+_xlfn.IFNA(VLOOKUP($A11,'EV Distribution'!$A$2:$B$11,2),0)*'EV Scenarios'!J$2</f>
        <v>0.11857210930839432</v>
      </c>
      <c r="K11" s="5">
        <f>'[5]Pc, Winter, S2'!K11*Main!$B$8+_xlfn.IFNA(VLOOKUP($A11,'EV Distribution'!$A$2:$B$11,2),0)*'EV Scenarios'!K$2</f>
        <v>0.13908258983131244</v>
      </c>
      <c r="L11" s="5">
        <f>'[5]Pc, Winter, S2'!L11*Main!$B$8+_xlfn.IFNA(VLOOKUP($A11,'EV Distribution'!$A$2:$B$11,2),0)*'EV Scenarios'!L$2</f>
        <v>0.1313937962960231</v>
      </c>
      <c r="M11" s="5">
        <f>'[5]Pc, Winter, S2'!M11*Main!$B$8+_xlfn.IFNA(VLOOKUP($A11,'EV Distribution'!$A$2:$B$11,2),0)*'EV Scenarios'!M$2</f>
        <v>0.13229658312406578</v>
      </c>
      <c r="N11" s="5">
        <f>'[5]Pc, Winter, S2'!N11*Main!$B$8+_xlfn.IFNA(VLOOKUP($A11,'EV Distribution'!$A$2:$B$11,2),0)*'EV Scenarios'!N$2</f>
        <v>0.14029258749361284</v>
      </c>
      <c r="O11" s="5">
        <f>'[5]Pc, Winter, S2'!O11*Main!$B$8+_xlfn.IFNA(VLOOKUP($A11,'EV Distribution'!$A$2:$B$11,2),0)*'EV Scenarios'!O$2</f>
        <v>0.16388828972927977</v>
      </c>
      <c r="P11" s="5">
        <f>'[5]Pc, Winter, S2'!P11*Main!$B$8+_xlfn.IFNA(VLOOKUP($A11,'EV Distribution'!$A$2:$B$11,2),0)*'EV Scenarios'!P$2</f>
        <v>0.15601779971126878</v>
      </c>
      <c r="Q11" s="5">
        <f>'[5]Pc, Winter, S2'!Q11*Main!$B$8+_xlfn.IFNA(VLOOKUP($A11,'EV Distribution'!$A$2:$B$11,2),0)*'EV Scenarios'!Q$2</f>
        <v>0.15701114609492764</v>
      </c>
      <c r="R11" s="5">
        <f>'[5]Pc, Winter, S2'!R11*Main!$B$8+_xlfn.IFNA(VLOOKUP($A11,'EV Distribution'!$A$2:$B$11,2),0)*'EV Scenarios'!R$2</f>
        <v>0.13794085390329244</v>
      </c>
      <c r="S11" s="5">
        <f>'[5]Pc, Winter, S2'!S11*Main!$B$8+_xlfn.IFNA(VLOOKUP($A11,'EV Distribution'!$A$2:$B$11,2),0)*'EV Scenarios'!S$2</f>
        <v>0.16489511583102726</v>
      </c>
      <c r="T11" s="5">
        <f>'[5]Pc, Winter, S2'!T11*Main!$B$8+_xlfn.IFNA(VLOOKUP($A11,'EV Distribution'!$A$2:$B$11,2),0)*'EV Scenarios'!T$2</f>
        <v>0.14672161457991106</v>
      </c>
      <c r="U11" s="5">
        <f>'[5]Pc, Winter, S2'!U11*Main!$B$8+_xlfn.IFNA(VLOOKUP($A11,'EV Distribution'!$A$2:$B$11,2),0)*'EV Scenarios'!U$2</f>
        <v>0.13161450359019747</v>
      </c>
      <c r="V11" s="5">
        <f>'[5]Pc, Winter, S2'!V11*Main!$B$8+_xlfn.IFNA(VLOOKUP($A11,'EV Distribution'!$A$2:$B$11,2),0)*'EV Scenarios'!V$2</f>
        <v>0.12818742697235172</v>
      </c>
      <c r="W11" s="5">
        <f>'[5]Pc, Winter, S2'!W11*Main!$B$8+_xlfn.IFNA(VLOOKUP($A11,'EV Distribution'!$A$2:$B$11,2),0)*'EV Scenarios'!W$2</f>
        <v>0.1134280939515577</v>
      </c>
      <c r="X11" s="5">
        <f>'[5]Pc, Winter, S2'!X11*Main!$B$8+_xlfn.IFNA(VLOOKUP($A11,'EV Distribution'!$A$2:$B$11,2),0)*'EV Scenarios'!X$2</f>
        <v>0.1730209481834189</v>
      </c>
      <c r="Y11" s="5">
        <f>'[5]Pc, Winter, S2'!Y11*Main!$B$8+_xlfn.IFNA(VLOOKUP($A11,'EV Distribution'!$A$2:$B$11,2),0)*'EV Scenarios'!Y$2</f>
        <v>0.167931874797631</v>
      </c>
    </row>
    <row r="12" spans="1:25" x14ac:dyDescent="0.25">
      <c r="A12">
        <v>35</v>
      </c>
      <c r="B12" s="5">
        <f>'[5]Pc, Winter, S2'!B12*Main!$B$8+_xlfn.IFNA(VLOOKUP($A12,'EV Distribution'!$A$2:$B$11,2),0)*'EV Scenarios'!B$2</f>
        <v>0.14143175223608981</v>
      </c>
      <c r="C12" s="5">
        <f>'[5]Pc, Winter, S2'!C12*Main!$B$8+_xlfn.IFNA(VLOOKUP($A12,'EV Distribution'!$A$2:$B$11,2),0)*'EV Scenarios'!C$2</f>
        <v>0.14825504510982124</v>
      </c>
      <c r="D12" s="5">
        <f>'[5]Pc, Winter, S2'!D12*Main!$B$8+_xlfn.IFNA(VLOOKUP($A12,'EV Distribution'!$A$2:$B$11,2),0)*'EV Scenarios'!D$2</f>
        <v>0.13580691109422449</v>
      </c>
      <c r="E12" s="5">
        <f>'[5]Pc, Winter, S2'!E12*Main!$B$8+_xlfn.IFNA(VLOOKUP($A12,'EV Distribution'!$A$2:$B$11,2),0)*'EV Scenarios'!E$2</f>
        <v>0.12666196209969713</v>
      </c>
      <c r="F12" s="5">
        <f>'[5]Pc, Winter, S2'!F12*Main!$B$8+_xlfn.IFNA(VLOOKUP($A12,'EV Distribution'!$A$2:$B$11,2),0)*'EV Scenarios'!F$2</f>
        <v>0.11031880314199316</v>
      </c>
      <c r="G12" s="5">
        <f>'[5]Pc, Winter, S2'!G12*Main!$B$8+_xlfn.IFNA(VLOOKUP($A12,'EV Distribution'!$A$2:$B$11,2),0)*'EV Scenarios'!G$2</f>
        <v>0.10476968992372748</v>
      </c>
      <c r="H12" s="5">
        <f>'[5]Pc, Winter, S2'!H12*Main!$B$8+_xlfn.IFNA(VLOOKUP($A12,'EV Distribution'!$A$2:$B$11,2),0)*'EV Scenarios'!H$2</f>
        <v>0.14882379024681869</v>
      </c>
      <c r="I12" s="5">
        <f>'[5]Pc, Winter, S2'!I12*Main!$B$8+_xlfn.IFNA(VLOOKUP($A12,'EV Distribution'!$A$2:$B$11,2),0)*'EV Scenarios'!I$2</f>
        <v>9.9330794290850441E-2</v>
      </c>
      <c r="J12" s="5">
        <f>'[5]Pc, Winter, S2'!J12*Main!$B$8+_xlfn.IFNA(VLOOKUP($A12,'EV Distribution'!$A$2:$B$11,2),0)*'EV Scenarios'!J$2</f>
        <v>0.12399954916983813</v>
      </c>
      <c r="K12" s="5">
        <f>'[5]Pc, Winter, S2'!K12*Main!$B$8+_xlfn.IFNA(VLOOKUP($A12,'EV Distribution'!$A$2:$B$11,2),0)*'EV Scenarios'!K$2</f>
        <v>0.15069082277350329</v>
      </c>
      <c r="L12" s="5">
        <f>'[5]Pc, Winter, S2'!L12*Main!$B$8+_xlfn.IFNA(VLOOKUP($A12,'EV Distribution'!$A$2:$B$11,2),0)*'EV Scenarios'!L$2</f>
        <v>0.1421761106080511</v>
      </c>
      <c r="M12" s="5">
        <f>'[5]Pc, Winter, S2'!M12*Main!$B$8+_xlfn.IFNA(VLOOKUP($A12,'EV Distribution'!$A$2:$B$11,2),0)*'EV Scenarios'!M$2</f>
        <v>0.12878172900076706</v>
      </c>
      <c r="N12" s="5">
        <f>'[5]Pc, Winter, S2'!N12*Main!$B$8+_xlfn.IFNA(VLOOKUP($A12,'EV Distribution'!$A$2:$B$11,2),0)*'EV Scenarios'!N$2</f>
        <v>0.11645342242226223</v>
      </c>
      <c r="O12" s="5">
        <f>'[5]Pc, Winter, S2'!O12*Main!$B$8+_xlfn.IFNA(VLOOKUP($A12,'EV Distribution'!$A$2:$B$11,2),0)*'EV Scenarios'!O$2</f>
        <v>0.11686922653222603</v>
      </c>
      <c r="P12" s="5">
        <f>'[5]Pc, Winter, S2'!P12*Main!$B$8+_xlfn.IFNA(VLOOKUP($A12,'EV Distribution'!$A$2:$B$11,2),0)*'EV Scenarios'!P$2</f>
        <v>0.11626919684820726</v>
      </c>
      <c r="Q12" s="5">
        <f>'[5]Pc, Winter, S2'!Q12*Main!$B$8+_xlfn.IFNA(VLOOKUP($A12,'EV Distribution'!$A$2:$B$11,2),0)*'EV Scenarios'!Q$2</f>
        <v>0.1170164433643547</v>
      </c>
      <c r="R12" s="5">
        <f>'[5]Pc, Winter, S2'!R12*Main!$B$8+_xlfn.IFNA(VLOOKUP($A12,'EV Distribution'!$A$2:$B$11,2),0)*'EV Scenarios'!R$2</f>
        <v>9.8964291538165744E-2</v>
      </c>
      <c r="S12" s="5">
        <f>'[5]Pc, Winter, S2'!S12*Main!$B$8+_xlfn.IFNA(VLOOKUP($A12,'EV Distribution'!$A$2:$B$11,2),0)*'EV Scenarios'!S$2</f>
        <v>0.11638265062838782</v>
      </c>
      <c r="T12" s="5">
        <f>'[5]Pc, Winter, S2'!T12*Main!$B$8+_xlfn.IFNA(VLOOKUP($A12,'EV Distribution'!$A$2:$B$11,2),0)*'EV Scenarios'!T$2</f>
        <v>9.3391533529870785E-2</v>
      </c>
      <c r="U12" s="5">
        <f>'[5]Pc, Winter, S2'!U12*Main!$B$8+_xlfn.IFNA(VLOOKUP($A12,'EV Distribution'!$A$2:$B$11,2),0)*'EV Scenarios'!U$2</f>
        <v>7.9672441630836477E-2</v>
      </c>
      <c r="V12" s="5">
        <f>'[5]Pc, Winter, S2'!V12*Main!$B$8+_xlfn.IFNA(VLOOKUP($A12,'EV Distribution'!$A$2:$B$11,2),0)*'EV Scenarios'!V$2</f>
        <v>8.5110039480273E-2</v>
      </c>
      <c r="W12" s="5">
        <f>'[5]Pc, Winter, S2'!W12*Main!$B$8+_xlfn.IFNA(VLOOKUP($A12,'EV Distribution'!$A$2:$B$11,2),0)*'EV Scenarios'!W$2</f>
        <v>7.5764049407727574E-2</v>
      </c>
      <c r="X12" s="5">
        <f>'[5]Pc, Winter, S2'!X12*Main!$B$8+_xlfn.IFNA(VLOOKUP($A12,'EV Distribution'!$A$2:$B$11,2),0)*'EV Scenarios'!X$2</f>
        <v>0.14398441321955885</v>
      </c>
      <c r="Y12" s="5">
        <f>'[5]Pc, Winter, S2'!Y12*Main!$B$8+_xlfn.IFNA(VLOOKUP($A12,'EV Distribution'!$A$2:$B$11,2),0)*'EV Scenarios'!Y$2</f>
        <v>0.16411863494025353</v>
      </c>
    </row>
    <row r="13" spans="1:25" x14ac:dyDescent="0.25">
      <c r="A13">
        <v>43</v>
      </c>
      <c r="B13" s="5">
        <f>'[5]Pc, Winter, S2'!B13*Main!$B$8+_xlfn.IFNA(VLOOKUP($A13,'EV Distribution'!$A$2:$B$11,2),0)*'EV Scenarios'!B$2</f>
        <v>0.12603157997112738</v>
      </c>
      <c r="C13" s="5">
        <f>'[5]Pc, Winter, S2'!C13*Main!$B$8+_xlfn.IFNA(VLOOKUP($A13,'EV Distribution'!$A$2:$B$11,2),0)*'EV Scenarios'!C$2</f>
        <v>0.13120127442007418</v>
      </c>
      <c r="D13" s="5">
        <f>'[5]Pc, Winter, S2'!D13*Main!$B$8+_xlfn.IFNA(VLOOKUP($A13,'EV Distribution'!$A$2:$B$11,2),0)*'EV Scenarios'!D$2</f>
        <v>0.11839958934231178</v>
      </c>
      <c r="E13" s="5">
        <f>'[5]Pc, Winter, S2'!E13*Main!$B$8+_xlfn.IFNA(VLOOKUP($A13,'EV Distribution'!$A$2:$B$11,2),0)*'EV Scenarios'!E$2</f>
        <v>0.11304069947934861</v>
      </c>
      <c r="F13" s="5">
        <f>'[5]Pc, Winter, S2'!F13*Main!$B$8+_xlfn.IFNA(VLOOKUP($A13,'EV Distribution'!$A$2:$B$11,2),0)*'EV Scenarios'!F$2</f>
        <v>9.4897335602249042E-2</v>
      </c>
      <c r="G13" s="5">
        <f>'[5]Pc, Winter, S2'!G13*Main!$B$8+_xlfn.IFNA(VLOOKUP($A13,'EV Distribution'!$A$2:$B$11,2),0)*'EV Scenarios'!G$2</f>
        <v>8.169950208715876E-2</v>
      </c>
      <c r="H13" s="5">
        <f>'[5]Pc, Winter, S2'!H13*Main!$B$8+_xlfn.IFNA(VLOOKUP($A13,'EV Distribution'!$A$2:$B$11,2),0)*'EV Scenarios'!H$2</f>
        <v>9.932611819112383E-2</v>
      </c>
      <c r="I13" s="5">
        <f>'[5]Pc, Winter, S2'!I13*Main!$B$8+_xlfn.IFNA(VLOOKUP($A13,'EV Distribution'!$A$2:$B$11,2),0)*'EV Scenarios'!I$2</f>
        <v>2.444238442504524E-2</v>
      </c>
      <c r="J13" s="5">
        <f>'[5]Pc, Winter, S2'!J13*Main!$B$8+_xlfn.IFNA(VLOOKUP($A13,'EV Distribution'!$A$2:$B$11,2),0)*'EV Scenarios'!J$2</f>
        <v>2.2195530544764377E-2</v>
      </c>
      <c r="K13" s="5">
        <f>'[5]Pc, Winter, S2'!K13*Main!$B$8+_xlfn.IFNA(VLOOKUP($A13,'EV Distribution'!$A$2:$B$11,2),0)*'EV Scenarios'!K$2</f>
        <v>2.7631431269520494E-2</v>
      </c>
      <c r="L13" s="5">
        <f>'[5]Pc, Winter, S2'!L13*Main!$B$8+_xlfn.IFNA(VLOOKUP($A13,'EV Distribution'!$A$2:$B$11,2),0)*'EV Scenarios'!L$2</f>
        <v>1.618724600747876E-2</v>
      </c>
      <c r="M13" s="5">
        <f>'[5]Pc, Winter, S2'!M13*Main!$B$8+_xlfn.IFNA(VLOOKUP($A13,'EV Distribution'!$A$2:$B$11,2),0)*'EV Scenarios'!M$2</f>
        <v>1.8378416245835302E-2</v>
      </c>
      <c r="N13" s="5">
        <f>'[5]Pc, Winter, S2'!N13*Main!$B$8+_xlfn.IFNA(VLOOKUP($A13,'EV Distribution'!$A$2:$B$11,2),0)*'EV Scenarios'!N$2</f>
        <v>2.6502876625639212E-2</v>
      </c>
      <c r="O13" s="5">
        <f>'[5]Pc, Winter, S2'!O13*Main!$B$8+_xlfn.IFNA(VLOOKUP($A13,'EV Distribution'!$A$2:$B$11,2),0)*'EV Scenarios'!O$2</f>
        <v>4.5903175374926247E-2</v>
      </c>
      <c r="P13" s="5">
        <f>'[5]Pc, Winter, S2'!P13*Main!$B$8+_xlfn.IFNA(VLOOKUP($A13,'EV Distribution'!$A$2:$B$11,2),0)*'EV Scenarios'!P$2</f>
        <v>4.519552413639269E-2</v>
      </c>
      <c r="Q13" s="5">
        <f>'[5]Pc, Winter, S2'!Q13*Main!$B$8+_xlfn.IFNA(VLOOKUP($A13,'EV Distribution'!$A$2:$B$11,2),0)*'EV Scenarios'!Q$2</f>
        <v>4.5245710993607906E-2</v>
      </c>
      <c r="R13" s="5">
        <f>'[5]Pc, Winter, S2'!R13*Main!$B$8+_xlfn.IFNA(VLOOKUP($A13,'EV Distribution'!$A$2:$B$11,2),0)*'EV Scenarios'!R$2</f>
        <v>2.901580800990284E-2</v>
      </c>
      <c r="S13" s="5">
        <f>'[5]Pc, Winter, S2'!S13*Main!$B$8+_xlfn.IFNA(VLOOKUP($A13,'EV Distribution'!$A$2:$B$11,2),0)*'EV Scenarios'!S$2</f>
        <v>5.5488262446321102E-2</v>
      </c>
      <c r="T13" s="5">
        <f>'[5]Pc, Winter, S2'!T13*Main!$B$8+_xlfn.IFNA(VLOOKUP($A13,'EV Distribution'!$A$2:$B$11,2),0)*'EV Scenarios'!T$2</f>
        <v>3.6149014091918417E-2</v>
      </c>
      <c r="U13" s="5">
        <f>'[5]Pc, Winter, S2'!U13*Main!$B$8+_xlfn.IFNA(VLOOKUP($A13,'EV Distribution'!$A$2:$B$11,2),0)*'EV Scenarios'!U$2</f>
        <v>2.845295941284616E-2</v>
      </c>
      <c r="V13" s="5">
        <f>'[5]Pc, Winter, S2'!V13*Main!$B$8+_xlfn.IFNA(VLOOKUP($A13,'EV Distribution'!$A$2:$B$11,2),0)*'EV Scenarios'!V$2</f>
        <v>3.957487232547105E-2</v>
      </c>
      <c r="W13" s="5">
        <f>'[5]Pc, Winter, S2'!W13*Main!$B$8+_xlfn.IFNA(VLOOKUP($A13,'EV Distribution'!$A$2:$B$11,2),0)*'EV Scenarios'!W$2</f>
        <v>2.8491012970807764E-2</v>
      </c>
      <c r="X13" s="5">
        <f>'[5]Pc, Winter, S2'!X13*Main!$B$8+_xlfn.IFNA(VLOOKUP($A13,'EV Distribution'!$A$2:$B$11,2),0)*'EV Scenarios'!X$2</f>
        <v>9.85337971538333E-2</v>
      </c>
      <c r="Y13" s="5">
        <f>'[5]Pc, Winter, S2'!Y13*Main!$B$8+_xlfn.IFNA(VLOOKUP($A13,'EV Distribution'!$A$2:$B$11,2),0)*'EV Scenarios'!Y$2</f>
        <v>0.11700843418541521</v>
      </c>
    </row>
    <row r="14" spans="1:25" x14ac:dyDescent="0.25">
      <c r="A14">
        <v>6</v>
      </c>
      <c r="B14" s="5">
        <f>'[5]Pc, Winter, S2'!B14*Main!$B$8+_xlfn.IFNA(VLOOKUP($A14,'EV Distribution'!$A$2:$B$11,2),0)*'EV Scenarios'!B$2</f>
        <v>0</v>
      </c>
      <c r="C14" s="5">
        <f>'[5]Pc, Winter, S2'!C14*Main!$B$8+_xlfn.IFNA(VLOOKUP($A14,'EV Distribution'!$A$2:$B$11,2),0)*'EV Scenarios'!C$2</f>
        <v>0</v>
      </c>
      <c r="D14" s="5">
        <f>'[5]Pc, Winter, S2'!D14*Main!$B$8+_xlfn.IFNA(VLOOKUP($A14,'EV Distribution'!$A$2:$B$11,2),0)*'EV Scenarios'!D$2</f>
        <v>0</v>
      </c>
      <c r="E14" s="5">
        <f>'[5]Pc, Winter, S2'!E14*Main!$B$8+_xlfn.IFNA(VLOOKUP($A14,'EV Distribution'!$A$2:$B$11,2),0)*'EV Scenarios'!E$2</f>
        <v>0</v>
      </c>
      <c r="F14" s="5">
        <f>'[5]Pc, Winter, S2'!F14*Main!$B$8+_xlfn.IFNA(VLOOKUP($A14,'EV Distribution'!$A$2:$B$11,2),0)*'EV Scenarios'!F$2</f>
        <v>0</v>
      </c>
      <c r="G14" s="5">
        <f>'[5]Pc, Winter, S2'!G14*Main!$B$8+_xlfn.IFNA(VLOOKUP($A14,'EV Distribution'!$A$2:$B$11,2),0)*'EV Scenarios'!G$2</f>
        <v>0</v>
      </c>
      <c r="H14" s="5">
        <f>'[5]Pc, Winter, S2'!H14*Main!$B$8+_xlfn.IFNA(VLOOKUP($A14,'EV Distribution'!$A$2:$B$11,2),0)*'EV Scenarios'!H$2</f>
        <v>0</v>
      </c>
      <c r="I14" s="5">
        <f>'[5]Pc, Winter, S2'!I14*Main!$B$8+_xlfn.IFNA(VLOOKUP($A14,'EV Distribution'!$A$2:$B$11,2),0)*'EV Scenarios'!I$2</f>
        <v>0</v>
      </c>
      <c r="J14" s="5">
        <f>'[5]Pc, Winter, S2'!J14*Main!$B$8+_xlfn.IFNA(VLOOKUP($A14,'EV Distribution'!$A$2:$B$11,2),0)*'EV Scenarios'!J$2</f>
        <v>0</v>
      </c>
      <c r="K14" s="5">
        <f>'[5]Pc, Winter, S2'!K14*Main!$B$8+_xlfn.IFNA(VLOOKUP($A14,'EV Distribution'!$A$2:$B$11,2),0)*'EV Scenarios'!K$2</f>
        <v>0</v>
      </c>
      <c r="L14" s="5">
        <f>'[5]Pc, Winter, S2'!L14*Main!$B$8+_xlfn.IFNA(VLOOKUP($A14,'EV Distribution'!$A$2:$B$11,2),0)*'EV Scenarios'!L$2</f>
        <v>0</v>
      </c>
      <c r="M14" s="5">
        <f>'[5]Pc, Winter, S2'!M14*Main!$B$8+_xlfn.IFNA(VLOOKUP($A14,'EV Distribution'!$A$2:$B$11,2),0)*'EV Scenarios'!M$2</f>
        <v>0</v>
      </c>
      <c r="N14" s="5">
        <f>'[5]Pc, Winter, S2'!N14*Main!$B$8+_xlfn.IFNA(VLOOKUP($A14,'EV Distribution'!$A$2:$B$11,2),0)*'EV Scenarios'!N$2</f>
        <v>0</v>
      </c>
      <c r="O14" s="5">
        <f>'[5]Pc, Winter, S2'!O14*Main!$B$8+_xlfn.IFNA(VLOOKUP($A14,'EV Distribution'!$A$2:$B$11,2),0)*'EV Scenarios'!O$2</f>
        <v>0</v>
      </c>
      <c r="P14" s="5">
        <f>'[5]Pc, Winter, S2'!P14*Main!$B$8+_xlfn.IFNA(VLOOKUP($A14,'EV Distribution'!$A$2:$B$11,2),0)*'EV Scenarios'!P$2</f>
        <v>0</v>
      </c>
      <c r="Q14" s="5">
        <f>'[5]Pc, Winter, S2'!Q14*Main!$B$8+_xlfn.IFNA(VLOOKUP($A14,'EV Distribution'!$A$2:$B$11,2),0)*'EV Scenarios'!Q$2</f>
        <v>0</v>
      </c>
      <c r="R14" s="5">
        <f>'[5]Pc, Winter, S2'!R14*Main!$B$8+_xlfn.IFNA(VLOOKUP($A14,'EV Distribution'!$A$2:$B$11,2),0)*'EV Scenarios'!R$2</f>
        <v>0</v>
      </c>
      <c r="S14" s="5">
        <f>'[5]Pc, Winter, S2'!S14*Main!$B$8+_xlfn.IFNA(VLOOKUP($A14,'EV Distribution'!$A$2:$B$11,2),0)*'EV Scenarios'!S$2</f>
        <v>0</v>
      </c>
      <c r="T14" s="5">
        <f>'[5]Pc, Winter, S2'!T14*Main!$B$8+_xlfn.IFNA(VLOOKUP($A14,'EV Distribution'!$A$2:$B$11,2),0)*'EV Scenarios'!T$2</f>
        <v>0</v>
      </c>
      <c r="U14" s="5">
        <f>'[5]Pc, Winter, S2'!U14*Main!$B$8+_xlfn.IFNA(VLOOKUP($A14,'EV Distribution'!$A$2:$B$11,2),0)*'EV Scenarios'!U$2</f>
        <v>0</v>
      </c>
      <c r="V14" s="5">
        <f>'[5]Pc, Winter, S2'!V14*Main!$B$8+_xlfn.IFNA(VLOOKUP($A14,'EV Distribution'!$A$2:$B$11,2),0)*'EV Scenarios'!V$2</f>
        <v>0</v>
      </c>
      <c r="W14" s="5">
        <f>'[5]Pc, Winter, S2'!W14*Main!$B$8+_xlfn.IFNA(VLOOKUP($A14,'EV Distribution'!$A$2:$B$11,2),0)*'EV Scenarios'!W$2</f>
        <v>0</v>
      </c>
      <c r="X14" s="5">
        <f>'[5]Pc, Winter, S2'!X14*Main!$B$8+_xlfn.IFNA(VLOOKUP($A14,'EV Distribution'!$A$2:$B$11,2),0)*'EV Scenarios'!X$2</f>
        <v>0</v>
      </c>
      <c r="Y14" s="5">
        <f>'[5]Pc, Winter, S2'!Y14*Main!$B$8+_xlfn.IFNA(VLOOKUP($A14,'EV Distribution'!$A$2:$B$11,2),0)*'EV Scenarios'!Y$2</f>
        <v>0</v>
      </c>
    </row>
    <row r="15" spans="1:25" x14ac:dyDescent="0.25">
      <c r="A15">
        <v>44</v>
      </c>
      <c r="B15" s="5">
        <f>'[5]Pc, Winter, S2'!B15*Main!$B$8+_xlfn.IFNA(VLOOKUP($A15,'EV Distribution'!$A$2:$B$11,2),0)*'EV Scenarios'!B$2</f>
        <v>0.15858621057103592</v>
      </c>
      <c r="C15" s="5">
        <f>'[5]Pc, Winter, S2'!C15*Main!$B$8+_xlfn.IFNA(VLOOKUP($A15,'EV Distribution'!$A$2:$B$11,2),0)*'EV Scenarios'!C$2</f>
        <v>0.16193326958042251</v>
      </c>
      <c r="D15" s="5">
        <f>'[5]Pc, Winter, S2'!D15*Main!$B$8+_xlfn.IFNA(VLOOKUP($A15,'EV Distribution'!$A$2:$B$11,2),0)*'EV Scenarios'!D$2</f>
        <v>0.14903397385459938</v>
      </c>
      <c r="E15" s="5">
        <f>'[5]Pc, Winter, S2'!E15*Main!$B$8+_xlfn.IFNA(VLOOKUP($A15,'EV Distribution'!$A$2:$B$11,2),0)*'EV Scenarios'!E$2</f>
        <v>0.14403236719126153</v>
      </c>
      <c r="F15" s="5">
        <f>'[5]Pc, Winter, S2'!F15*Main!$B$8+_xlfn.IFNA(VLOOKUP($A15,'EV Distribution'!$A$2:$B$11,2),0)*'EV Scenarios'!F$2</f>
        <v>0.12562151407945876</v>
      </c>
      <c r="G15" s="5">
        <f>'[5]Pc, Winter, S2'!G15*Main!$B$8+_xlfn.IFNA(VLOOKUP($A15,'EV Distribution'!$A$2:$B$11,2),0)*'EV Scenarios'!G$2</f>
        <v>0.11570095602752045</v>
      </c>
      <c r="H15" s="5">
        <f>'[5]Pc, Winter, S2'!H15*Main!$B$8+_xlfn.IFNA(VLOOKUP($A15,'EV Distribution'!$A$2:$B$11,2),0)*'EV Scenarios'!H$2</f>
        <v>0.13760103666834336</v>
      </c>
      <c r="I15" s="5">
        <f>'[5]Pc, Winter, S2'!I15*Main!$B$8+_xlfn.IFNA(VLOOKUP($A15,'EV Distribution'!$A$2:$B$11,2),0)*'EV Scenarios'!I$2</f>
        <v>6.969055336509225E-2</v>
      </c>
      <c r="J15" s="5">
        <f>'[5]Pc, Winter, S2'!J15*Main!$B$8+_xlfn.IFNA(VLOOKUP($A15,'EV Distribution'!$A$2:$B$11,2),0)*'EV Scenarios'!J$2</f>
        <v>7.0735385405121545E-2</v>
      </c>
      <c r="K15" s="5">
        <f>'[5]Pc, Winter, S2'!K15*Main!$B$8+_xlfn.IFNA(VLOOKUP($A15,'EV Distribution'!$A$2:$B$11,2),0)*'EV Scenarios'!K$2</f>
        <v>8.0039731932873101E-2</v>
      </c>
      <c r="L15" s="5">
        <f>'[5]Pc, Winter, S2'!L15*Main!$B$8+_xlfn.IFNA(VLOOKUP($A15,'EV Distribution'!$A$2:$B$11,2),0)*'EV Scenarios'!L$2</f>
        <v>7.0049089728871639E-2</v>
      </c>
      <c r="M15" s="5">
        <f>'[5]Pc, Winter, S2'!M15*Main!$B$8+_xlfn.IFNA(VLOOKUP($A15,'EV Distribution'!$A$2:$B$11,2),0)*'EV Scenarios'!M$2</f>
        <v>7.1254282842144606E-2</v>
      </c>
      <c r="N15" s="5">
        <f>'[5]Pc, Winter, S2'!N15*Main!$B$8+_xlfn.IFNA(VLOOKUP($A15,'EV Distribution'!$A$2:$B$11,2),0)*'EV Scenarios'!N$2</f>
        <v>7.2110499319418223E-2</v>
      </c>
      <c r="O15" s="5">
        <f>'[5]Pc, Winter, S2'!O15*Main!$B$8+_xlfn.IFNA(VLOOKUP($A15,'EV Distribution'!$A$2:$B$11,2),0)*'EV Scenarios'!O$2</f>
        <v>8.7559792604505943E-2</v>
      </c>
      <c r="P15" s="5">
        <f>'[5]Pc, Winter, S2'!P15*Main!$B$8+_xlfn.IFNA(VLOOKUP($A15,'EV Distribution'!$A$2:$B$11,2),0)*'EV Scenarios'!P$2</f>
        <v>8.4604918893369921E-2</v>
      </c>
      <c r="Q15" s="5">
        <f>'[5]Pc, Winter, S2'!Q15*Main!$B$8+_xlfn.IFNA(VLOOKUP($A15,'EV Distribution'!$A$2:$B$11,2),0)*'EV Scenarios'!Q$2</f>
        <v>8.3888635406444229E-2</v>
      </c>
      <c r="R15" s="5">
        <f>'[5]Pc, Winter, S2'!R15*Main!$B$8+_xlfn.IFNA(VLOOKUP($A15,'EV Distribution'!$A$2:$B$11,2),0)*'EV Scenarios'!R$2</f>
        <v>6.8111472372428414E-2</v>
      </c>
      <c r="S15" s="5">
        <f>'[5]Pc, Winter, S2'!S15*Main!$B$8+_xlfn.IFNA(VLOOKUP($A15,'EV Distribution'!$A$2:$B$11,2),0)*'EV Scenarios'!S$2</f>
        <v>9.3009061815396116E-2</v>
      </c>
      <c r="T15" s="5">
        <f>'[5]Pc, Winter, S2'!T15*Main!$B$8+_xlfn.IFNA(VLOOKUP($A15,'EV Distribution'!$A$2:$B$11,2),0)*'EV Scenarios'!T$2</f>
        <v>7.1065540389878862E-2</v>
      </c>
      <c r="U15" s="5">
        <f>'[5]Pc, Winter, S2'!U15*Main!$B$8+_xlfn.IFNA(VLOOKUP($A15,'EV Distribution'!$A$2:$B$11,2),0)*'EV Scenarios'!U$2</f>
        <v>6.3238149362392818E-2</v>
      </c>
      <c r="V15" s="5">
        <f>'[5]Pc, Winter, S2'!V15*Main!$B$8+_xlfn.IFNA(VLOOKUP($A15,'EV Distribution'!$A$2:$B$11,2),0)*'EV Scenarios'!V$2</f>
        <v>7.3152598045192169E-2</v>
      </c>
      <c r="W15" s="5">
        <f>'[5]Pc, Winter, S2'!W15*Main!$B$8+_xlfn.IFNA(VLOOKUP($A15,'EV Distribution'!$A$2:$B$11,2),0)*'EV Scenarios'!W$2</f>
        <v>5.4303992809018771E-2</v>
      </c>
      <c r="X15" s="5">
        <f>'[5]Pc, Winter, S2'!X15*Main!$B$8+_xlfn.IFNA(VLOOKUP($A15,'EV Distribution'!$A$2:$B$11,2),0)*'EV Scenarios'!X$2</f>
        <v>0.11987836350107191</v>
      </c>
      <c r="Y15" s="5">
        <f>'[5]Pc, Winter, S2'!Y15*Main!$B$8+_xlfn.IFNA(VLOOKUP($A15,'EV Distribution'!$A$2:$B$11,2),0)*'EV Scenarios'!Y$2</f>
        <v>0.13761500862983342</v>
      </c>
    </row>
    <row r="16" spans="1:25" x14ac:dyDescent="0.25">
      <c r="A16">
        <v>51</v>
      </c>
      <c r="B16" s="5">
        <f>'[5]Pc, Winter, S2'!B16*Main!$B$8+_xlfn.IFNA(VLOOKUP($A16,'EV Distribution'!$A$2:$B$11,2),0)*'EV Scenarios'!B$2</f>
        <v>0.13893527137156303</v>
      </c>
      <c r="C16" s="5">
        <f>'[5]Pc, Winter, S2'!C16*Main!$B$8+_xlfn.IFNA(VLOOKUP($A16,'EV Distribution'!$A$2:$B$11,2),0)*'EV Scenarios'!C$2</f>
        <v>0.12862983930787805</v>
      </c>
      <c r="D16" s="5">
        <f>'[5]Pc, Winter, S2'!D16*Main!$B$8+_xlfn.IFNA(VLOOKUP($A16,'EV Distribution'!$A$2:$B$11,2),0)*'EV Scenarios'!D$2</f>
        <v>0.11690194265862244</v>
      </c>
      <c r="E16" s="5">
        <f>'[5]Pc, Winter, S2'!E16*Main!$B$8+_xlfn.IFNA(VLOOKUP($A16,'EV Distribution'!$A$2:$B$11,2),0)*'EV Scenarios'!E$2</f>
        <v>0.11270463236493</v>
      </c>
      <c r="F16" s="5">
        <f>'[5]Pc, Winter, S2'!F16*Main!$B$8+_xlfn.IFNA(VLOOKUP($A16,'EV Distribution'!$A$2:$B$11,2),0)*'EV Scenarios'!F$2</f>
        <v>9.4140137159266585E-2</v>
      </c>
      <c r="G16" s="5">
        <f>'[5]Pc, Winter, S2'!G16*Main!$B$8+_xlfn.IFNA(VLOOKUP($A16,'EV Distribution'!$A$2:$B$11,2),0)*'EV Scenarios'!G$2</f>
        <v>7.9017883593865551E-2</v>
      </c>
      <c r="H16" s="5">
        <f>'[5]Pc, Winter, S2'!H16*Main!$B$8+_xlfn.IFNA(VLOOKUP($A16,'EV Distribution'!$A$2:$B$11,2),0)*'EV Scenarios'!H$2</f>
        <v>9.7463615037644558E-2</v>
      </c>
      <c r="I16" s="5">
        <f>'[5]Pc, Winter, S2'!I16*Main!$B$8+_xlfn.IFNA(VLOOKUP($A16,'EV Distribution'!$A$2:$B$11,2),0)*'EV Scenarios'!I$2</f>
        <v>2.5318148947786369E-2</v>
      </c>
      <c r="J16" s="5">
        <f>'[5]Pc, Winter, S2'!J16*Main!$B$8+_xlfn.IFNA(VLOOKUP($A16,'EV Distribution'!$A$2:$B$11,2),0)*'EV Scenarios'!J$2</f>
        <v>2.1715092653218672E-2</v>
      </c>
      <c r="K16" s="5">
        <f>'[5]Pc, Winter, S2'!K16*Main!$B$8+_xlfn.IFNA(VLOOKUP($A16,'EV Distribution'!$A$2:$B$11,2),0)*'EV Scenarios'!K$2</f>
        <v>2.9490585083854534E-2</v>
      </c>
      <c r="L16" s="5">
        <f>'[5]Pc, Winter, S2'!L16*Main!$B$8+_xlfn.IFNA(VLOOKUP($A16,'EV Distribution'!$A$2:$B$11,2),0)*'EV Scenarios'!L$2</f>
        <v>2.1203519569457558E-2</v>
      </c>
      <c r="M16" s="5">
        <f>'[5]Pc, Winter, S2'!M16*Main!$B$8+_xlfn.IFNA(VLOOKUP($A16,'EV Distribution'!$A$2:$B$11,2),0)*'EV Scenarios'!M$2</f>
        <v>2.8594323470202972E-2</v>
      </c>
      <c r="N16" s="5">
        <f>'[5]Pc, Winter, S2'!N16*Main!$B$8+_xlfn.IFNA(VLOOKUP($A16,'EV Distribution'!$A$2:$B$11,2),0)*'EV Scenarios'!N$2</f>
        <v>3.7594343531817918E-2</v>
      </c>
      <c r="O16" s="5">
        <f>'[5]Pc, Winter, S2'!O16*Main!$B$8+_xlfn.IFNA(VLOOKUP($A16,'EV Distribution'!$A$2:$B$11,2),0)*'EV Scenarios'!O$2</f>
        <v>5.7495051432804263E-2</v>
      </c>
      <c r="P16" s="5">
        <f>'[5]Pc, Winter, S2'!P16*Main!$B$8+_xlfn.IFNA(VLOOKUP($A16,'EV Distribution'!$A$2:$B$11,2),0)*'EV Scenarios'!P$2</f>
        <v>5.6831038617693334E-2</v>
      </c>
      <c r="Q16" s="5">
        <f>'[5]Pc, Winter, S2'!Q16*Main!$B$8+_xlfn.IFNA(VLOOKUP($A16,'EV Distribution'!$A$2:$B$11,2),0)*'EV Scenarios'!Q$2</f>
        <v>5.5874138337738972E-2</v>
      </c>
      <c r="R16" s="5">
        <f>'[5]Pc, Winter, S2'!R16*Main!$B$8+_xlfn.IFNA(VLOOKUP($A16,'EV Distribution'!$A$2:$B$11,2),0)*'EV Scenarios'!R$2</f>
        <v>4.0526156500963736E-2</v>
      </c>
      <c r="S16" s="5">
        <f>'[5]Pc, Winter, S2'!S16*Main!$B$8+_xlfn.IFNA(VLOOKUP($A16,'EV Distribution'!$A$2:$B$11,2),0)*'EV Scenarios'!S$2</f>
        <v>6.4856096661130125E-2</v>
      </c>
      <c r="T16" s="5">
        <f>'[5]Pc, Winter, S2'!T16*Main!$B$8+_xlfn.IFNA(VLOOKUP($A16,'EV Distribution'!$A$2:$B$11,2),0)*'EV Scenarios'!T$2</f>
        <v>4.485106151681123E-2</v>
      </c>
      <c r="U16" s="5">
        <f>'[5]Pc, Winter, S2'!U16*Main!$B$8+_xlfn.IFNA(VLOOKUP($A16,'EV Distribution'!$A$2:$B$11,2),0)*'EV Scenarios'!U$2</f>
        <v>3.7007052074866265E-2</v>
      </c>
      <c r="V16" s="5">
        <f>'[5]Pc, Winter, S2'!V16*Main!$B$8+_xlfn.IFNA(VLOOKUP($A16,'EV Distribution'!$A$2:$B$11,2),0)*'EV Scenarios'!V$2</f>
        <v>4.8057121633604753E-2</v>
      </c>
      <c r="W16" s="5">
        <f>'[5]Pc, Winter, S2'!W16*Main!$B$8+_xlfn.IFNA(VLOOKUP($A16,'EV Distribution'!$A$2:$B$11,2),0)*'EV Scenarios'!W$2</f>
        <v>4.5813695385483043E-2</v>
      </c>
      <c r="X16" s="5">
        <f>'[5]Pc, Winter, S2'!X16*Main!$B$8+_xlfn.IFNA(VLOOKUP($A16,'EV Distribution'!$A$2:$B$11,2),0)*'EV Scenarios'!X$2</f>
        <v>0.13080504070049073</v>
      </c>
      <c r="Y16" s="5">
        <f>'[5]Pc, Winter, S2'!Y16*Main!$B$8+_xlfn.IFNA(VLOOKUP($A16,'EV Distribution'!$A$2:$B$11,2),0)*'EV Scenarios'!Y$2</f>
        <v>0.15236701977566677</v>
      </c>
    </row>
    <row r="17" spans="1:25" x14ac:dyDescent="0.25">
      <c r="A17">
        <v>55</v>
      </c>
      <c r="B17" s="5">
        <f>'[5]Pc, Winter, S2'!B17*Main!$B$8+_xlfn.IFNA(VLOOKUP($A17,'EV Distribution'!$A$2:$B$11,2),0)*'EV Scenarios'!B$2</f>
        <v>0.16747592150914564</v>
      </c>
      <c r="C17" s="5">
        <f>'[5]Pc, Winter, S2'!C17*Main!$B$8+_xlfn.IFNA(VLOOKUP($A17,'EV Distribution'!$A$2:$B$11,2),0)*'EV Scenarios'!C$2</f>
        <v>0.17240420084064001</v>
      </c>
      <c r="D17" s="5">
        <f>'[5]Pc, Winter, S2'!D17*Main!$B$8+_xlfn.IFNA(VLOOKUP($A17,'EV Distribution'!$A$2:$B$11,2),0)*'EV Scenarios'!D$2</f>
        <v>0.15515871152812524</v>
      </c>
      <c r="E17" s="5">
        <f>'[5]Pc, Winter, S2'!E17*Main!$B$8+_xlfn.IFNA(VLOOKUP($A17,'EV Distribution'!$A$2:$B$11,2),0)*'EV Scenarios'!E$2</f>
        <v>0.15063699953338153</v>
      </c>
      <c r="F17" s="5">
        <f>'[5]Pc, Winter, S2'!F17*Main!$B$8+_xlfn.IFNA(VLOOKUP($A17,'EV Distribution'!$A$2:$B$11,2),0)*'EV Scenarios'!F$2</f>
        <v>0.13185170509109237</v>
      </c>
      <c r="G17" s="5">
        <f>'[5]Pc, Winter, S2'!G17*Main!$B$8+_xlfn.IFNA(VLOOKUP($A17,'EV Distribution'!$A$2:$B$11,2),0)*'EV Scenarios'!G$2</f>
        <v>0.1188367635520612</v>
      </c>
      <c r="H17" s="5">
        <f>'[5]Pc, Winter, S2'!H17*Main!$B$8+_xlfn.IFNA(VLOOKUP($A17,'EV Distribution'!$A$2:$B$11,2),0)*'EV Scenarios'!H$2</f>
        <v>0.13417859590240244</v>
      </c>
      <c r="I17" s="5">
        <f>'[5]Pc, Winter, S2'!I17*Main!$B$8+_xlfn.IFNA(VLOOKUP($A17,'EV Distribution'!$A$2:$B$11,2),0)*'EV Scenarios'!I$2</f>
        <v>5.2689132536439899E-2</v>
      </c>
      <c r="J17" s="5">
        <f>'[5]Pc, Winter, S2'!J17*Main!$B$8+_xlfn.IFNA(VLOOKUP($A17,'EV Distribution'!$A$2:$B$11,2),0)*'EV Scenarios'!J$2</f>
        <v>4.1653996706243604E-2</v>
      </c>
      <c r="K17" s="5">
        <f>'[5]Pc, Winter, S2'!K17*Main!$B$8+_xlfn.IFNA(VLOOKUP($A17,'EV Distribution'!$A$2:$B$11,2),0)*'EV Scenarios'!K$2</f>
        <v>4.7747048758481826E-2</v>
      </c>
      <c r="L17" s="5">
        <f>'[5]Pc, Winter, S2'!L17*Main!$B$8+_xlfn.IFNA(VLOOKUP($A17,'EV Distribution'!$A$2:$B$11,2),0)*'EV Scenarios'!L$2</f>
        <v>4.0028617575067864E-2</v>
      </c>
      <c r="M17" s="5">
        <f>'[5]Pc, Winter, S2'!M17*Main!$B$8+_xlfn.IFNA(VLOOKUP($A17,'EV Distribution'!$A$2:$B$11,2),0)*'EV Scenarios'!M$2</f>
        <v>4.1496874657643977E-2</v>
      </c>
      <c r="N17" s="5">
        <f>'[5]Pc, Winter, S2'!N17*Main!$B$8+_xlfn.IFNA(VLOOKUP($A17,'EV Distribution'!$A$2:$B$11,2),0)*'EV Scenarios'!N$2</f>
        <v>5.06218587906931E-2</v>
      </c>
      <c r="O17" s="5">
        <f>'[5]Pc, Winter, S2'!O17*Main!$B$8+_xlfn.IFNA(VLOOKUP($A17,'EV Distribution'!$A$2:$B$11,2),0)*'EV Scenarios'!O$2</f>
        <v>6.9159267897952556E-2</v>
      </c>
      <c r="P17" s="5">
        <f>'[5]Pc, Winter, S2'!P17*Main!$B$8+_xlfn.IFNA(VLOOKUP($A17,'EV Distribution'!$A$2:$B$11,2),0)*'EV Scenarios'!P$2</f>
        <v>6.8501865220758601E-2</v>
      </c>
      <c r="Q17" s="5">
        <f>'[5]Pc, Winter, S2'!Q17*Main!$B$8+_xlfn.IFNA(VLOOKUP($A17,'EV Distribution'!$A$2:$B$11,2),0)*'EV Scenarios'!Q$2</f>
        <v>6.8647245544616875E-2</v>
      </c>
      <c r="R17" s="5">
        <f>'[5]Pc, Winter, S2'!R17*Main!$B$8+_xlfn.IFNA(VLOOKUP($A17,'EV Distribution'!$A$2:$B$11,2),0)*'EV Scenarios'!R$2</f>
        <v>5.1821323247610337E-2</v>
      </c>
      <c r="S17" s="5">
        <f>'[5]Pc, Winter, S2'!S17*Main!$B$8+_xlfn.IFNA(VLOOKUP($A17,'EV Distribution'!$A$2:$B$11,2),0)*'EV Scenarios'!S$2</f>
        <v>7.6715063375924403E-2</v>
      </c>
      <c r="T17" s="5">
        <f>'[5]Pc, Winter, S2'!T17*Main!$B$8+_xlfn.IFNA(VLOOKUP($A17,'EV Distribution'!$A$2:$B$11,2),0)*'EV Scenarios'!T$2</f>
        <v>5.5814260013128399E-2</v>
      </c>
      <c r="U17" s="5">
        <f>'[5]Pc, Winter, S2'!U17*Main!$B$8+_xlfn.IFNA(VLOOKUP($A17,'EV Distribution'!$A$2:$B$11,2),0)*'EV Scenarios'!U$2</f>
        <v>4.8525319815637055E-2</v>
      </c>
      <c r="V17" s="5">
        <f>'[5]Pc, Winter, S2'!V17*Main!$B$8+_xlfn.IFNA(VLOOKUP($A17,'EV Distribution'!$A$2:$B$11,2),0)*'EV Scenarios'!V$2</f>
        <v>5.9892273033415946E-2</v>
      </c>
      <c r="W17" s="5">
        <f>'[5]Pc, Winter, S2'!W17*Main!$B$8+_xlfn.IFNA(VLOOKUP($A17,'EV Distribution'!$A$2:$B$11,2),0)*'EV Scenarios'!W$2</f>
        <v>5.4031974281281966E-2</v>
      </c>
      <c r="X17" s="5">
        <f>'[5]Pc, Winter, S2'!X17*Main!$B$8+_xlfn.IFNA(VLOOKUP($A17,'EV Distribution'!$A$2:$B$11,2),0)*'EV Scenarios'!X$2</f>
        <v>0.12813777276080265</v>
      </c>
      <c r="Y17" s="5">
        <f>'[5]Pc, Winter, S2'!Y17*Main!$B$8+_xlfn.IFNA(VLOOKUP($A17,'EV Distribution'!$A$2:$B$11,2),0)*'EV Scenarios'!Y$2</f>
        <v>0.15034699394694065</v>
      </c>
    </row>
    <row r="18" spans="1:25" x14ac:dyDescent="0.25">
      <c r="A18">
        <v>36</v>
      </c>
      <c r="B18" s="5">
        <f>'[5]Pc, Winter, S2'!B18*Main!$B$8+_xlfn.IFNA(VLOOKUP($A18,'EV Distribution'!$A$2:$B$11,2),0)*'EV Scenarios'!B$2</f>
        <v>0.18575379149928703</v>
      </c>
      <c r="C18" s="5">
        <f>'[5]Pc, Winter, S2'!C18*Main!$B$8+_xlfn.IFNA(VLOOKUP($A18,'EV Distribution'!$A$2:$B$11,2),0)*'EV Scenarios'!C$2</f>
        <v>0.1861242435432893</v>
      </c>
      <c r="D18" s="5">
        <f>'[5]Pc, Winter, S2'!D18*Main!$B$8+_xlfn.IFNA(VLOOKUP($A18,'EV Distribution'!$A$2:$B$11,2),0)*'EV Scenarios'!D$2</f>
        <v>0.1721381503827295</v>
      </c>
      <c r="E18" s="5">
        <f>'[5]Pc, Winter, S2'!E18*Main!$B$8+_xlfn.IFNA(VLOOKUP($A18,'EV Distribution'!$A$2:$B$11,2),0)*'EV Scenarios'!E$2</f>
        <v>0.16639992200076709</v>
      </c>
      <c r="F18" s="5">
        <f>'[5]Pc, Winter, S2'!F18*Main!$B$8+_xlfn.IFNA(VLOOKUP($A18,'EV Distribution'!$A$2:$B$11,2),0)*'EV Scenarios'!F$2</f>
        <v>0.14820556821933267</v>
      </c>
      <c r="G18" s="5">
        <f>'[5]Pc, Winter, S2'!G18*Main!$B$8+_xlfn.IFNA(VLOOKUP($A18,'EV Distribution'!$A$2:$B$11,2),0)*'EV Scenarios'!G$2</f>
        <v>0.13535792269327748</v>
      </c>
      <c r="H18" s="5">
        <f>'[5]Pc, Winter, S2'!H18*Main!$B$8+_xlfn.IFNA(VLOOKUP($A18,'EV Distribution'!$A$2:$B$11,2),0)*'EV Scenarios'!H$2</f>
        <v>0.15728253924499452</v>
      </c>
      <c r="I18" s="5">
        <f>'[5]Pc, Winter, S2'!I18*Main!$B$8+_xlfn.IFNA(VLOOKUP($A18,'EV Distribution'!$A$2:$B$11,2),0)*'EV Scenarios'!I$2</f>
        <v>8.5954751978527463E-2</v>
      </c>
      <c r="J18" s="5">
        <f>'[5]Pc, Winter, S2'!J18*Main!$B$8+_xlfn.IFNA(VLOOKUP($A18,'EV Distribution'!$A$2:$B$11,2),0)*'EV Scenarios'!J$2</f>
        <v>8.6420115326424962E-2</v>
      </c>
      <c r="K18" s="5">
        <f>'[5]Pc, Winter, S2'!K18*Main!$B$8+_xlfn.IFNA(VLOOKUP($A18,'EV Distribution'!$A$2:$B$11,2),0)*'EV Scenarios'!K$2</f>
        <v>9.069219667345213E-2</v>
      </c>
      <c r="L18" s="5">
        <f>'[5]Pc, Winter, S2'!L18*Main!$B$8+_xlfn.IFNA(VLOOKUP($A18,'EV Distribution'!$A$2:$B$11,2),0)*'EV Scenarios'!L$2</f>
        <v>8.1818237640685243E-2</v>
      </c>
      <c r="M18" s="5">
        <f>'[5]Pc, Winter, S2'!M18*Main!$B$8+_xlfn.IFNA(VLOOKUP($A18,'EV Distribution'!$A$2:$B$11,2),0)*'EV Scenarios'!M$2</f>
        <v>8.3982848104692795E-2</v>
      </c>
      <c r="N18" s="5">
        <f>'[5]Pc, Winter, S2'!N18*Main!$B$8+_xlfn.IFNA(VLOOKUP($A18,'EV Distribution'!$A$2:$B$11,2),0)*'EV Scenarios'!N$2</f>
        <v>9.2246302844686698E-2</v>
      </c>
      <c r="O18" s="5">
        <f>'[5]Pc, Winter, S2'!O18*Main!$B$8+_xlfn.IFNA(VLOOKUP($A18,'EV Distribution'!$A$2:$B$11,2),0)*'EV Scenarios'!O$2</f>
        <v>0.10671178926658506</v>
      </c>
      <c r="P18" s="5">
        <f>'[5]Pc, Winter, S2'!P18*Main!$B$8+_xlfn.IFNA(VLOOKUP($A18,'EV Distribution'!$A$2:$B$11,2),0)*'EV Scenarios'!P$2</f>
        <v>0.10277233432925714</v>
      </c>
      <c r="Q18" s="5">
        <f>'[5]Pc, Winter, S2'!Q18*Main!$B$8+_xlfn.IFNA(VLOOKUP($A18,'EV Distribution'!$A$2:$B$11,2),0)*'EV Scenarios'!Q$2</f>
        <v>0.10024903298957596</v>
      </c>
      <c r="R18" s="5">
        <f>'[5]Pc, Winter, S2'!R18*Main!$B$8+_xlfn.IFNA(VLOOKUP($A18,'EV Distribution'!$A$2:$B$11,2),0)*'EV Scenarios'!R$2</f>
        <v>8.3690470184943161E-2</v>
      </c>
      <c r="S18" s="5">
        <f>'[5]Pc, Winter, S2'!S18*Main!$B$8+_xlfn.IFNA(VLOOKUP($A18,'EV Distribution'!$A$2:$B$11,2),0)*'EV Scenarios'!S$2</f>
        <v>0.11478346420798424</v>
      </c>
      <c r="T18" s="5">
        <f>'[5]Pc, Winter, S2'!T18*Main!$B$8+_xlfn.IFNA(VLOOKUP($A18,'EV Distribution'!$A$2:$B$11,2),0)*'EV Scenarios'!T$2</f>
        <v>0.10531238207600209</v>
      </c>
      <c r="U18" s="5">
        <f>'[5]Pc, Winter, S2'!U18*Main!$B$8+_xlfn.IFNA(VLOOKUP($A18,'EV Distribution'!$A$2:$B$11,2),0)*'EV Scenarios'!U$2</f>
        <v>0.10866571570976419</v>
      </c>
      <c r="V18" s="5">
        <f>'[5]Pc, Winter, S2'!V18*Main!$B$8+_xlfn.IFNA(VLOOKUP($A18,'EV Distribution'!$A$2:$B$11,2),0)*'EV Scenarios'!V$2</f>
        <v>0.11841211856243115</v>
      </c>
      <c r="W18" s="5">
        <f>'[5]Pc, Winter, S2'!W18*Main!$B$8+_xlfn.IFNA(VLOOKUP($A18,'EV Distribution'!$A$2:$B$11,2),0)*'EV Scenarios'!W$2</f>
        <v>0.10155608228840177</v>
      </c>
      <c r="X18" s="5">
        <f>'[5]Pc, Winter, S2'!X18*Main!$B$8+_xlfn.IFNA(VLOOKUP($A18,'EV Distribution'!$A$2:$B$11,2),0)*'EV Scenarios'!X$2</f>
        <v>0.16797948941447369</v>
      </c>
      <c r="Y18" s="5">
        <f>'[5]Pc, Winter, S2'!Y18*Main!$B$8+_xlfn.IFNA(VLOOKUP($A18,'EV Distribution'!$A$2:$B$11,2),0)*'EV Scenarios'!Y$2</f>
        <v>0.18236661744062233</v>
      </c>
    </row>
    <row r="19" spans="1:25" x14ac:dyDescent="0.25">
      <c r="A19">
        <v>40</v>
      </c>
      <c r="B19" s="5">
        <f>'[5]Pc, Winter, S2'!B19*Main!$B$8+_xlfn.IFNA(VLOOKUP($A19,'EV Distribution'!$A$2:$B$11,2),0)*'EV Scenarios'!B$2</f>
        <v>0.16451080988948058</v>
      </c>
      <c r="C19" s="5">
        <f>'[5]Pc, Winter, S2'!C19*Main!$B$8+_xlfn.IFNA(VLOOKUP($A19,'EV Distribution'!$A$2:$B$11,2),0)*'EV Scenarios'!C$2</f>
        <v>0.16196909044406912</v>
      </c>
      <c r="D19" s="5">
        <f>'[5]Pc, Winter, S2'!D19*Main!$B$8+_xlfn.IFNA(VLOOKUP($A19,'EV Distribution'!$A$2:$B$11,2),0)*'EV Scenarios'!D$2</f>
        <v>0.14120403391358863</v>
      </c>
      <c r="E19" s="5">
        <f>'[5]Pc, Winter, S2'!E19*Main!$B$8+_xlfn.IFNA(VLOOKUP($A19,'EV Distribution'!$A$2:$B$11,2),0)*'EV Scenarios'!E$2</f>
        <v>0.13339433774589923</v>
      </c>
      <c r="F19" s="5">
        <f>'[5]Pc, Winter, S2'!F19*Main!$B$8+_xlfn.IFNA(VLOOKUP($A19,'EV Distribution'!$A$2:$B$11,2),0)*'EV Scenarios'!F$2</f>
        <v>0.11403325268963399</v>
      </c>
      <c r="G19" s="5">
        <f>'[5]Pc, Winter, S2'!G19*Main!$B$8+_xlfn.IFNA(VLOOKUP($A19,'EV Distribution'!$A$2:$B$11,2),0)*'EV Scenarios'!G$2</f>
        <v>0.1024780853470075</v>
      </c>
      <c r="H19" s="5">
        <f>'[5]Pc, Winter, S2'!H19*Main!$B$8+_xlfn.IFNA(VLOOKUP($A19,'EV Distribution'!$A$2:$B$11,2),0)*'EV Scenarios'!H$2</f>
        <v>0.11922495319584908</v>
      </c>
      <c r="I19" s="5">
        <f>'[5]Pc, Winter, S2'!I19*Main!$B$8+_xlfn.IFNA(VLOOKUP($A19,'EV Distribution'!$A$2:$B$11,2),0)*'EV Scenarios'!I$2</f>
        <v>4.5522649283238931E-2</v>
      </c>
      <c r="J19" s="5">
        <f>'[5]Pc, Winter, S2'!J19*Main!$B$8+_xlfn.IFNA(VLOOKUP($A19,'EV Distribution'!$A$2:$B$11,2),0)*'EV Scenarios'!J$2</f>
        <v>5.4015398773891714E-2</v>
      </c>
      <c r="K19" s="5">
        <f>'[5]Pc, Winter, S2'!K19*Main!$B$8+_xlfn.IFNA(VLOOKUP($A19,'EV Distribution'!$A$2:$B$11,2),0)*'EV Scenarios'!K$2</f>
        <v>6.7163748117304897E-2</v>
      </c>
      <c r="L19" s="5">
        <f>'[5]Pc, Winter, S2'!L19*Main!$B$8+_xlfn.IFNA(VLOOKUP($A19,'EV Distribution'!$A$2:$B$11,2),0)*'EV Scenarios'!L$2</f>
        <v>6.0378084216628318E-2</v>
      </c>
      <c r="M19" s="5">
        <f>'[5]Pc, Winter, S2'!M19*Main!$B$8+_xlfn.IFNA(VLOOKUP($A19,'EV Distribution'!$A$2:$B$11,2),0)*'EV Scenarios'!M$2</f>
        <v>6.4587186289267171E-2</v>
      </c>
      <c r="N19" s="5">
        <f>'[5]Pc, Winter, S2'!N19*Main!$B$8+_xlfn.IFNA(VLOOKUP($A19,'EV Distribution'!$A$2:$B$11,2),0)*'EV Scenarios'!N$2</f>
        <v>7.7151358176195811E-2</v>
      </c>
      <c r="O19" s="5">
        <f>'[5]Pc, Winter, S2'!O19*Main!$B$8+_xlfn.IFNA(VLOOKUP($A19,'EV Distribution'!$A$2:$B$11,2),0)*'EV Scenarios'!O$2</f>
        <v>9.4036126731094127E-2</v>
      </c>
      <c r="P19" s="5">
        <f>'[5]Pc, Winter, S2'!P19*Main!$B$8+_xlfn.IFNA(VLOOKUP($A19,'EV Distribution'!$A$2:$B$11,2),0)*'EV Scenarios'!P$2</f>
        <v>9.1869819301004046E-2</v>
      </c>
      <c r="Q19" s="5">
        <f>'[5]Pc, Winter, S2'!Q19*Main!$B$8+_xlfn.IFNA(VLOOKUP($A19,'EV Distribution'!$A$2:$B$11,2),0)*'EV Scenarios'!Q$2</f>
        <v>9.0239577954778355E-2</v>
      </c>
      <c r="R19" s="5">
        <f>'[5]Pc, Winter, S2'!R19*Main!$B$8+_xlfn.IFNA(VLOOKUP($A19,'EV Distribution'!$A$2:$B$11,2),0)*'EV Scenarios'!R$2</f>
        <v>7.2514865378097704E-2</v>
      </c>
      <c r="S19" s="5">
        <f>'[5]Pc, Winter, S2'!S19*Main!$B$8+_xlfn.IFNA(VLOOKUP($A19,'EV Distribution'!$A$2:$B$11,2),0)*'EV Scenarios'!S$2</f>
        <v>9.8171367674514204E-2</v>
      </c>
      <c r="T19" s="5">
        <f>'[5]Pc, Winter, S2'!T19*Main!$B$8+_xlfn.IFNA(VLOOKUP($A19,'EV Distribution'!$A$2:$B$11,2),0)*'EV Scenarios'!T$2</f>
        <v>8.4774493922119637E-2</v>
      </c>
      <c r="U19" s="5">
        <f>'[5]Pc, Winter, S2'!U19*Main!$B$8+_xlfn.IFNA(VLOOKUP($A19,'EV Distribution'!$A$2:$B$11,2),0)*'EV Scenarios'!U$2</f>
        <v>8.351243061623298E-2</v>
      </c>
      <c r="V19" s="5">
        <f>'[5]Pc, Winter, S2'!V19*Main!$B$8+_xlfn.IFNA(VLOOKUP($A19,'EV Distribution'!$A$2:$B$11,2),0)*'EV Scenarios'!V$2</f>
        <v>9.6935690468786875E-2</v>
      </c>
      <c r="W19" s="5">
        <f>'[5]Pc, Winter, S2'!W19*Main!$B$8+_xlfn.IFNA(VLOOKUP($A19,'EV Distribution'!$A$2:$B$11,2),0)*'EV Scenarios'!W$2</f>
        <v>8.2160618885232267E-2</v>
      </c>
      <c r="X19" s="5">
        <f>'[5]Pc, Winter, S2'!X19*Main!$B$8+_xlfn.IFNA(VLOOKUP($A19,'EV Distribution'!$A$2:$B$11,2),0)*'EV Scenarios'!X$2</f>
        <v>0.14393122090995988</v>
      </c>
      <c r="Y19" s="5">
        <f>'[5]Pc, Winter, S2'!Y19*Main!$B$8+_xlfn.IFNA(VLOOKUP($A19,'EV Distribution'!$A$2:$B$11,2),0)*'EV Scenarios'!Y$2</f>
        <v>0.15655366916135632</v>
      </c>
    </row>
    <row r="20" spans="1:25" x14ac:dyDescent="0.25">
      <c r="A20">
        <v>34</v>
      </c>
      <c r="B20" s="5">
        <f>'[5]Pc, Winter, S2'!B20*Main!$B$8+_xlfn.IFNA(VLOOKUP($A20,'EV Distribution'!$A$2:$B$11,2),0)*'EV Scenarios'!B$2</f>
        <v>0.14904930515259421</v>
      </c>
      <c r="C20" s="5">
        <f>'[5]Pc, Winter, S2'!C20*Main!$B$8+_xlfn.IFNA(VLOOKUP($A20,'EV Distribution'!$A$2:$B$11,2),0)*'EV Scenarios'!C$2</f>
        <v>0.14900931032419265</v>
      </c>
      <c r="D20" s="5">
        <f>'[5]Pc, Winter, S2'!D20*Main!$B$8+_xlfn.IFNA(VLOOKUP($A20,'EV Distribution'!$A$2:$B$11,2),0)*'EV Scenarios'!D$2</f>
        <v>0.13120600175582173</v>
      </c>
      <c r="E20" s="5">
        <f>'[5]Pc, Winter, S2'!E20*Main!$B$8+_xlfn.IFNA(VLOOKUP($A20,'EV Distribution'!$A$2:$B$11,2),0)*'EV Scenarios'!E$2</f>
        <v>0.12330528433090435</v>
      </c>
      <c r="F20" s="5">
        <f>'[5]Pc, Winter, S2'!F20*Main!$B$8+_xlfn.IFNA(VLOOKUP($A20,'EV Distribution'!$A$2:$B$11,2),0)*'EV Scenarios'!F$2</f>
        <v>0.10613457941188242</v>
      </c>
      <c r="G20" s="5">
        <f>'[5]Pc, Winter, S2'!G20*Main!$B$8+_xlfn.IFNA(VLOOKUP($A20,'EV Distribution'!$A$2:$B$11,2),0)*'EV Scenarios'!G$2</f>
        <v>9.3115867747772599E-2</v>
      </c>
      <c r="H20" s="5">
        <f>'[5]Pc, Winter, S2'!H20*Main!$B$8+_xlfn.IFNA(VLOOKUP($A20,'EV Distribution'!$A$2:$B$11,2),0)*'EV Scenarios'!H$2</f>
        <v>0.11232818232969967</v>
      </c>
      <c r="I20" s="5">
        <f>'[5]Pc, Winter, S2'!I20*Main!$B$8+_xlfn.IFNA(VLOOKUP($A20,'EV Distribution'!$A$2:$B$11,2),0)*'EV Scenarios'!I$2</f>
        <v>4.0905983264903432E-2</v>
      </c>
      <c r="J20" s="5">
        <f>'[5]Pc, Winter, S2'!J20*Main!$B$8+_xlfn.IFNA(VLOOKUP($A20,'EV Distribution'!$A$2:$B$11,2),0)*'EV Scenarios'!J$2</f>
        <v>3.8480439423648809E-2</v>
      </c>
      <c r="K20" s="5">
        <f>'[5]Pc, Winter, S2'!K20*Main!$B$8+_xlfn.IFNA(VLOOKUP($A20,'EV Distribution'!$A$2:$B$11,2),0)*'EV Scenarios'!K$2</f>
        <v>4.5016190713451934E-2</v>
      </c>
      <c r="L20" s="5">
        <f>'[5]Pc, Winter, S2'!L20*Main!$B$8+_xlfn.IFNA(VLOOKUP($A20,'EV Distribution'!$A$2:$B$11,2),0)*'EV Scenarios'!L$2</f>
        <v>3.6356037981079385E-2</v>
      </c>
      <c r="M20" s="5">
        <f>'[5]Pc, Winter, S2'!M20*Main!$B$8+_xlfn.IFNA(VLOOKUP($A20,'EV Distribution'!$A$2:$B$11,2),0)*'EV Scenarios'!M$2</f>
        <v>3.8677397049543705E-2</v>
      </c>
      <c r="N20" s="5">
        <f>'[5]Pc, Winter, S2'!N20*Main!$B$8+_xlfn.IFNA(VLOOKUP($A20,'EV Distribution'!$A$2:$B$11,2),0)*'EV Scenarios'!N$2</f>
        <v>4.9146696978684803E-2</v>
      </c>
      <c r="O20" s="5">
        <f>'[5]Pc, Winter, S2'!O20*Main!$B$8+_xlfn.IFNA(VLOOKUP($A20,'EV Distribution'!$A$2:$B$11,2),0)*'EV Scenarios'!O$2</f>
        <v>7.0209854657629217E-2</v>
      </c>
      <c r="P20" s="5">
        <f>'[5]Pc, Winter, S2'!P20*Main!$B$8+_xlfn.IFNA(VLOOKUP($A20,'EV Distribution'!$A$2:$B$11,2),0)*'EV Scenarios'!P$2</f>
        <v>6.8997718195878577E-2</v>
      </c>
      <c r="Q20" s="5">
        <f>'[5]Pc, Winter, S2'!Q20*Main!$B$8+_xlfn.IFNA(VLOOKUP($A20,'EV Distribution'!$A$2:$B$11,2),0)*'EV Scenarios'!Q$2</f>
        <v>6.5354970816212332E-2</v>
      </c>
      <c r="R20" s="5">
        <f>'[5]Pc, Winter, S2'!R20*Main!$B$8+_xlfn.IFNA(VLOOKUP($A20,'EV Distribution'!$A$2:$B$11,2),0)*'EV Scenarios'!R$2</f>
        <v>4.8564115766934153E-2</v>
      </c>
      <c r="S20" s="5">
        <f>'[5]Pc, Winter, S2'!S20*Main!$B$8+_xlfn.IFNA(VLOOKUP($A20,'EV Distribution'!$A$2:$B$11,2),0)*'EV Scenarios'!S$2</f>
        <v>8.1862211298427551E-2</v>
      </c>
      <c r="T20" s="5">
        <f>'[5]Pc, Winter, S2'!T20*Main!$B$8+_xlfn.IFNA(VLOOKUP($A20,'EV Distribution'!$A$2:$B$11,2),0)*'EV Scenarios'!T$2</f>
        <v>7.5913494610868534E-2</v>
      </c>
      <c r="U20" s="5">
        <f>'[5]Pc, Winter, S2'!U20*Main!$B$8+_xlfn.IFNA(VLOOKUP($A20,'EV Distribution'!$A$2:$B$11,2),0)*'EV Scenarios'!U$2</f>
        <v>7.7356873879631818E-2</v>
      </c>
      <c r="V20" s="5">
        <f>'[5]Pc, Winter, S2'!V20*Main!$B$8+_xlfn.IFNA(VLOOKUP($A20,'EV Distribution'!$A$2:$B$11,2),0)*'EV Scenarios'!V$2</f>
        <v>9.0364392554544301E-2</v>
      </c>
      <c r="W20" s="5">
        <f>'[5]Pc, Winter, S2'!W20*Main!$B$8+_xlfn.IFNA(VLOOKUP($A20,'EV Distribution'!$A$2:$B$11,2),0)*'EV Scenarios'!W$2</f>
        <v>7.6206226169425101E-2</v>
      </c>
      <c r="X20" s="5">
        <f>'[5]Pc, Winter, S2'!X20*Main!$B$8+_xlfn.IFNA(VLOOKUP($A20,'EV Distribution'!$A$2:$B$11,2),0)*'EV Scenarios'!X$2</f>
        <v>0.1375038721102736</v>
      </c>
      <c r="Y20" s="5">
        <f>'[5]Pc, Winter, S2'!Y20*Main!$B$8+_xlfn.IFNA(VLOOKUP($A20,'EV Distribution'!$A$2:$B$11,2),0)*'EV Scenarios'!Y$2</f>
        <v>0.14764771471736587</v>
      </c>
    </row>
    <row r="21" spans="1:25" x14ac:dyDescent="0.25">
      <c r="A21">
        <v>52</v>
      </c>
      <c r="B21" s="5">
        <f>'[5]Pc, Winter, S2'!B21*Main!$B$8+_xlfn.IFNA(VLOOKUP($A21,'EV Distribution'!$A$2:$B$11,2),0)*'EV Scenarios'!B$2</f>
        <v>0.12909932507872118</v>
      </c>
      <c r="C21" s="5">
        <f>'[5]Pc, Winter, S2'!C21*Main!$B$8+_xlfn.IFNA(VLOOKUP($A21,'EV Distribution'!$A$2:$B$11,2),0)*'EV Scenarios'!C$2</f>
        <v>0.13228934297898476</v>
      </c>
      <c r="D21" s="5">
        <f>'[5]Pc, Winter, S2'!D21*Main!$B$8+_xlfn.IFNA(VLOOKUP($A21,'EV Distribution'!$A$2:$B$11,2),0)*'EV Scenarios'!D$2</f>
        <v>0.11831254684985446</v>
      </c>
      <c r="E21" s="5">
        <f>'[5]Pc, Winter, S2'!E21*Main!$B$8+_xlfn.IFNA(VLOOKUP($A21,'EV Distribution'!$A$2:$B$11,2),0)*'EV Scenarios'!E$2</f>
        <v>0.11332342262590475</v>
      </c>
      <c r="F21" s="5">
        <f>'[5]Pc, Winter, S2'!F21*Main!$B$8+_xlfn.IFNA(VLOOKUP($A21,'EV Distribution'!$A$2:$B$11,2),0)*'EV Scenarios'!F$2</f>
        <v>9.5044328109511453E-2</v>
      </c>
      <c r="G21" s="5">
        <f>'[5]Pc, Winter, S2'!G21*Main!$B$8+_xlfn.IFNA(VLOOKUP($A21,'EV Distribution'!$A$2:$B$11,2),0)*'EV Scenarios'!G$2</f>
        <v>8.2340063929214849E-2</v>
      </c>
      <c r="H21" s="5">
        <f>'[5]Pc, Winter, S2'!H21*Main!$B$8+_xlfn.IFNA(VLOOKUP($A21,'EV Distribution'!$A$2:$B$11,2),0)*'EV Scenarios'!H$2</f>
        <v>0.10027303878406008</v>
      </c>
      <c r="I21" s="5">
        <f>'[5]Pc, Winter, S2'!I21*Main!$B$8+_xlfn.IFNA(VLOOKUP($A21,'EV Distribution'!$A$2:$B$11,2),0)*'EV Scenarios'!I$2</f>
        <v>2.6144479889721503E-2</v>
      </c>
      <c r="J21" s="5">
        <f>'[5]Pc, Winter, S2'!J21*Main!$B$8+_xlfn.IFNA(VLOOKUP($A21,'EV Distribution'!$A$2:$B$11,2),0)*'EV Scenarios'!J$2</f>
        <v>2.3833833400868344E-2</v>
      </c>
      <c r="K21" s="5">
        <f>'[5]Pc, Winter, S2'!K21*Main!$B$8+_xlfn.IFNA(VLOOKUP($A21,'EV Distribution'!$A$2:$B$11,2),0)*'EV Scenarios'!K$2</f>
        <v>3.1656855355961369E-2</v>
      </c>
      <c r="L21" s="5">
        <f>'[5]Pc, Winter, S2'!L21*Main!$B$8+_xlfn.IFNA(VLOOKUP($A21,'EV Distribution'!$A$2:$B$11,2),0)*'EV Scenarios'!L$2</f>
        <v>2.311662398470813E-2</v>
      </c>
      <c r="M21" s="5">
        <f>'[5]Pc, Winter, S2'!M21*Main!$B$8+_xlfn.IFNA(VLOOKUP($A21,'EV Distribution'!$A$2:$B$11,2),0)*'EV Scenarios'!M$2</f>
        <v>2.5642267610760366E-2</v>
      </c>
      <c r="N21" s="5">
        <f>'[5]Pc, Winter, S2'!N21*Main!$B$8+_xlfn.IFNA(VLOOKUP($A21,'EV Distribution'!$A$2:$B$11,2),0)*'EV Scenarios'!N$2</f>
        <v>3.4656819982126705E-2</v>
      </c>
      <c r="O21" s="5">
        <f>'[5]Pc, Winter, S2'!O21*Main!$B$8+_xlfn.IFNA(VLOOKUP($A21,'EV Distribution'!$A$2:$B$11,2),0)*'EV Scenarios'!O$2</f>
        <v>5.3831863254867829E-2</v>
      </c>
      <c r="P21" s="5">
        <f>'[5]Pc, Winter, S2'!P21*Main!$B$8+_xlfn.IFNA(VLOOKUP($A21,'EV Distribution'!$A$2:$B$11,2),0)*'EV Scenarios'!P$2</f>
        <v>5.3000742903813625E-2</v>
      </c>
      <c r="Q21" s="5">
        <f>'[5]Pc, Winter, S2'!Q21*Main!$B$8+_xlfn.IFNA(VLOOKUP($A21,'EV Distribution'!$A$2:$B$11,2),0)*'EV Scenarios'!Q$2</f>
        <v>5.3132626226644254E-2</v>
      </c>
      <c r="R21" s="5">
        <f>'[5]Pc, Winter, S2'!R21*Main!$B$8+_xlfn.IFNA(VLOOKUP($A21,'EV Distribution'!$A$2:$B$11,2),0)*'EV Scenarios'!R$2</f>
        <v>3.6809746792182949E-2</v>
      </c>
      <c r="S21" s="5">
        <f>'[5]Pc, Winter, S2'!S21*Main!$B$8+_xlfn.IFNA(VLOOKUP($A21,'EV Distribution'!$A$2:$B$11,2),0)*'EV Scenarios'!S$2</f>
        <v>6.2755089118450555E-2</v>
      </c>
      <c r="T21" s="5">
        <f>'[5]Pc, Winter, S2'!T21*Main!$B$8+_xlfn.IFNA(VLOOKUP($A21,'EV Distribution'!$A$2:$B$11,2),0)*'EV Scenarios'!T$2</f>
        <v>4.4026515408543784E-2</v>
      </c>
      <c r="U21" s="5">
        <f>'[5]Pc, Winter, S2'!U21*Main!$B$8+_xlfn.IFNA(VLOOKUP($A21,'EV Distribution'!$A$2:$B$11,2),0)*'EV Scenarios'!U$2</f>
        <v>3.7743950518684607E-2</v>
      </c>
      <c r="V21" s="5">
        <f>'[5]Pc, Winter, S2'!V21*Main!$B$8+_xlfn.IFNA(VLOOKUP($A21,'EV Distribution'!$A$2:$B$11,2),0)*'EV Scenarios'!V$2</f>
        <v>4.9374747036380895E-2</v>
      </c>
      <c r="W21" s="5">
        <f>'[5]Pc, Winter, S2'!W21*Main!$B$8+_xlfn.IFNA(VLOOKUP($A21,'EV Distribution'!$A$2:$B$11,2),0)*'EV Scenarios'!W$2</f>
        <v>3.8124802889362562E-2</v>
      </c>
      <c r="X21" s="5">
        <f>'[5]Pc, Winter, S2'!X21*Main!$B$8+_xlfn.IFNA(VLOOKUP($A21,'EV Distribution'!$A$2:$B$11,2),0)*'EV Scenarios'!X$2</f>
        <v>0.10809805920998546</v>
      </c>
      <c r="Y21" s="5">
        <f>'[5]Pc, Winter, S2'!Y21*Main!$B$8+_xlfn.IFNA(VLOOKUP($A21,'EV Distribution'!$A$2:$B$11,2),0)*'EV Scenarios'!Y$2</f>
        <v>0.12424664215424633</v>
      </c>
    </row>
    <row r="22" spans="1:25" x14ac:dyDescent="0.25">
      <c r="A22">
        <v>46</v>
      </c>
      <c r="B22" s="5">
        <f>'[5]Pc, Winter, S2'!B22*Main!$B$8+_xlfn.IFNA(VLOOKUP($A22,'EV Distribution'!$A$2:$B$11,2),0)*'EV Scenarios'!B$2</f>
        <v>0.20443511893215033</v>
      </c>
      <c r="C22" s="5">
        <f>'[5]Pc, Winter, S2'!C22*Main!$B$8+_xlfn.IFNA(VLOOKUP($A22,'EV Distribution'!$A$2:$B$11,2),0)*'EV Scenarios'!C$2</f>
        <v>0.18988717698126134</v>
      </c>
      <c r="D22" s="5">
        <f>'[5]Pc, Winter, S2'!D22*Main!$B$8+_xlfn.IFNA(VLOOKUP($A22,'EV Distribution'!$A$2:$B$11,2),0)*'EV Scenarios'!D$2</f>
        <v>0.17285820014867537</v>
      </c>
      <c r="E22" s="5">
        <f>'[5]Pc, Winter, S2'!E22*Main!$B$8+_xlfn.IFNA(VLOOKUP($A22,'EV Distribution'!$A$2:$B$11,2),0)*'EV Scenarios'!E$2</f>
        <v>0.16092602006695972</v>
      </c>
      <c r="F22" s="5">
        <f>'[5]Pc, Winter, S2'!F22*Main!$B$8+_xlfn.IFNA(VLOOKUP($A22,'EV Distribution'!$A$2:$B$11,2),0)*'EV Scenarios'!F$2</f>
        <v>0.13579264412847142</v>
      </c>
      <c r="G22" s="5">
        <f>'[5]Pc, Winter, S2'!G22*Main!$B$8+_xlfn.IFNA(VLOOKUP($A22,'EV Distribution'!$A$2:$B$11,2),0)*'EV Scenarios'!G$2</f>
        <v>0.12225974023564234</v>
      </c>
      <c r="H22" s="5">
        <f>'[5]Pc, Winter, S2'!H22*Main!$B$8+_xlfn.IFNA(VLOOKUP($A22,'EV Distribution'!$A$2:$B$11,2),0)*'EV Scenarios'!H$2</f>
        <v>0.1376613075324227</v>
      </c>
      <c r="I22" s="5">
        <f>'[5]Pc, Winter, S2'!I22*Main!$B$8+_xlfn.IFNA(VLOOKUP($A22,'EV Distribution'!$A$2:$B$11,2),0)*'EV Scenarios'!I$2</f>
        <v>6.6197883134647167E-2</v>
      </c>
      <c r="J22" s="5">
        <f>'[5]Pc, Winter, S2'!J22*Main!$B$8+_xlfn.IFNA(VLOOKUP($A22,'EV Distribution'!$A$2:$B$11,2),0)*'EV Scenarios'!J$2</f>
        <v>6.3671606355263158E-2</v>
      </c>
      <c r="K22" s="5">
        <f>'[5]Pc, Winter, S2'!K22*Main!$B$8+_xlfn.IFNA(VLOOKUP($A22,'EV Distribution'!$A$2:$B$11,2),0)*'EV Scenarios'!K$2</f>
        <v>7.6785158455255284E-2</v>
      </c>
      <c r="L22" s="5">
        <f>'[5]Pc, Winter, S2'!L22*Main!$B$8+_xlfn.IFNA(VLOOKUP($A22,'EV Distribution'!$A$2:$B$11,2),0)*'EV Scenarios'!L$2</f>
        <v>7.0875624635099527E-2</v>
      </c>
      <c r="M22" s="5">
        <f>'[5]Pc, Winter, S2'!M22*Main!$B$8+_xlfn.IFNA(VLOOKUP($A22,'EV Distribution'!$A$2:$B$11,2),0)*'EV Scenarios'!M$2</f>
        <v>8.1268535421008384E-2</v>
      </c>
      <c r="N22" s="5">
        <f>'[5]Pc, Winter, S2'!N22*Main!$B$8+_xlfn.IFNA(VLOOKUP($A22,'EV Distribution'!$A$2:$B$11,2),0)*'EV Scenarios'!N$2</f>
        <v>8.7182049751071911E-2</v>
      </c>
      <c r="O22" s="5">
        <f>'[5]Pc, Winter, S2'!O22*Main!$B$8+_xlfn.IFNA(VLOOKUP($A22,'EV Distribution'!$A$2:$B$11,2),0)*'EV Scenarios'!O$2</f>
        <v>0.10785725857885395</v>
      </c>
      <c r="P22" s="5">
        <f>'[5]Pc, Winter, S2'!P22*Main!$B$8+_xlfn.IFNA(VLOOKUP($A22,'EV Distribution'!$A$2:$B$11,2),0)*'EV Scenarios'!P$2</f>
        <v>0.10575659550765577</v>
      </c>
      <c r="Q22" s="5">
        <f>'[5]Pc, Winter, S2'!Q22*Main!$B$8+_xlfn.IFNA(VLOOKUP($A22,'EV Distribution'!$A$2:$B$11,2),0)*'EV Scenarios'!Q$2</f>
        <v>0.10734917115842087</v>
      </c>
      <c r="R22" s="5">
        <f>'[5]Pc, Winter, S2'!R22*Main!$B$8+_xlfn.IFNA(VLOOKUP($A22,'EV Distribution'!$A$2:$B$11,2),0)*'EV Scenarios'!R$2</f>
        <v>9.2315346638492238E-2</v>
      </c>
      <c r="S22" s="5">
        <f>'[5]Pc, Winter, S2'!S22*Main!$B$8+_xlfn.IFNA(VLOOKUP($A22,'EV Distribution'!$A$2:$B$11,2),0)*'EV Scenarios'!S$2</f>
        <v>0.12979091666905143</v>
      </c>
      <c r="T22" s="5">
        <f>'[5]Pc, Winter, S2'!T22*Main!$B$8+_xlfn.IFNA(VLOOKUP($A22,'EV Distribution'!$A$2:$B$11,2),0)*'EV Scenarios'!T$2</f>
        <v>0.13749050423452619</v>
      </c>
      <c r="U22" s="5">
        <f>'[5]Pc, Winter, S2'!U22*Main!$B$8+_xlfn.IFNA(VLOOKUP($A22,'EV Distribution'!$A$2:$B$11,2),0)*'EV Scenarios'!U$2</f>
        <v>0.15537801164292739</v>
      </c>
      <c r="V22" s="5">
        <f>'[5]Pc, Winter, S2'!V22*Main!$B$8+_xlfn.IFNA(VLOOKUP($A22,'EV Distribution'!$A$2:$B$11,2),0)*'EV Scenarios'!V$2</f>
        <v>0.16741745237440012</v>
      </c>
      <c r="W22" s="5">
        <f>'[5]Pc, Winter, S2'!W22*Main!$B$8+_xlfn.IFNA(VLOOKUP($A22,'EV Distribution'!$A$2:$B$11,2),0)*'EV Scenarios'!W$2</f>
        <v>0.14718619423704865</v>
      </c>
      <c r="X22" s="5">
        <f>'[5]Pc, Winter, S2'!X22*Main!$B$8+_xlfn.IFNA(VLOOKUP($A22,'EV Distribution'!$A$2:$B$11,2),0)*'EV Scenarios'!X$2</f>
        <v>0.20431631259075803</v>
      </c>
      <c r="Y22" s="5">
        <f>'[5]Pc, Winter, S2'!Y22*Main!$B$8+_xlfn.IFNA(VLOOKUP($A22,'EV Distribution'!$A$2:$B$11,2),0)*'EV Scenarios'!Y$2</f>
        <v>0.19935191983032413</v>
      </c>
    </row>
    <row r="23" spans="1:25" x14ac:dyDescent="0.25">
      <c r="A23">
        <v>49</v>
      </c>
      <c r="B23" s="5">
        <f>'[5]Pc, Winter, S2'!B23*Main!$B$8+_xlfn.IFNA(VLOOKUP($A23,'EV Distribution'!$A$2:$B$11,2),0)*'EV Scenarios'!B$2</f>
        <v>0.16434805339697409</v>
      </c>
      <c r="C23" s="5">
        <f>'[5]Pc, Winter, S2'!C23*Main!$B$8+_xlfn.IFNA(VLOOKUP($A23,'EV Distribution'!$A$2:$B$11,2),0)*'EV Scenarios'!C$2</f>
        <v>0.16540702343767211</v>
      </c>
      <c r="D23" s="5">
        <f>'[5]Pc, Winter, S2'!D23*Main!$B$8+_xlfn.IFNA(VLOOKUP($A23,'EV Distribution'!$A$2:$B$11,2),0)*'EV Scenarios'!D$2</f>
        <v>0.14633430539803616</v>
      </c>
      <c r="E23" s="5">
        <f>'[5]Pc, Winter, S2'!E23*Main!$B$8+_xlfn.IFNA(VLOOKUP($A23,'EV Distribution'!$A$2:$B$11,2),0)*'EV Scenarios'!E$2</f>
        <v>0.13364686015093227</v>
      </c>
      <c r="F23" s="5">
        <f>'[5]Pc, Winter, S2'!F23*Main!$B$8+_xlfn.IFNA(VLOOKUP($A23,'EV Distribution'!$A$2:$B$11,2),0)*'EV Scenarios'!F$2</f>
        <v>0.11563152623833196</v>
      </c>
      <c r="G23" s="5">
        <f>'[5]Pc, Winter, S2'!G23*Main!$B$8+_xlfn.IFNA(VLOOKUP($A23,'EV Distribution'!$A$2:$B$11,2),0)*'EV Scenarios'!G$2</f>
        <v>9.9854862298265276E-2</v>
      </c>
      <c r="H23" s="5">
        <f>'[5]Pc, Winter, S2'!H23*Main!$B$8+_xlfn.IFNA(VLOOKUP($A23,'EV Distribution'!$A$2:$B$11,2),0)*'EV Scenarios'!H$2</f>
        <v>0.11654436036826864</v>
      </c>
      <c r="I23" s="5">
        <f>'[5]Pc, Winter, S2'!I23*Main!$B$8+_xlfn.IFNA(VLOOKUP($A23,'EV Distribution'!$A$2:$B$11,2),0)*'EV Scenarios'!I$2</f>
        <v>4.5141665023699942E-2</v>
      </c>
      <c r="J23" s="5">
        <f>'[5]Pc, Winter, S2'!J23*Main!$B$8+_xlfn.IFNA(VLOOKUP($A23,'EV Distribution'!$A$2:$B$11,2),0)*'EV Scenarios'!J$2</f>
        <v>4.7449289676190901E-2</v>
      </c>
      <c r="K23" s="5">
        <f>'[5]Pc, Winter, S2'!K23*Main!$B$8+_xlfn.IFNA(VLOOKUP($A23,'EV Distribution'!$A$2:$B$11,2),0)*'EV Scenarios'!K$2</f>
        <v>6.4816937887179418E-2</v>
      </c>
      <c r="L23" s="5">
        <f>'[5]Pc, Winter, S2'!L23*Main!$B$8+_xlfn.IFNA(VLOOKUP($A23,'EV Distribution'!$A$2:$B$11,2),0)*'EV Scenarios'!L$2</f>
        <v>6.2312754203180325E-2</v>
      </c>
      <c r="M23" s="5">
        <f>'[5]Pc, Winter, S2'!M23*Main!$B$8+_xlfn.IFNA(VLOOKUP($A23,'EV Distribution'!$A$2:$B$11,2),0)*'EV Scenarios'!M$2</f>
        <v>7.2661967538750885E-2</v>
      </c>
      <c r="N23" s="5">
        <f>'[5]Pc, Winter, S2'!N23*Main!$B$8+_xlfn.IFNA(VLOOKUP($A23,'EV Distribution'!$A$2:$B$11,2),0)*'EV Scenarios'!N$2</f>
        <v>8.6441003935897057E-2</v>
      </c>
      <c r="O23" s="5">
        <f>'[5]Pc, Winter, S2'!O23*Main!$B$8+_xlfn.IFNA(VLOOKUP($A23,'EV Distribution'!$A$2:$B$11,2),0)*'EV Scenarios'!O$2</f>
        <v>0.10391399206928054</v>
      </c>
      <c r="P23" s="5">
        <f>'[5]Pc, Winter, S2'!P23*Main!$B$8+_xlfn.IFNA(VLOOKUP($A23,'EV Distribution'!$A$2:$B$11,2),0)*'EV Scenarios'!P$2</f>
        <v>0.10155863428566791</v>
      </c>
      <c r="Q23" s="5">
        <f>'[5]Pc, Winter, S2'!Q23*Main!$B$8+_xlfn.IFNA(VLOOKUP($A23,'EV Distribution'!$A$2:$B$11,2),0)*'EV Scenarios'!Q$2</f>
        <v>9.9597872894033712E-2</v>
      </c>
      <c r="R23" s="5">
        <f>'[5]Pc, Winter, S2'!R23*Main!$B$8+_xlfn.IFNA(VLOOKUP($A23,'EV Distribution'!$A$2:$B$11,2),0)*'EV Scenarios'!R$2</f>
        <v>7.8538612966534888E-2</v>
      </c>
      <c r="S23" s="5">
        <f>'[5]Pc, Winter, S2'!S23*Main!$B$8+_xlfn.IFNA(VLOOKUP($A23,'EV Distribution'!$A$2:$B$11,2),0)*'EV Scenarios'!S$2</f>
        <v>0.10732041804199119</v>
      </c>
      <c r="T23" s="5">
        <f>'[5]Pc, Winter, S2'!T23*Main!$B$8+_xlfn.IFNA(VLOOKUP($A23,'EV Distribution'!$A$2:$B$11,2),0)*'EV Scenarios'!T$2</f>
        <v>9.3886132036926681E-2</v>
      </c>
      <c r="U23" s="5">
        <f>'[5]Pc, Winter, S2'!U23*Main!$B$8+_xlfn.IFNA(VLOOKUP($A23,'EV Distribution'!$A$2:$B$11,2),0)*'EV Scenarios'!U$2</f>
        <v>9.5018870765724572E-2</v>
      </c>
      <c r="V23" s="5">
        <f>'[5]Pc, Winter, S2'!V23*Main!$B$8+_xlfn.IFNA(VLOOKUP($A23,'EV Distribution'!$A$2:$B$11,2),0)*'EV Scenarios'!V$2</f>
        <v>0.1062036251353847</v>
      </c>
      <c r="W23" s="5">
        <f>'[5]Pc, Winter, S2'!W23*Main!$B$8+_xlfn.IFNA(VLOOKUP($A23,'EV Distribution'!$A$2:$B$11,2),0)*'EV Scenarios'!W$2</f>
        <v>9.6585679360780038E-2</v>
      </c>
      <c r="X23" s="5">
        <f>'[5]Pc, Winter, S2'!X23*Main!$B$8+_xlfn.IFNA(VLOOKUP($A23,'EV Distribution'!$A$2:$B$11,2),0)*'EV Scenarios'!X$2</f>
        <v>0.15977168341301826</v>
      </c>
      <c r="Y23" s="5">
        <f>'[5]Pc, Winter, S2'!Y23*Main!$B$8+_xlfn.IFNA(VLOOKUP($A23,'EV Distribution'!$A$2:$B$11,2),0)*'EV Scenarios'!Y$2</f>
        <v>0.17119649921480903</v>
      </c>
    </row>
    <row r="24" spans="1:25" x14ac:dyDescent="0.25">
      <c r="A24">
        <v>39</v>
      </c>
      <c r="B24" s="5">
        <f>'[5]Pc, Winter, S2'!B24*Main!$B$8+_xlfn.IFNA(VLOOKUP($A24,'EV Distribution'!$A$2:$B$11,2),0)*'EV Scenarios'!B$2</f>
        <v>0.11729000000000001</v>
      </c>
      <c r="C24" s="5">
        <f>'[5]Pc, Winter, S2'!C24*Main!$B$8+_xlfn.IFNA(VLOOKUP($A24,'EV Distribution'!$A$2:$B$11,2),0)*'EV Scenarios'!C$2</f>
        <v>0.12213400000000002</v>
      </c>
      <c r="D24" s="5">
        <f>'[5]Pc, Winter, S2'!D24*Main!$B$8+_xlfn.IFNA(VLOOKUP($A24,'EV Distribution'!$A$2:$B$11,2),0)*'EV Scenarios'!D$2</f>
        <v>0.109384</v>
      </c>
      <c r="E24" s="5">
        <f>'[5]Pc, Winter, S2'!E24*Main!$B$8+_xlfn.IFNA(VLOOKUP($A24,'EV Distribution'!$A$2:$B$11,2),0)*'EV Scenarios'!E$2</f>
        <v>0.10410200000000001</v>
      </c>
      <c r="F24" s="5">
        <f>'[5]Pc, Winter, S2'!F24*Main!$B$8+_xlfn.IFNA(VLOOKUP($A24,'EV Distribution'!$A$2:$B$11,2),0)*'EV Scenarios'!F$2</f>
        <v>8.5874000000000006E-2</v>
      </c>
      <c r="G24" s="5">
        <f>'[5]Pc, Winter, S2'!G24*Main!$B$8+_xlfn.IFNA(VLOOKUP($A24,'EV Distribution'!$A$2:$B$11,2),0)*'EV Scenarios'!G$2</f>
        <v>7.3097999999999996E-2</v>
      </c>
      <c r="H24" s="5">
        <f>'[5]Pc, Winter, S2'!H24*Main!$B$8+_xlfn.IFNA(VLOOKUP($A24,'EV Distribution'!$A$2:$B$11,2),0)*'EV Scenarios'!H$2</f>
        <v>9.0285000000000004E-2</v>
      </c>
      <c r="I24" s="5">
        <f>'[5]Pc, Winter, S2'!I24*Main!$B$8+_xlfn.IFNA(VLOOKUP($A24,'EV Distribution'!$A$2:$B$11,2),0)*'EV Scenarios'!I$2</f>
        <v>1.6195000000000001E-2</v>
      </c>
      <c r="J24" s="5">
        <f>'[5]Pc, Winter, S2'!J24*Main!$B$8+_xlfn.IFNA(VLOOKUP($A24,'EV Distribution'!$A$2:$B$11,2),0)*'EV Scenarios'!J$2</f>
        <v>1.3996000000000001E-2</v>
      </c>
      <c r="K24" s="5">
        <f>'[5]Pc, Winter, S2'!K24*Main!$B$8+_xlfn.IFNA(VLOOKUP($A24,'EV Distribution'!$A$2:$B$11,2),0)*'EV Scenarios'!K$2</f>
        <v>2.1092E-2</v>
      </c>
      <c r="L24" s="5">
        <f>'[5]Pc, Winter, S2'!L24*Main!$B$8+_xlfn.IFNA(VLOOKUP($A24,'EV Distribution'!$A$2:$B$11,2),0)*'EV Scenarios'!L$2</f>
        <v>1.2076000000000002E-2</v>
      </c>
      <c r="M24" s="5">
        <f>'[5]Pc, Winter, S2'!M24*Main!$B$8+_xlfn.IFNA(VLOOKUP($A24,'EV Distribution'!$A$2:$B$11,2),0)*'EV Scenarios'!M$2</f>
        <v>1.4008000000000001E-2</v>
      </c>
      <c r="N24" s="5">
        <f>'[5]Pc, Winter, S2'!N24*Main!$B$8+_xlfn.IFNA(VLOOKUP($A24,'EV Distribution'!$A$2:$B$11,2),0)*'EV Scenarios'!N$2</f>
        <v>2.2302000000000002E-2</v>
      </c>
      <c r="O24" s="5">
        <f>'[5]Pc, Winter, S2'!O24*Main!$B$8+_xlfn.IFNA(VLOOKUP($A24,'EV Distribution'!$A$2:$B$11,2),0)*'EV Scenarios'!O$2</f>
        <v>4.1567E-2</v>
      </c>
      <c r="P24" s="5">
        <f>'[5]Pc, Winter, S2'!P24*Main!$B$8+_xlfn.IFNA(VLOOKUP($A24,'EV Distribution'!$A$2:$B$11,2),0)*'EV Scenarios'!P$2</f>
        <v>4.088E-2</v>
      </c>
      <c r="Q24" s="5">
        <f>'[5]Pc, Winter, S2'!Q24*Main!$B$8+_xlfn.IFNA(VLOOKUP($A24,'EV Distribution'!$A$2:$B$11,2),0)*'EV Scenarios'!Q$2</f>
        <v>4.0885000000000005E-2</v>
      </c>
      <c r="R24" s="5">
        <f>'[5]Pc, Winter, S2'!R24*Main!$B$8+_xlfn.IFNA(VLOOKUP($A24,'EV Distribution'!$A$2:$B$11,2),0)*'EV Scenarios'!R$2</f>
        <v>2.4487999999999999E-2</v>
      </c>
      <c r="S24" s="5">
        <f>'[5]Pc, Winter, S2'!S24*Main!$B$8+_xlfn.IFNA(VLOOKUP($A24,'EV Distribution'!$A$2:$B$11,2),0)*'EV Scenarios'!S$2</f>
        <v>4.9911000000000004E-2</v>
      </c>
      <c r="T24" s="5">
        <f>'[5]Pc, Winter, S2'!T24*Main!$B$8+_xlfn.IFNA(VLOOKUP($A24,'EV Distribution'!$A$2:$B$11,2),0)*'EV Scenarios'!T$2</f>
        <v>2.8586E-2</v>
      </c>
      <c r="U24" s="5">
        <f>'[5]Pc, Winter, S2'!U24*Main!$B$8+_xlfn.IFNA(VLOOKUP($A24,'EV Distribution'!$A$2:$B$11,2),0)*'EV Scenarios'!U$2</f>
        <v>2.0591000000000002E-2</v>
      </c>
      <c r="V24" s="5">
        <f>'[5]Pc, Winter, S2'!V24*Main!$B$8+_xlfn.IFNA(VLOOKUP($A24,'EV Distribution'!$A$2:$B$11,2),0)*'EV Scenarios'!V$2</f>
        <v>3.0818000000000002E-2</v>
      </c>
      <c r="W24" s="5">
        <f>'[5]Pc, Winter, S2'!W24*Main!$B$8+_xlfn.IFNA(VLOOKUP($A24,'EV Distribution'!$A$2:$B$11,2),0)*'EV Scenarios'!W$2</f>
        <v>1.9885E-2</v>
      </c>
      <c r="X24" s="5">
        <f>'[5]Pc, Winter, S2'!X24*Main!$B$8+_xlfn.IFNA(VLOOKUP($A24,'EV Distribution'!$A$2:$B$11,2),0)*'EV Scenarios'!X$2</f>
        <v>9.0730000000000005E-2</v>
      </c>
      <c r="Y24" s="5">
        <f>'[5]Pc, Winter, S2'!Y24*Main!$B$8+_xlfn.IFNA(VLOOKUP($A24,'EV Distribution'!$A$2:$B$11,2),0)*'EV Scenarios'!Y$2</f>
        <v>0.10923400000000001</v>
      </c>
    </row>
    <row r="25" spans="1:25" x14ac:dyDescent="0.25">
      <c r="A25">
        <v>30</v>
      </c>
      <c r="B25" s="5">
        <f>'[5]Pc, Winter, S2'!B25*Main!$B$8+_xlfn.IFNA(VLOOKUP($A25,'EV Distribution'!$A$2:$B$11,2),0)*'EV Scenarios'!B$2</f>
        <v>2.5567324425841788E-2</v>
      </c>
      <c r="C25" s="5">
        <f>'[5]Pc, Winter, S2'!C25*Main!$B$8+_xlfn.IFNA(VLOOKUP($A25,'EV Distribution'!$A$2:$B$11,2),0)*'EV Scenarios'!C$2</f>
        <v>2.2946629891462119E-2</v>
      </c>
      <c r="D25" s="5">
        <f>'[5]Pc, Winter, S2'!D25*Main!$B$8+_xlfn.IFNA(VLOOKUP($A25,'EV Distribution'!$A$2:$B$11,2),0)*'EV Scenarios'!D$2</f>
        <v>2.1220832490234841E-2</v>
      </c>
      <c r="E25" s="5">
        <f>'[5]Pc, Winter, S2'!E25*Main!$B$8+_xlfn.IFNA(VLOOKUP($A25,'EV Distribution'!$A$2:$B$11,2),0)*'EV Scenarios'!E$2</f>
        <v>2.0513282111999456E-2</v>
      </c>
      <c r="F25" s="5">
        <f>'[5]Pc, Winter, S2'!F25*Main!$B$8+_xlfn.IFNA(VLOOKUP($A25,'EV Distribution'!$A$2:$B$11,2),0)*'EV Scenarios'!F$2</f>
        <v>1.8475359731541581E-2</v>
      </c>
      <c r="G25" s="5">
        <f>'[5]Pc, Winter, S2'!G25*Main!$B$8+_xlfn.IFNA(VLOOKUP($A25,'EV Distribution'!$A$2:$B$11,2),0)*'EV Scenarios'!G$2</f>
        <v>1.785334023074011E-2</v>
      </c>
      <c r="H25" s="5">
        <f>'[5]Pc, Winter, S2'!H25*Main!$B$8+_xlfn.IFNA(VLOOKUP($A25,'EV Distribution'!$A$2:$B$11,2),0)*'EV Scenarios'!H$2</f>
        <v>1.816236425141118E-2</v>
      </c>
      <c r="I25" s="5">
        <f>'[5]Pc, Winter, S2'!I25*Main!$B$8+_xlfn.IFNA(VLOOKUP($A25,'EV Distribution'!$A$2:$B$11,2),0)*'EV Scenarios'!I$2</f>
        <v>1.7918622830614232E-2</v>
      </c>
      <c r="J25" s="5">
        <f>'[5]Pc, Winter, S2'!J25*Main!$B$8+_xlfn.IFNA(VLOOKUP($A25,'EV Distribution'!$A$2:$B$11,2),0)*'EV Scenarios'!J$2</f>
        <v>1.9677723392986391E-2</v>
      </c>
      <c r="K25" s="5">
        <f>'[5]Pc, Winter, S2'!K25*Main!$B$8+_xlfn.IFNA(VLOOKUP($A25,'EV Distribution'!$A$2:$B$11,2),0)*'EV Scenarios'!K$2</f>
        <v>2.2187085274688264E-2</v>
      </c>
      <c r="L25" s="5">
        <f>'[5]Pc, Winter, S2'!L25*Main!$B$8+_xlfn.IFNA(VLOOKUP($A25,'EV Distribution'!$A$2:$B$11,2),0)*'EV Scenarios'!L$2</f>
        <v>2.6208865764042955E-2</v>
      </c>
      <c r="M25" s="5">
        <f>'[5]Pc, Winter, S2'!M25*Main!$B$8+_xlfn.IFNA(VLOOKUP($A25,'EV Distribution'!$A$2:$B$11,2),0)*'EV Scenarios'!M$2</f>
        <v>3.3048365326951067E-2</v>
      </c>
      <c r="N25" s="5">
        <f>'[5]Pc, Winter, S2'!N25*Main!$B$8+_xlfn.IFNA(VLOOKUP($A25,'EV Distribution'!$A$2:$B$11,2),0)*'EV Scenarios'!N$2</f>
        <v>3.546968651845351E-2</v>
      </c>
      <c r="O25" s="5">
        <f>'[5]Pc, Winter, S2'!O25*Main!$B$8+_xlfn.IFNA(VLOOKUP($A25,'EV Distribution'!$A$2:$B$11,2),0)*'EV Scenarios'!O$2</f>
        <v>3.3359523375172097E-2</v>
      </c>
      <c r="P25" s="5">
        <f>'[5]Pc, Winter, S2'!P25*Main!$B$8+_xlfn.IFNA(VLOOKUP($A25,'EV Distribution'!$A$2:$B$11,2),0)*'EV Scenarios'!P$2</f>
        <v>3.3121495876696369E-2</v>
      </c>
      <c r="Q25" s="5">
        <f>'[5]Pc, Winter, S2'!Q25*Main!$B$8+_xlfn.IFNA(VLOOKUP($A25,'EV Distribution'!$A$2:$B$11,2),0)*'EV Scenarios'!Q$2</f>
        <v>3.0703708994822398E-2</v>
      </c>
      <c r="R25" s="5">
        <f>'[5]Pc, Winter, S2'!R25*Main!$B$8+_xlfn.IFNA(VLOOKUP($A25,'EV Distribution'!$A$2:$B$11,2),0)*'EV Scenarios'!R$2</f>
        <v>3.1054878525489733E-2</v>
      </c>
      <c r="S25" s="5">
        <f>'[5]Pc, Winter, S2'!S25*Main!$B$8+_xlfn.IFNA(VLOOKUP($A25,'EV Distribution'!$A$2:$B$11,2),0)*'EV Scenarios'!S$2</f>
        <v>3.3151509894461494E-2</v>
      </c>
      <c r="T25" s="5">
        <f>'[5]Pc, Winter, S2'!T25*Main!$B$8+_xlfn.IFNA(VLOOKUP($A25,'EV Distribution'!$A$2:$B$11,2),0)*'EV Scenarios'!T$2</f>
        <v>3.5805812952000235E-2</v>
      </c>
      <c r="U25" s="5">
        <f>'[5]Pc, Winter, S2'!U25*Main!$B$8+_xlfn.IFNA(VLOOKUP($A25,'EV Distribution'!$A$2:$B$11,2),0)*'EV Scenarios'!U$2</f>
        <v>3.9099798292109196E-2</v>
      </c>
      <c r="V25" s="5">
        <f>'[5]Pc, Winter, S2'!V25*Main!$B$8+_xlfn.IFNA(VLOOKUP($A25,'EV Distribution'!$A$2:$B$11,2),0)*'EV Scenarios'!V$2</f>
        <v>4.3953822057976363E-2</v>
      </c>
      <c r="W25" s="5">
        <f>'[5]Pc, Winter, S2'!W25*Main!$B$8+_xlfn.IFNA(VLOOKUP($A25,'EV Distribution'!$A$2:$B$11,2),0)*'EV Scenarios'!W$2</f>
        <v>4.1183386173781575E-2</v>
      </c>
      <c r="X25" s="5">
        <f>'[5]Pc, Winter, S2'!X25*Main!$B$8+_xlfn.IFNA(VLOOKUP($A25,'EV Distribution'!$A$2:$B$11,2),0)*'EV Scenarios'!X$2</f>
        <v>3.8233000600724772E-2</v>
      </c>
      <c r="Y25" s="5">
        <f>'[5]Pc, Winter, S2'!Y25*Main!$B$8+_xlfn.IFNA(VLOOKUP($A25,'EV Distribution'!$A$2:$B$11,2),0)*'EV Scenarios'!Y$2</f>
        <v>3.0756883187249236E-2</v>
      </c>
    </row>
    <row r="26" spans="1:25" x14ac:dyDescent="0.25">
      <c r="A26">
        <v>23</v>
      </c>
      <c r="B26" s="5">
        <f>'[5]Pc, Winter, S2'!B26*Main!$B$8+_xlfn.IFNA(VLOOKUP($A26,'EV Distribution'!$A$2:$B$11,2),0)*'EV Scenarios'!B$2</f>
        <v>8.1541213138718437E-3</v>
      </c>
      <c r="C26" s="5">
        <f>'[5]Pc, Winter, S2'!C26*Main!$B$8+_xlfn.IFNA(VLOOKUP($A26,'EV Distribution'!$A$2:$B$11,2),0)*'EV Scenarios'!C$2</f>
        <v>5.6565916988484382E-3</v>
      </c>
      <c r="D26" s="5">
        <f>'[5]Pc, Winter, S2'!D26*Main!$B$8+_xlfn.IFNA(VLOOKUP($A26,'EV Distribution'!$A$2:$B$11,2),0)*'EV Scenarios'!D$2</f>
        <v>6.7420049231915278E-3</v>
      </c>
      <c r="E26" s="5">
        <f>'[5]Pc, Winter, S2'!E26*Main!$B$8+_xlfn.IFNA(VLOOKUP($A26,'EV Distribution'!$A$2:$B$11,2),0)*'EV Scenarios'!E$2</f>
        <v>4.745629309412123E-3</v>
      </c>
      <c r="F26" s="5">
        <f>'[5]Pc, Winter, S2'!F26*Main!$B$8+_xlfn.IFNA(VLOOKUP($A26,'EV Distribution'!$A$2:$B$11,2),0)*'EV Scenarios'!F$2</f>
        <v>4.2368941482672498E-3</v>
      </c>
      <c r="G26" s="5">
        <f>'[5]Pc, Winter, S2'!G26*Main!$B$8+_xlfn.IFNA(VLOOKUP($A26,'EV Distribution'!$A$2:$B$11,2),0)*'EV Scenarios'!G$2</f>
        <v>4.5112080048284953E-3</v>
      </c>
      <c r="H26" s="5">
        <f>'[5]Pc, Winter, S2'!H26*Main!$B$8+_xlfn.IFNA(VLOOKUP($A26,'EV Distribution'!$A$2:$B$11,2),0)*'EV Scenarios'!H$2</f>
        <v>6.7141006793426964E-3</v>
      </c>
      <c r="I26" s="5">
        <f>'[5]Pc, Winter, S2'!I26*Main!$B$8+_xlfn.IFNA(VLOOKUP($A26,'EV Distribution'!$A$2:$B$11,2),0)*'EV Scenarios'!I$2</f>
        <v>9.66262573570628E-3</v>
      </c>
      <c r="J26" s="5">
        <f>'[5]Pc, Winter, S2'!J26*Main!$B$8+_xlfn.IFNA(VLOOKUP($A26,'EV Distribution'!$A$2:$B$11,2),0)*'EV Scenarios'!J$2</f>
        <v>1.8985534915658686E-2</v>
      </c>
      <c r="K26" s="5">
        <f>'[5]Pc, Winter, S2'!K26*Main!$B$8+_xlfn.IFNA(VLOOKUP($A26,'EV Distribution'!$A$2:$B$11,2),0)*'EV Scenarios'!K$2</f>
        <v>2.3186539238140194E-2</v>
      </c>
      <c r="L26" s="5">
        <f>'[5]Pc, Winter, S2'!L26*Main!$B$8+_xlfn.IFNA(VLOOKUP($A26,'EV Distribution'!$A$2:$B$11,2),0)*'EV Scenarios'!L$2</f>
        <v>2.4339901793210602E-2</v>
      </c>
      <c r="M26" s="5">
        <f>'[5]Pc, Winter, S2'!M26*Main!$B$8+_xlfn.IFNA(VLOOKUP($A26,'EV Distribution'!$A$2:$B$11,2),0)*'EV Scenarios'!M$2</f>
        <v>2.4900340733714894E-2</v>
      </c>
      <c r="N26" s="5">
        <f>'[5]Pc, Winter, S2'!N26*Main!$B$8+_xlfn.IFNA(VLOOKUP($A26,'EV Distribution'!$A$2:$B$11,2),0)*'EV Scenarios'!N$2</f>
        <v>2.3597846968432857E-2</v>
      </c>
      <c r="O26" s="5">
        <f>'[5]Pc, Winter, S2'!O26*Main!$B$8+_xlfn.IFNA(VLOOKUP($A26,'EV Distribution'!$A$2:$B$11,2),0)*'EV Scenarios'!O$2</f>
        <v>1.3359106555139248E-2</v>
      </c>
      <c r="P26" s="5">
        <f>'[5]Pc, Winter, S2'!P26*Main!$B$8+_xlfn.IFNA(VLOOKUP($A26,'EV Distribution'!$A$2:$B$11,2),0)*'EV Scenarios'!P$2</f>
        <v>1.355858947768665E-2</v>
      </c>
      <c r="Q26" s="5">
        <f>'[5]Pc, Winter, S2'!Q26*Main!$B$8+_xlfn.IFNA(VLOOKUP($A26,'EV Distribution'!$A$2:$B$11,2),0)*'EV Scenarios'!Q$2</f>
        <v>1.19631126943838E-2</v>
      </c>
      <c r="R26" s="5">
        <f>'[5]Pc, Winter, S2'!R26*Main!$B$8+_xlfn.IFNA(VLOOKUP($A26,'EV Distribution'!$A$2:$B$11,2),0)*'EV Scenarios'!R$2</f>
        <v>1.3293075306958542E-2</v>
      </c>
      <c r="S26" s="5">
        <f>'[5]Pc, Winter, S2'!S26*Main!$B$8+_xlfn.IFNA(VLOOKUP($A26,'EV Distribution'!$A$2:$B$11,2),0)*'EV Scenarios'!S$2</f>
        <v>1.1044563008585084E-2</v>
      </c>
      <c r="T26" s="5">
        <f>'[5]Pc, Winter, S2'!T26*Main!$B$8+_xlfn.IFNA(VLOOKUP($A26,'EV Distribution'!$A$2:$B$11,2),0)*'EV Scenarios'!T$2</f>
        <v>8.8439717993568558E-3</v>
      </c>
      <c r="U26" s="5">
        <f>'[5]Pc, Winter, S2'!U26*Main!$B$8+_xlfn.IFNA(VLOOKUP($A26,'EV Distribution'!$A$2:$B$11,2),0)*'EV Scenarios'!U$2</f>
        <v>9.7775526015655735E-3</v>
      </c>
      <c r="V26" s="5">
        <f>'[5]Pc, Winter, S2'!V26*Main!$B$8+_xlfn.IFNA(VLOOKUP($A26,'EV Distribution'!$A$2:$B$11,2),0)*'EV Scenarios'!V$2</f>
        <v>9.1923702793249937E-3</v>
      </c>
      <c r="W26" s="5">
        <f>'[5]Pc, Winter, S2'!W26*Main!$B$8+_xlfn.IFNA(VLOOKUP($A26,'EV Distribution'!$A$2:$B$11,2),0)*'EV Scenarios'!W$2</f>
        <v>9.2034138645907086E-3</v>
      </c>
      <c r="X26" s="5">
        <f>'[5]Pc, Winter, S2'!X26*Main!$B$8+_xlfn.IFNA(VLOOKUP($A26,'EV Distribution'!$A$2:$B$11,2),0)*'EV Scenarios'!X$2</f>
        <v>9.327726010040515E-3</v>
      </c>
      <c r="Y26" s="5">
        <f>'[5]Pc, Winter, S2'!Y26*Main!$B$8+_xlfn.IFNA(VLOOKUP($A26,'EV Distribution'!$A$2:$B$11,2),0)*'EV Scenarios'!Y$2</f>
        <v>1.0369851173693061E-2</v>
      </c>
    </row>
    <row r="27" spans="1:25" x14ac:dyDescent="0.25">
      <c r="A27">
        <v>45</v>
      </c>
      <c r="B27" s="5">
        <f>'[5]Pc, Winter, S2'!B27*Main!$B$8+_xlfn.IFNA(VLOOKUP($A27,'EV Distribution'!$A$2:$B$11,2),0)*'EV Scenarios'!B$2</f>
        <v>0.20626142017694318</v>
      </c>
      <c r="C27" s="5">
        <f>'[5]Pc, Winter, S2'!C27*Main!$B$8+_xlfn.IFNA(VLOOKUP($A27,'EV Distribution'!$A$2:$B$11,2),0)*'EV Scenarios'!C$2</f>
        <v>0.20350790719051906</v>
      </c>
      <c r="D27" s="5">
        <f>'[5]Pc, Winter, S2'!D27*Main!$B$8+_xlfn.IFNA(VLOOKUP($A27,'EV Distribution'!$A$2:$B$11,2),0)*'EV Scenarios'!D$2</f>
        <v>0.19065599225301413</v>
      </c>
      <c r="E27" s="5">
        <f>'[5]Pc, Winter, S2'!E27*Main!$B$8+_xlfn.IFNA(VLOOKUP($A27,'EV Distribution'!$A$2:$B$11,2),0)*'EV Scenarios'!E$2</f>
        <v>0.18445080486336146</v>
      </c>
      <c r="F27" s="5">
        <f>'[5]Pc, Winter, S2'!F27*Main!$B$8+_xlfn.IFNA(VLOOKUP($A27,'EV Distribution'!$A$2:$B$11,2),0)*'EV Scenarios'!F$2</f>
        <v>0.15940118636492506</v>
      </c>
      <c r="G27" s="5">
        <f>'[5]Pc, Winter, S2'!G27*Main!$B$8+_xlfn.IFNA(VLOOKUP($A27,'EV Distribution'!$A$2:$B$11,2),0)*'EV Scenarios'!G$2</f>
        <v>0.14601593567171642</v>
      </c>
      <c r="H27" s="5">
        <f>'[5]Pc, Winter, S2'!H27*Main!$B$8+_xlfn.IFNA(VLOOKUP($A27,'EV Distribution'!$A$2:$B$11,2),0)*'EV Scenarios'!H$2</f>
        <v>0.1653911627876003</v>
      </c>
      <c r="I27" s="5">
        <f>'[5]Pc, Winter, S2'!I27*Main!$B$8+_xlfn.IFNA(VLOOKUP($A27,'EV Distribution'!$A$2:$B$11,2),0)*'EV Scenarios'!I$2</f>
        <v>9.3643570837109599E-2</v>
      </c>
      <c r="J27" s="5">
        <f>'[5]Pc, Winter, S2'!J27*Main!$B$8+_xlfn.IFNA(VLOOKUP($A27,'EV Distribution'!$A$2:$B$11,2),0)*'EV Scenarios'!J$2</f>
        <v>0.10092747276418063</v>
      </c>
      <c r="K27" s="5">
        <f>'[5]Pc, Winter, S2'!K27*Main!$B$8+_xlfn.IFNA(VLOOKUP($A27,'EV Distribution'!$A$2:$B$11,2),0)*'EV Scenarios'!K$2</f>
        <v>0.11171369176294153</v>
      </c>
      <c r="L27" s="5">
        <f>'[5]Pc, Winter, S2'!L27*Main!$B$8+_xlfn.IFNA(VLOOKUP($A27,'EV Distribution'!$A$2:$B$11,2),0)*'EV Scenarios'!L$2</f>
        <v>0.10265459510140824</v>
      </c>
      <c r="M27" s="5">
        <f>'[5]Pc, Winter, S2'!M27*Main!$B$8+_xlfn.IFNA(VLOOKUP($A27,'EV Distribution'!$A$2:$B$11,2),0)*'EV Scenarios'!M$2</f>
        <v>0.1205364765577846</v>
      </c>
      <c r="N27" s="5">
        <f>'[5]Pc, Winter, S2'!N27*Main!$B$8+_xlfn.IFNA(VLOOKUP($A27,'EV Distribution'!$A$2:$B$11,2),0)*'EV Scenarios'!N$2</f>
        <v>0.13792302297192394</v>
      </c>
      <c r="O27" s="5">
        <f>'[5]Pc, Winter, S2'!O27*Main!$B$8+_xlfn.IFNA(VLOOKUP($A27,'EV Distribution'!$A$2:$B$11,2),0)*'EV Scenarios'!O$2</f>
        <v>0.14757790489203743</v>
      </c>
      <c r="P27" s="5">
        <f>'[5]Pc, Winter, S2'!P27*Main!$B$8+_xlfn.IFNA(VLOOKUP($A27,'EV Distribution'!$A$2:$B$11,2),0)*'EV Scenarios'!P$2</f>
        <v>0.1410948130132415</v>
      </c>
      <c r="Q27" s="5">
        <f>'[5]Pc, Winter, S2'!Q27*Main!$B$8+_xlfn.IFNA(VLOOKUP($A27,'EV Distribution'!$A$2:$B$11,2),0)*'EV Scenarios'!Q$2</f>
        <v>0.1375139372374764</v>
      </c>
      <c r="R27" s="5">
        <f>'[5]Pc, Winter, S2'!R27*Main!$B$8+_xlfn.IFNA(VLOOKUP($A27,'EV Distribution'!$A$2:$B$11,2),0)*'EV Scenarios'!R$2</f>
        <v>0.11542795028157699</v>
      </c>
      <c r="S27" s="5">
        <f>'[5]Pc, Winter, S2'!S27*Main!$B$8+_xlfn.IFNA(VLOOKUP($A27,'EV Distribution'!$A$2:$B$11,2),0)*'EV Scenarios'!S$2</f>
        <v>0.14562737293936845</v>
      </c>
      <c r="T27" s="5">
        <f>'[5]Pc, Winter, S2'!T27*Main!$B$8+_xlfn.IFNA(VLOOKUP($A27,'EV Distribution'!$A$2:$B$11,2),0)*'EV Scenarios'!T$2</f>
        <v>0.15274359428300291</v>
      </c>
      <c r="U27" s="5">
        <f>'[5]Pc, Winter, S2'!U27*Main!$B$8+_xlfn.IFNA(VLOOKUP($A27,'EV Distribution'!$A$2:$B$11,2),0)*'EV Scenarios'!U$2</f>
        <v>0.16933128108564924</v>
      </c>
      <c r="V27" s="5">
        <f>'[5]Pc, Winter, S2'!V27*Main!$B$8+_xlfn.IFNA(VLOOKUP($A27,'EV Distribution'!$A$2:$B$11,2),0)*'EV Scenarios'!V$2</f>
        <v>0.17995287689349776</v>
      </c>
      <c r="W27" s="5">
        <f>'[5]Pc, Winter, S2'!W27*Main!$B$8+_xlfn.IFNA(VLOOKUP($A27,'EV Distribution'!$A$2:$B$11,2),0)*'EV Scenarios'!W$2</f>
        <v>0.15209391525563487</v>
      </c>
      <c r="X27" s="5">
        <f>'[5]Pc, Winter, S2'!X27*Main!$B$8+_xlfn.IFNA(VLOOKUP($A27,'EV Distribution'!$A$2:$B$11,2),0)*'EV Scenarios'!X$2</f>
        <v>0.2070037680278155</v>
      </c>
      <c r="Y27" s="5">
        <f>'[5]Pc, Winter, S2'!Y27*Main!$B$8+_xlfn.IFNA(VLOOKUP($A27,'EV Distribution'!$A$2:$B$11,2),0)*'EV Scenarios'!Y$2</f>
        <v>0.20923996059057609</v>
      </c>
    </row>
    <row r="28" spans="1:25" x14ac:dyDescent="0.25">
      <c r="A28">
        <v>21</v>
      </c>
      <c r="B28" s="5">
        <f>'[5]Pc, Winter, S2'!B28*Main!$B$8+_xlfn.IFNA(VLOOKUP($A28,'EV Distribution'!$A$2:$B$11,2),0)*'EV Scenarios'!B$2</f>
        <v>7.1280786470379997E-4</v>
      </c>
      <c r="C28" s="5">
        <f>'[5]Pc, Winter, S2'!C28*Main!$B$8+_xlfn.IFNA(VLOOKUP($A28,'EV Distribution'!$A$2:$B$11,2),0)*'EV Scenarios'!C$2</f>
        <v>0</v>
      </c>
      <c r="D28" s="5">
        <f>'[5]Pc, Winter, S2'!D28*Main!$B$8+_xlfn.IFNA(VLOOKUP($A28,'EV Distribution'!$A$2:$B$11,2),0)*'EV Scenarios'!D$2</f>
        <v>0</v>
      </c>
      <c r="E28" s="5">
        <f>'[5]Pc, Winter, S2'!E28*Main!$B$8+_xlfn.IFNA(VLOOKUP($A28,'EV Distribution'!$A$2:$B$11,2),0)*'EV Scenarios'!E$2</f>
        <v>0</v>
      </c>
      <c r="F28" s="5">
        <f>'[5]Pc, Winter, S2'!F28*Main!$B$8+_xlfn.IFNA(VLOOKUP($A28,'EV Distribution'!$A$2:$B$11,2),0)*'EV Scenarios'!F$2</f>
        <v>0</v>
      </c>
      <c r="G28" s="5">
        <f>'[5]Pc, Winter, S2'!G28*Main!$B$8+_xlfn.IFNA(VLOOKUP($A28,'EV Distribution'!$A$2:$B$11,2),0)*'EV Scenarios'!G$2</f>
        <v>0</v>
      </c>
      <c r="H28" s="5">
        <f>'[5]Pc, Winter, S2'!H28*Main!$B$8+_xlfn.IFNA(VLOOKUP($A28,'EV Distribution'!$A$2:$B$11,2),0)*'EV Scenarios'!H$2</f>
        <v>0</v>
      </c>
      <c r="I28" s="5">
        <f>'[5]Pc, Winter, S2'!I28*Main!$B$8+_xlfn.IFNA(VLOOKUP($A28,'EV Distribution'!$A$2:$B$11,2),0)*'EV Scenarios'!I$2</f>
        <v>4.0602920452757454E-4</v>
      </c>
      <c r="J28" s="5">
        <f>'[5]Pc, Winter, S2'!J28*Main!$B$8+_xlfn.IFNA(VLOOKUP($A28,'EV Distribution'!$A$2:$B$11,2),0)*'EV Scenarios'!J$2</f>
        <v>6.6584225183994178E-3</v>
      </c>
      <c r="K28" s="5">
        <f>'[5]Pc, Winter, S2'!K28*Main!$B$8+_xlfn.IFNA(VLOOKUP($A28,'EV Distribution'!$A$2:$B$11,2),0)*'EV Scenarios'!K$2</f>
        <v>1.41365728539159E-2</v>
      </c>
      <c r="L28" s="5">
        <f>'[5]Pc, Winter, S2'!L28*Main!$B$8+_xlfn.IFNA(VLOOKUP($A28,'EV Distribution'!$A$2:$B$11,2),0)*'EV Scenarios'!L$2</f>
        <v>1.6359280162708482E-2</v>
      </c>
      <c r="M28" s="5">
        <f>'[5]Pc, Winter, S2'!M28*Main!$B$8+_xlfn.IFNA(VLOOKUP($A28,'EV Distribution'!$A$2:$B$11,2),0)*'EV Scenarios'!M$2</f>
        <v>1.7768195950382544E-2</v>
      </c>
      <c r="N28" s="5">
        <f>'[5]Pc, Winter, S2'!N28*Main!$B$8+_xlfn.IFNA(VLOOKUP($A28,'EV Distribution'!$A$2:$B$11,2),0)*'EV Scenarios'!N$2</f>
        <v>1.7149636245033829E-2</v>
      </c>
      <c r="O28" s="5">
        <f>'[5]Pc, Winter, S2'!O28*Main!$B$8+_xlfn.IFNA(VLOOKUP($A28,'EV Distribution'!$A$2:$B$11,2),0)*'EV Scenarios'!O$2</f>
        <v>1.6168743324433563E-2</v>
      </c>
      <c r="P28" s="5">
        <f>'[5]Pc, Winter, S2'!P28*Main!$B$8+_xlfn.IFNA(VLOOKUP($A28,'EV Distribution'!$A$2:$B$11,2),0)*'EV Scenarios'!P$2</f>
        <v>1.6362540377055309E-2</v>
      </c>
      <c r="Q28" s="5">
        <f>'[5]Pc, Winter, S2'!Q28*Main!$B$8+_xlfn.IFNA(VLOOKUP($A28,'EV Distribution'!$A$2:$B$11,2),0)*'EV Scenarios'!Q$2</f>
        <v>1.4190711639652666E-2</v>
      </c>
      <c r="R28" s="5">
        <f>'[5]Pc, Winter, S2'!R28*Main!$B$8+_xlfn.IFNA(VLOOKUP($A28,'EV Distribution'!$A$2:$B$11,2),0)*'EV Scenarios'!R$2</f>
        <v>1.4008716463614195E-2</v>
      </c>
      <c r="S28" s="5">
        <f>'[5]Pc, Winter, S2'!S28*Main!$B$8+_xlfn.IFNA(VLOOKUP($A28,'EV Distribution'!$A$2:$B$11,2),0)*'EV Scenarios'!S$2</f>
        <v>1.329548868961431E-2</v>
      </c>
      <c r="T28" s="5">
        <f>'[5]Pc, Winter, S2'!T28*Main!$B$8+_xlfn.IFNA(VLOOKUP($A28,'EV Distribution'!$A$2:$B$11,2),0)*'EV Scenarios'!T$2</f>
        <v>1.3530658642504525E-2</v>
      </c>
      <c r="U28" s="5">
        <f>'[5]Pc, Winter, S2'!U28*Main!$B$8+_xlfn.IFNA(VLOOKUP($A28,'EV Distribution'!$A$2:$B$11,2),0)*'EV Scenarios'!U$2</f>
        <v>1.4044247744719142E-2</v>
      </c>
      <c r="V28" s="5">
        <f>'[5]Pc, Winter, S2'!V28*Main!$B$8+_xlfn.IFNA(VLOOKUP($A28,'EV Distribution'!$A$2:$B$11,2),0)*'EV Scenarios'!V$2</f>
        <v>1.3315705992654003E-2</v>
      </c>
      <c r="W28" s="5">
        <f>'[5]Pc, Winter, S2'!W28*Main!$B$8+_xlfn.IFNA(VLOOKUP($A28,'EV Distribution'!$A$2:$B$11,2),0)*'EV Scenarios'!W$2</f>
        <v>1.3623725386908979E-2</v>
      </c>
      <c r="X28" s="5">
        <f>'[5]Pc, Winter, S2'!X28*Main!$B$8+_xlfn.IFNA(VLOOKUP($A28,'EV Distribution'!$A$2:$B$11,2),0)*'EV Scenarios'!X$2</f>
        <v>1.1808962443066045E-2</v>
      </c>
      <c r="Y28" s="5">
        <f>'[5]Pc, Winter, S2'!Y28*Main!$B$8+_xlfn.IFNA(VLOOKUP($A28,'EV Distribution'!$A$2:$B$11,2),0)*'EV Scenarios'!Y$2</f>
        <v>7.9024235323833687E-3</v>
      </c>
    </row>
    <row r="29" spans="1:25" x14ac:dyDescent="0.25">
      <c r="A29">
        <v>37</v>
      </c>
      <c r="B29" s="5">
        <f>'[5]Pc, Winter, S2'!B29*Main!$B$8+_xlfn.IFNA(VLOOKUP($A29,'EV Distribution'!$A$2:$B$11,2),0)*'EV Scenarios'!B$2</f>
        <v>0.12016594065169441</v>
      </c>
      <c r="C29" s="5">
        <f>'[5]Pc, Winter, S2'!C29*Main!$B$8+_xlfn.IFNA(VLOOKUP($A29,'EV Distribution'!$A$2:$B$11,2),0)*'EV Scenarios'!C$2</f>
        <v>0.12495463301614254</v>
      </c>
      <c r="D29" s="5">
        <f>'[5]Pc, Winter, S2'!D29*Main!$B$8+_xlfn.IFNA(VLOOKUP($A29,'EV Distribution'!$A$2:$B$11,2),0)*'EV Scenarios'!D$2</f>
        <v>0.11221222703339134</v>
      </c>
      <c r="E29" s="5">
        <f>'[5]Pc, Winter, S2'!E29*Main!$B$8+_xlfn.IFNA(VLOOKUP($A29,'EV Distribution'!$A$2:$B$11,2),0)*'EV Scenarios'!E$2</f>
        <v>0.1068937741142072</v>
      </c>
      <c r="F29" s="5">
        <f>'[5]Pc, Winter, S2'!F29*Main!$B$8+_xlfn.IFNA(VLOOKUP($A29,'EV Distribution'!$A$2:$B$11,2),0)*'EV Scenarios'!F$2</f>
        <v>8.8647693468629538E-2</v>
      </c>
      <c r="G29" s="5">
        <f>'[5]Pc, Winter, S2'!G29*Main!$B$8+_xlfn.IFNA(VLOOKUP($A29,'EV Distribution'!$A$2:$B$11,2),0)*'EV Scenarios'!G$2</f>
        <v>7.588579184288706E-2</v>
      </c>
      <c r="H29" s="5">
        <f>'[5]Pc, Winter, S2'!H29*Main!$B$8+_xlfn.IFNA(VLOOKUP($A29,'EV Distribution'!$A$2:$B$11,2),0)*'EV Scenarios'!H$2</f>
        <v>9.3091738313965278E-2</v>
      </c>
      <c r="I29" s="5">
        <f>'[5]Pc, Winter, S2'!I29*Main!$B$8+_xlfn.IFNA(VLOOKUP($A29,'EV Distribution'!$A$2:$B$11,2),0)*'EV Scenarios'!I$2</f>
        <v>1.9054235742349147E-2</v>
      </c>
      <c r="J29" s="5">
        <f>'[5]Pc, Winter, S2'!J29*Main!$B$8+_xlfn.IFNA(VLOOKUP($A29,'EV Distribution'!$A$2:$B$11,2),0)*'EV Scenarios'!J$2</f>
        <v>1.690630337519668E-2</v>
      </c>
      <c r="K29" s="5">
        <f>'[5]Pc, Winter, S2'!K29*Main!$B$8+_xlfn.IFNA(VLOOKUP($A29,'EV Distribution'!$A$2:$B$11,2),0)*'EV Scenarios'!K$2</f>
        <v>2.4009241959911689E-2</v>
      </c>
      <c r="L29" s="5">
        <f>'[5]Pc, Winter, S2'!L29*Main!$B$8+_xlfn.IFNA(VLOOKUP($A29,'EV Distribution'!$A$2:$B$11,2),0)*'EV Scenarios'!L$2</f>
        <v>1.4978153277648299E-2</v>
      </c>
      <c r="M29" s="5">
        <f>'[5]Pc, Winter, S2'!M29*Main!$B$8+_xlfn.IFNA(VLOOKUP($A29,'EV Distribution'!$A$2:$B$11,2),0)*'EV Scenarios'!M$2</f>
        <v>1.6918791662206948E-2</v>
      </c>
      <c r="N29" s="5">
        <f>'[5]Pc, Winter, S2'!N29*Main!$B$8+_xlfn.IFNA(VLOOKUP($A29,'EV Distribution'!$A$2:$B$11,2),0)*'EV Scenarios'!N$2</f>
        <v>2.5202648091298876E-2</v>
      </c>
      <c r="O29" s="5">
        <f>'[5]Pc, Winter, S2'!O29*Main!$B$8+_xlfn.IFNA(VLOOKUP($A29,'EV Distribution'!$A$2:$B$11,2),0)*'EV Scenarios'!O$2</f>
        <v>4.4479996697383173E-2</v>
      </c>
      <c r="P29" s="5">
        <f>'[5]Pc, Winter, S2'!P29*Main!$B$8+_xlfn.IFNA(VLOOKUP($A29,'EV Distribution'!$A$2:$B$11,2),0)*'EV Scenarios'!P$2</f>
        <v>4.3797298064702818E-2</v>
      </c>
      <c r="Q29" s="5">
        <f>'[5]Pc, Winter, S2'!Q29*Main!$B$8+_xlfn.IFNA(VLOOKUP($A29,'EV Distribution'!$A$2:$B$11,2),0)*'EV Scenarios'!Q$2</f>
        <v>4.3763408385866578E-2</v>
      </c>
      <c r="R29" s="5">
        <f>'[5]Pc, Winter, S2'!R29*Main!$B$8+_xlfn.IFNA(VLOOKUP($A29,'EV Distribution'!$A$2:$B$11,2),0)*'EV Scenarios'!R$2</f>
        <v>2.7361905099741367E-2</v>
      </c>
      <c r="S29" s="5">
        <f>'[5]Pc, Winter, S2'!S29*Main!$B$8+_xlfn.IFNA(VLOOKUP($A29,'EV Distribution'!$A$2:$B$11,2),0)*'EV Scenarios'!S$2</f>
        <v>5.281964799164602E-2</v>
      </c>
      <c r="T29" s="5">
        <f>'[5]Pc, Winter, S2'!T29*Main!$B$8+_xlfn.IFNA(VLOOKUP($A29,'EV Distribution'!$A$2:$B$11,2),0)*'EV Scenarios'!T$2</f>
        <v>3.1591969933802415E-2</v>
      </c>
      <c r="U29" s="5">
        <f>'[5]Pc, Winter, S2'!U29*Main!$B$8+_xlfn.IFNA(VLOOKUP($A29,'EV Distribution'!$A$2:$B$11,2),0)*'EV Scenarios'!U$2</f>
        <v>2.3746133579596415E-2</v>
      </c>
      <c r="V29" s="5">
        <f>'[5]Pc, Winter, S2'!V29*Main!$B$8+_xlfn.IFNA(VLOOKUP($A29,'EV Distribution'!$A$2:$B$11,2),0)*'EV Scenarios'!V$2</f>
        <v>3.4026298713437181E-2</v>
      </c>
      <c r="W29" s="5">
        <f>'[5]Pc, Winter, S2'!W29*Main!$B$8+_xlfn.IFNA(VLOOKUP($A29,'EV Distribution'!$A$2:$B$11,2),0)*'EV Scenarios'!W$2</f>
        <v>2.3034792812578673E-2</v>
      </c>
      <c r="X29" s="5">
        <f>'[5]Pc, Winter, S2'!X29*Main!$B$8+_xlfn.IFNA(VLOOKUP($A29,'EV Distribution'!$A$2:$B$11,2),0)*'EV Scenarios'!X$2</f>
        <v>9.3815046714769687E-2</v>
      </c>
      <c r="Y29" s="5">
        <f>'[5]Pc, Winter, S2'!Y29*Main!$B$8+_xlfn.IFNA(VLOOKUP($A29,'EV Distribution'!$A$2:$B$11,2),0)*'EV Scenarios'!Y$2</f>
        <v>0.11219695976715544</v>
      </c>
    </row>
    <row r="30" spans="1:25" x14ac:dyDescent="0.25">
      <c r="A30">
        <v>41</v>
      </c>
      <c r="B30" s="5">
        <f>'[5]Pc, Winter, S2'!B30*Main!$B$8+_xlfn.IFNA(VLOOKUP($A30,'EV Distribution'!$A$2:$B$11,2),0)*'EV Scenarios'!B$2</f>
        <v>0.18636634243994868</v>
      </c>
      <c r="C30" s="5">
        <f>'[5]Pc, Winter, S2'!C30*Main!$B$8+_xlfn.IFNA(VLOOKUP($A30,'EV Distribution'!$A$2:$B$11,2),0)*'EV Scenarios'!C$2</f>
        <v>0.1834340760824483</v>
      </c>
      <c r="D30" s="5">
        <f>'[5]Pc, Winter, S2'!D30*Main!$B$8+_xlfn.IFNA(VLOOKUP($A30,'EV Distribution'!$A$2:$B$11,2),0)*'EV Scenarios'!D$2</f>
        <v>0.16919038624759558</v>
      </c>
      <c r="E30" s="5">
        <f>'[5]Pc, Winter, S2'!E30*Main!$B$8+_xlfn.IFNA(VLOOKUP($A30,'EV Distribution'!$A$2:$B$11,2),0)*'EV Scenarios'!E$2</f>
        <v>0.15867803491985291</v>
      </c>
      <c r="F30" s="5">
        <f>'[5]Pc, Winter, S2'!F30*Main!$B$8+_xlfn.IFNA(VLOOKUP($A30,'EV Distribution'!$A$2:$B$11,2),0)*'EV Scenarios'!F$2</f>
        <v>0.14083636403738398</v>
      </c>
      <c r="G30" s="5">
        <f>'[5]Pc, Winter, S2'!G30*Main!$B$8+_xlfn.IFNA(VLOOKUP($A30,'EV Distribution'!$A$2:$B$11,2),0)*'EV Scenarios'!G$2</f>
        <v>0.12796500839282904</v>
      </c>
      <c r="H30" s="5">
        <f>'[5]Pc, Winter, S2'!H30*Main!$B$8+_xlfn.IFNA(VLOOKUP($A30,'EV Distribution'!$A$2:$B$11,2),0)*'EV Scenarios'!H$2</f>
        <v>0.14644053001963359</v>
      </c>
      <c r="I30" s="5">
        <f>'[5]Pc, Winter, S2'!I30*Main!$B$8+_xlfn.IFNA(VLOOKUP($A30,'EV Distribution'!$A$2:$B$11,2),0)*'EV Scenarios'!I$2</f>
        <v>7.0884081982997019E-2</v>
      </c>
      <c r="J30" s="5">
        <f>'[5]Pc, Winter, S2'!J30*Main!$B$8+_xlfn.IFNA(VLOOKUP($A30,'EV Distribution'!$A$2:$B$11,2),0)*'EV Scenarios'!J$2</f>
        <v>7.0408027682887855E-2</v>
      </c>
      <c r="K30" s="5">
        <f>'[5]Pc, Winter, S2'!K30*Main!$B$8+_xlfn.IFNA(VLOOKUP($A30,'EV Distribution'!$A$2:$B$11,2),0)*'EV Scenarios'!K$2</f>
        <v>7.9236760454493155E-2</v>
      </c>
      <c r="L30" s="5">
        <f>'[5]Pc, Winter, S2'!L30*Main!$B$8+_xlfn.IFNA(VLOOKUP($A30,'EV Distribution'!$A$2:$B$11,2),0)*'EV Scenarios'!L$2</f>
        <v>7.1891457983223203E-2</v>
      </c>
      <c r="M30" s="5">
        <f>'[5]Pc, Winter, S2'!M30*Main!$B$8+_xlfn.IFNA(VLOOKUP($A30,'EV Distribution'!$A$2:$B$11,2),0)*'EV Scenarios'!M$2</f>
        <v>7.656498528936552E-2</v>
      </c>
      <c r="N30" s="5">
        <f>'[5]Pc, Winter, S2'!N30*Main!$B$8+_xlfn.IFNA(VLOOKUP($A30,'EV Distribution'!$A$2:$B$11,2),0)*'EV Scenarios'!N$2</f>
        <v>8.6846539301377743E-2</v>
      </c>
      <c r="O30" s="5">
        <f>'[5]Pc, Winter, S2'!O30*Main!$B$8+_xlfn.IFNA(VLOOKUP($A30,'EV Distribution'!$A$2:$B$11,2),0)*'EV Scenarios'!O$2</f>
        <v>0.10651737330798619</v>
      </c>
      <c r="P30" s="5">
        <f>'[5]Pc, Winter, S2'!P30*Main!$B$8+_xlfn.IFNA(VLOOKUP($A30,'EV Distribution'!$A$2:$B$11,2),0)*'EV Scenarios'!P$2</f>
        <v>0.10553842063107741</v>
      </c>
      <c r="Q30" s="5">
        <f>'[5]Pc, Winter, S2'!Q30*Main!$B$8+_xlfn.IFNA(VLOOKUP($A30,'EV Distribution'!$A$2:$B$11,2),0)*'EV Scenarios'!Q$2</f>
        <v>0.10104310776758813</v>
      </c>
      <c r="R30" s="5">
        <f>'[5]Pc, Winter, S2'!R30*Main!$B$8+_xlfn.IFNA(VLOOKUP($A30,'EV Distribution'!$A$2:$B$11,2),0)*'EV Scenarios'!R$2</f>
        <v>8.6354754051053237E-2</v>
      </c>
      <c r="S30" s="5">
        <f>'[5]Pc, Winter, S2'!S30*Main!$B$8+_xlfn.IFNA(VLOOKUP($A30,'EV Distribution'!$A$2:$B$11,2),0)*'EV Scenarios'!S$2</f>
        <v>0.12175846502340987</v>
      </c>
      <c r="T30" s="5">
        <f>'[5]Pc, Winter, S2'!T30*Main!$B$8+_xlfn.IFNA(VLOOKUP($A30,'EV Distribution'!$A$2:$B$11,2),0)*'EV Scenarios'!T$2</f>
        <v>0.1088480729927425</v>
      </c>
      <c r="U30" s="5">
        <f>'[5]Pc, Winter, S2'!U30*Main!$B$8+_xlfn.IFNA(VLOOKUP($A30,'EV Distribution'!$A$2:$B$11,2),0)*'EV Scenarios'!U$2</f>
        <v>0.11747238805045826</v>
      </c>
      <c r="V30" s="5">
        <f>'[5]Pc, Winter, S2'!V30*Main!$B$8+_xlfn.IFNA(VLOOKUP($A30,'EV Distribution'!$A$2:$B$11,2),0)*'EV Scenarios'!V$2</f>
        <v>0.13577401092079203</v>
      </c>
      <c r="W30" s="5">
        <f>'[5]Pc, Winter, S2'!W30*Main!$B$8+_xlfn.IFNA(VLOOKUP($A30,'EV Distribution'!$A$2:$B$11,2),0)*'EV Scenarios'!W$2</f>
        <v>0.12215138639069016</v>
      </c>
      <c r="X30" s="5">
        <f>'[5]Pc, Winter, S2'!X30*Main!$B$8+_xlfn.IFNA(VLOOKUP($A30,'EV Distribution'!$A$2:$B$11,2),0)*'EV Scenarios'!X$2</f>
        <v>0.1788510050845675</v>
      </c>
      <c r="Y30" s="5">
        <f>'[5]Pc, Winter, S2'!Y30*Main!$B$8+_xlfn.IFNA(VLOOKUP($A30,'EV Distribution'!$A$2:$B$11,2),0)*'EV Scenarios'!Y$2</f>
        <v>0.18779976771783791</v>
      </c>
    </row>
    <row r="31" spans="1:25" x14ac:dyDescent="0.25">
      <c r="A31">
        <v>28</v>
      </c>
      <c r="B31" s="5">
        <f>'[5]Pc, Winter, S2'!B31*Main!$B$8+_xlfn.IFNA(VLOOKUP($A31,'EV Distribution'!$A$2:$B$11,2),0)*'EV Scenarios'!B$2</f>
        <v>7.260665430983991E-2</v>
      </c>
      <c r="C31" s="5">
        <f>'[5]Pc, Winter, S2'!C31*Main!$B$8+_xlfn.IFNA(VLOOKUP($A31,'EV Distribution'!$A$2:$B$11,2),0)*'EV Scenarios'!C$2</f>
        <v>6.7338884008540836E-2</v>
      </c>
      <c r="D31" s="5">
        <f>'[5]Pc, Winter, S2'!D31*Main!$B$8+_xlfn.IFNA(VLOOKUP($A31,'EV Distribution'!$A$2:$B$11,2),0)*'EV Scenarios'!D$2</f>
        <v>6.1623350135640388E-2</v>
      </c>
      <c r="E31" s="5">
        <f>'[5]Pc, Winter, S2'!E31*Main!$B$8+_xlfn.IFNA(VLOOKUP($A31,'EV Distribution'!$A$2:$B$11,2),0)*'EV Scenarios'!E$2</f>
        <v>5.8781262004503974E-2</v>
      </c>
      <c r="F31" s="5">
        <f>'[5]Pc, Winter, S2'!F31*Main!$B$8+_xlfn.IFNA(VLOOKUP($A31,'EV Distribution'!$A$2:$B$11,2),0)*'EV Scenarios'!F$2</f>
        <v>5.7788530680763714E-2</v>
      </c>
      <c r="G31" s="5">
        <f>'[5]Pc, Winter, S2'!G31*Main!$B$8+_xlfn.IFNA(VLOOKUP($A31,'EV Distribution'!$A$2:$B$11,2),0)*'EV Scenarios'!G$2</f>
        <v>5.7608031632488593E-2</v>
      </c>
      <c r="H31" s="5">
        <f>'[5]Pc, Winter, S2'!H31*Main!$B$8+_xlfn.IFNA(VLOOKUP($A31,'EV Distribution'!$A$2:$B$11,2),0)*'EV Scenarios'!H$2</f>
        <v>5.5483000427346392E-2</v>
      </c>
      <c r="I31" s="5">
        <f>'[5]Pc, Winter, S2'!I31*Main!$B$8+_xlfn.IFNA(VLOOKUP($A31,'EV Distribution'!$A$2:$B$11,2),0)*'EV Scenarios'!I$2</f>
        <v>5.6401978204389906E-2</v>
      </c>
      <c r="J31" s="5">
        <f>'[5]Pc, Winter, S2'!J31*Main!$B$8+_xlfn.IFNA(VLOOKUP($A31,'EV Distribution'!$A$2:$B$11,2),0)*'EV Scenarios'!J$2</f>
        <v>6.0340412396615133E-2</v>
      </c>
      <c r="K31" s="5">
        <f>'[5]Pc, Winter, S2'!K31*Main!$B$8+_xlfn.IFNA(VLOOKUP($A31,'EV Distribution'!$A$2:$B$11,2),0)*'EV Scenarios'!K$2</f>
        <v>6.2342675799125766E-2</v>
      </c>
      <c r="L31" s="5">
        <f>'[5]Pc, Winter, S2'!L31*Main!$B$8+_xlfn.IFNA(VLOOKUP($A31,'EV Distribution'!$A$2:$B$11,2),0)*'EV Scenarios'!L$2</f>
        <v>6.2647128155957438E-2</v>
      </c>
      <c r="M31" s="5">
        <f>'[5]Pc, Winter, S2'!M31*Main!$B$8+_xlfn.IFNA(VLOOKUP($A31,'EV Distribution'!$A$2:$B$11,2),0)*'EV Scenarios'!M$2</f>
        <v>6.2015555645616977E-2</v>
      </c>
      <c r="N31" s="5">
        <f>'[5]Pc, Winter, S2'!N31*Main!$B$8+_xlfn.IFNA(VLOOKUP($A31,'EV Distribution'!$A$2:$B$11,2),0)*'EV Scenarios'!N$2</f>
        <v>6.2291278258417911E-2</v>
      </c>
      <c r="O31" s="5">
        <f>'[5]Pc, Winter, S2'!O31*Main!$B$8+_xlfn.IFNA(VLOOKUP($A31,'EV Distribution'!$A$2:$B$11,2),0)*'EV Scenarios'!O$2</f>
        <v>6.2818771998033207E-2</v>
      </c>
      <c r="P31" s="5">
        <f>'[5]Pc, Winter, S2'!P31*Main!$B$8+_xlfn.IFNA(VLOOKUP($A31,'EV Distribution'!$A$2:$B$11,2),0)*'EV Scenarios'!P$2</f>
        <v>6.2268170389785417E-2</v>
      </c>
      <c r="Q31" s="5">
        <f>'[5]Pc, Winter, S2'!Q31*Main!$B$8+_xlfn.IFNA(VLOOKUP($A31,'EV Distribution'!$A$2:$B$11,2),0)*'EV Scenarios'!Q$2</f>
        <v>6.2266002465590831E-2</v>
      </c>
      <c r="R31" s="5">
        <f>'[5]Pc, Winter, S2'!R31*Main!$B$8+_xlfn.IFNA(VLOOKUP($A31,'EV Distribution'!$A$2:$B$11,2),0)*'EV Scenarios'!R$2</f>
        <v>6.3199933338319178E-2</v>
      </c>
      <c r="S31" s="5">
        <f>'[5]Pc, Winter, S2'!S31*Main!$B$8+_xlfn.IFNA(VLOOKUP($A31,'EV Distribution'!$A$2:$B$11,2),0)*'EV Scenarios'!S$2</f>
        <v>6.7977210425325507E-2</v>
      </c>
      <c r="T31" s="5">
        <f>'[5]Pc, Winter, S2'!T31*Main!$B$8+_xlfn.IFNA(VLOOKUP($A31,'EV Distribution'!$A$2:$B$11,2),0)*'EV Scenarios'!T$2</f>
        <v>8.1777253300295991E-2</v>
      </c>
      <c r="U31" s="5">
        <f>'[5]Pc, Winter, S2'!U31*Main!$B$8+_xlfn.IFNA(VLOOKUP($A31,'EV Distribution'!$A$2:$B$11,2),0)*'EV Scenarios'!U$2</f>
        <v>9.8716918825603822E-2</v>
      </c>
      <c r="V31" s="5">
        <f>'[5]Pc, Winter, S2'!V31*Main!$B$8+_xlfn.IFNA(VLOOKUP($A31,'EV Distribution'!$A$2:$B$11,2),0)*'EV Scenarios'!V$2</f>
        <v>0.10323160708075682</v>
      </c>
      <c r="W31" s="5">
        <f>'[5]Pc, Winter, S2'!W31*Main!$B$8+_xlfn.IFNA(VLOOKUP($A31,'EV Distribution'!$A$2:$B$11,2),0)*'EV Scenarios'!W$2</f>
        <v>9.7522542499370604E-2</v>
      </c>
      <c r="X31" s="5">
        <f>'[5]Pc, Winter, S2'!X31*Main!$B$8+_xlfn.IFNA(VLOOKUP($A31,'EV Distribution'!$A$2:$B$11,2),0)*'EV Scenarios'!X$2</f>
        <v>8.6715349803452718E-2</v>
      </c>
      <c r="Y31" s="5">
        <f>'[5]Pc, Winter, S2'!Y31*Main!$B$8+_xlfn.IFNA(VLOOKUP($A31,'EV Distribution'!$A$2:$B$11,2),0)*'EV Scenarios'!Y$2</f>
        <v>7.3432329234816296E-2</v>
      </c>
    </row>
    <row r="32" spans="1:25" x14ac:dyDescent="0.25">
      <c r="A32">
        <v>18</v>
      </c>
      <c r="B32" s="5">
        <f>'[5]Pc, Winter, S2'!B32*Main!$B$8+_xlfn.IFNA(VLOOKUP($A32,'EV Distribution'!$A$2:$B$11,2),0)*'EV Scenarios'!B$2</f>
        <v>4.0874008868253875E-2</v>
      </c>
      <c r="C32" s="5">
        <f>'[5]Pc, Winter, S2'!C32*Main!$B$8+_xlfn.IFNA(VLOOKUP($A32,'EV Distribution'!$A$2:$B$11,2),0)*'EV Scenarios'!C$2</f>
        <v>3.4652052111355323E-2</v>
      </c>
      <c r="D32" s="5">
        <f>'[5]Pc, Winter, S2'!D32*Main!$B$8+_xlfn.IFNA(VLOOKUP($A32,'EV Distribution'!$A$2:$B$11,2),0)*'EV Scenarios'!D$2</f>
        <v>3.2664911287752743E-2</v>
      </c>
      <c r="E32" s="5">
        <f>'[5]Pc, Winter, S2'!E32*Main!$B$8+_xlfn.IFNA(VLOOKUP($A32,'EV Distribution'!$A$2:$B$11,2),0)*'EV Scenarios'!E$2</f>
        <v>3.0269252778366177E-2</v>
      </c>
      <c r="F32" s="5">
        <f>'[5]Pc, Winter, S2'!F32*Main!$B$8+_xlfn.IFNA(VLOOKUP($A32,'EV Distribution'!$A$2:$B$11,2),0)*'EV Scenarios'!F$2</f>
        <v>3.0844640139156044E-2</v>
      </c>
      <c r="G32" s="5">
        <f>'[5]Pc, Winter, S2'!G32*Main!$B$8+_xlfn.IFNA(VLOOKUP($A32,'EV Distribution'!$A$2:$B$11,2),0)*'EV Scenarios'!G$2</f>
        <v>3.0377838633978443E-2</v>
      </c>
      <c r="H32" s="5">
        <f>'[5]Pc, Winter, S2'!H32*Main!$B$8+_xlfn.IFNA(VLOOKUP($A32,'EV Distribution'!$A$2:$B$11,2),0)*'EV Scenarios'!H$2</f>
        <v>3.0919826403513689E-2</v>
      </c>
      <c r="I32" s="5">
        <f>'[5]Pc, Winter, S2'!I32*Main!$B$8+_xlfn.IFNA(VLOOKUP($A32,'EV Distribution'!$A$2:$B$11,2),0)*'EV Scenarios'!I$2</f>
        <v>3.0244879629808829E-2</v>
      </c>
      <c r="J32" s="5">
        <f>'[5]Pc, Winter, S2'!J32*Main!$B$8+_xlfn.IFNA(VLOOKUP($A32,'EV Distribution'!$A$2:$B$11,2),0)*'EV Scenarios'!J$2</f>
        <v>3.0331006328436001E-2</v>
      </c>
      <c r="K32" s="5">
        <f>'[5]Pc, Winter, S2'!K32*Main!$B$8+_xlfn.IFNA(VLOOKUP($A32,'EV Distribution'!$A$2:$B$11,2),0)*'EV Scenarios'!K$2</f>
        <v>3.220645157149319E-2</v>
      </c>
      <c r="L32" s="5">
        <f>'[5]Pc, Winter, S2'!L32*Main!$B$8+_xlfn.IFNA(VLOOKUP($A32,'EV Distribution'!$A$2:$B$11,2),0)*'EV Scenarios'!L$2</f>
        <v>3.4423969479319097E-2</v>
      </c>
      <c r="M32" s="5">
        <f>'[5]Pc, Winter, S2'!M32*Main!$B$8+_xlfn.IFNA(VLOOKUP($A32,'EV Distribution'!$A$2:$B$11,2),0)*'EV Scenarios'!M$2</f>
        <v>3.5163619687814687E-2</v>
      </c>
      <c r="N32" s="5">
        <f>'[5]Pc, Winter, S2'!N32*Main!$B$8+_xlfn.IFNA(VLOOKUP($A32,'EV Distribution'!$A$2:$B$11,2),0)*'EV Scenarios'!N$2</f>
        <v>3.8464196756456015E-2</v>
      </c>
      <c r="O32" s="5">
        <f>'[5]Pc, Winter, S2'!O32*Main!$B$8+_xlfn.IFNA(VLOOKUP($A32,'EV Distribution'!$A$2:$B$11,2),0)*'EV Scenarios'!O$2</f>
        <v>3.915936141762548E-2</v>
      </c>
      <c r="P32" s="5">
        <f>'[5]Pc, Winter, S2'!P32*Main!$B$8+_xlfn.IFNA(VLOOKUP($A32,'EV Distribution'!$A$2:$B$11,2),0)*'EV Scenarios'!P$2</f>
        <v>3.8898366020282633E-2</v>
      </c>
      <c r="Q32" s="5">
        <f>'[5]Pc, Winter, S2'!Q32*Main!$B$8+_xlfn.IFNA(VLOOKUP($A32,'EV Distribution'!$A$2:$B$11,2),0)*'EV Scenarios'!Q$2</f>
        <v>3.8810294939988006E-2</v>
      </c>
      <c r="R32" s="5">
        <f>'[5]Pc, Winter, S2'!R32*Main!$B$8+_xlfn.IFNA(VLOOKUP($A32,'EV Distribution'!$A$2:$B$11,2),0)*'EV Scenarios'!R$2</f>
        <v>3.8216186111709342E-2</v>
      </c>
      <c r="S32" s="5">
        <f>'[5]Pc, Winter, S2'!S32*Main!$B$8+_xlfn.IFNA(VLOOKUP($A32,'EV Distribution'!$A$2:$B$11,2),0)*'EV Scenarios'!S$2</f>
        <v>4.4788773851722925E-2</v>
      </c>
      <c r="T32" s="5">
        <f>'[5]Pc, Winter, S2'!T32*Main!$B$8+_xlfn.IFNA(VLOOKUP($A32,'EV Distribution'!$A$2:$B$11,2),0)*'EV Scenarios'!T$2</f>
        <v>6.1958546456946734E-2</v>
      </c>
      <c r="U32" s="5">
        <f>'[5]Pc, Winter, S2'!U32*Main!$B$8+_xlfn.IFNA(VLOOKUP($A32,'EV Distribution'!$A$2:$B$11,2),0)*'EV Scenarios'!U$2</f>
        <v>7.7746017984786808E-2</v>
      </c>
      <c r="V32" s="5">
        <f>'[5]Pc, Winter, S2'!V32*Main!$B$8+_xlfn.IFNA(VLOOKUP($A32,'EV Distribution'!$A$2:$B$11,2),0)*'EV Scenarios'!V$2</f>
        <v>7.940415505340355E-2</v>
      </c>
      <c r="W32" s="5">
        <f>'[5]Pc, Winter, S2'!W32*Main!$B$8+_xlfn.IFNA(VLOOKUP($A32,'EV Distribution'!$A$2:$B$11,2),0)*'EV Scenarios'!W$2</f>
        <v>7.7884131616641095E-2</v>
      </c>
      <c r="X32" s="5">
        <f>'[5]Pc, Winter, S2'!X32*Main!$B$8+_xlfn.IFNA(VLOOKUP($A32,'EV Distribution'!$A$2:$B$11,2),0)*'EV Scenarios'!X$2</f>
        <v>7.0051514132916382E-2</v>
      </c>
      <c r="Y32" s="5">
        <f>'[5]Pc, Winter, S2'!Y32*Main!$B$8+_xlfn.IFNA(VLOOKUP($A32,'EV Distribution'!$A$2:$B$11,2),0)*'EV Scenarios'!Y$2</f>
        <v>5.9668821390729487E-2</v>
      </c>
    </row>
    <row r="33" spans="1:25" x14ac:dyDescent="0.25">
      <c r="A33">
        <v>42</v>
      </c>
      <c r="B33" s="5">
        <f>'[5]Pc, Winter, S2'!B33*Main!$B$8+_xlfn.IFNA(VLOOKUP($A33,'EV Distribution'!$A$2:$B$11,2),0)*'EV Scenarios'!B$2</f>
        <v>0.16266729762337248</v>
      </c>
      <c r="C33" s="5">
        <f>'[5]Pc, Winter, S2'!C33*Main!$B$8+_xlfn.IFNA(VLOOKUP($A33,'EV Distribution'!$A$2:$B$11,2),0)*'EV Scenarios'!C$2</f>
        <v>0.16395053692358491</v>
      </c>
      <c r="D33" s="5">
        <f>'[5]Pc, Winter, S2'!D33*Main!$B$8+_xlfn.IFNA(VLOOKUP($A33,'EV Distribution'!$A$2:$B$11,2),0)*'EV Scenarios'!D$2</f>
        <v>0.14940439726384627</v>
      </c>
      <c r="E33" s="5">
        <f>'[5]Pc, Winter, S2'!E33*Main!$B$8+_xlfn.IFNA(VLOOKUP($A33,'EV Distribution'!$A$2:$B$11,2),0)*'EV Scenarios'!E$2</f>
        <v>0.14245202146102787</v>
      </c>
      <c r="F33" s="5">
        <f>'[5]Pc, Winter, S2'!F33*Main!$B$8+_xlfn.IFNA(VLOOKUP($A33,'EV Distribution'!$A$2:$B$11,2),0)*'EV Scenarios'!F$2</f>
        <v>0.1241928999580629</v>
      </c>
      <c r="G33" s="5">
        <f>'[5]Pc, Winter, S2'!G33*Main!$B$8+_xlfn.IFNA(VLOOKUP($A33,'EV Distribution'!$A$2:$B$11,2),0)*'EV Scenarios'!G$2</f>
        <v>0.11628092381852331</v>
      </c>
      <c r="H33" s="5">
        <f>'[5]Pc, Winter, S2'!H33*Main!$B$8+_xlfn.IFNA(VLOOKUP($A33,'EV Distribution'!$A$2:$B$11,2),0)*'EV Scenarios'!H$2</f>
        <v>0.1354970500196975</v>
      </c>
      <c r="I33" s="5">
        <f>'[5]Pc, Winter, S2'!I33*Main!$B$8+_xlfn.IFNA(VLOOKUP($A33,'EV Distribution'!$A$2:$B$11,2),0)*'EV Scenarios'!I$2</f>
        <v>6.8985113929622977E-2</v>
      </c>
      <c r="J33" s="5">
        <f>'[5]Pc, Winter, S2'!J33*Main!$B$8+_xlfn.IFNA(VLOOKUP($A33,'EV Distribution'!$A$2:$B$11,2),0)*'EV Scenarios'!J$2</f>
        <v>7.7110737628569737E-2</v>
      </c>
      <c r="K33" s="5">
        <f>'[5]Pc, Winter, S2'!K33*Main!$B$8+_xlfn.IFNA(VLOOKUP($A33,'EV Distribution'!$A$2:$B$11,2),0)*'EV Scenarios'!K$2</f>
        <v>9.2304145180562111E-2</v>
      </c>
      <c r="L33" s="5">
        <f>'[5]Pc, Winter, S2'!L33*Main!$B$8+_xlfn.IFNA(VLOOKUP($A33,'EV Distribution'!$A$2:$B$11,2),0)*'EV Scenarios'!L$2</f>
        <v>8.8444538120677957E-2</v>
      </c>
      <c r="M33" s="5">
        <f>'[5]Pc, Winter, S2'!M33*Main!$B$8+_xlfn.IFNA(VLOOKUP($A33,'EV Distribution'!$A$2:$B$11,2),0)*'EV Scenarios'!M$2</f>
        <v>9.1851287036489079E-2</v>
      </c>
      <c r="N33" s="5">
        <f>'[5]Pc, Winter, S2'!N33*Main!$B$8+_xlfn.IFNA(VLOOKUP($A33,'EV Distribution'!$A$2:$B$11,2),0)*'EV Scenarios'!N$2</f>
        <v>0.10131156392095429</v>
      </c>
      <c r="O33" s="5">
        <f>'[5]Pc, Winter, S2'!O33*Main!$B$8+_xlfn.IFNA(VLOOKUP($A33,'EV Distribution'!$A$2:$B$11,2),0)*'EV Scenarios'!O$2</f>
        <v>0.11314872088148062</v>
      </c>
      <c r="P33" s="5">
        <f>'[5]Pc, Winter, S2'!P33*Main!$B$8+_xlfn.IFNA(VLOOKUP($A33,'EV Distribution'!$A$2:$B$11,2),0)*'EV Scenarios'!P$2</f>
        <v>0.11385819776942216</v>
      </c>
      <c r="Q33" s="5">
        <f>'[5]Pc, Winter, S2'!Q33*Main!$B$8+_xlfn.IFNA(VLOOKUP($A33,'EV Distribution'!$A$2:$B$11,2),0)*'EV Scenarios'!Q$2</f>
        <v>0.11537903409393439</v>
      </c>
      <c r="R33" s="5">
        <f>'[5]Pc, Winter, S2'!R33*Main!$B$8+_xlfn.IFNA(VLOOKUP($A33,'EV Distribution'!$A$2:$B$11,2),0)*'EV Scenarios'!R$2</f>
        <v>9.7890998117555653E-2</v>
      </c>
      <c r="S33" s="5">
        <f>'[5]Pc, Winter, S2'!S33*Main!$B$8+_xlfn.IFNA(VLOOKUP($A33,'EV Distribution'!$A$2:$B$11,2),0)*'EV Scenarios'!S$2</f>
        <v>0.12403924692747914</v>
      </c>
      <c r="T33" s="5">
        <f>'[5]Pc, Winter, S2'!T33*Main!$B$8+_xlfn.IFNA(VLOOKUP($A33,'EV Distribution'!$A$2:$B$11,2),0)*'EV Scenarios'!T$2</f>
        <v>0.10340361000259127</v>
      </c>
      <c r="U33" s="5">
        <f>'[5]Pc, Winter, S2'!U33*Main!$B$8+_xlfn.IFNA(VLOOKUP($A33,'EV Distribution'!$A$2:$B$11,2),0)*'EV Scenarios'!U$2</f>
        <v>9.450259915318425E-2</v>
      </c>
      <c r="V33" s="5">
        <f>'[5]Pc, Winter, S2'!V33*Main!$B$8+_xlfn.IFNA(VLOOKUP($A33,'EV Distribution'!$A$2:$B$11,2),0)*'EV Scenarios'!V$2</f>
        <v>0.10393603487032886</v>
      </c>
      <c r="W33" s="5">
        <f>'[5]Pc, Winter, S2'!W33*Main!$B$8+_xlfn.IFNA(VLOOKUP($A33,'EV Distribution'!$A$2:$B$11,2),0)*'EV Scenarios'!W$2</f>
        <v>8.9623236083343175E-2</v>
      </c>
      <c r="X33" s="5">
        <f>'[5]Pc, Winter, S2'!X33*Main!$B$8+_xlfn.IFNA(VLOOKUP($A33,'EV Distribution'!$A$2:$B$11,2),0)*'EV Scenarios'!X$2</f>
        <v>0.15206727735772657</v>
      </c>
      <c r="Y33" s="5">
        <f>'[5]Pc, Winter, S2'!Y33*Main!$B$8+_xlfn.IFNA(VLOOKUP($A33,'EV Distribution'!$A$2:$B$11,2),0)*'EV Scenarios'!Y$2</f>
        <v>0.15882672964354694</v>
      </c>
    </row>
    <row r="34" spans="1:25" x14ac:dyDescent="0.25">
      <c r="A34">
        <v>50</v>
      </c>
      <c r="B34" s="5">
        <f>'[5]Pc, Winter, S2'!B34*Main!$B$8+_xlfn.IFNA(VLOOKUP($A34,'EV Distribution'!$A$2:$B$11,2),0)*'EV Scenarios'!B$2</f>
        <v>0.15407131689052789</v>
      </c>
      <c r="C34" s="5">
        <f>'[5]Pc, Winter, S2'!C34*Main!$B$8+_xlfn.IFNA(VLOOKUP($A34,'EV Distribution'!$A$2:$B$11,2),0)*'EV Scenarios'!C$2</f>
        <v>0.158464882497099</v>
      </c>
      <c r="D34" s="5">
        <f>'[5]Pc, Winter, S2'!D34*Main!$B$8+_xlfn.IFNA(VLOOKUP($A34,'EV Distribution'!$A$2:$B$11,2),0)*'EV Scenarios'!D$2</f>
        <v>0.14137463280392965</v>
      </c>
      <c r="E34" s="5">
        <f>'[5]Pc, Winter, S2'!E34*Main!$B$8+_xlfn.IFNA(VLOOKUP($A34,'EV Distribution'!$A$2:$B$11,2),0)*'EV Scenarios'!E$2</f>
        <v>0.13407308854132741</v>
      </c>
      <c r="F34" s="5">
        <f>'[5]Pc, Winter, S2'!F34*Main!$B$8+_xlfn.IFNA(VLOOKUP($A34,'EV Distribution'!$A$2:$B$11,2),0)*'EV Scenarios'!F$2</f>
        <v>0.1154595846317658</v>
      </c>
      <c r="G34" s="5">
        <f>'[5]Pc, Winter, S2'!G34*Main!$B$8+_xlfn.IFNA(VLOOKUP($A34,'EV Distribution'!$A$2:$B$11,2),0)*'EV Scenarios'!G$2</f>
        <v>0.10386694717840354</v>
      </c>
      <c r="H34" s="5">
        <f>'[5]Pc, Winter, S2'!H34*Main!$B$8+_xlfn.IFNA(VLOOKUP($A34,'EV Distribution'!$A$2:$B$11,2),0)*'EV Scenarios'!H$2</f>
        <v>0.12208835588778913</v>
      </c>
      <c r="I34" s="5">
        <f>'[5]Pc, Winter, S2'!I34*Main!$B$8+_xlfn.IFNA(VLOOKUP($A34,'EV Distribution'!$A$2:$B$11,2),0)*'EV Scenarios'!I$2</f>
        <v>4.9227131171868853E-2</v>
      </c>
      <c r="J34" s="5">
        <f>'[5]Pc, Winter, S2'!J34*Main!$B$8+_xlfn.IFNA(VLOOKUP($A34,'EV Distribution'!$A$2:$B$11,2),0)*'EV Scenarios'!J$2</f>
        <v>4.9817469695273779E-2</v>
      </c>
      <c r="K34" s="5">
        <f>'[5]Pc, Winter, S2'!K34*Main!$B$8+_xlfn.IFNA(VLOOKUP($A34,'EV Distribution'!$A$2:$B$11,2),0)*'EV Scenarios'!K$2</f>
        <v>5.7457189992447491E-2</v>
      </c>
      <c r="L34" s="5">
        <f>'[5]Pc, Winter, S2'!L34*Main!$B$8+_xlfn.IFNA(VLOOKUP($A34,'EV Distribution'!$A$2:$B$11,2),0)*'EV Scenarios'!L$2</f>
        <v>4.841205115098144E-2</v>
      </c>
      <c r="M34" s="5">
        <f>'[5]Pc, Winter, S2'!M34*Main!$B$8+_xlfn.IFNA(VLOOKUP($A34,'EV Distribution'!$A$2:$B$11,2),0)*'EV Scenarios'!M$2</f>
        <v>5.1229420697078316E-2</v>
      </c>
      <c r="N34" s="5">
        <f>'[5]Pc, Winter, S2'!N34*Main!$B$8+_xlfn.IFNA(VLOOKUP($A34,'EV Distribution'!$A$2:$B$11,2),0)*'EV Scenarios'!N$2</f>
        <v>6.0750298645695658E-2</v>
      </c>
      <c r="O34" s="5">
        <f>'[5]Pc, Winter, S2'!O34*Main!$B$8+_xlfn.IFNA(VLOOKUP($A34,'EV Distribution'!$A$2:$B$11,2),0)*'EV Scenarios'!O$2</f>
        <v>7.6014238941438522E-2</v>
      </c>
      <c r="P34" s="5">
        <f>'[5]Pc, Winter, S2'!P34*Main!$B$8+_xlfn.IFNA(VLOOKUP($A34,'EV Distribution'!$A$2:$B$11,2),0)*'EV Scenarios'!P$2</f>
        <v>7.2924951884750414E-2</v>
      </c>
      <c r="Q34" s="5">
        <f>'[5]Pc, Winter, S2'!Q34*Main!$B$8+_xlfn.IFNA(VLOOKUP($A34,'EV Distribution'!$A$2:$B$11,2),0)*'EV Scenarios'!Q$2</f>
        <v>7.3034731088727295E-2</v>
      </c>
      <c r="R34" s="5">
        <f>'[5]Pc, Winter, S2'!R34*Main!$B$8+_xlfn.IFNA(VLOOKUP($A34,'EV Distribution'!$A$2:$B$11,2),0)*'EV Scenarios'!R$2</f>
        <v>5.6205400133447408E-2</v>
      </c>
      <c r="S34" s="5">
        <f>'[5]Pc, Winter, S2'!S34*Main!$B$8+_xlfn.IFNA(VLOOKUP($A34,'EV Distribution'!$A$2:$B$11,2),0)*'EV Scenarios'!S$2</f>
        <v>8.5574436817082655E-2</v>
      </c>
      <c r="T34" s="5">
        <f>'[5]Pc, Winter, S2'!T34*Main!$B$8+_xlfn.IFNA(VLOOKUP($A34,'EV Distribution'!$A$2:$B$11,2),0)*'EV Scenarios'!T$2</f>
        <v>6.9798329525116054E-2</v>
      </c>
      <c r="U34" s="5">
        <f>'[5]Pc, Winter, S2'!U34*Main!$B$8+_xlfn.IFNA(VLOOKUP($A34,'EV Distribution'!$A$2:$B$11,2),0)*'EV Scenarios'!U$2</f>
        <v>6.9245904163234603E-2</v>
      </c>
      <c r="V34" s="5">
        <f>'[5]Pc, Winter, S2'!V34*Main!$B$8+_xlfn.IFNA(VLOOKUP($A34,'EV Distribution'!$A$2:$B$11,2),0)*'EV Scenarios'!V$2</f>
        <v>8.3442934119237269E-2</v>
      </c>
      <c r="W34" s="5">
        <f>'[5]Pc, Winter, S2'!W34*Main!$B$8+_xlfn.IFNA(VLOOKUP($A34,'EV Distribution'!$A$2:$B$11,2),0)*'EV Scenarios'!W$2</f>
        <v>7.0612255307209298E-2</v>
      </c>
      <c r="X34" s="5">
        <f>'[5]Pc, Winter, S2'!X34*Main!$B$8+_xlfn.IFNA(VLOOKUP($A34,'EV Distribution'!$A$2:$B$11,2),0)*'EV Scenarios'!X$2</f>
        <v>0.13827600056415704</v>
      </c>
      <c r="Y34" s="5">
        <f>'[5]Pc, Winter, S2'!Y34*Main!$B$8+_xlfn.IFNA(VLOOKUP($A34,'EV Distribution'!$A$2:$B$11,2),0)*'EV Scenarios'!Y$2</f>
        <v>0.15367579084888092</v>
      </c>
    </row>
    <row r="35" spans="1:25" x14ac:dyDescent="0.25">
      <c r="A35">
        <v>26</v>
      </c>
      <c r="B35" s="5">
        <f>'[5]Pc, Winter, S2'!B35*Main!$B$8+_xlfn.IFNA(VLOOKUP($A35,'EV Distribution'!$A$2:$B$11,2),0)*'EV Scenarios'!B$2</f>
        <v>3.8929576940258441E-2</v>
      </c>
      <c r="C35" s="5">
        <f>'[5]Pc, Winter, S2'!C35*Main!$B$8+_xlfn.IFNA(VLOOKUP($A35,'EV Distribution'!$A$2:$B$11,2),0)*'EV Scenarios'!C$2</f>
        <v>3.1205997949236883E-2</v>
      </c>
      <c r="D35" s="5">
        <f>'[5]Pc, Winter, S2'!D35*Main!$B$8+_xlfn.IFNA(VLOOKUP($A35,'EV Distribution'!$A$2:$B$11,2),0)*'EV Scenarios'!D$2</f>
        <v>2.9872616450952915E-2</v>
      </c>
      <c r="E35" s="5">
        <f>'[5]Pc, Winter, S2'!E35*Main!$B$8+_xlfn.IFNA(VLOOKUP($A35,'EV Distribution'!$A$2:$B$11,2),0)*'EV Scenarios'!E$2</f>
        <v>3.0783395330968258E-2</v>
      </c>
      <c r="F35" s="5">
        <f>'[5]Pc, Winter, S2'!F35*Main!$B$8+_xlfn.IFNA(VLOOKUP($A35,'EV Distribution'!$A$2:$B$11,2),0)*'EV Scenarios'!F$2</f>
        <v>3.0809747342262606E-2</v>
      </c>
      <c r="G35" s="5">
        <f>'[5]Pc, Winter, S2'!G35*Main!$B$8+_xlfn.IFNA(VLOOKUP($A35,'EV Distribution'!$A$2:$B$11,2),0)*'EV Scenarios'!G$2</f>
        <v>3.0553142729250259E-2</v>
      </c>
      <c r="H35" s="5">
        <f>'[5]Pc, Winter, S2'!H35*Main!$B$8+_xlfn.IFNA(VLOOKUP($A35,'EV Distribution'!$A$2:$B$11,2),0)*'EV Scenarios'!H$2</f>
        <v>2.9889761724466019E-2</v>
      </c>
      <c r="I35" s="5">
        <f>'[5]Pc, Winter, S2'!I35*Main!$B$8+_xlfn.IFNA(VLOOKUP($A35,'EV Distribution'!$A$2:$B$11,2),0)*'EV Scenarios'!I$2</f>
        <v>3.0794486254651487E-2</v>
      </c>
      <c r="J35" s="5">
        <f>'[5]Pc, Winter, S2'!J35*Main!$B$8+_xlfn.IFNA(VLOOKUP($A35,'EV Distribution'!$A$2:$B$11,2),0)*'EV Scenarios'!J$2</f>
        <v>3.5907566296018212E-2</v>
      </c>
      <c r="K35" s="5">
        <f>'[5]Pc, Winter, S2'!K35*Main!$B$8+_xlfn.IFNA(VLOOKUP($A35,'EV Distribution'!$A$2:$B$11,2),0)*'EV Scenarios'!K$2</f>
        <v>3.9835157945145937E-2</v>
      </c>
      <c r="L35" s="5">
        <f>'[5]Pc, Winter, S2'!L35*Main!$B$8+_xlfn.IFNA(VLOOKUP($A35,'EV Distribution'!$A$2:$B$11,2),0)*'EV Scenarios'!L$2</f>
        <v>4.4718317045929712E-2</v>
      </c>
      <c r="M35" s="5">
        <f>'[5]Pc, Winter, S2'!M35*Main!$B$8+_xlfn.IFNA(VLOOKUP($A35,'EV Distribution'!$A$2:$B$11,2),0)*'EV Scenarios'!M$2</f>
        <v>4.674659992196227E-2</v>
      </c>
      <c r="N35" s="5">
        <f>'[5]Pc, Winter, S2'!N35*Main!$B$8+_xlfn.IFNA(VLOOKUP($A35,'EV Distribution'!$A$2:$B$11,2),0)*'EV Scenarios'!N$2</f>
        <v>4.7533745758270407E-2</v>
      </c>
      <c r="O35" s="5">
        <f>'[5]Pc, Winter, S2'!O35*Main!$B$8+_xlfn.IFNA(VLOOKUP($A35,'EV Distribution'!$A$2:$B$11,2),0)*'EV Scenarios'!O$2</f>
        <v>4.4355475965433482E-2</v>
      </c>
      <c r="P35" s="5">
        <f>'[5]Pc, Winter, S2'!P35*Main!$B$8+_xlfn.IFNA(VLOOKUP($A35,'EV Distribution'!$A$2:$B$11,2),0)*'EV Scenarios'!P$2</f>
        <v>4.2395600024830851E-2</v>
      </c>
      <c r="Q35" s="5">
        <f>'[5]Pc, Winter, S2'!Q35*Main!$B$8+_xlfn.IFNA(VLOOKUP($A35,'EV Distribution'!$A$2:$B$11,2),0)*'EV Scenarios'!Q$2</f>
        <v>4.1930404811511675E-2</v>
      </c>
      <c r="R35" s="5">
        <f>'[5]Pc, Winter, S2'!R35*Main!$B$8+_xlfn.IFNA(VLOOKUP($A35,'EV Distribution'!$A$2:$B$11,2),0)*'EV Scenarios'!R$2</f>
        <v>4.0031623481895602E-2</v>
      </c>
      <c r="S35" s="5">
        <f>'[5]Pc, Winter, S2'!S35*Main!$B$8+_xlfn.IFNA(VLOOKUP($A35,'EV Distribution'!$A$2:$B$11,2),0)*'EV Scenarios'!S$2</f>
        <v>4.363709823914818E-2</v>
      </c>
      <c r="T35" s="5">
        <f>'[5]Pc, Winter, S2'!T35*Main!$B$8+_xlfn.IFNA(VLOOKUP($A35,'EV Distribution'!$A$2:$B$11,2),0)*'EV Scenarios'!T$2</f>
        <v>4.7129769638443085E-2</v>
      </c>
      <c r="U35" s="5">
        <f>'[5]Pc, Winter, S2'!U35*Main!$B$8+_xlfn.IFNA(VLOOKUP($A35,'EV Distribution'!$A$2:$B$11,2),0)*'EV Scenarios'!U$2</f>
        <v>5.0618102559436717E-2</v>
      </c>
      <c r="V35" s="5">
        <f>'[5]Pc, Winter, S2'!V35*Main!$B$8+_xlfn.IFNA(VLOOKUP($A35,'EV Distribution'!$A$2:$B$11,2),0)*'EV Scenarios'!V$2</f>
        <v>5.2048029006962468E-2</v>
      </c>
      <c r="W35" s="5">
        <f>'[5]Pc, Winter, S2'!W35*Main!$B$8+_xlfn.IFNA(VLOOKUP($A35,'EV Distribution'!$A$2:$B$11,2),0)*'EV Scenarios'!W$2</f>
        <v>5.1916237099333261E-2</v>
      </c>
      <c r="X35" s="5">
        <f>'[5]Pc, Winter, S2'!X35*Main!$B$8+_xlfn.IFNA(VLOOKUP($A35,'EV Distribution'!$A$2:$B$11,2),0)*'EV Scenarios'!X$2</f>
        <v>4.8995539434943156E-2</v>
      </c>
      <c r="Y35" s="5">
        <f>'[5]Pc, Winter, S2'!Y35*Main!$B$8+_xlfn.IFNA(VLOOKUP($A35,'EV Distribution'!$A$2:$B$11,2),0)*'EV Scenarios'!Y$2</f>
        <v>4.304140971034439E-2</v>
      </c>
    </row>
    <row r="36" spans="1:25" x14ac:dyDescent="0.25">
      <c r="A36">
        <v>19</v>
      </c>
      <c r="B36" s="5">
        <f>'[5]Pc, Winter, S2'!B36*Main!$B$8+_xlfn.IFNA(VLOOKUP($A36,'EV Distribution'!$A$2:$B$11,2),0)*'EV Scenarios'!B$2</f>
        <v>4.0334480650942105E-2</v>
      </c>
      <c r="C36" s="5">
        <f>'[5]Pc, Winter, S2'!C36*Main!$B$8+_xlfn.IFNA(VLOOKUP($A36,'EV Distribution'!$A$2:$B$11,2),0)*'EV Scenarios'!C$2</f>
        <v>3.841212625046711E-2</v>
      </c>
      <c r="D36" s="5">
        <f>'[5]Pc, Winter, S2'!D36*Main!$B$8+_xlfn.IFNA(VLOOKUP($A36,'EV Distribution'!$A$2:$B$11,2),0)*'EV Scenarios'!D$2</f>
        <v>3.7342626331931986E-2</v>
      </c>
      <c r="E36" s="5">
        <f>'[5]Pc, Winter, S2'!E36*Main!$B$8+_xlfn.IFNA(VLOOKUP($A36,'EV Distribution'!$A$2:$B$11,2),0)*'EV Scenarios'!E$2</f>
        <v>3.6349713252045474E-2</v>
      </c>
      <c r="F36" s="5">
        <f>'[5]Pc, Winter, S2'!F36*Main!$B$8+_xlfn.IFNA(VLOOKUP($A36,'EV Distribution'!$A$2:$B$11,2),0)*'EV Scenarios'!F$2</f>
        <v>3.6481749157073598E-2</v>
      </c>
      <c r="G36" s="5">
        <f>'[5]Pc, Winter, S2'!G36*Main!$B$8+_xlfn.IFNA(VLOOKUP($A36,'EV Distribution'!$A$2:$B$11,2),0)*'EV Scenarios'!G$2</f>
        <v>3.6341760397903398E-2</v>
      </c>
      <c r="H36" s="5">
        <f>'[5]Pc, Winter, S2'!H36*Main!$B$8+_xlfn.IFNA(VLOOKUP($A36,'EV Distribution'!$A$2:$B$11,2),0)*'EV Scenarios'!H$2</f>
        <v>3.6553548386879478E-2</v>
      </c>
      <c r="I36" s="5">
        <f>'[5]Pc, Winter, S2'!I36*Main!$B$8+_xlfn.IFNA(VLOOKUP($A36,'EV Distribution'!$A$2:$B$11,2),0)*'EV Scenarios'!I$2</f>
        <v>3.6481738053000354E-2</v>
      </c>
      <c r="J36" s="5">
        <f>'[5]Pc, Winter, S2'!J36*Main!$B$8+_xlfn.IFNA(VLOOKUP($A36,'EV Distribution'!$A$2:$B$11,2),0)*'EV Scenarios'!J$2</f>
        <v>4.1103343046229639E-2</v>
      </c>
      <c r="K36" s="5">
        <f>'[5]Pc, Winter, S2'!K36*Main!$B$8+_xlfn.IFNA(VLOOKUP($A36,'EV Distribution'!$A$2:$B$11,2),0)*'EV Scenarios'!K$2</f>
        <v>4.116131156838565E-2</v>
      </c>
      <c r="L36" s="5">
        <f>'[5]Pc, Winter, S2'!L36*Main!$B$8+_xlfn.IFNA(VLOOKUP($A36,'EV Distribution'!$A$2:$B$11,2),0)*'EV Scenarios'!L$2</f>
        <v>4.175478249687771E-2</v>
      </c>
      <c r="M36" s="5">
        <f>'[5]Pc, Winter, S2'!M36*Main!$B$8+_xlfn.IFNA(VLOOKUP($A36,'EV Distribution'!$A$2:$B$11,2),0)*'EV Scenarios'!M$2</f>
        <v>4.2602224911961098E-2</v>
      </c>
      <c r="N36" s="5">
        <f>'[5]Pc, Winter, S2'!N36*Main!$B$8+_xlfn.IFNA(VLOOKUP($A36,'EV Distribution'!$A$2:$B$11,2),0)*'EV Scenarios'!N$2</f>
        <v>4.3612831163711549E-2</v>
      </c>
      <c r="O36" s="5">
        <f>'[5]Pc, Winter, S2'!O36*Main!$B$8+_xlfn.IFNA(VLOOKUP($A36,'EV Distribution'!$A$2:$B$11,2),0)*'EV Scenarios'!O$2</f>
        <v>4.3576247041135635E-2</v>
      </c>
      <c r="P36" s="5">
        <f>'[5]Pc, Winter, S2'!P36*Main!$B$8+_xlfn.IFNA(VLOOKUP($A36,'EV Distribution'!$A$2:$B$11,2),0)*'EV Scenarios'!P$2</f>
        <v>4.2827000867870349E-2</v>
      </c>
      <c r="Q36" s="5">
        <f>'[5]Pc, Winter, S2'!Q36*Main!$B$8+_xlfn.IFNA(VLOOKUP($A36,'EV Distribution'!$A$2:$B$11,2),0)*'EV Scenarios'!Q$2</f>
        <v>4.0762118966426716E-2</v>
      </c>
      <c r="R36" s="5">
        <f>'[5]Pc, Winter, S2'!R36*Main!$B$8+_xlfn.IFNA(VLOOKUP($A36,'EV Distribution'!$A$2:$B$11,2),0)*'EV Scenarios'!R$2</f>
        <v>4.1426058973635042E-2</v>
      </c>
      <c r="S36" s="5">
        <f>'[5]Pc, Winter, S2'!S36*Main!$B$8+_xlfn.IFNA(VLOOKUP($A36,'EV Distribution'!$A$2:$B$11,2),0)*'EV Scenarios'!S$2</f>
        <v>4.2317248807386326E-2</v>
      </c>
      <c r="T36" s="5">
        <f>'[5]Pc, Winter, S2'!T36*Main!$B$8+_xlfn.IFNA(VLOOKUP($A36,'EV Distribution'!$A$2:$B$11,2),0)*'EV Scenarios'!T$2</f>
        <v>4.8432285904084063E-2</v>
      </c>
      <c r="U36" s="5">
        <f>'[5]Pc, Winter, S2'!U36*Main!$B$8+_xlfn.IFNA(VLOOKUP($A36,'EV Distribution'!$A$2:$B$11,2),0)*'EV Scenarios'!U$2</f>
        <v>5.6617617553506805E-2</v>
      </c>
      <c r="V36" s="5">
        <f>'[5]Pc, Winter, S2'!V36*Main!$B$8+_xlfn.IFNA(VLOOKUP($A36,'EV Distribution'!$A$2:$B$11,2),0)*'EV Scenarios'!V$2</f>
        <v>5.6454597777579454E-2</v>
      </c>
      <c r="W36" s="5">
        <f>'[5]Pc, Winter, S2'!W36*Main!$B$8+_xlfn.IFNA(VLOOKUP($A36,'EV Distribution'!$A$2:$B$11,2),0)*'EV Scenarios'!W$2</f>
        <v>5.3266662473408867E-2</v>
      </c>
      <c r="X36" s="5">
        <f>'[5]Pc, Winter, S2'!X36*Main!$B$8+_xlfn.IFNA(VLOOKUP($A36,'EV Distribution'!$A$2:$B$11,2),0)*'EV Scenarios'!X$2</f>
        <v>4.8507359958859457E-2</v>
      </c>
      <c r="Y36" s="5">
        <f>'[5]Pc, Winter, S2'!Y36*Main!$B$8+_xlfn.IFNA(VLOOKUP($A36,'EV Distribution'!$A$2:$B$11,2),0)*'EV Scenarios'!Y$2</f>
        <v>4.5102846719170406E-2</v>
      </c>
    </row>
    <row r="37" spans="1:25" x14ac:dyDescent="0.25">
      <c r="A37">
        <v>54</v>
      </c>
      <c r="B37" s="5">
        <f>'[5]Pc, Winter, S2'!B37*Main!$B$8+_xlfn.IFNA(VLOOKUP($A37,'EV Distribution'!$A$2:$B$11,2),0)*'EV Scenarios'!B$2</f>
        <v>0.13001237444950239</v>
      </c>
      <c r="C37" s="5">
        <f>'[5]Pc, Winter, S2'!C37*Main!$B$8+_xlfn.IFNA(VLOOKUP($A37,'EV Distribution'!$A$2:$B$11,2),0)*'EV Scenarios'!C$2</f>
        <v>0.13451995901783889</v>
      </c>
      <c r="D37" s="5">
        <f>'[5]Pc, Winter, S2'!D37*Main!$B$8+_xlfn.IFNA(VLOOKUP($A37,'EV Distribution'!$A$2:$B$11,2),0)*'EV Scenarios'!D$2</f>
        <v>0.12124534503195558</v>
      </c>
      <c r="E37" s="5">
        <f>'[5]Pc, Winter, S2'!E37*Main!$B$8+_xlfn.IFNA(VLOOKUP($A37,'EV Distribution'!$A$2:$B$11,2),0)*'EV Scenarios'!E$2</f>
        <v>0.11536656713512412</v>
      </c>
      <c r="F37" s="5">
        <f>'[5]Pc, Winter, S2'!F37*Main!$B$8+_xlfn.IFNA(VLOOKUP($A37,'EV Distribution'!$A$2:$B$11,2),0)*'EV Scenarios'!F$2</f>
        <v>9.7650897386087843E-2</v>
      </c>
      <c r="G37" s="5">
        <f>'[5]Pc, Winter, S2'!G37*Main!$B$8+_xlfn.IFNA(VLOOKUP($A37,'EV Distribution'!$A$2:$B$11,2),0)*'EV Scenarios'!G$2</f>
        <v>8.4252494210334553E-2</v>
      </c>
      <c r="H37" s="5">
        <f>'[5]Pc, Winter, S2'!H37*Main!$B$8+_xlfn.IFNA(VLOOKUP($A37,'EV Distribution'!$A$2:$B$11,2),0)*'EV Scenarios'!H$2</f>
        <v>9.9339151743199794E-2</v>
      </c>
      <c r="I37" s="5">
        <f>'[5]Pc, Winter, S2'!I37*Main!$B$8+_xlfn.IFNA(VLOOKUP($A37,'EV Distribution'!$A$2:$B$11,2),0)*'EV Scenarios'!I$2</f>
        <v>2.3646437441841712E-2</v>
      </c>
      <c r="J37" s="5">
        <f>'[5]Pc, Winter, S2'!J37*Main!$B$8+_xlfn.IFNA(VLOOKUP($A37,'EV Distribution'!$A$2:$B$11,2),0)*'EV Scenarios'!J$2</f>
        <v>2.0241649927075958E-2</v>
      </c>
      <c r="K37" s="5">
        <f>'[5]Pc, Winter, S2'!K37*Main!$B$8+_xlfn.IFNA(VLOOKUP($A37,'EV Distribution'!$A$2:$B$11,2),0)*'EV Scenarios'!K$2</f>
        <v>2.7360973740711784E-2</v>
      </c>
      <c r="L37" s="5">
        <f>'[5]Pc, Winter, S2'!L37*Main!$B$8+_xlfn.IFNA(VLOOKUP($A37,'EV Distribution'!$A$2:$B$11,2),0)*'EV Scenarios'!L$2</f>
        <v>1.8666685918338449E-2</v>
      </c>
      <c r="M37" s="5">
        <f>'[5]Pc, Winter, S2'!M37*Main!$B$8+_xlfn.IFNA(VLOOKUP($A37,'EV Distribution'!$A$2:$B$11,2),0)*'EV Scenarios'!M$2</f>
        <v>2.0309404647682126E-2</v>
      </c>
      <c r="N37" s="5">
        <f>'[5]Pc, Winter, S2'!N37*Main!$B$8+_xlfn.IFNA(VLOOKUP($A37,'EV Distribution'!$A$2:$B$11,2),0)*'EV Scenarios'!N$2</f>
        <v>2.8220327270336722E-2</v>
      </c>
      <c r="O37" s="5">
        <f>'[5]Pc, Winter, S2'!O37*Main!$B$8+_xlfn.IFNA(VLOOKUP($A37,'EV Distribution'!$A$2:$B$11,2),0)*'EV Scenarios'!O$2</f>
        <v>4.6572981254931749E-2</v>
      </c>
      <c r="P37" s="5">
        <f>'[5]Pc, Winter, S2'!P37*Main!$B$8+_xlfn.IFNA(VLOOKUP($A37,'EV Distribution'!$A$2:$B$11,2),0)*'EV Scenarios'!P$2</f>
        <v>4.589423070471442E-2</v>
      </c>
      <c r="Q37" s="5">
        <f>'[5]Pc, Winter, S2'!Q37*Main!$B$8+_xlfn.IFNA(VLOOKUP($A37,'EV Distribution'!$A$2:$B$11,2),0)*'EV Scenarios'!Q$2</f>
        <v>4.5532348325982422E-2</v>
      </c>
      <c r="R37" s="5">
        <f>'[5]Pc, Winter, S2'!R37*Main!$B$8+_xlfn.IFNA(VLOOKUP($A37,'EV Distribution'!$A$2:$B$11,2),0)*'EV Scenarios'!R$2</f>
        <v>3.0063905119473291E-2</v>
      </c>
      <c r="S37" s="5">
        <f>'[5]Pc, Winter, S2'!S37*Main!$B$8+_xlfn.IFNA(VLOOKUP($A37,'EV Distribution'!$A$2:$B$11,2),0)*'EV Scenarios'!S$2</f>
        <v>5.7356281694290384E-2</v>
      </c>
      <c r="T37" s="5">
        <f>'[5]Pc, Winter, S2'!T37*Main!$B$8+_xlfn.IFNA(VLOOKUP($A37,'EV Distribution'!$A$2:$B$11,2),0)*'EV Scenarios'!T$2</f>
        <v>3.7221493116419833E-2</v>
      </c>
      <c r="U37" s="5">
        <f>'[5]Pc, Winter, S2'!U37*Main!$B$8+_xlfn.IFNA(VLOOKUP($A37,'EV Distribution'!$A$2:$B$11,2),0)*'EV Scenarios'!U$2</f>
        <v>3.1538060186919792E-2</v>
      </c>
      <c r="V37" s="5">
        <f>'[5]Pc, Winter, S2'!V37*Main!$B$8+_xlfn.IFNA(VLOOKUP($A37,'EV Distribution'!$A$2:$B$11,2),0)*'EV Scenarios'!V$2</f>
        <v>4.4884095593250926E-2</v>
      </c>
      <c r="W37" s="5">
        <f>'[5]Pc, Winter, S2'!W37*Main!$B$8+_xlfn.IFNA(VLOOKUP($A37,'EV Distribution'!$A$2:$B$11,2),0)*'EV Scenarios'!W$2</f>
        <v>3.6352754393163406E-2</v>
      </c>
      <c r="X37" s="5">
        <f>'[5]Pc, Winter, S2'!X37*Main!$B$8+_xlfn.IFNA(VLOOKUP($A37,'EV Distribution'!$A$2:$B$11,2),0)*'EV Scenarios'!X$2</f>
        <v>0.10728122166624873</v>
      </c>
      <c r="Y37" s="5">
        <f>'[5]Pc, Winter, S2'!Y37*Main!$B$8+_xlfn.IFNA(VLOOKUP($A37,'EV Distribution'!$A$2:$B$11,2),0)*'EV Scenarios'!Y$2</f>
        <v>0.12476849765456594</v>
      </c>
    </row>
    <row r="38" spans="1:25" x14ac:dyDescent="0.25">
      <c r="A38">
        <v>53</v>
      </c>
      <c r="B38" s="5">
        <f>'[5]Pc, Winter, S2'!B38*Main!$B$8+_xlfn.IFNA(VLOOKUP($A38,'EV Distribution'!$A$2:$B$11,2),0)*'EV Scenarios'!B$2</f>
        <v>0.1464965926767367</v>
      </c>
      <c r="C38" s="5">
        <f>'[5]Pc, Winter, S2'!C38*Main!$B$8+_xlfn.IFNA(VLOOKUP($A38,'EV Distribution'!$A$2:$B$11,2),0)*'EV Scenarios'!C$2</f>
        <v>0.15070806375503504</v>
      </c>
      <c r="D38" s="5">
        <f>'[5]Pc, Winter, S2'!D38*Main!$B$8+_xlfn.IFNA(VLOOKUP($A38,'EV Distribution'!$A$2:$B$11,2),0)*'EV Scenarios'!D$2</f>
        <v>0.13578876119429528</v>
      </c>
      <c r="E38" s="5">
        <f>'[5]Pc, Winter, S2'!E38*Main!$B$8+_xlfn.IFNA(VLOOKUP($A38,'EV Distribution'!$A$2:$B$11,2),0)*'EV Scenarios'!E$2</f>
        <v>0.130859328961554</v>
      </c>
      <c r="F38" s="5">
        <f>'[5]Pc, Winter, S2'!F38*Main!$B$8+_xlfn.IFNA(VLOOKUP($A38,'EV Distribution'!$A$2:$B$11,2),0)*'EV Scenarios'!F$2</f>
        <v>0.11313340606193947</v>
      </c>
      <c r="G38" s="5">
        <f>'[5]Pc, Winter, S2'!G38*Main!$B$8+_xlfn.IFNA(VLOOKUP($A38,'EV Distribution'!$A$2:$B$11,2),0)*'EV Scenarios'!G$2</f>
        <v>9.6569732164355673E-2</v>
      </c>
      <c r="H38" s="5">
        <f>'[5]Pc, Winter, S2'!H38*Main!$B$8+_xlfn.IFNA(VLOOKUP($A38,'EV Distribution'!$A$2:$B$11,2),0)*'EV Scenarios'!H$2</f>
        <v>0.111159540569846</v>
      </c>
      <c r="I38" s="5">
        <f>'[5]Pc, Winter, S2'!I38*Main!$B$8+_xlfn.IFNA(VLOOKUP($A38,'EV Distribution'!$A$2:$B$11,2),0)*'EV Scenarios'!I$2</f>
        <v>3.3263702161710332E-2</v>
      </c>
      <c r="J38" s="5">
        <f>'[5]Pc, Winter, S2'!J38*Main!$B$8+_xlfn.IFNA(VLOOKUP($A38,'EV Distribution'!$A$2:$B$11,2),0)*'EV Scenarios'!J$2</f>
        <v>3.0470351381519947E-2</v>
      </c>
      <c r="K38" s="5">
        <f>'[5]Pc, Winter, S2'!K38*Main!$B$8+_xlfn.IFNA(VLOOKUP($A38,'EV Distribution'!$A$2:$B$11,2),0)*'EV Scenarios'!K$2</f>
        <v>3.7972968809716984E-2</v>
      </c>
      <c r="L38" s="5">
        <f>'[5]Pc, Winter, S2'!L38*Main!$B$8+_xlfn.IFNA(VLOOKUP($A38,'EV Distribution'!$A$2:$B$11,2),0)*'EV Scenarios'!L$2</f>
        <v>2.8270519092769064E-2</v>
      </c>
      <c r="M38" s="5">
        <f>'[5]Pc, Winter, S2'!M38*Main!$B$8+_xlfn.IFNA(VLOOKUP($A38,'EV Distribution'!$A$2:$B$11,2),0)*'EV Scenarios'!M$2</f>
        <v>3.0453156435262765E-2</v>
      </c>
      <c r="N38" s="5">
        <f>'[5]Pc, Winter, S2'!N38*Main!$B$8+_xlfn.IFNA(VLOOKUP($A38,'EV Distribution'!$A$2:$B$11,2),0)*'EV Scenarios'!N$2</f>
        <v>3.9116001897259264E-2</v>
      </c>
      <c r="O38" s="5">
        <f>'[5]Pc, Winter, S2'!O38*Main!$B$8+_xlfn.IFNA(VLOOKUP($A38,'EV Distribution'!$A$2:$B$11,2),0)*'EV Scenarios'!O$2</f>
        <v>5.8500889946158846E-2</v>
      </c>
      <c r="P38" s="5">
        <f>'[5]Pc, Winter, S2'!P38*Main!$B$8+_xlfn.IFNA(VLOOKUP($A38,'EV Distribution'!$A$2:$B$11,2),0)*'EV Scenarios'!P$2</f>
        <v>5.737088008675556E-2</v>
      </c>
      <c r="Q38" s="5">
        <f>'[5]Pc, Winter, S2'!Q38*Main!$B$8+_xlfn.IFNA(VLOOKUP($A38,'EV Distribution'!$A$2:$B$11,2),0)*'EV Scenarios'!Q$2</f>
        <v>5.6944130926471173E-2</v>
      </c>
      <c r="R38" s="5">
        <f>'[5]Pc, Winter, S2'!R38*Main!$B$8+_xlfn.IFNA(VLOOKUP($A38,'EV Distribution'!$A$2:$B$11,2),0)*'EV Scenarios'!R$2</f>
        <v>4.2012680409812368E-2</v>
      </c>
      <c r="S38" s="5">
        <f>'[5]Pc, Winter, S2'!S38*Main!$B$8+_xlfn.IFNA(VLOOKUP($A38,'EV Distribution'!$A$2:$B$11,2),0)*'EV Scenarios'!S$2</f>
        <v>6.6612462699359803E-2</v>
      </c>
      <c r="T38" s="5">
        <f>'[5]Pc, Winter, S2'!T38*Main!$B$8+_xlfn.IFNA(VLOOKUP($A38,'EV Distribution'!$A$2:$B$11,2),0)*'EV Scenarios'!T$2</f>
        <v>4.4669107834941192E-2</v>
      </c>
      <c r="U38" s="5">
        <f>'[5]Pc, Winter, S2'!U38*Main!$B$8+_xlfn.IFNA(VLOOKUP($A38,'EV Distribution'!$A$2:$B$11,2),0)*'EV Scenarios'!U$2</f>
        <v>3.8049866859909728E-2</v>
      </c>
      <c r="V38" s="5">
        <f>'[5]Pc, Winter, S2'!V38*Main!$B$8+_xlfn.IFNA(VLOOKUP($A38,'EV Distribution'!$A$2:$B$11,2),0)*'EV Scenarios'!V$2</f>
        <v>5.0381987000663798E-2</v>
      </c>
      <c r="W38" s="5">
        <f>'[5]Pc, Winter, S2'!W38*Main!$B$8+_xlfn.IFNA(VLOOKUP($A38,'EV Distribution'!$A$2:$B$11,2),0)*'EV Scenarios'!W$2</f>
        <v>4.6077951873810086E-2</v>
      </c>
      <c r="X38" s="5">
        <f>'[5]Pc, Winter, S2'!X38*Main!$B$8+_xlfn.IFNA(VLOOKUP($A38,'EV Distribution'!$A$2:$B$11,2),0)*'EV Scenarios'!X$2</f>
        <v>0.12119504534983479</v>
      </c>
      <c r="Y38" s="5">
        <f>'[5]Pc, Winter, S2'!Y38*Main!$B$8+_xlfn.IFNA(VLOOKUP($A38,'EV Distribution'!$A$2:$B$11,2),0)*'EV Scenarios'!Y$2</f>
        <v>0.14015851027693535</v>
      </c>
    </row>
    <row r="39" spans="1:25" x14ac:dyDescent="0.25">
      <c r="A39">
        <v>24</v>
      </c>
      <c r="B39" s="5">
        <f>'[5]Pc, Winter, S2'!B39*Main!$B$8+_xlfn.IFNA(VLOOKUP($A39,'EV Distribution'!$A$2:$B$11,2),0)*'EV Scenarios'!B$2</f>
        <v>5.2047976408720791E-4</v>
      </c>
      <c r="C39" s="5">
        <f>'[5]Pc, Winter, S2'!C39*Main!$B$8+_xlfn.IFNA(VLOOKUP($A39,'EV Distribution'!$A$2:$B$11,2),0)*'EV Scenarios'!C$2</f>
        <v>4.0049470065297774E-4</v>
      </c>
      <c r="D39" s="5">
        <f>'[5]Pc, Winter, S2'!D39*Main!$B$8+_xlfn.IFNA(VLOOKUP($A39,'EV Distribution'!$A$2:$B$11,2),0)*'EV Scenarios'!D$2</f>
        <v>1.9598221735111319E-4</v>
      </c>
      <c r="E39" s="5">
        <f>'[5]Pc, Winter, S2'!E39*Main!$B$8+_xlfn.IFNA(VLOOKUP($A39,'EV Distribution'!$A$2:$B$11,2),0)*'EV Scenarios'!E$2</f>
        <v>1.2310881456514044E-4</v>
      </c>
      <c r="F39" s="5">
        <f>'[5]Pc, Winter, S2'!F39*Main!$B$8+_xlfn.IFNA(VLOOKUP($A39,'EV Distribution'!$A$2:$B$11,2),0)*'EV Scenarios'!F$2</f>
        <v>1.3348820092341277E-4</v>
      </c>
      <c r="G39" s="5">
        <f>'[5]Pc, Winter, S2'!G39*Main!$B$8+_xlfn.IFNA(VLOOKUP($A39,'EV Distribution'!$A$2:$B$11,2),0)*'EV Scenarios'!G$2</f>
        <v>1.4399382306171817E-4</v>
      </c>
      <c r="H39" s="5">
        <f>'[5]Pc, Winter, S2'!H39*Main!$B$8+_xlfn.IFNA(VLOOKUP($A39,'EV Distribution'!$A$2:$B$11,2),0)*'EV Scenarios'!H$2</f>
        <v>1.4762339395012195E-4</v>
      </c>
      <c r="I39" s="5">
        <f>'[5]Pc, Winter, S2'!I39*Main!$B$8+_xlfn.IFNA(VLOOKUP($A39,'EV Distribution'!$A$2:$B$11,2),0)*'EV Scenarios'!I$2</f>
        <v>1.7506039008535914E-4</v>
      </c>
      <c r="J39" s="5">
        <f>'[5]Pc, Winter, S2'!J39*Main!$B$8+_xlfn.IFNA(VLOOKUP($A39,'EV Distribution'!$A$2:$B$11,2),0)*'EV Scenarios'!J$2</f>
        <v>2.7235369542128867E-4</v>
      </c>
      <c r="K39" s="5">
        <f>'[5]Pc, Winter, S2'!K39*Main!$B$8+_xlfn.IFNA(VLOOKUP($A39,'EV Distribution'!$A$2:$B$11,2),0)*'EV Scenarios'!K$2</f>
        <v>3.5088988334906773E-4</v>
      </c>
      <c r="L39" s="5">
        <f>'[5]Pc, Winter, S2'!L39*Main!$B$8+_xlfn.IFNA(VLOOKUP($A39,'EV Distribution'!$A$2:$B$11,2),0)*'EV Scenarios'!L$2</f>
        <v>3.678571994778145E-4</v>
      </c>
      <c r="M39" s="5">
        <f>'[5]Pc, Winter, S2'!M39*Main!$B$8+_xlfn.IFNA(VLOOKUP($A39,'EV Distribution'!$A$2:$B$11,2),0)*'EV Scenarios'!M$2</f>
        <v>3.9651330597022266E-4</v>
      </c>
      <c r="N39" s="5">
        <f>'[5]Pc, Winter, S2'!N39*Main!$B$8+_xlfn.IFNA(VLOOKUP($A39,'EV Distribution'!$A$2:$B$11,2),0)*'EV Scenarios'!N$2</f>
        <v>4.2412650621508936E-4</v>
      </c>
      <c r="O39" s="5">
        <f>'[5]Pc, Winter, S2'!O39*Main!$B$8+_xlfn.IFNA(VLOOKUP($A39,'EV Distribution'!$A$2:$B$11,2),0)*'EV Scenarios'!O$2</f>
        <v>3.6162255456396037E-4</v>
      </c>
      <c r="P39" s="5">
        <f>'[5]Pc, Winter, S2'!P39*Main!$B$8+_xlfn.IFNA(VLOOKUP($A39,'EV Distribution'!$A$2:$B$11,2),0)*'EV Scenarios'!P$2</f>
        <v>2.8777696094426085E-4</v>
      </c>
      <c r="Q39" s="5">
        <f>'[5]Pc, Winter, S2'!Q39*Main!$B$8+_xlfn.IFNA(VLOOKUP($A39,'EV Distribution'!$A$2:$B$11,2),0)*'EV Scenarios'!Q$2</f>
        <v>2.5828337355931867E-4</v>
      </c>
      <c r="R39" s="5">
        <f>'[5]Pc, Winter, S2'!R39*Main!$B$8+_xlfn.IFNA(VLOOKUP($A39,'EV Distribution'!$A$2:$B$11,2),0)*'EV Scenarios'!R$2</f>
        <v>2.5664084735662029E-4</v>
      </c>
      <c r="S39" s="5">
        <f>'[5]Pc, Winter, S2'!S39*Main!$B$8+_xlfn.IFNA(VLOOKUP($A39,'EV Distribution'!$A$2:$B$11,2),0)*'EV Scenarios'!S$2</f>
        <v>4.1635511600680516E-4</v>
      </c>
      <c r="T39" s="5">
        <f>'[5]Pc, Winter, S2'!T39*Main!$B$8+_xlfn.IFNA(VLOOKUP($A39,'EV Distribution'!$A$2:$B$11,2),0)*'EV Scenarios'!T$2</f>
        <v>6.8309482576606878E-4</v>
      </c>
      <c r="U39" s="5">
        <f>'[5]Pc, Winter, S2'!U39*Main!$B$8+_xlfn.IFNA(VLOOKUP($A39,'EV Distribution'!$A$2:$B$11,2),0)*'EV Scenarios'!U$2</f>
        <v>1.1251202214125563E-3</v>
      </c>
      <c r="V39" s="5">
        <f>'[5]Pc, Winter, S2'!V39*Main!$B$8+_xlfn.IFNA(VLOOKUP($A39,'EV Distribution'!$A$2:$B$11,2),0)*'EV Scenarios'!V$2</f>
        <v>1.3817850301903862E-3</v>
      </c>
      <c r="W39" s="5">
        <f>'[5]Pc, Winter, S2'!W39*Main!$B$8+_xlfn.IFNA(VLOOKUP($A39,'EV Distribution'!$A$2:$B$11,2),0)*'EV Scenarios'!W$2</f>
        <v>1.0857074822840454E-3</v>
      </c>
      <c r="X39" s="5">
        <f>'[5]Pc, Winter, S2'!X39*Main!$B$8+_xlfn.IFNA(VLOOKUP($A39,'EV Distribution'!$A$2:$B$11,2),0)*'EV Scenarios'!X$2</f>
        <v>8.4480139892612711E-4</v>
      </c>
      <c r="Y39" s="5">
        <f>'[5]Pc, Winter, S2'!Y39*Main!$B$8+_xlfn.IFNA(VLOOKUP($A39,'EV Distribution'!$A$2:$B$11,2),0)*'EV Scenarios'!Y$2</f>
        <v>6.0324543507100155E-4</v>
      </c>
    </row>
    <row r="40" spans="1:25" x14ac:dyDescent="0.25">
      <c r="A40">
        <v>33</v>
      </c>
      <c r="B40" s="5">
        <f>'[5]Pc, Winter, S2'!B40*Main!$B$8+_xlfn.IFNA(VLOOKUP($A40,'EV Distribution'!$A$2:$B$11,2),0)*'EV Scenarios'!B$2</f>
        <v>0.16505971228230962</v>
      </c>
      <c r="C40" s="5">
        <f>'[5]Pc, Winter, S2'!C40*Main!$B$8+_xlfn.IFNA(VLOOKUP($A40,'EV Distribution'!$A$2:$B$11,2),0)*'EV Scenarios'!C$2</f>
        <v>0.16908946783188775</v>
      </c>
      <c r="D40" s="5">
        <f>'[5]Pc, Winter, S2'!D40*Main!$B$8+_xlfn.IFNA(VLOOKUP($A40,'EV Distribution'!$A$2:$B$11,2),0)*'EV Scenarios'!D$2</f>
        <v>0.15274160024144443</v>
      </c>
      <c r="E40" s="5">
        <f>'[5]Pc, Winter, S2'!E40*Main!$B$8+_xlfn.IFNA(VLOOKUP($A40,'EV Distribution'!$A$2:$B$11,2),0)*'EV Scenarios'!E$2</f>
        <v>0.14397325787168597</v>
      </c>
      <c r="F40" s="5">
        <f>'[5]Pc, Winter, S2'!F40*Main!$B$8+_xlfn.IFNA(VLOOKUP($A40,'EV Distribution'!$A$2:$B$11,2),0)*'EV Scenarios'!F$2</f>
        <v>0.1260007567527732</v>
      </c>
      <c r="G40" s="5">
        <f>'[5]Pc, Winter, S2'!G40*Main!$B$8+_xlfn.IFNA(VLOOKUP($A40,'EV Distribution'!$A$2:$B$11,2),0)*'EV Scenarios'!G$2</f>
        <v>0.11252638681319821</v>
      </c>
      <c r="H40" s="5">
        <f>'[5]Pc, Winter, S2'!H40*Main!$B$8+_xlfn.IFNA(VLOOKUP($A40,'EV Distribution'!$A$2:$B$11,2),0)*'EV Scenarios'!H$2</f>
        <v>0.13019606626647687</v>
      </c>
      <c r="I40" s="5">
        <f>'[5]Pc, Winter, S2'!I40*Main!$B$8+_xlfn.IFNA(VLOOKUP($A40,'EV Distribution'!$A$2:$B$11,2),0)*'EV Scenarios'!I$2</f>
        <v>5.6161657640321376E-2</v>
      </c>
      <c r="J40" s="5">
        <f>'[5]Pc, Winter, S2'!J40*Main!$B$8+_xlfn.IFNA(VLOOKUP($A40,'EV Distribution'!$A$2:$B$11,2),0)*'EV Scenarios'!J$2</f>
        <v>5.5598935464120647E-2</v>
      </c>
      <c r="K40" s="5">
        <f>'[5]Pc, Winter, S2'!K40*Main!$B$8+_xlfn.IFNA(VLOOKUP($A40,'EV Distribution'!$A$2:$B$11,2),0)*'EV Scenarios'!K$2</f>
        <v>6.2767084472233697E-2</v>
      </c>
      <c r="L40" s="5">
        <f>'[5]Pc, Winter, S2'!L40*Main!$B$8+_xlfn.IFNA(VLOOKUP($A40,'EV Distribution'!$A$2:$B$11,2),0)*'EV Scenarios'!L$2</f>
        <v>5.4790918690248602E-2</v>
      </c>
      <c r="M40" s="5">
        <f>'[5]Pc, Winter, S2'!M40*Main!$B$8+_xlfn.IFNA(VLOOKUP($A40,'EV Distribution'!$A$2:$B$11,2),0)*'EV Scenarios'!M$2</f>
        <v>5.7195521197058653E-2</v>
      </c>
      <c r="N40" s="5">
        <f>'[5]Pc, Winter, S2'!N40*Main!$B$8+_xlfn.IFNA(VLOOKUP($A40,'EV Distribution'!$A$2:$B$11,2),0)*'EV Scenarios'!N$2</f>
        <v>6.7522422198710769E-2</v>
      </c>
      <c r="O40" s="5">
        <f>'[5]Pc, Winter, S2'!O40*Main!$B$8+_xlfn.IFNA(VLOOKUP($A40,'EV Distribution'!$A$2:$B$11,2),0)*'EV Scenarios'!O$2</f>
        <v>8.5647818759239047E-2</v>
      </c>
      <c r="P40" s="5">
        <f>'[5]Pc, Winter, S2'!P40*Main!$B$8+_xlfn.IFNA(VLOOKUP($A40,'EV Distribution'!$A$2:$B$11,2),0)*'EV Scenarios'!P$2</f>
        <v>8.3486750114020333E-2</v>
      </c>
      <c r="Q40" s="5">
        <f>'[5]Pc, Winter, S2'!Q40*Main!$B$8+_xlfn.IFNA(VLOOKUP($A40,'EV Distribution'!$A$2:$B$11,2),0)*'EV Scenarios'!Q$2</f>
        <v>8.3849066918077864E-2</v>
      </c>
      <c r="R40" s="5">
        <f>'[5]Pc, Winter, S2'!R40*Main!$B$8+_xlfn.IFNA(VLOOKUP($A40,'EV Distribution'!$A$2:$B$11,2),0)*'EV Scenarios'!R$2</f>
        <v>6.9061881689850335E-2</v>
      </c>
      <c r="S40" s="5">
        <f>'[5]Pc, Winter, S2'!S40*Main!$B$8+_xlfn.IFNA(VLOOKUP($A40,'EV Distribution'!$A$2:$B$11,2),0)*'EV Scenarios'!S$2</f>
        <v>9.7176375503019038E-2</v>
      </c>
      <c r="T40" s="5">
        <f>'[5]Pc, Winter, S2'!T40*Main!$B$8+_xlfn.IFNA(VLOOKUP($A40,'EV Distribution'!$A$2:$B$11,2),0)*'EV Scenarios'!T$2</f>
        <v>8.2033231068247975E-2</v>
      </c>
      <c r="U40" s="5">
        <f>'[5]Pc, Winter, S2'!U40*Main!$B$8+_xlfn.IFNA(VLOOKUP($A40,'EV Distribution'!$A$2:$B$11,2),0)*'EV Scenarios'!U$2</f>
        <v>8.3202145406611402E-2</v>
      </c>
      <c r="V40" s="5">
        <f>'[5]Pc, Winter, S2'!V40*Main!$B$8+_xlfn.IFNA(VLOOKUP($A40,'EV Distribution'!$A$2:$B$11,2),0)*'EV Scenarios'!V$2</f>
        <v>9.8412282660756426E-2</v>
      </c>
      <c r="W40" s="5">
        <f>'[5]Pc, Winter, S2'!W40*Main!$B$8+_xlfn.IFNA(VLOOKUP($A40,'EV Distribution'!$A$2:$B$11,2),0)*'EV Scenarios'!W$2</f>
        <v>8.6072919056653693E-2</v>
      </c>
      <c r="X40" s="5">
        <f>'[5]Pc, Winter, S2'!X40*Main!$B$8+_xlfn.IFNA(VLOOKUP($A40,'EV Distribution'!$A$2:$B$11,2),0)*'EV Scenarios'!X$2</f>
        <v>0.15350839525001966</v>
      </c>
      <c r="Y40" s="5">
        <f>'[5]Pc, Winter, S2'!Y40*Main!$B$8+_xlfn.IFNA(VLOOKUP($A40,'EV Distribution'!$A$2:$B$11,2),0)*'EV Scenarios'!Y$2</f>
        <v>0.16294180392638269</v>
      </c>
    </row>
    <row r="41" spans="1:25" x14ac:dyDescent="0.25">
      <c r="A41">
        <v>20</v>
      </c>
      <c r="B41" s="5">
        <f>'[5]Pc, Winter, S2'!B41*Main!$B$8+_xlfn.IFNA(VLOOKUP($A41,'EV Distribution'!$A$2:$B$11,2),0)*'EV Scenarios'!B$2</f>
        <v>0</v>
      </c>
      <c r="C41" s="5">
        <f>'[5]Pc, Winter, S2'!C41*Main!$B$8+_xlfn.IFNA(VLOOKUP($A41,'EV Distribution'!$A$2:$B$11,2),0)*'EV Scenarios'!C$2</f>
        <v>0</v>
      </c>
      <c r="D41" s="5">
        <f>'[5]Pc, Winter, S2'!D41*Main!$B$8+_xlfn.IFNA(VLOOKUP($A41,'EV Distribution'!$A$2:$B$11,2),0)*'EV Scenarios'!D$2</f>
        <v>0</v>
      </c>
      <c r="E41" s="5">
        <f>'[5]Pc, Winter, S2'!E41*Main!$B$8+_xlfn.IFNA(VLOOKUP($A41,'EV Distribution'!$A$2:$B$11,2),0)*'EV Scenarios'!E$2</f>
        <v>0</v>
      </c>
      <c r="F41" s="5">
        <f>'[5]Pc, Winter, S2'!F41*Main!$B$8+_xlfn.IFNA(VLOOKUP($A41,'EV Distribution'!$A$2:$B$11,2),0)*'EV Scenarios'!F$2</f>
        <v>0</v>
      </c>
      <c r="G41" s="5">
        <f>'[5]Pc, Winter, S2'!G41*Main!$B$8+_xlfn.IFNA(VLOOKUP($A41,'EV Distribution'!$A$2:$B$11,2),0)*'EV Scenarios'!G$2</f>
        <v>0</v>
      </c>
      <c r="H41" s="5">
        <f>'[5]Pc, Winter, S2'!H41*Main!$B$8+_xlfn.IFNA(VLOOKUP($A41,'EV Distribution'!$A$2:$B$11,2),0)*'EV Scenarios'!H$2</f>
        <v>0</v>
      </c>
      <c r="I41" s="5">
        <f>'[5]Pc, Winter, S2'!I41*Main!$B$8+_xlfn.IFNA(VLOOKUP($A41,'EV Distribution'!$A$2:$B$11,2),0)*'EV Scenarios'!I$2</f>
        <v>0</v>
      </c>
      <c r="J41" s="5">
        <f>'[5]Pc, Winter, S2'!J41*Main!$B$8+_xlfn.IFNA(VLOOKUP($A41,'EV Distribution'!$A$2:$B$11,2),0)*'EV Scenarios'!J$2</f>
        <v>3.1831905336735897E-2</v>
      </c>
      <c r="K41" s="5">
        <f>'[5]Pc, Winter, S2'!K41*Main!$B$8+_xlfn.IFNA(VLOOKUP($A41,'EV Distribution'!$A$2:$B$11,2),0)*'EV Scenarios'!K$2</f>
        <v>4.0528778555709619E-2</v>
      </c>
      <c r="L41" s="5">
        <f>'[5]Pc, Winter, S2'!L41*Main!$B$8+_xlfn.IFNA(VLOOKUP($A41,'EV Distribution'!$A$2:$B$11,2),0)*'EV Scenarios'!L$2</f>
        <v>4.415964160758399E-2</v>
      </c>
      <c r="M41" s="5">
        <f>'[5]Pc, Winter, S2'!M41*Main!$B$8+_xlfn.IFNA(VLOOKUP($A41,'EV Distribution'!$A$2:$B$11,2),0)*'EV Scenarios'!M$2</f>
        <v>4.4812600855204159E-2</v>
      </c>
      <c r="N41" s="5">
        <f>'[5]Pc, Winter, S2'!N41*Main!$B$8+_xlfn.IFNA(VLOOKUP($A41,'EV Distribution'!$A$2:$B$11,2),0)*'EV Scenarios'!N$2</f>
        <v>3.9423244750649046E-2</v>
      </c>
      <c r="O41" s="5">
        <f>'[5]Pc, Winter, S2'!O41*Main!$B$8+_xlfn.IFNA(VLOOKUP($A41,'EV Distribution'!$A$2:$B$11,2),0)*'EV Scenarios'!O$2</f>
        <v>3.2583487456356704E-2</v>
      </c>
      <c r="P41" s="5">
        <f>'[5]Pc, Winter, S2'!P41*Main!$B$8+_xlfn.IFNA(VLOOKUP($A41,'EV Distribution'!$A$2:$B$11,2),0)*'EV Scenarios'!P$2</f>
        <v>2.9776320174509287E-2</v>
      </c>
      <c r="Q41" s="5">
        <f>'[5]Pc, Winter, S2'!Q41*Main!$B$8+_xlfn.IFNA(VLOOKUP($A41,'EV Distribution'!$A$2:$B$11,2),0)*'EV Scenarios'!Q$2</f>
        <v>2.7941524898109905E-2</v>
      </c>
      <c r="R41" s="5">
        <f>'[5]Pc, Winter, S2'!R41*Main!$B$8+_xlfn.IFNA(VLOOKUP($A41,'EV Distribution'!$A$2:$B$11,2),0)*'EV Scenarios'!R$2</f>
        <v>2.1705027649511252E-2</v>
      </c>
      <c r="S41" s="5">
        <f>'[5]Pc, Winter, S2'!S41*Main!$B$8+_xlfn.IFNA(VLOOKUP($A41,'EV Distribution'!$A$2:$B$11,2),0)*'EV Scenarios'!S$2</f>
        <v>1.9864346045442925E-2</v>
      </c>
      <c r="T41" s="5">
        <f>'[5]Pc, Winter, S2'!T41*Main!$B$8+_xlfn.IFNA(VLOOKUP($A41,'EV Distribution'!$A$2:$B$11,2),0)*'EV Scenarios'!T$2</f>
        <v>1.9117800791887931E-2</v>
      </c>
      <c r="U41" s="5">
        <f>'[5]Pc, Winter, S2'!U41*Main!$B$8+_xlfn.IFNA(VLOOKUP($A41,'EV Distribution'!$A$2:$B$11,2),0)*'EV Scenarios'!U$2</f>
        <v>1.9666488700775902E-2</v>
      </c>
      <c r="V41" s="5">
        <f>'[5]Pc, Winter, S2'!V41*Main!$B$8+_xlfn.IFNA(VLOOKUP($A41,'EV Distribution'!$A$2:$B$11,2),0)*'EV Scenarios'!V$2</f>
        <v>2.0663730323740262E-2</v>
      </c>
      <c r="W41" s="5">
        <f>'[5]Pc, Winter, S2'!W41*Main!$B$8+_xlfn.IFNA(VLOOKUP($A41,'EV Distribution'!$A$2:$B$11,2),0)*'EV Scenarios'!W$2</f>
        <v>1.975855461752616E-2</v>
      </c>
      <c r="X41" s="5">
        <f>'[5]Pc, Winter, S2'!X41*Main!$B$8+_xlfn.IFNA(VLOOKUP($A41,'EV Distribution'!$A$2:$B$11,2),0)*'EV Scenarios'!X$2</f>
        <v>1.6776381881534696E-2</v>
      </c>
      <c r="Y41" s="5">
        <f>'[5]Pc, Winter, S2'!Y41*Main!$B$8+_xlfn.IFNA(VLOOKUP($A41,'EV Distribution'!$A$2:$B$11,2),0)*'EV Scenarios'!Y$2</f>
        <v>1.3598922978257023E-2</v>
      </c>
    </row>
    <row r="42" spans="1:25" x14ac:dyDescent="0.25">
      <c r="A42">
        <v>27</v>
      </c>
      <c r="B42" s="5">
        <f>'[5]Pc, Winter, S2'!B42*Main!$B$8+_xlfn.IFNA(VLOOKUP($A42,'EV Distribution'!$A$2:$B$11,2),0)*'EV Scenarios'!B$2</f>
        <v>2.4800754437254147E-2</v>
      </c>
      <c r="C42" s="5">
        <f>'[5]Pc, Winter, S2'!C42*Main!$B$8+_xlfn.IFNA(VLOOKUP($A42,'EV Distribution'!$A$2:$B$11,2),0)*'EV Scenarios'!C$2</f>
        <v>2.5677648945554049E-2</v>
      </c>
      <c r="D42" s="5">
        <f>'[5]Pc, Winter, S2'!D42*Main!$B$8+_xlfn.IFNA(VLOOKUP($A42,'EV Distribution'!$A$2:$B$11,2),0)*'EV Scenarios'!D$2</f>
        <v>2.1347515647534617E-2</v>
      </c>
      <c r="E42" s="5">
        <f>'[5]Pc, Winter, S2'!E42*Main!$B$8+_xlfn.IFNA(VLOOKUP($A42,'EV Distribution'!$A$2:$B$11,2),0)*'EV Scenarios'!E$2</f>
        <v>2.2509777532884901E-2</v>
      </c>
      <c r="F42" s="5">
        <f>'[5]Pc, Winter, S2'!F42*Main!$B$8+_xlfn.IFNA(VLOOKUP($A42,'EV Distribution'!$A$2:$B$11,2),0)*'EV Scenarios'!F$2</f>
        <v>2.214087830379691E-2</v>
      </c>
      <c r="G42" s="5">
        <f>'[5]Pc, Winter, S2'!G42*Main!$B$8+_xlfn.IFNA(VLOOKUP($A42,'EV Distribution'!$A$2:$B$11,2),0)*'EV Scenarios'!G$2</f>
        <v>2.1865114489040004E-2</v>
      </c>
      <c r="H42" s="5">
        <f>'[5]Pc, Winter, S2'!H42*Main!$B$8+_xlfn.IFNA(VLOOKUP($A42,'EV Distribution'!$A$2:$B$11,2),0)*'EV Scenarios'!H$2</f>
        <v>2.2088746433192707E-2</v>
      </c>
      <c r="I42" s="5">
        <f>'[5]Pc, Winter, S2'!I42*Main!$B$8+_xlfn.IFNA(VLOOKUP($A42,'EV Distribution'!$A$2:$B$11,2),0)*'EV Scenarios'!I$2</f>
        <v>2.2012313006082331E-2</v>
      </c>
      <c r="J42" s="5">
        <f>'[5]Pc, Winter, S2'!J42*Main!$B$8+_xlfn.IFNA(VLOOKUP($A42,'EV Distribution'!$A$2:$B$11,2),0)*'EV Scenarios'!J$2</f>
        <v>2.1594544750649047E-2</v>
      </c>
      <c r="K42" s="5">
        <f>'[5]Pc, Winter, S2'!K42*Main!$B$8+_xlfn.IFNA(VLOOKUP($A42,'EV Distribution'!$A$2:$B$11,2),0)*'EV Scenarios'!K$2</f>
        <v>2.2345353968329595E-2</v>
      </c>
      <c r="L42" s="5">
        <f>'[5]Pc, Winter, S2'!L42*Main!$B$8+_xlfn.IFNA(VLOOKUP($A42,'EV Distribution'!$A$2:$B$11,2),0)*'EV Scenarios'!L$2</f>
        <v>2.2263272951125013E-2</v>
      </c>
      <c r="M42" s="5">
        <f>'[5]Pc, Winter, S2'!M42*Main!$B$8+_xlfn.IFNA(VLOOKUP($A42,'EV Distribution'!$A$2:$B$11,2),0)*'EV Scenarios'!M$2</f>
        <v>2.2093535210885258E-2</v>
      </c>
      <c r="N42" s="5">
        <f>'[5]Pc, Winter, S2'!N42*Main!$B$8+_xlfn.IFNA(VLOOKUP($A42,'EV Distribution'!$A$2:$B$11,2),0)*'EV Scenarios'!N$2</f>
        <v>2.4692780766732553E-2</v>
      </c>
      <c r="O42" s="5">
        <f>'[5]Pc, Winter, S2'!O42*Main!$B$8+_xlfn.IFNA(VLOOKUP($A42,'EV Distribution'!$A$2:$B$11,2),0)*'EV Scenarios'!O$2</f>
        <v>2.5396075362791089E-2</v>
      </c>
      <c r="P42" s="5">
        <f>'[5]Pc, Winter, S2'!P42*Main!$B$8+_xlfn.IFNA(VLOOKUP($A42,'EV Distribution'!$A$2:$B$11,2),0)*'EV Scenarios'!P$2</f>
        <v>2.6245117348846474E-2</v>
      </c>
      <c r="Q42" s="5">
        <f>'[5]Pc, Winter, S2'!Q42*Main!$B$8+_xlfn.IFNA(VLOOKUP($A42,'EV Distribution'!$A$2:$B$11,2),0)*'EV Scenarios'!Q$2</f>
        <v>2.6078287706946739E-2</v>
      </c>
      <c r="R42" s="5">
        <f>'[5]Pc, Winter, S2'!R42*Main!$B$8+_xlfn.IFNA(VLOOKUP($A42,'EV Distribution'!$A$2:$B$11,2),0)*'EV Scenarios'!R$2</f>
        <v>2.5894254349043151E-2</v>
      </c>
      <c r="S42" s="5">
        <f>'[5]Pc, Winter, S2'!S42*Main!$B$8+_xlfn.IFNA(VLOOKUP($A42,'EV Distribution'!$A$2:$B$11,2),0)*'EV Scenarios'!S$2</f>
        <v>2.5631809870142009E-2</v>
      </c>
      <c r="T42" s="5">
        <f>'[5]Pc, Winter, S2'!T42*Main!$B$8+_xlfn.IFNA(VLOOKUP($A42,'EV Distribution'!$A$2:$B$11,2),0)*'EV Scenarios'!T$2</f>
        <v>3.2063333216943005E-2</v>
      </c>
      <c r="U42" s="5">
        <f>'[5]Pc, Winter, S2'!U42*Main!$B$8+_xlfn.IFNA(VLOOKUP($A42,'EV Distribution'!$A$2:$B$11,2),0)*'EV Scenarios'!U$2</f>
        <v>4.3945150653410432E-2</v>
      </c>
      <c r="V42" s="5">
        <f>'[5]Pc, Winter, S2'!V42*Main!$B$8+_xlfn.IFNA(VLOOKUP($A42,'EV Distribution'!$A$2:$B$11,2),0)*'EV Scenarios'!V$2</f>
        <v>5.0448834112397728E-2</v>
      </c>
      <c r="W42" s="5">
        <f>'[5]Pc, Winter, S2'!W42*Main!$B$8+_xlfn.IFNA(VLOOKUP($A42,'EV Distribution'!$A$2:$B$11,2),0)*'EV Scenarios'!W$2</f>
        <v>4.5983359986497913E-2</v>
      </c>
      <c r="X42" s="5">
        <f>'[5]Pc, Winter, S2'!X42*Main!$B$8+_xlfn.IFNA(VLOOKUP($A42,'EV Distribution'!$A$2:$B$11,2),0)*'EV Scenarios'!X$2</f>
        <v>3.7885408334916604E-2</v>
      </c>
      <c r="Y42" s="5">
        <f>'[5]Pc, Winter, S2'!Y42*Main!$B$8+_xlfn.IFNA(VLOOKUP($A42,'EV Distribution'!$A$2:$B$11,2),0)*'EV Scenarios'!Y$2</f>
        <v>3.5902548131549444E-2</v>
      </c>
    </row>
    <row r="43" spans="1:25" x14ac:dyDescent="0.25">
      <c r="A43">
        <v>38</v>
      </c>
      <c r="B43" s="5">
        <f>'[5]Pc, Winter, S2'!B43*Main!$B$8+_xlfn.IFNA(VLOOKUP($A43,'EV Distribution'!$A$2:$B$11,2),0)*'EV Scenarios'!B$2</f>
        <v>0.15389560019127135</v>
      </c>
      <c r="C43" s="5">
        <f>'[5]Pc, Winter, S2'!C43*Main!$B$8+_xlfn.IFNA(VLOOKUP($A43,'EV Distribution'!$A$2:$B$11,2),0)*'EV Scenarios'!C$2</f>
        <v>0.15302386323071554</v>
      </c>
      <c r="D43" s="5">
        <f>'[5]Pc, Winter, S2'!D43*Main!$B$8+_xlfn.IFNA(VLOOKUP($A43,'EV Distribution'!$A$2:$B$11,2),0)*'EV Scenarios'!D$2</f>
        <v>0.1382564150080442</v>
      </c>
      <c r="E43" s="5">
        <f>'[5]Pc, Winter, S2'!E43*Main!$B$8+_xlfn.IFNA(VLOOKUP($A43,'EV Distribution'!$A$2:$B$11,2),0)*'EV Scenarios'!E$2</f>
        <v>0.12986623880092046</v>
      </c>
      <c r="F43" s="5">
        <f>'[5]Pc, Winter, S2'!F43*Main!$B$8+_xlfn.IFNA(VLOOKUP($A43,'EV Distribution'!$A$2:$B$11,2),0)*'EV Scenarios'!F$2</f>
        <v>0.110927107359064</v>
      </c>
      <c r="G43" s="5">
        <f>'[5]Pc, Winter, S2'!G43*Main!$B$8+_xlfn.IFNA(VLOOKUP($A43,'EV Distribution'!$A$2:$B$11,2),0)*'EV Scenarios'!G$2</f>
        <v>9.8215445820499958E-2</v>
      </c>
      <c r="H43" s="5">
        <f>'[5]Pc, Winter, S2'!H43*Main!$B$8+_xlfn.IFNA(VLOOKUP($A43,'EV Distribution'!$A$2:$B$11,2),0)*'EV Scenarios'!H$2</f>
        <v>0.11393483039511054</v>
      </c>
      <c r="I43" s="5">
        <f>'[5]Pc, Winter, S2'!I43*Main!$B$8+_xlfn.IFNA(VLOOKUP($A43,'EV Distribution'!$A$2:$B$11,2),0)*'EV Scenarios'!I$2</f>
        <v>3.9035118744271693E-2</v>
      </c>
      <c r="J43" s="5">
        <f>'[5]Pc, Winter, S2'!J43*Main!$B$8+_xlfn.IFNA(VLOOKUP($A43,'EV Distribution'!$A$2:$B$11,2),0)*'EV Scenarios'!J$2</f>
        <v>4.3816870008575245E-2</v>
      </c>
      <c r="K43" s="5">
        <f>'[5]Pc, Winter, S2'!K43*Main!$B$8+_xlfn.IFNA(VLOOKUP($A43,'EV Distribution'!$A$2:$B$11,2),0)*'EV Scenarios'!K$2</f>
        <v>5.9770806641098267E-2</v>
      </c>
      <c r="L43" s="5">
        <f>'[5]Pc, Winter, S2'!L43*Main!$B$8+_xlfn.IFNA(VLOOKUP($A43,'EV Distribution'!$A$2:$B$11,2),0)*'EV Scenarios'!L$2</f>
        <v>5.3299708278066238E-2</v>
      </c>
      <c r="M43" s="5">
        <f>'[5]Pc, Winter, S2'!M43*Main!$B$8+_xlfn.IFNA(VLOOKUP($A43,'EV Distribution'!$A$2:$B$11,2),0)*'EV Scenarios'!M$2</f>
        <v>5.7728284111640507E-2</v>
      </c>
      <c r="N43" s="5">
        <f>'[5]Pc, Winter, S2'!N43*Main!$B$8+_xlfn.IFNA(VLOOKUP($A43,'EV Distribution'!$A$2:$B$11,2),0)*'EV Scenarios'!N$2</f>
        <v>6.8300237691369683E-2</v>
      </c>
      <c r="O43" s="5">
        <f>'[5]Pc, Winter, S2'!O43*Main!$B$8+_xlfn.IFNA(VLOOKUP($A43,'EV Distribution'!$A$2:$B$11,2),0)*'EV Scenarios'!O$2</f>
        <v>8.7696237703249164E-2</v>
      </c>
      <c r="P43" s="5">
        <f>'[5]Pc, Winter, S2'!P43*Main!$B$8+_xlfn.IFNA(VLOOKUP($A43,'EV Distribution'!$A$2:$B$11,2),0)*'EV Scenarios'!P$2</f>
        <v>8.6474216570824491E-2</v>
      </c>
      <c r="Q43" s="5">
        <f>'[5]Pc, Winter, S2'!Q43*Main!$B$8+_xlfn.IFNA(VLOOKUP($A43,'EV Distribution'!$A$2:$B$11,2),0)*'EV Scenarios'!Q$2</f>
        <v>8.5956856127384754E-2</v>
      </c>
      <c r="R43" s="5">
        <f>'[5]Pc, Winter, S2'!R43*Main!$B$8+_xlfn.IFNA(VLOOKUP($A43,'EV Distribution'!$A$2:$B$11,2),0)*'EV Scenarios'!R$2</f>
        <v>6.7512629702398519E-2</v>
      </c>
      <c r="S43" s="5">
        <f>'[5]Pc, Winter, S2'!S43*Main!$B$8+_xlfn.IFNA(VLOOKUP($A43,'EV Distribution'!$A$2:$B$11,2),0)*'EV Scenarios'!S$2</f>
        <v>9.6762760755403784E-2</v>
      </c>
      <c r="T43" s="5">
        <f>'[5]Pc, Winter, S2'!T43*Main!$B$8+_xlfn.IFNA(VLOOKUP($A43,'EV Distribution'!$A$2:$B$11,2),0)*'EV Scenarios'!T$2</f>
        <v>8.5904516884081711E-2</v>
      </c>
      <c r="U43" s="5">
        <f>'[5]Pc, Winter, S2'!U43*Main!$B$8+_xlfn.IFNA(VLOOKUP($A43,'EV Distribution'!$A$2:$B$11,2),0)*'EV Scenarios'!U$2</f>
        <v>8.358851689494827E-2</v>
      </c>
      <c r="V43" s="5">
        <f>'[5]Pc, Winter, S2'!V43*Main!$B$8+_xlfn.IFNA(VLOOKUP($A43,'EV Distribution'!$A$2:$B$11,2),0)*'EV Scenarios'!V$2</f>
        <v>9.1216024419577532E-2</v>
      </c>
      <c r="W43" s="5">
        <f>'[5]Pc, Winter, S2'!W43*Main!$B$8+_xlfn.IFNA(VLOOKUP($A43,'EV Distribution'!$A$2:$B$11,2),0)*'EV Scenarios'!W$2</f>
        <v>7.5285389336750663E-2</v>
      </c>
      <c r="X43" s="5">
        <f>'[5]Pc, Winter, S2'!X43*Main!$B$8+_xlfn.IFNA(VLOOKUP($A43,'EV Distribution'!$A$2:$B$11,2),0)*'EV Scenarios'!X$2</f>
        <v>0.14242556146857543</v>
      </c>
      <c r="Y43" s="5">
        <f>'[5]Pc, Winter, S2'!Y43*Main!$B$8+_xlfn.IFNA(VLOOKUP($A43,'EV Distribution'!$A$2:$B$11,2),0)*'EV Scenarios'!Y$2</f>
        <v>0.15745612436962572</v>
      </c>
    </row>
    <row r="44" spans="1:2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2023-02-28T10:55:25Z</dcterms:modified>
</cp:coreProperties>
</file>