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0\"/>
    </mc:Choice>
  </mc:AlternateContent>
  <xr:revisionPtr revIDLastSave="0" documentId="13_ncr:1_{3E0D1356-3D1D-4837-BCDA-7D905DD6CF57}" xr6:coauthVersionLast="47" xr6:coauthVersionMax="47" xr10:uidLastSave="{00000000-0000-0000-0000-000000000000}"/>
  <bookViews>
    <workbookView xWindow="-25935" yWindow="1215" windowWidth="21600" windowHeight="12675" activeTab="4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74" r:id="rId15"/>
    <sheet name="GenStatus, Winter" sheetId="9" r:id="rId16"/>
    <sheet name="Pc, Summer, S1" sheetId="39" r:id="rId17"/>
    <sheet name="Qc, Summer, S1" sheetId="42" r:id="rId18"/>
    <sheet name="UpFlex, Summer" sheetId="77" r:id="rId19"/>
    <sheet name="DownFlex, Summer" sheetId="78" r:id="rId20"/>
    <sheet name="CostFlex, Summer" sheetId="79" r:id="rId21"/>
    <sheet name="Pg, Summer, S1" sheetId="84" r:id="rId22"/>
    <sheet name="Qg, Summer, S1" sheetId="85" r:id="rId23"/>
    <sheet name="GenStatus, Summer" sheetId="86" r:id="rId24"/>
  </sheets>
  <externalReferences>
    <externalReference r:id="rId25"/>
    <externalReference r:id="rId26"/>
  </externalReferences>
  <definedNames>
    <definedName name="_xlnm._FilterDatabase" localSheetId="4" hidden="1">'ES installed'!$A$1:$B$5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12" i="84"/>
  <c r="X12" i="84"/>
  <c r="W12" i="84"/>
  <c r="V12" i="84"/>
  <c r="U12" i="84"/>
  <c r="T12" i="84"/>
  <c r="S12" i="84"/>
  <c r="R12" i="84"/>
  <c r="Q12" i="84"/>
  <c r="P12" i="84"/>
  <c r="O12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Y11" i="84"/>
  <c r="X11" i="84"/>
  <c r="W11" i="84"/>
  <c r="V11" i="84"/>
  <c r="U11" i="84"/>
  <c r="T11" i="84"/>
  <c r="S11" i="84"/>
  <c r="R11" i="84"/>
  <c r="Q11" i="84"/>
  <c r="P11" i="84"/>
  <c r="O11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Y10" i="84"/>
  <c r="X10" i="84"/>
  <c r="W10" i="84"/>
  <c r="V10" i="84"/>
  <c r="U10" i="84"/>
  <c r="T10" i="84"/>
  <c r="S10" i="84"/>
  <c r="R10" i="84"/>
  <c r="Q10" i="84"/>
  <c r="P10" i="84"/>
  <c r="O10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Y8" i="84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I6" i="55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" i="42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59"/>
  <c r="C2" i="39" s="1"/>
  <c r="D2" i="59"/>
  <c r="D3" i="39" s="1"/>
  <c r="E2" i="59"/>
  <c r="E18" i="39" s="1"/>
  <c r="F2" i="59"/>
  <c r="F5" i="39" s="1"/>
  <c r="G2" i="59"/>
  <c r="G6" i="39" s="1"/>
  <c r="H2" i="59"/>
  <c r="H10" i="29" s="1"/>
  <c r="I2" i="59"/>
  <c r="I8" i="39" s="1"/>
  <c r="J2" i="59"/>
  <c r="J9" i="39" s="1"/>
  <c r="K2" i="59"/>
  <c r="K10" i="39" s="1"/>
  <c r="L2" i="59"/>
  <c r="L2" i="29" s="1"/>
  <c r="M2" i="59"/>
  <c r="M7" i="29" s="1"/>
  <c r="N2" i="59"/>
  <c r="N4" i="29" s="1"/>
  <c r="O2" i="59"/>
  <c r="O2" i="39" s="1"/>
  <c r="P2" i="59"/>
  <c r="P3" i="39" s="1"/>
  <c r="Q2" i="59"/>
  <c r="Q6" i="29" s="1"/>
  <c r="R2" i="59"/>
  <c r="R5" i="39" s="1"/>
  <c r="S2" i="59"/>
  <c r="S6" i="39" s="1"/>
  <c r="T2" i="59"/>
  <c r="T20" i="29" s="1"/>
  <c r="U2" i="59"/>
  <c r="U8" i="39" s="1"/>
  <c r="V2" i="59"/>
  <c r="V9" i="39" s="1"/>
  <c r="W2" i="59"/>
  <c r="W10" i="39" s="1"/>
  <c r="X2" i="59"/>
  <c r="X13" i="39" s="1"/>
  <c r="Y2" i="59"/>
  <c r="Y14" i="29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4" i="39" s="1"/>
  <c r="I3" i="55"/>
  <c r="I4" i="55"/>
  <c r="I5" i="55"/>
  <c r="I2" i="55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8" i="71"/>
  <c r="I18" i="29" l="1"/>
  <c r="G9" i="29"/>
  <c r="G19" i="29"/>
  <c r="W5" i="29"/>
  <c r="R8" i="39"/>
  <c r="V21" i="29"/>
  <c r="G21" i="29"/>
  <c r="W20" i="29"/>
  <c r="V12" i="29"/>
  <c r="W17" i="39"/>
  <c r="P18" i="29"/>
  <c r="L18" i="29"/>
  <c r="P16" i="29"/>
  <c r="D13" i="29"/>
  <c r="K11" i="29"/>
  <c r="O5" i="29"/>
  <c r="Q19" i="29"/>
  <c r="C15" i="29"/>
  <c r="G4" i="29"/>
  <c r="Y19" i="29"/>
  <c r="S19" i="29"/>
  <c r="M19" i="29"/>
  <c r="K13" i="29"/>
  <c r="U3" i="29"/>
  <c r="N3" i="29"/>
  <c r="C21" i="39"/>
  <c r="S21" i="29"/>
  <c r="I11" i="29"/>
  <c r="O17" i="39"/>
  <c r="L21" i="29"/>
  <c r="E18" i="29"/>
  <c r="S9" i="29"/>
  <c r="W13" i="39"/>
  <c r="L13" i="39"/>
  <c r="V7" i="29"/>
  <c r="U11" i="39"/>
  <c r="B4" i="29"/>
  <c r="N16" i="29"/>
  <c r="N20" i="29"/>
  <c r="G16" i="29"/>
  <c r="J7" i="29"/>
  <c r="I11" i="39"/>
  <c r="N15" i="29"/>
  <c r="I15" i="29"/>
  <c r="U21" i="29"/>
  <c r="V20" i="29"/>
  <c r="R19" i="29"/>
  <c r="F18" i="29"/>
  <c r="O16" i="29"/>
  <c r="F15" i="29"/>
  <c r="W12" i="29"/>
  <c r="J11" i="29"/>
  <c r="O9" i="29"/>
  <c r="R7" i="29"/>
  <c r="P5" i="29"/>
  <c r="R3" i="29"/>
  <c r="S20" i="39"/>
  <c r="P17" i="39"/>
  <c r="S13" i="39"/>
  <c r="J11" i="39"/>
  <c r="G8" i="39"/>
  <c r="R21" i="29"/>
  <c r="S20" i="29"/>
  <c r="D18" i="29"/>
  <c r="J16" i="29"/>
  <c r="L14" i="29"/>
  <c r="R12" i="29"/>
  <c r="E11" i="29"/>
  <c r="C9" i="29"/>
  <c r="F7" i="29"/>
  <c r="K5" i="29"/>
  <c r="M3" i="29"/>
  <c r="N20" i="39"/>
  <c r="K17" i="39"/>
  <c r="K13" i="39"/>
  <c r="U10" i="39"/>
  <c r="R7" i="39"/>
  <c r="O21" i="29"/>
  <c r="R20" i="29"/>
  <c r="J19" i="29"/>
  <c r="W17" i="29"/>
  <c r="H14" i="29"/>
  <c r="O12" i="29"/>
  <c r="V10" i="29"/>
  <c r="W8" i="29"/>
  <c r="E7" i="29"/>
  <c r="D5" i="29"/>
  <c r="I3" i="29"/>
  <c r="G20" i="39"/>
  <c r="D17" i="39"/>
  <c r="G13" i="39"/>
  <c r="P10" i="39"/>
  <c r="F7" i="39"/>
  <c r="P17" i="29"/>
  <c r="D16" i="29"/>
  <c r="E14" i="29"/>
  <c r="K12" i="29"/>
  <c r="U10" i="29"/>
  <c r="S8" i="29"/>
  <c r="X6" i="29"/>
  <c r="C5" i="29"/>
  <c r="F3" i="29"/>
  <c r="F20" i="39"/>
  <c r="C17" i="39"/>
  <c r="W12" i="39"/>
  <c r="I10" i="39"/>
  <c r="W5" i="39"/>
  <c r="F8" i="39"/>
  <c r="B16" i="29"/>
  <c r="K21" i="29"/>
  <c r="K20" i="29"/>
  <c r="F19" i="29"/>
  <c r="O17" i="29"/>
  <c r="C16" i="29"/>
  <c r="X13" i="29"/>
  <c r="J12" i="29"/>
  <c r="P10" i="29"/>
  <c r="R8" i="29"/>
  <c r="U6" i="29"/>
  <c r="V4" i="29"/>
  <c r="Y2" i="29"/>
  <c r="R19" i="39"/>
  <c r="V16" i="39"/>
  <c r="V12" i="39"/>
  <c r="D10" i="39"/>
  <c r="K5" i="39"/>
  <c r="B13" i="29"/>
  <c r="J21" i="29"/>
  <c r="J20" i="29"/>
  <c r="X18" i="29"/>
  <c r="K17" i="29"/>
  <c r="U15" i="29"/>
  <c r="W13" i="29"/>
  <c r="F12" i="29"/>
  <c r="J10" i="29"/>
  <c r="N8" i="29"/>
  <c r="S4" i="29"/>
  <c r="B16" i="39"/>
  <c r="F19" i="39"/>
  <c r="O16" i="39"/>
  <c r="R12" i="39"/>
  <c r="S9" i="39"/>
  <c r="V4" i="39"/>
  <c r="R20" i="39"/>
  <c r="B10" i="29"/>
  <c r="I21" i="29"/>
  <c r="G20" i="29"/>
  <c r="U18" i="29"/>
  <c r="D17" i="29"/>
  <c r="R15" i="29"/>
  <c r="S13" i="29"/>
  <c r="C12" i="29"/>
  <c r="I10" i="29"/>
  <c r="K8" i="29"/>
  <c r="P6" i="29"/>
  <c r="O4" i="29"/>
  <c r="B9" i="39"/>
  <c r="P18" i="39"/>
  <c r="J16" i="39"/>
  <c r="K12" i="39"/>
  <c r="O9" i="39"/>
  <c r="J4" i="39"/>
  <c r="B9" i="29"/>
  <c r="F20" i="29"/>
  <c r="R18" i="29"/>
  <c r="C17" i="29"/>
  <c r="O15" i="29"/>
  <c r="P13" i="29"/>
  <c r="W11" i="29"/>
  <c r="G8" i="29"/>
  <c r="L6" i="29"/>
  <c r="J4" i="29"/>
  <c r="S21" i="39"/>
  <c r="L18" i="39"/>
  <c r="C16" i="39"/>
  <c r="J12" i="39"/>
  <c r="G9" i="39"/>
  <c r="U3" i="39"/>
  <c r="F21" i="29"/>
  <c r="V16" i="29"/>
  <c r="V11" i="29"/>
  <c r="D10" i="29"/>
  <c r="F8" i="29"/>
  <c r="I6" i="29"/>
  <c r="O21" i="39"/>
  <c r="U15" i="39"/>
  <c r="F12" i="39"/>
  <c r="C9" i="39"/>
  <c r="I3" i="39"/>
  <c r="W21" i="29"/>
  <c r="C21" i="29"/>
  <c r="V19" i="29"/>
  <c r="S16" i="29"/>
  <c r="M15" i="29"/>
  <c r="G13" i="29"/>
  <c r="U11" i="29"/>
  <c r="X9" i="29"/>
  <c r="Y7" i="29"/>
  <c r="D6" i="29"/>
  <c r="C4" i="29"/>
  <c r="G21" i="39"/>
  <c r="D18" i="39"/>
  <c r="I15" i="39"/>
  <c r="V11" i="39"/>
  <c r="S8" i="39"/>
  <c r="T7" i="39"/>
  <c r="T19" i="39"/>
  <c r="T7" i="29"/>
  <c r="T19" i="29"/>
  <c r="T6" i="39"/>
  <c r="T18" i="39"/>
  <c r="T6" i="29"/>
  <c r="T18" i="29"/>
  <c r="T5" i="39"/>
  <c r="T17" i="39"/>
  <c r="T5" i="29"/>
  <c r="T4" i="39"/>
  <c r="T16" i="39"/>
  <c r="T4" i="29"/>
  <c r="T16" i="29"/>
  <c r="T3" i="39"/>
  <c r="T15" i="39"/>
  <c r="T3" i="29"/>
  <c r="T15" i="29"/>
  <c r="T2" i="39"/>
  <c r="T13" i="39"/>
  <c r="T13" i="29"/>
  <c r="T12" i="39"/>
  <c r="T12" i="29"/>
  <c r="T10" i="39"/>
  <c r="T11" i="39"/>
  <c r="T11" i="29"/>
  <c r="T8" i="39"/>
  <c r="T20" i="39"/>
  <c r="T8" i="29"/>
  <c r="T9" i="29"/>
  <c r="B8" i="39"/>
  <c r="N15" i="39"/>
  <c r="H7" i="39"/>
  <c r="H19" i="39"/>
  <c r="H7" i="29"/>
  <c r="H19" i="29"/>
  <c r="H6" i="39"/>
  <c r="H18" i="39"/>
  <c r="H6" i="29"/>
  <c r="H18" i="29"/>
  <c r="H5" i="39"/>
  <c r="H17" i="39"/>
  <c r="H5" i="29"/>
  <c r="H4" i="39"/>
  <c r="H16" i="39"/>
  <c r="H4" i="29"/>
  <c r="H16" i="29"/>
  <c r="H3" i="39"/>
  <c r="H15" i="39"/>
  <c r="H3" i="29"/>
  <c r="H15" i="29"/>
  <c r="H2" i="39"/>
  <c r="H13" i="39"/>
  <c r="H13" i="29"/>
  <c r="H12" i="39"/>
  <c r="H12" i="29"/>
  <c r="H11" i="39"/>
  <c r="H11" i="29"/>
  <c r="H10" i="39"/>
  <c r="H8" i="39"/>
  <c r="H20" i="39"/>
  <c r="H8" i="29"/>
  <c r="B8" i="29"/>
  <c r="Y10" i="29"/>
  <c r="Y19" i="39"/>
  <c r="T21" i="39"/>
  <c r="Y14" i="39"/>
  <c r="Q4" i="39"/>
  <c r="Q16" i="39"/>
  <c r="Q4" i="29"/>
  <c r="Q16" i="29"/>
  <c r="Q3" i="39"/>
  <c r="Q15" i="39"/>
  <c r="Q3" i="29"/>
  <c r="Q15" i="29"/>
  <c r="Q2" i="39"/>
  <c r="Q14" i="39"/>
  <c r="Q2" i="29"/>
  <c r="Q13" i="39"/>
  <c r="Q13" i="29"/>
  <c r="Q12" i="39"/>
  <c r="Q12" i="29"/>
  <c r="Q10" i="39"/>
  <c r="Q10" i="29"/>
  <c r="Q9" i="39"/>
  <c r="Q21" i="39"/>
  <c r="Q9" i="29"/>
  <c r="Q21" i="29"/>
  <c r="Q8" i="39"/>
  <c r="Q20" i="39"/>
  <c r="Q8" i="29"/>
  <c r="Q20" i="29"/>
  <c r="Q7" i="39"/>
  <c r="Q6" i="39"/>
  <c r="Q5" i="39"/>
  <c r="Q17" i="39"/>
  <c r="Q5" i="29"/>
  <c r="Q17" i="29"/>
  <c r="E4" i="39"/>
  <c r="E16" i="39"/>
  <c r="E4" i="29"/>
  <c r="E16" i="29"/>
  <c r="E3" i="39"/>
  <c r="E15" i="39"/>
  <c r="E3" i="29"/>
  <c r="E15" i="29"/>
  <c r="E2" i="39"/>
  <c r="E14" i="39"/>
  <c r="E2" i="29"/>
  <c r="E13" i="39"/>
  <c r="E13" i="29"/>
  <c r="E12" i="39"/>
  <c r="E12" i="29"/>
  <c r="E11" i="39"/>
  <c r="E10" i="39"/>
  <c r="E10" i="29"/>
  <c r="E9" i="39"/>
  <c r="E21" i="39"/>
  <c r="E9" i="29"/>
  <c r="E21" i="29"/>
  <c r="E8" i="39"/>
  <c r="E20" i="39"/>
  <c r="E8" i="29"/>
  <c r="E20" i="29"/>
  <c r="E7" i="39"/>
  <c r="E6" i="39"/>
  <c r="E5" i="39"/>
  <c r="E17" i="39"/>
  <c r="E5" i="29"/>
  <c r="E17" i="29"/>
  <c r="X21" i="29"/>
  <c r="H21" i="29"/>
  <c r="H20" i="29"/>
  <c r="E19" i="29"/>
  <c r="T17" i="29"/>
  <c r="L9" i="29"/>
  <c r="X2" i="29"/>
  <c r="Q19" i="39"/>
  <c r="X14" i="39"/>
  <c r="L13" i="29"/>
  <c r="T10" i="29"/>
  <c r="H9" i="29"/>
  <c r="E6" i="29"/>
  <c r="T2" i="29"/>
  <c r="M19" i="39"/>
  <c r="T14" i="39"/>
  <c r="T9" i="39"/>
  <c r="X14" i="29"/>
  <c r="Q7" i="29"/>
  <c r="M2" i="29"/>
  <c r="H21" i="39"/>
  <c r="M14" i="39"/>
  <c r="B11" i="39"/>
  <c r="B11" i="29"/>
  <c r="B12" i="39"/>
  <c r="B12" i="29"/>
  <c r="B13" i="39"/>
  <c r="B14" i="39"/>
  <c r="B14" i="29"/>
  <c r="B3" i="39"/>
  <c r="B15" i="39"/>
  <c r="B3" i="29"/>
  <c r="B15" i="29"/>
  <c r="B5" i="39"/>
  <c r="B17" i="39"/>
  <c r="B5" i="29"/>
  <c r="B17" i="29"/>
  <c r="B7" i="29"/>
  <c r="B19" i="29"/>
  <c r="B6" i="39"/>
  <c r="B18" i="39"/>
  <c r="B6" i="29"/>
  <c r="B18" i="29"/>
  <c r="B7" i="39"/>
  <c r="B19" i="39"/>
  <c r="B10" i="39"/>
  <c r="B2" i="39"/>
  <c r="N13" i="39"/>
  <c r="N13" i="29"/>
  <c r="N12" i="39"/>
  <c r="N12" i="29"/>
  <c r="N11" i="39"/>
  <c r="N10" i="39"/>
  <c r="N10" i="29"/>
  <c r="N9" i="39"/>
  <c r="N21" i="39"/>
  <c r="N9" i="29"/>
  <c r="N21" i="29"/>
  <c r="N8" i="39"/>
  <c r="N7" i="39"/>
  <c r="N19" i="39"/>
  <c r="N7" i="29"/>
  <c r="N19" i="29"/>
  <c r="N6" i="39"/>
  <c r="N18" i="39"/>
  <c r="N6" i="29"/>
  <c r="N18" i="29"/>
  <c r="N16" i="39"/>
  <c r="N5" i="39"/>
  <c r="N17" i="39"/>
  <c r="N5" i="29"/>
  <c r="N17" i="29"/>
  <c r="N4" i="39"/>
  <c r="N3" i="39"/>
  <c r="N2" i="39"/>
  <c r="N14" i="39"/>
  <c r="N2" i="29"/>
  <c r="N14" i="29"/>
  <c r="B2" i="29"/>
  <c r="T14" i="29"/>
  <c r="M10" i="29"/>
  <c r="E19" i="39"/>
  <c r="H14" i="39"/>
  <c r="Y12" i="39"/>
  <c r="Y12" i="29"/>
  <c r="Y11" i="39"/>
  <c r="Y11" i="29"/>
  <c r="Y10" i="39"/>
  <c r="Y9" i="39"/>
  <c r="Y21" i="39"/>
  <c r="Y9" i="29"/>
  <c r="Y21" i="29"/>
  <c r="Y8" i="39"/>
  <c r="Y20" i="39"/>
  <c r="Y8" i="29"/>
  <c r="Y20" i="29"/>
  <c r="Y7" i="39"/>
  <c r="Y6" i="39"/>
  <c r="Y18" i="39"/>
  <c r="Y6" i="29"/>
  <c r="Y18" i="29"/>
  <c r="Y5" i="39"/>
  <c r="Y17" i="39"/>
  <c r="Y5" i="29"/>
  <c r="Y17" i="29"/>
  <c r="Y4" i="39"/>
  <c r="Y16" i="39"/>
  <c r="Y4" i="29"/>
  <c r="Y16" i="29"/>
  <c r="Y3" i="39"/>
  <c r="Y15" i="39"/>
  <c r="Y2" i="39"/>
  <c r="Y13" i="39"/>
  <c r="Y13" i="29"/>
  <c r="M12" i="39"/>
  <c r="M12" i="29"/>
  <c r="M11" i="39"/>
  <c r="M11" i="29"/>
  <c r="M10" i="39"/>
  <c r="M9" i="39"/>
  <c r="M21" i="39"/>
  <c r="M9" i="29"/>
  <c r="M21" i="29"/>
  <c r="M8" i="39"/>
  <c r="M20" i="39"/>
  <c r="M8" i="29"/>
  <c r="M20" i="29"/>
  <c r="M7" i="39"/>
  <c r="M6" i="39"/>
  <c r="M18" i="39"/>
  <c r="M6" i="29"/>
  <c r="M18" i="29"/>
  <c r="M15" i="39"/>
  <c r="M5" i="39"/>
  <c r="M17" i="39"/>
  <c r="M5" i="29"/>
  <c r="M17" i="29"/>
  <c r="M4" i="39"/>
  <c r="M16" i="39"/>
  <c r="M4" i="29"/>
  <c r="M16" i="29"/>
  <c r="M3" i="39"/>
  <c r="M2" i="39"/>
  <c r="M13" i="39"/>
  <c r="M13" i="29"/>
  <c r="B21" i="29"/>
  <c r="T21" i="29"/>
  <c r="Q18" i="29"/>
  <c r="H17" i="29"/>
  <c r="Y15" i="29"/>
  <c r="Q14" i="29"/>
  <c r="Q11" i="29"/>
  <c r="Y3" i="29"/>
  <c r="H2" i="29"/>
  <c r="X18" i="39"/>
  <c r="H9" i="39"/>
  <c r="X11" i="39"/>
  <c r="X11" i="29"/>
  <c r="X10" i="39"/>
  <c r="X10" i="29"/>
  <c r="X9" i="39"/>
  <c r="X21" i="39"/>
  <c r="X8" i="39"/>
  <c r="X20" i="39"/>
  <c r="X8" i="29"/>
  <c r="X20" i="29"/>
  <c r="X7" i="39"/>
  <c r="X19" i="39"/>
  <c r="X7" i="29"/>
  <c r="X19" i="29"/>
  <c r="X6" i="39"/>
  <c r="X5" i="39"/>
  <c r="X17" i="39"/>
  <c r="X5" i="29"/>
  <c r="X17" i="29"/>
  <c r="X4" i="39"/>
  <c r="X16" i="39"/>
  <c r="X4" i="29"/>
  <c r="X16" i="29"/>
  <c r="X3" i="39"/>
  <c r="X15" i="39"/>
  <c r="X3" i="29"/>
  <c r="X15" i="29"/>
  <c r="X2" i="39"/>
  <c r="X12" i="39"/>
  <c r="X12" i="29"/>
  <c r="L11" i="39"/>
  <c r="L11" i="29"/>
  <c r="L10" i="39"/>
  <c r="L10" i="29"/>
  <c r="L9" i="39"/>
  <c r="L21" i="39"/>
  <c r="L8" i="39"/>
  <c r="L20" i="39"/>
  <c r="L8" i="29"/>
  <c r="L20" i="29"/>
  <c r="L7" i="39"/>
  <c r="L19" i="39"/>
  <c r="L7" i="29"/>
  <c r="L19" i="29"/>
  <c r="L6" i="39"/>
  <c r="L5" i="39"/>
  <c r="L17" i="39"/>
  <c r="L5" i="29"/>
  <c r="L17" i="29"/>
  <c r="L4" i="39"/>
  <c r="L16" i="39"/>
  <c r="L4" i="29"/>
  <c r="L16" i="29"/>
  <c r="L3" i="39"/>
  <c r="L15" i="39"/>
  <c r="L3" i="29"/>
  <c r="L15" i="29"/>
  <c r="L2" i="39"/>
  <c r="L14" i="39"/>
  <c r="L12" i="39"/>
  <c r="L12" i="29"/>
  <c r="B20" i="29"/>
  <c r="M14" i="29"/>
  <c r="N11" i="29"/>
  <c r="B21" i="39"/>
  <c r="Q18" i="39"/>
  <c r="B20" i="39"/>
  <c r="Q11" i="39"/>
  <c r="U9" i="29"/>
  <c r="I9" i="29"/>
  <c r="S7" i="29"/>
  <c r="G7" i="29"/>
  <c r="R6" i="29"/>
  <c r="F6" i="29"/>
  <c r="P4" i="29"/>
  <c r="D4" i="29"/>
  <c r="O3" i="29"/>
  <c r="C3" i="29"/>
  <c r="U21" i="39"/>
  <c r="I21" i="39"/>
  <c r="S19" i="39"/>
  <c r="G19" i="39"/>
  <c r="R18" i="39"/>
  <c r="F18" i="39"/>
  <c r="P16" i="39"/>
  <c r="D16" i="39"/>
  <c r="O15" i="39"/>
  <c r="C15" i="39"/>
  <c r="W11" i="39"/>
  <c r="K11" i="39"/>
  <c r="V10" i="39"/>
  <c r="J10" i="39"/>
  <c r="U9" i="39"/>
  <c r="I9" i="39"/>
  <c r="S7" i="39"/>
  <c r="G7" i="39"/>
  <c r="R6" i="39"/>
  <c r="F6" i="39"/>
  <c r="P4" i="39"/>
  <c r="D4" i="39"/>
  <c r="O3" i="39"/>
  <c r="C3" i="39"/>
  <c r="P5" i="39"/>
  <c r="D5" i="39"/>
  <c r="O4" i="39"/>
  <c r="C4" i="39"/>
  <c r="P6" i="39"/>
  <c r="D6" i="39"/>
  <c r="O5" i="39"/>
  <c r="C5" i="39"/>
  <c r="P19" i="29"/>
  <c r="D19" i="29"/>
  <c r="O18" i="29"/>
  <c r="C18" i="29"/>
  <c r="W14" i="29"/>
  <c r="K14" i="29"/>
  <c r="V13" i="29"/>
  <c r="J13" i="29"/>
  <c r="U12" i="29"/>
  <c r="I12" i="29"/>
  <c r="S10" i="29"/>
  <c r="G10" i="29"/>
  <c r="R9" i="29"/>
  <c r="F9" i="29"/>
  <c r="P7" i="29"/>
  <c r="D7" i="29"/>
  <c r="O6" i="29"/>
  <c r="C6" i="29"/>
  <c r="W2" i="29"/>
  <c r="K2" i="29"/>
  <c r="R21" i="39"/>
  <c r="F21" i="39"/>
  <c r="P19" i="39"/>
  <c r="D19" i="39"/>
  <c r="O18" i="39"/>
  <c r="C18" i="39"/>
  <c r="W14" i="39"/>
  <c r="K14" i="39"/>
  <c r="V13" i="39"/>
  <c r="J13" i="39"/>
  <c r="U12" i="39"/>
  <c r="I12" i="39"/>
  <c r="S10" i="39"/>
  <c r="G10" i="39"/>
  <c r="R9" i="39"/>
  <c r="F9" i="39"/>
  <c r="P7" i="39"/>
  <c r="D7" i="39"/>
  <c r="O6" i="39"/>
  <c r="C6" i="39"/>
  <c r="W2" i="39"/>
  <c r="K2" i="39"/>
  <c r="P20" i="29"/>
  <c r="D20" i="29"/>
  <c r="O19" i="29"/>
  <c r="C19" i="29"/>
  <c r="W15" i="29"/>
  <c r="K15" i="29"/>
  <c r="V14" i="29"/>
  <c r="J14" i="29"/>
  <c r="U13" i="29"/>
  <c r="I13" i="29"/>
  <c r="S11" i="29"/>
  <c r="G11" i="29"/>
  <c r="R10" i="29"/>
  <c r="F10" i="29"/>
  <c r="P8" i="29"/>
  <c r="D8" i="29"/>
  <c r="O7" i="29"/>
  <c r="C7" i="29"/>
  <c r="W3" i="29"/>
  <c r="K3" i="29"/>
  <c r="V2" i="29"/>
  <c r="J2" i="29"/>
  <c r="P20" i="39"/>
  <c r="D20" i="39"/>
  <c r="O19" i="39"/>
  <c r="C19" i="39"/>
  <c r="W15" i="39"/>
  <c r="K15" i="39"/>
  <c r="V14" i="39"/>
  <c r="J14" i="39"/>
  <c r="U13" i="39"/>
  <c r="I13" i="39"/>
  <c r="S11" i="39"/>
  <c r="G11" i="39"/>
  <c r="R10" i="39"/>
  <c r="F10" i="39"/>
  <c r="P8" i="39"/>
  <c r="D8" i="39"/>
  <c r="O7" i="39"/>
  <c r="C7" i="39"/>
  <c r="W3" i="39"/>
  <c r="K3" i="39"/>
  <c r="V2" i="39"/>
  <c r="J2" i="39"/>
  <c r="P21" i="29"/>
  <c r="D21" i="29"/>
  <c r="O20" i="29"/>
  <c r="C20" i="29"/>
  <c r="W16" i="29"/>
  <c r="K16" i="29"/>
  <c r="V15" i="29"/>
  <c r="J15" i="29"/>
  <c r="U14" i="29"/>
  <c r="I14" i="29"/>
  <c r="S12" i="29"/>
  <c r="G12" i="29"/>
  <c r="R11" i="29"/>
  <c r="F11" i="29"/>
  <c r="P9" i="29"/>
  <c r="D9" i="29"/>
  <c r="O8" i="29"/>
  <c r="C8" i="29"/>
  <c r="W4" i="29"/>
  <c r="K4" i="29"/>
  <c r="V3" i="29"/>
  <c r="J3" i="29"/>
  <c r="U2" i="29"/>
  <c r="I2" i="29"/>
  <c r="P21" i="39"/>
  <c r="D21" i="39"/>
  <c r="O20" i="39"/>
  <c r="C20" i="39"/>
  <c r="W16" i="39"/>
  <c r="K16" i="39"/>
  <c r="V15" i="39"/>
  <c r="J15" i="39"/>
  <c r="U14" i="39"/>
  <c r="I14" i="39"/>
  <c r="S12" i="39"/>
  <c r="G12" i="39"/>
  <c r="R11" i="39"/>
  <c r="F11" i="39"/>
  <c r="P9" i="39"/>
  <c r="D9" i="39"/>
  <c r="O8" i="39"/>
  <c r="C8" i="39"/>
  <c r="W4" i="39"/>
  <c r="K4" i="39"/>
  <c r="V3" i="39"/>
  <c r="J3" i="39"/>
  <c r="U2" i="39"/>
  <c r="I2" i="39"/>
  <c r="W18" i="29"/>
  <c r="K18" i="29"/>
  <c r="V17" i="29"/>
  <c r="J17" i="29"/>
  <c r="U16" i="29"/>
  <c r="I16" i="29"/>
  <c r="S14" i="29"/>
  <c r="G14" i="29"/>
  <c r="R13" i="29"/>
  <c r="F13" i="29"/>
  <c r="P11" i="29"/>
  <c r="D11" i="29"/>
  <c r="O10" i="29"/>
  <c r="C10" i="29"/>
  <c r="W6" i="29"/>
  <c r="K6" i="29"/>
  <c r="V5" i="29"/>
  <c r="J5" i="29"/>
  <c r="U4" i="29"/>
  <c r="I4" i="29"/>
  <c r="S2" i="29"/>
  <c r="G2" i="29"/>
  <c r="W18" i="39"/>
  <c r="K18" i="39"/>
  <c r="V17" i="39"/>
  <c r="J17" i="39"/>
  <c r="U16" i="39"/>
  <c r="I16" i="39"/>
  <c r="S14" i="39"/>
  <c r="G14" i="39"/>
  <c r="R13" i="39"/>
  <c r="F13" i="39"/>
  <c r="P11" i="39"/>
  <c r="D11" i="39"/>
  <c r="O10" i="39"/>
  <c r="C10" i="39"/>
  <c r="W6" i="39"/>
  <c r="K6" i="39"/>
  <c r="V5" i="39"/>
  <c r="J5" i="39"/>
  <c r="U4" i="39"/>
  <c r="I4" i="39"/>
  <c r="S2" i="39"/>
  <c r="G2" i="39"/>
  <c r="W19" i="29"/>
  <c r="K19" i="29"/>
  <c r="V18" i="29"/>
  <c r="J18" i="29"/>
  <c r="U17" i="29"/>
  <c r="I17" i="29"/>
  <c r="S15" i="29"/>
  <c r="G15" i="29"/>
  <c r="R14" i="29"/>
  <c r="F14" i="29"/>
  <c r="P12" i="29"/>
  <c r="D12" i="29"/>
  <c r="O11" i="29"/>
  <c r="C11" i="29"/>
  <c r="W7" i="29"/>
  <c r="K7" i="29"/>
  <c r="V6" i="29"/>
  <c r="J6" i="29"/>
  <c r="U5" i="29"/>
  <c r="I5" i="29"/>
  <c r="S3" i="29"/>
  <c r="G3" i="29"/>
  <c r="R2" i="29"/>
  <c r="F2" i="29"/>
  <c r="W19" i="39"/>
  <c r="K19" i="39"/>
  <c r="V18" i="39"/>
  <c r="J18" i="39"/>
  <c r="U17" i="39"/>
  <c r="I17" i="39"/>
  <c r="S15" i="39"/>
  <c r="G15" i="39"/>
  <c r="R14" i="39"/>
  <c r="F14" i="39"/>
  <c r="P12" i="39"/>
  <c r="D12" i="39"/>
  <c r="O11" i="39"/>
  <c r="C11" i="39"/>
  <c r="W7" i="39"/>
  <c r="K7" i="39"/>
  <c r="V6" i="39"/>
  <c r="J6" i="39"/>
  <c r="U5" i="39"/>
  <c r="I5" i="39"/>
  <c r="S3" i="39"/>
  <c r="G3" i="39"/>
  <c r="R2" i="39"/>
  <c r="F2" i="39"/>
  <c r="W20" i="39"/>
  <c r="K20" i="39"/>
  <c r="V19" i="39"/>
  <c r="J19" i="39"/>
  <c r="U18" i="39"/>
  <c r="I18" i="39"/>
  <c r="S16" i="39"/>
  <c r="G16" i="39"/>
  <c r="R15" i="39"/>
  <c r="F15" i="39"/>
  <c r="P13" i="39"/>
  <c r="D13" i="39"/>
  <c r="O12" i="39"/>
  <c r="C12" i="39"/>
  <c r="W8" i="39"/>
  <c r="K8" i="39"/>
  <c r="V7" i="39"/>
  <c r="J7" i="39"/>
  <c r="U6" i="39"/>
  <c r="I6" i="39"/>
  <c r="S4" i="39"/>
  <c r="G4" i="39"/>
  <c r="R3" i="39"/>
  <c r="F3" i="39"/>
  <c r="U19" i="29"/>
  <c r="I19" i="29"/>
  <c r="S17" i="29"/>
  <c r="G17" i="29"/>
  <c r="R16" i="29"/>
  <c r="F16" i="29"/>
  <c r="P14" i="29"/>
  <c r="D14" i="29"/>
  <c r="O13" i="29"/>
  <c r="C13" i="29"/>
  <c r="W9" i="29"/>
  <c r="K9" i="29"/>
  <c r="V8" i="29"/>
  <c r="J8" i="29"/>
  <c r="U7" i="29"/>
  <c r="I7" i="29"/>
  <c r="S5" i="29"/>
  <c r="G5" i="29"/>
  <c r="R4" i="29"/>
  <c r="F4" i="29"/>
  <c r="P2" i="29"/>
  <c r="D2" i="29"/>
  <c r="W21" i="39"/>
  <c r="K21" i="39"/>
  <c r="V20" i="39"/>
  <c r="J20" i="39"/>
  <c r="U19" i="39"/>
  <c r="I19" i="39"/>
  <c r="S17" i="39"/>
  <c r="G17" i="39"/>
  <c r="R16" i="39"/>
  <c r="F16" i="39"/>
  <c r="P14" i="39"/>
  <c r="D14" i="39"/>
  <c r="O13" i="39"/>
  <c r="C13" i="39"/>
  <c r="W9" i="39"/>
  <c r="K9" i="39"/>
  <c r="V8" i="39"/>
  <c r="J8" i="39"/>
  <c r="U7" i="39"/>
  <c r="I7" i="39"/>
  <c r="S5" i="39"/>
  <c r="G5" i="39"/>
  <c r="R4" i="39"/>
  <c r="F4" i="39"/>
  <c r="P2" i="39"/>
  <c r="D2" i="39"/>
  <c r="U20" i="29"/>
  <c r="I20" i="29"/>
  <c r="S18" i="29"/>
  <c r="G18" i="29"/>
  <c r="R17" i="29"/>
  <c r="F17" i="29"/>
  <c r="P15" i="29"/>
  <c r="D15" i="29"/>
  <c r="O14" i="29"/>
  <c r="C14" i="29"/>
  <c r="W10" i="29"/>
  <c r="K10" i="29"/>
  <c r="V9" i="29"/>
  <c r="J9" i="29"/>
  <c r="U8" i="29"/>
  <c r="I8" i="29"/>
  <c r="S6" i="29"/>
  <c r="G6" i="29"/>
  <c r="R5" i="29"/>
  <c r="F5" i="29"/>
  <c r="P3" i="29"/>
  <c r="D3" i="29"/>
  <c r="O2" i="29"/>
  <c r="C2" i="29"/>
  <c r="V21" i="39"/>
  <c r="J21" i="39"/>
  <c r="U20" i="39"/>
  <c r="I20" i="39"/>
  <c r="S18" i="39"/>
  <c r="G18" i="39"/>
  <c r="R17" i="39"/>
  <c r="F17" i="39"/>
  <c r="P15" i="39"/>
  <c r="D15" i="39"/>
  <c r="O14" i="39"/>
  <c r="C14" i="39"/>
  <c r="B4" i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" i="58"/>
  <c r="B3" i="57"/>
  <c r="C3" i="57" s="1"/>
  <c r="D3" i="57" s="1"/>
  <c r="B4" i="57"/>
  <c r="C4" i="57" s="1"/>
  <c r="D4" i="57" s="1"/>
  <c r="B5" i="57"/>
  <c r="C5" i="57" s="1"/>
  <c r="D5" i="57" s="1"/>
  <c r="B2" i="57"/>
  <c r="C2" i="57" s="1"/>
  <c r="D2" i="57" s="1"/>
  <c r="B6" i="78" l="1"/>
  <c r="B15" i="78"/>
  <c r="B10" i="69"/>
  <c r="B3" i="78"/>
  <c r="B9" i="69"/>
  <c r="B21" i="78"/>
  <c r="B14" i="78"/>
  <c r="B11" i="78"/>
  <c r="B18" i="78"/>
  <c r="B6" i="69"/>
  <c r="B9" i="78"/>
  <c r="B3" i="69"/>
  <c r="B7" i="69"/>
  <c r="B7" i="78"/>
  <c r="B13" i="69"/>
  <c r="B20" i="69"/>
  <c r="B5" i="78"/>
  <c r="B21" i="69"/>
  <c r="B4" i="78"/>
  <c r="B17" i="78"/>
  <c r="B2" i="78"/>
  <c r="B15" i="69"/>
  <c r="B8" i="78"/>
  <c r="B19" i="78"/>
  <c r="B13" i="78"/>
  <c r="B4" i="69"/>
  <c r="B12" i="78"/>
  <c r="B16" i="69"/>
  <c r="B16" i="78"/>
  <c r="B5" i="69"/>
  <c r="B12" i="69"/>
  <c r="B11" i="69"/>
  <c r="B17" i="69"/>
  <c r="B20" i="78"/>
  <c r="B2" i="69"/>
  <c r="B19" i="69"/>
  <c r="B8" i="69"/>
  <c r="B10" i="78"/>
  <c r="B14" i="69"/>
  <c r="B18" i="69"/>
  <c r="R21" i="78" l="1"/>
  <c r="R19" i="69"/>
  <c r="R4" i="78"/>
  <c r="R5" i="69"/>
  <c r="R15" i="69"/>
  <c r="R20" i="78"/>
  <c r="R6" i="69"/>
  <c r="R3" i="78"/>
  <c r="R20" i="69"/>
  <c r="R19" i="78"/>
  <c r="R18" i="69"/>
  <c r="R2" i="78"/>
  <c r="R12" i="69"/>
  <c r="R18" i="78"/>
  <c r="R4" i="69"/>
  <c r="R10" i="69"/>
  <c r="R7" i="69"/>
  <c r="R17" i="78"/>
  <c r="R2" i="69"/>
  <c r="R17" i="69"/>
  <c r="R13" i="69"/>
  <c r="R16" i="78"/>
  <c r="R14" i="69"/>
  <c r="R8" i="69"/>
  <c r="R16" i="69"/>
  <c r="R15" i="78"/>
  <c r="R10" i="78"/>
  <c r="R14" i="78"/>
  <c r="R9" i="78"/>
  <c r="R9" i="69"/>
  <c r="R13" i="78"/>
  <c r="R8" i="78"/>
  <c r="R21" i="69"/>
  <c r="R12" i="78"/>
  <c r="R7" i="78"/>
  <c r="R3" i="69"/>
  <c r="R5" i="78"/>
  <c r="R11" i="78"/>
  <c r="R6" i="78"/>
  <c r="R11" i="69"/>
  <c r="N11" i="78"/>
  <c r="N21" i="78"/>
  <c r="N12" i="69"/>
  <c r="N10" i="78"/>
  <c r="N15" i="78"/>
  <c r="N7" i="69"/>
  <c r="N9" i="78"/>
  <c r="N10" i="69"/>
  <c r="N4" i="69"/>
  <c r="N8" i="69"/>
  <c r="N8" i="78"/>
  <c r="N20" i="78"/>
  <c r="N9" i="69"/>
  <c r="N15" i="69"/>
  <c r="N20" i="69"/>
  <c r="N7" i="78"/>
  <c r="N14" i="78"/>
  <c r="N5" i="69"/>
  <c r="N6" i="78"/>
  <c r="N6" i="69"/>
  <c r="N21" i="69"/>
  <c r="N5" i="78"/>
  <c r="N18" i="69"/>
  <c r="N18" i="78"/>
  <c r="N19" i="78"/>
  <c r="N4" i="78"/>
  <c r="N19" i="69"/>
  <c r="N16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5" i="68"/>
  <c r="J11" i="77"/>
  <c r="J10" i="68"/>
  <c r="J17" i="68"/>
  <c r="J21" i="77"/>
  <c r="J10" i="77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14" i="77"/>
  <c r="W15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11" i="77"/>
  <c r="L11" i="68"/>
  <c r="L18" i="68"/>
  <c r="L6" i="68"/>
  <c r="L10" i="77"/>
  <c r="M6" i="68"/>
  <c r="M17" i="77"/>
  <c r="M19" i="77"/>
  <c r="M11" i="77"/>
  <c r="M10" i="77"/>
  <c r="M20" i="77"/>
  <c r="M13" i="77"/>
  <c r="M5" i="77"/>
  <c r="M4" i="77"/>
  <c r="M14" i="77"/>
  <c r="M7" i="77"/>
  <c r="M8" i="68"/>
  <c r="M5" i="68"/>
  <c r="M8" i="77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13" i="68"/>
  <c r="M10" i="68"/>
  <c r="M4" i="68"/>
  <c r="M3" i="77"/>
  <c r="M11" i="68"/>
  <c r="M9" i="68"/>
  <c r="M16" i="68"/>
  <c r="M15" i="68"/>
  <c r="M12" i="68"/>
  <c r="M21" i="68"/>
  <c r="M3" i="68"/>
  <c r="Q16" i="78"/>
  <c r="Q11" i="78"/>
  <c r="Q21" i="78"/>
  <c r="Q6" i="69"/>
  <c r="Q9" i="78"/>
  <c r="Q8" i="78"/>
  <c r="Q5" i="78"/>
  <c r="Q18" i="69"/>
  <c r="Q3" i="78"/>
  <c r="Q2" i="78"/>
  <c r="Q16" i="69"/>
  <c r="Q5" i="69"/>
  <c r="Q8" i="69"/>
  <c r="Q2" i="69"/>
  <c r="Q21" i="69"/>
  <c r="Q3" i="69"/>
  <c r="Q19" i="69"/>
  <c r="Q11" i="69"/>
  <c r="Q4" i="78"/>
  <c r="Q20" i="78"/>
  <c r="Q15" i="69"/>
  <c r="Q20" i="69"/>
  <c r="Q14" i="78"/>
  <c r="Q17" i="78"/>
  <c r="Q12" i="78"/>
  <c r="Q13" i="69"/>
  <c r="Q15" i="78"/>
  <c r="Q6" i="78"/>
  <c r="Q19" i="78"/>
  <c r="Q10" i="69"/>
  <c r="Q4" i="69"/>
  <c r="Q7" i="69"/>
  <c r="Q7" i="78"/>
  <c r="Q12" i="69"/>
  <c r="Q18" i="78"/>
  <c r="Q10" i="78"/>
  <c r="Q14" i="69"/>
  <c r="Q17" i="69"/>
  <c r="Q13" i="78"/>
  <c r="Q9" i="69"/>
  <c r="Y17" i="78"/>
  <c r="Y5" i="69"/>
  <c r="Y15" i="69"/>
  <c r="Y4" i="69"/>
  <c r="Y16" i="78"/>
  <c r="Y17" i="69"/>
  <c r="Y4" i="78"/>
  <c r="Y12" i="69"/>
  <c r="Y15" i="78"/>
  <c r="Y6" i="69"/>
  <c r="Y21" i="69"/>
  <c r="Y18" i="78"/>
  <c r="Y3" i="69"/>
  <c r="Y14" i="78"/>
  <c r="Y18" i="69"/>
  <c r="Y20" i="69"/>
  <c r="Y13" i="78"/>
  <c r="Y6" i="78"/>
  <c r="Y10" i="78"/>
  <c r="Y12" i="78"/>
  <c r="Y7" i="69"/>
  <c r="Y9" i="78"/>
  <c r="Y11" i="78"/>
  <c r="Y3" i="78"/>
  <c r="Y9" i="69"/>
  <c r="Y2" i="69"/>
  <c r="Y7" i="78"/>
  <c r="Y10" i="69"/>
  <c r="Y21" i="78"/>
  <c r="Y14" i="69"/>
  <c r="Y5" i="78"/>
  <c r="Y8" i="78"/>
  <c r="Y20" i="78"/>
  <c r="Y13" i="69"/>
  <c r="Y8" i="69"/>
  <c r="Y2" i="78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18" i="68"/>
  <c r="V11" i="77"/>
  <c r="V8" i="68"/>
  <c r="V15" i="68"/>
  <c r="V10" i="77"/>
  <c r="V19" i="68"/>
  <c r="V5" i="68"/>
  <c r="V18" i="77"/>
  <c r="V21" i="77"/>
  <c r="V9" i="77"/>
  <c r="V10" i="68"/>
  <c r="V17" i="68"/>
  <c r="V20" i="77"/>
  <c r="V8" i="77"/>
  <c r="V4" i="68"/>
  <c r="V21" i="68"/>
  <c r="V19" i="77"/>
  <c r="V7" i="77"/>
  <c r="V9" i="68"/>
  <c r="V16" i="68"/>
  <c r="I9" i="77"/>
  <c r="I9" i="69"/>
  <c r="I3" i="69"/>
  <c r="I14" i="69"/>
  <c r="I11" i="69"/>
  <c r="I15" i="69"/>
  <c r="I8" i="69"/>
  <c r="I17" i="78"/>
  <c r="I21" i="78"/>
  <c r="I19" i="69"/>
  <c r="I7" i="69"/>
  <c r="I2" i="69"/>
  <c r="I13" i="78"/>
  <c r="I17" i="69"/>
  <c r="I16" i="78"/>
  <c r="I12" i="69"/>
  <c r="I9" i="78"/>
  <c r="I5" i="69"/>
  <c r="I21" i="69"/>
  <c r="I3" i="78"/>
  <c r="I11" i="78"/>
  <c r="I18" i="69"/>
  <c r="I6" i="69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13" i="69"/>
  <c r="I5" i="78"/>
  <c r="G8" i="69"/>
  <c r="G16" i="69"/>
  <c r="G17" i="69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11" i="77"/>
  <c r="X7" i="68"/>
  <c r="X10" i="77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1" i="68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10" i="68"/>
  <c r="Y13" i="77"/>
  <c r="Y5" i="68"/>
  <c r="Y16" i="77"/>
  <c r="Y7" i="77"/>
  <c r="Y17" i="68"/>
  <c r="Y20" i="77"/>
  <c r="Y7" i="68"/>
  <c r="Y16" i="68"/>
  <c r="Y10" i="77"/>
  <c r="N14" i="77"/>
  <c r="N2" i="77"/>
  <c r="N10" i="68"/>
  <c r="N13" i="77"/>
  <c r="N3" i="68"/>
  <c r="N12" i="77"/>
  <c r="N15" i="68"/>
  <c r="N19" i="68"/>
  <c r="N11" i="77"/>
  <c r="N13" i="68"/>
  <c r="N16" i="68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11" i="77"/>
  <c r="C3" i="68"/>
  <c r="C10" i="77"/>
  <c r="C2" i="68"/>
  <c r="C10" i="68"/>
  <c r="C21" i="77"/>
  <c r="C9" i="77"/>
  <c r="C13" i="68"/>
  <c r="C21" i="68"/>
  <c r="C20" i="77"/>
  <c r="C8" i="77"/>
  <c r="C8" i="68"/>
  <c r="C9" i="68"/>
  <c r="C19" i="77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11" i="78"/>
  <c r="O3" i="69"/>
  <c r="O10" i="78"/>
  <c r="O15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5" i="69"/>
  <c r="P18" i="78"/>
  <c r="P3" i="78"/>
  <c r="P6" i="78"/>
  <c r="P17" i="69"/>
  <c r="P12" i="78"/>
  <c r="P9" i="69"/>
  <c r="H9" i="69"/>
  <c r="H18" i="69"/>
  <c r="H9" i="78"/>
  <c r="H7" i="78"/>
  <c r="H8" i="69"/>
  <c r="H20" i="69"/>
  <c r="H3" i="78"/>
  <c r="H20" i="78"/>
  <c r="H6" i="69"/>
  <c r="H3" i="69"/>
  <c r="H7" i="69"/>
  <c r="H18" i="78"/>
  <c r="H16" i="69"/>
  <c r="H10" i="69"/>
  <c r="H2" i="69"/>
  <c r="H4" i="69"/>
  <c r="H15" i="78"/>
  <c r="H8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10" i="77"/>
  <c r="I10" i="68"/>
  <c r="I12" i="77"/>
  <c r="I20" i="77"/>
  <c r="I18" i="77"/>
  <c r="I16" i="77"/>
  <c r="I3" i="77"/>
  <c r="I12" i="68"/>
  <c r="I4" i="68"/>
  <c r="I8" i="77"/>
  <c r="I15" i="68"/>
  <c r="I21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15" i="78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17" i="69"/>
  <c r="U3" i="78"/>
  <c r="U13" i="78"/>
  <c r="U8" i="78"/>
  <c r="U12" i="69"/>
  <c r="U5" i="69"/>
  <c r="U7" i="78"/>
  <c r="U18" i="69"/>
  <c r="U11" i="78"/>
  <c r="U18" i="78"/>
  <c r="U16" i="69"/>
  <c r="U17" i="78"/>
  <c r="U12" i="78"/>
  <c r="U2" i="78"/>
  <c r="U20" i="78"/>
  <c r="U10" i="78"/>
  <c r="U6" i="78"/>
  <c r="U4" i="78"/>
  <c r="U21" i="78"/>
  <c r="U13" i="69"/>
  <c r="U14" i="69"/>
  <c r="U3" i="69"/>
  <c r="J15" i="78"/>
  <c r="J6" i="78"/>
  <c r="J20" i="69"/>
  <c r="J14" i="78"/>
  <c r="J5" i="78"/>
  <c r="J3" i="69"/>
  <c r="J13" i="78"/>
  <c r="J4" i="78"/>
  <c r="J12" i="78"/>
  <c r="J3" i="78"/>
  <c r="J21" i="69"/>
  <c r="J12" i="69"/>
  <c r="J11" i="69"/>
  <c r="J2" i="78"/>
  <c r="J5" i="69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7" i="69"/>
  <c r="J9" i="69"/>
  <c r="J17" i="78"/>
  <c r="J8" i="78"/>
  <c r="J4" i="69"/>
  <c r="J19" i="69"/>
  <c r="K16" i="78"/>
  <c r="K10" i="78"/>
  <c r="K18" i="69"/>
  <c r="K14" i="69"/>
  <c r="K11" i="78"/>
  <c r="K4" i="78"/>
  <c r="K20" i="69"/>
  <c r="K19" i="69"/>
  <c r="K7" i="69"/>
  <c r="K8" i="78"/>
  <c r="K21" i="78"/>
  <c r="K2" i="78"/>
  <c r="K15" i="78"/>
  <c r="K17" i="69"/>
  <c r="K6" i="69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0" i="78"/>
  <c r="K10" i="69"/>
  <c r="K5" i="69"/>
  <c r="K6" i="78"/>
  <c r="U12" i="68"/>
  <c r="U9" i="68"/>
  <c r="U2" i="77"/>
  <c r="U14" i="68"/>
  <c r="U19" i="77"/>
  <c r="U11" i="77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11" i="77"/>
  <c r="O15" i="68"/>
  <c r="O10" i="68"/>
  <c r="O10" i="77"/>
  <c r="O14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D4" i="68"/>
  <c r="D21" i="77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9" i="68"/>
  <c r="D7" i="68"/>
  <c r="D19" i="77"/>
  <c r="D17" i="68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10" i="77"/>
  <c r="E9" i="77"/>
  <c r="E9" i="68"/>
  <c r="E5" i="77"/>
  <c r="E11" i="68"/>
  <c r="E15" i="77"/>
  <c r="E8" i="68"/>
  <c r="E17" i="77"/>
  <c r="E13" i="77"/>
  <c r="E3" i="77"/>
  <c r="E14" i="68"/>
  <c r="E7" i="68"/>
  <c r="E19" i="77"/>
  <c r="E2" i="68"/>
  <c r="E18" i="77"/>
  <c r="E5" i="68"/>
  <c r="E2" i="77"/>
  <c r="E18" i="68"/>
  <c r="E4" i="68"/>
  <c r="E6" i="77"/>
  <c r="E17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12" i="77"/>
  <c r="F19" i="68"/>
  <c r="F2" i="68"/>
  <c r="F10" i="77"/>
  <c r="F6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4" i="68"/>
  <c r="G12" i="77"/>
  <c r="G21" i="68"/>
  <c r="G16" i="68"/>
  <c r="G12" i="68"/>
  <c r="G16" i="77"/>
  <c r="G21" i="77"/>
  <c r="G3" i="68"/>
  <c r="G11" i="68"/>
  <c r="G10" i="77"/>
  <c r="G15" i="77"/>
  <c r="G15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1" i="68"/>
  <c r="H18" i="68"/>
  <c r="H4" i="68"/>
  <c r="H10" i="68"/>
  <c r="H8" i="68"/>
  <c r="H13" i="68"/>
  <c r="H16" i="68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12" i="68"/>
  <c r="H17" i="68"/>
  <c r="H8" i="77"/>
  <c r="H18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4" i="68"/>
  <c r="K2" i="68"/>
  <c r="K16" i="77"/>
  <c r="K11" i="77"/>
  <c r="K10" i="68"/>
  <c r="K9" i="77"/>
  <c r="K6" i="68"/>
  <c r="K10" i="77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3" i="77"/>
  <c r="K18" i="77"/>
  <c r="K20" i="77"/>
  <c r="K8" i="68"/>
  <c r="K17" i="77"/>
  <c r="T8" i="69"/>
  <c r="T2" i="78"/>
  <c r="T10" i="69"/>
  <c r="T20" i="78"/>
  <c r="T7" i="69"/>
  <c r="T17" i="69"/>
  <c r="T14" i="78"/>
  <c r="T13" i="69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17" i="78"/>
  <c r="V8" i="78"/>
  <c r="V15" i="69"/>
  <c r="V16" i="78"/>
  <c r="V7" i="78"/>
  <c r="V16" i="69"/>
  <c r="V5" i="69"/>
  <c r="V15" i="78"/>
  <c r="V6" i="78"/>
  <c r="V21" i="69"/>
  <c r="V14" i="78"/>
  <c r="V5" i="78"/>
  <c r="V7" i="69"/>
  <c r="V13" i="78"/>
  <c r="V4" i="78"/>
  <c r="V13" i="69"/>
  <c r="V12" i="78"/>
  <c r="V3" i="78"/>
  <c r="V20" i="69"/>
  <c r="V11" i="78"/>
  <c r="V2" i="78"/>
  <c r="V9" i="69"/>
  <c r="V11" i="69"/>
  <c r="V6" i="69"/>
  <c r="V19" i="69"/>
  <c r="V21" i="78"/>
  <c r="V10" i="69"/>
  <c r="V2" i="69"/>
  <c r="V3" i="69"/>
  <c r="V20" i="78"/>
  <c r="V8" i="69"/>
  <c r="V14" i="69"/>
  <c r="V12" i="69"/>
  <c r="V19" i="78"/>
  <c r="V10" i="78"/>
  <c r="V18" i="69"/>
  <c r="V17" i="69"/>
  <c r="V18" i="78"/>
  <c r="V9" i="78"/>
  <c r="V4" i="69"/>
  <c r="W10" i="78"/>
  <c r="W18" i="69"/>
  <c r="W14" i="69"/>
  <c r="W4" i="69"/>
  <c r="W18" i="78"/>
  <c r="W4" i="78"/>
  <c r="W12" i="78"/>
  <c r="W13" i="69"/>
  <c r="W10" i="69"/>
  <c r="W7" i="69"/>
  <c r="W8" i="69"/>
  <c r="W17" i="69"/>
  <c r="W12" i="69"/>
  <c r="W16" i="78"/>
  <c r="W21" i="78"/>
  <c r="W2" i="69"/>
  <c r="W20" i="78"/>
  <c r="W3" i="69"/>
  <c r="W19" i="69"/>
  <c r="W14" i="78"/>
  <c r="W15" i="69"/>
  <c r="W16" i="69"/>
  <c r="W9" i="78"/>
  <c r="W11" i="69"/>
  <c r="W6" i="78"/>
  <c r="W3" i="78"/>
  <c r="W19" i="78"/>
  <c r="W15" i="78"/>
  <c r="W21" i="69"/>
  <c r="W11" i="78"/>
  <c r="W7" i="78"/>
  <c r="W6" i="69"/>
  <c r="W5" i="69"/>
  <c r="W5" i="78"/>
  <c r="W20" i="69"/>
  <c r="W17" i="78"/>
  <c r="W8" i="78"/>
  <c r="W2" i="78"/>
  <c r="W13" i="78"/>
  <c r="W9" i="69"/>
  <c r="L11" i="78"/>
  <c r="L15" i="78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4" i="78"/>
  <c r="L6" i="69"/>
  <c r="L17" i="78"/>
  <c r="L3" i="78"/>
  <c r="L19" i="69"/>
  <c r="L12" i="78"/>
  <c r="L12" i="69"/>
  <c r="L2" i="78"/>
  <c r="L2" i="69"/>
  <c r="L14" i="78"/>
  <c r="L20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13" i="77"/>
  <c r="B11" i="68"/>
  <c r="B4" i="68"/>
  <c r="B12" i="77"/>
  <c r="B16" i="68"/>
  <c r="B11" i="77"/>
  <c r="B2" i="68"/>
  <c r="B21" i="68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15" i="77"/>
  <c r="P15" i="68"/>
  <c r="P12" i="77"/>
  <c r="P9" i="77"/>
  <c r="P14" i="68"/>
  <c r="P6" i="77"/>
  <c r="P8" i="77"/>
  <c r="P3" i="77"/>
  <c r="P19" i="77"/>
  <c r="P13" i="68"/>
  <c r="P2" i="77"/>
  <c r="P8" i="68"/>
  <c r="P13" i="77"/>
  <c r="P21" i="68"/>
  <c r="P20" i="68"/>
  <c r="P7" i="77"/>
  <c r="P16" i="77"/>
  <c r="P10" i="77"/>
  <c r="P17" i="77"/>
  <c r="P4" i="68"/>
  <c r="Q20" i="68"/>
  <c r="Q19" i="68"/>
  <c r="Q17" i="68"/>
  <c r="Q13" i="68"/>
  <c r="Q8" i="68"/>
  <c r="Q18" i="77"/>
  <c r="Q10" i="68"/>
  <c r="Q7" i="68"/>
  <c r="Q19" i="77"/>
  <c r="Q1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12" i="68"/>
  <c r="Q20" i="77"/>
  <c r="Q5" i="68"/>
  <c r="Q17" i="77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11" i="77"/>
  <c r="R6" i="68"/>
  <c r="R2" i="68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" i="68"/>
  <c r="S11" i="68"/>
  <c r="S21" i="68"/>
  <c r="S17" i="77"/>
  <c r="S14" i="68"/>
  <c r="S18" i="77"/>
  <c r="S11" i="77"/>
  <c r="S13" i="68"/>
  <c r="S12" i="77"/>
  <c r="S5" i="77"/>
  <c r="S21" i="77"/>
  <c r="S13" i="77"/>
  <c r="S6" i="77"/>
  <c r="S4" i="68"/>
  <c r="S15" i="77"/>
  <c r="S7" i="77"/>
  <c r="S7" i="68"/>
  <c r="S9" i="77"/>
  <c r="S19" i="68"/>
  <c r="S16" i="77"/>
  <c r="S3" i="77"/>
  <c r="T7" i="68"/>
  <c r="T17" i="68"/>
  <c r="T14" i="77"/>
  <c r="T10" i="68"/>
  <c r="T13" i="68"/>
  <c r="T2" i="68"/>
  <c r="T18" i="77"/>
  <c r="T11" i="68"/>
  <c r="T20" i="77"/>
  <c r="T12" i="77"/>
  <c r="T17" i="77"/>
  <c r="T4" i="68"/>
  <c r="T8" i="77"/>
  <c r="T9" i="68"/>
  <c r="T5" i="77"/>
  <c r="T21" i="77"/>
  <c r="T21" i="68"/>
  <c r="T6" i="68"/>
  <c r="T15" i="77"/>
  <c r="T12" i="68"/>
  <c r="T19" i="68"/>
  <c r="T9" i="77"/>
  <c r="T19" i="77"/>
  <c r="T18" i="68"/>
  <c r="T16" i="77"/>
  <c r="T3" i="77"/>
  <c r="T13" i="77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3" i="69"/>
  <c r="X18" i="78"/>
  <c r="X19" i="69"/>
  <c r="X12" i="69"/>
  <c r="X12" i="78"/>
  <c r="X6" i="69"/>
  <c r="X2" i="69"/>
  <c r="X10" i="78"/>
  <c r="X8" i="69"/>
  <c r="X7" i="69"/>
  <c r="X15" i="78"/>
  <c r="X9" i="78"/>
  <c r="X13" i="78"/>
  <c r="X3" i="69"/>
  <c r="X14" i="78"/>
  <c r="X8" i="78"/>
  <c r="X17" i="78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11" i="69"/>
  <c r="X20" i="78"/>
  <c r="X2" i="78"/>
  <c r="X5" i="69"/>
  <c r="X14" i="69"/>
  <c r="M14" i="69"/>
  <c r="M11" i="78"/>
  <c r="M6" i="78"/>
  <c r="M21" i="78"/>
  <c r="M13" i="69"/>
  <c r="M9" i="78"/>
  <c r="M6" i="69"/>
  <c r="M12" i="69"/>
  <c r="M20" i="78"/>
  <c r="M11" i="69"/>
  <c r="M3" i="78"/>
  <c r="M16" i="69"/>
  <c r="M19" i="78"/>
  <c r="M9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14" i="78"/>
  <c r="M10" i="69"/>
  <c r="M21" i="69"/>
  <c r="M13" i="78"/>
  <c r="M15" i="69"/>
  <c r="M7" i="78"/>
  <c r="M2" i="69"/>
  <c r="M12" i="78"/>
  <c r="M3" i="69"/>
  <c r="M18" i="69"/>
  <c r="S15" i="78"/>
  <c r="S2" i="78"/>
  <c r="S21" i="69"/>
  <c r="S14" i="78"/>
  <c r="S14" i="69"/>
  <c r="S5" i="78"/>
  <c r="S13" i="78"/>
  <c r="S9" i="69"/>
  <c r="S4" i="69"/>
  <c r="S12" i="78"/>
  <c r="S19" i="69"/>
  <c r="S12" i="69"/>
  <c r="S11" i="78"/>
  <c r="S7" i="78"/>
  <c r="S16" i="69"/>
  <c r="S8" i="69"/>
  <c r="S2" i="69"/>
  <c r="S10" i="78"/>
  <c r="S21" i="78"/>
  <c r="S7" i="69"/>
  <c r="S10" i="69"/>
  <c r="S4" i="78"/>
  <c r="S20" i="78"/>
  <c r="S5" i="69"/>
  <c r="S17" i="69"/>
  <c r="S18" i="69"/>
  <c r="S19" i="78"/>
  <c r="S3" i="69"/>
  <c r="S6" i="78"/>
  <c r="S18" i="78"/>
  <c r="S11" i="69"/>
  <c r="S15" i="69"/>
  <c r="S6" i="69"/>
  <c r="S17" i="78"/>
  <c r="S20" i="69"/>
  <c r="S3" i="78"/>
  <c r="S16" i="78"/>
  <c r="S8" i="78"/>
  <c r="S13" i="69"/>
  <c r="S9" i="78"/>
  <c r="C21" i="78"/>
  <c r="C9" i="78"/>
  <c r="C11" i="69"/>
  <c r="C10" i="69"/>
  <c r="C20" i="78"/>
  <c r="C8" i="78"/>
  <c r="C7" i="69"/>
  <c r="C19" i="78"/>
  <c r="C7" i="78"/>
  <c r="C19" i="69"/>
  <c r="C2" i="69"/>
  <c r="C18" i="78"/>
  <c r="C6" i="78"/>
  <c r="C5" i="69"/>
  <c r="C21" i="69"/>
  <c r="C17" i="78"/>
  <c r="C5" i="78"/>
  <c r="C13" i="69"/>
  <c r="C12" i="69"/>
  <c r="C16" i="78"/>
  <c r="C4" i="78"/>
  <c r="C14" i="69"/>
  <c r="C18" i="69"/>
  <c r="C15" i="78"/>
  <c r="C3" i="78"/>
  <c r="C6" i="69"/>
  <c r="C14" i="78"/>
  <c r="C2" i="78"/>
  <c r="C20" i="69"/>
  <c r="C13" i="78"/>
  <c r="C4" i="69"/>
  <c r="C8" i="69"/>
  <c r="C12" i="78"/>
  <c r="C16" i="69"/>
  <c r="C9" i="69"/>
  <c r="C11" i="78"/>
  <c r="C3" i="69"/>
  <c r="C17" i="69"/>
  <c r="C10" i="78"/>
  <c r="C15" i="69"/>
  <c r="D13" i="78"/>
  <c r="D3" i="78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12" i="78"/>
  <c r="D6" i="78"/>
  <c r="E19" i="68"/>
  <c r="E6" i="69"/>
  <c r="E21" i="78"/>
  <c r="E10" i="78"/>
  <c r="E7" i="78"/>
  <c r="E18" i="69"/>
  <c r="E15" i="78"/>
  <c r="E4" i="78"/>
  <c r="E16" i="78"/>
  <c r="E19" i="78"/>
  <c r="E9" i="69"/>
  <c r="E8" i="69"/>
  <c r="E8" i="78"/>
  <c r="E13" i="78"/>
  <c r="E16" i="69"/>
  <c r="E14" i="69"/>
  <c r="E2" i="78"/>
  <c r="E5" i="69"/>
  <c r="E10" i="69"/>
  <c r="E19" i="69"/>
  <c r="E11" i="69"/>
  <c r="E17" i="69"/>
  <c r="E12" i="69"/>
  <c r="E2" i="69"/>
  <c r="E21" i="69"/>
  <c r="E18" i="78"/>
  <c r="E20" i="78"/>
  <c r="E15" i="69"/>
  <c r="E12" i="78"/>
  <c r="E20" i="69"/>
  <c r="E4" i="69"/>
  <c r="E14" i="78"/>
  <c r="E3" i="69"/>
  <c r="E6" i="78"/>
  <c r="E9" i="78"/>
  <c r="E5" i="78"/>
  <c r="E3" i="78"/>
  <c r="E17" i="78"/>
  <c r="E7" i="69"/>
  <c r="E13" i="69"/>
  <c r="E11" i="78"/>
  <c r="F20" i="78"/>
  <c r="F17" i="78"/>
  <c r="F7" i="69"/>
  <c r="F6" i="78"/>
  <c r="F21" i="69"/>
  <c r="F19" i="69"/>
  <c r="F5" i="78"/>
  <c r="F8" i="69"/>
  <c r="F6" i="69"/>
  <c r="F4" i="78"/>
  <c r="F17" i="69"/>
  <c r="F12" i="78"/>
  <c r="F18" i="69"/>
  <c r="F3" i="78"/>
  <c r="F21" i="78"/>
  <c r="F4" i="69"/>
  <c r="F2" i="78"/>
  <c r="F9" i="69"/>
  <c r="F19" i="78"/>
  <c r="F2" i="69"/>
  <c r="F10" i="69"/>
  <c r="F15" i="69"/>
  <c r="F18" i="78"/>
  <c r="F14" i="69"/>
  <c r="F20" i="69"/>
  <c r="F16" i="78"/>
  <c r="F11" i="78"/>
  <c r="F5" i="69"/>
  <c r="F3" i="69"/>
  <c r="F12" i="69"/>
  <c r="F15" i="78"/>
  <c r="F10" i="78"/>
  <c r="F16" i="69"/>
  <c r="F14" i="78"/>
  <c r="F9" i="78"/>
  <c r="F13" i="69"/>
  <c r="F7" i="78"/>
  <c r="F13" i="78"/>
  <c r="F8" i="78"/>
  <c r="F11" i="69"/>
</calcChain>
</file>

<file path=xl/sharedStrings.xml><?xml version="1.0" encoding="utf-8"?>
<sst xmlns="http://schemas.openxmlformats.org/spreadsheetml/2006/main" count="70" uniqueCount="44">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</sst>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3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4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6"/>
      <sheetData sheetId="7"/>
      <sheetData sheetId="8"/>
      <sheetData sheetId="9"/>
      <sheetData sheetId="1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2">
        <f>SUM('PV installed'!$B$2:$B$6)</f>
        <v>300</v>
      </c>
    </row>
    <row r="5" spans="1:5" x14ac:dyDescent="0.25">
      <c r="A5" t="s">
        <v>4</v>
      </c>
      <c r="B5" s="2">
        <f>SUM('ES installed'!$B$2:$B$5)</f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4.6228210781718708</v>
      </c>
      <c r="C2" s="2">
        <f>('[1]Qc, Winter, S1'!C2*((1+[1]Main!$B$2)^(Main!$B$3-2020)))</f>
        <v>5.2836311302379677</v>
      </c>
      <c r="D2" s="2">
        <f>('[1]Qc, Winter, S1'!D2*((1+[1]Main!$B$2)^(Main!$B$3-2020)))</f>
        <v>11.766277682229498</v>
      </c>
      <c r="E2" s="2">
        <f>('[1]Qc, Winter, S1'!E2*((1+[1]Main!$B$2)^(Main!$B$3-2020)))</f>
        <v>5.1267634623973741</v>
      </c>
      <c r="F2" s="2">
        <f>('[1]Qc, Winter, S1'!F2*((1+[1]Main!$B$2)^(Main!$B$3-2020)))</f>
        <v>4.5321065401285328</v>
      </c>
      <c r="G2" s="2">
        <f>('[1]Qc, Winter, S1'!G2*((1+[1]Main!$B$2)^(Main!$B$3-2020)))</f>
        <v>5.3105966397381357</v>
      </c>
      <c r="H2" s="2">
        <f>('[1]Qc, Winter, S1'!H2*((1+[1]Main!$B$2)^(Main!$B$3-2020)))</f>
        <v>5.6914136130891952</v>
      </c>
      <c r="I2" s="2">
        <f>('[1]Qc, Winter, S1'!I2*((1+[1]Main!$B$2)^(Main!$B$3-2020)))</f>
        <v>5.5405096409832542</v>
      </c>
      <c r="J2" s="2">
        <f>('[1]Qc, Winter, S1'!J2*((1+[1]Main!$B$2)^(Main!$B$3-2020)))</f>
        <v>3.7812738659834291</v>
      </c>
      <c r="K2" s="2">
        <f>('[1]Qc, Winter, S1'!K2*((1+[1]Main!$B$2)^(Main!$B$3-2020)))</f>
        <v>15.496413507339181</v>
      </c>
      <c r="L2" s="2">
        <f>('[1]Qc, Winter, S1'!L2*((1+[1]Main!$B$2)^(Main!$B$3-2020)))</f>
        <v>1.4141607305839192</v>
      </c>
      <c r="M2" s="2">
        <f>('[1]Qc, Winter, S1'!M2*((1+[1]Main!$B$2)^(Main!$B$3-2020)))</f>
        <v>8.4440211598404851</v>
      </c>
      <c r="N2" s="2">
        <f>('[1]Qc, Winter, S1'!N2*((1+[1]Main!$B$2)^(Main!$B$3-2020)))</f>
        <v>3.1265136580371951</v>
      </c>
      <c r="O2" s="2">
        <f>('[1]Qc, Winter, S1'!O2*((1+[1]Main!$B$2)^(Main!$B$3-2020)))</f>
        <v>3.932418001949757</v>
      </c>
      <c r="P2" s="2">
        <f>('[1]Qc, Winter, S1'!P2*((1+[1]Main!$B$2)^(Main!$B$3-2020)))</f>
        <v>5.8072506220913516</v>
      </c>
      <c r="Q2" s="2">
        <f>('[1]Qc, Winter, S1'!Q2*((1+[1]Main!$B$2)^(Main!$B$3-2020)))</f>
        <v>7.3047502311592183</v>
      </c>
      <c r="R2" s="2">
        <f>('[1]Qc, Winter, S1'!R2*((1+[1]Main!$B$2)^(Main!$B$3-2020)))</f>
        <v>2.482741129738506</v>
      </c>
      <c r="S2" s="2">
        <f>('[1]Qc, Winter, S1'!S2*((1+[1]Main!$B$2)^(Main!$B$3-2020)))</f>
        <v>10.524147689282547</v>
      </c>
      <c r="T2" s="2">
        <f>('[1]Qc, Winter, S1'!T2*((1+[1]Main!$B$2)^(Main!$B$3-2020)))</f>
        <v>8.9119613950921774</v>
      </c>
      <c r="U2" s="2">
        <f>('[1]Qc, Winter, S1'!U2*((1+[1]Main!$B$2)^(Main!$B$3-2020)))</f>
        <v>3.53061995877863</v>
      </c>
      <c r="V2" s="2">
        <f>('[1]Qc, Winter, S1'!V2*((1+[1]Main!$B$2)^(Main!$B$3-2020)))</f>
        <v>15.116044381349393</v>
      </c>
      <c r="W2" s="2">
        <f>('[1]Qc, Winter, S1'!W2*((1+[1]Main!$B$2)^(Main!$B$3-2020)))</f>
        <v>7.7913221901184571</v>
      </c>
      <c r="X2" s="2">
        <f>('[1]Qc, Winter, S1'!X2*((1+[1]Main!$B$2)^(Main!$B$3-2020)))</f>
        <v>7.665902920412309</v>
      </c>
      <c r="Y2" s="2">
        <f>('[1]Qc, Winter, S1'!Y2*((1+[1]Main!$B$2)^(Main!$B$3-2020)))</f>
        <v>3.2676231821725619</v>
      </c>
    </row>
    <row r="3" spans="1:25" x14ac:dyDescent="0.25">
      <c r="A3">
        <v>3</v>
      </c>
      <c r="B3" s="2">
        <f>('[1]Qc, Winter, S1'!B3*((1+[1]Main!$B$2)^(Main!$B$3-2020)))</f>
        <v>-1.2172406466678363</v>
      </c>
      <c r="C3" s="2">
        <f>('[1]Qc, Winter, S1'!C3*((1+[1]Main!$B$2)^(Main!$B$3-2020)))</f>
        <v>-1.3229734272167111</v>
      </c>
      <c r="D3" s="2">
        <f>('[1]Qc, Winter, S1'!D3*((1+[1]Main!$B$2)^(Main!$B$3-2020)))</f>
        <v>-1.4250250749728623</v>
      </c>
      <c r="E3" s="2">
        <f>('[1]Qc, Winter, S1'!E3*((1+[1]Main!$B$2)^(Main!$B$3-2020)))</f>
        <v>-1.4146512577343564</v>
      </c>
      <c r="F3" s="2">
        <f>('[1]Qc, Winter, S1'!F3*((1+[1]Main!$B$2)^(Main!$B$3-2020)))</f>
        <v>-1.4642280479375605</v>
      </c>
      <c r="G3" s="2">
        <f>('[1]Qc, Winter, S1'!G3*((1+[1]Main!$B$2)^(Main!$B$3-2020)))</f>
        <v>-1.3034385886947661</v>
      </c>
      <c r="H3" s="2">
        <f>('[1]Qc, Winter, S1'!H3*((1+[1]Main!$B$2)^(Main!$B$3-2020)))</f>
        <v>-0.97065191761097225</v>
      </c>
      <c r="I3" s="2">
        <f>('[1]Qc, Winter, S1'!I3*((1+[1]Main!$B$2)^(Main!$B$3-2020)))</f>
        <v>-0.39953964287614396</v>
      </c>
      <c r="J3" s="2">
        <f>('[1]Qc, Winter, S1'!J3*((1+[1]Main!$B$2)^(Main!$B$3-2020)))</f>
        <v>-0.11766212701286073</v>
      </c>
      <c r="K3" s="2">
        <f>('[1]Qc, Winter, S1'!K3*((1+[1]Main!$B$2)^(Main!$B$3-2020)))</f>
        <v>-1.8406281816856853E-2</v>
      </c>
      <c r="L3" s="2">
        <f>('[1]Qc, Winter, S1'!L3*((1+[1]Main!$B$2)^(Main!$B$3-2020)))</f>
        <v>-0.16524110497927863</v>
      </c>
      <c r="M3" s="2">
        <f>('[1]Qc, Winter, S1'!M3*((1+[1]Main!$B$2)^(Main!$B$3-2020)))</f>
        <v>-0.12148205155286751</v>
      </c>
      <c r="N3" s="2">
        <f>('[1]Qc, Winter, S1'!N3*((1+[1]Main!$B$2)^(Main!$B$3-2020)))</f>
        <v>-0.16814769344540187</v>
      </c>
      <c r="O3" s="2">
        <f>('[1]Qc, Winter, S1'!O3*((1+[1]Main!$B$2)^(Main!$B$3-2020)))</f>
        <v>-0.16962212351758016</v>
      </c>
      <c r="P3" s="2">
        <f>('[1]Qc, Winter, S1'!P3*((1+[1]Main!$B$2)^(Main!$B$3-2020)))</f>
        <v>-0.42880951901459802</v>
      </c>
      <c r="Q3" s="2">
        <f>('[1]Qc, Winter, S1'!Q3*((1+[1]Main!$B$2)^(Main!$B$3-2020)))</f>
        <v>-0.61755321961732279</v>
      </c>
      <c r="R3" s="2">
        <f>('[1]Qc, Winter, S1'!R3*((1+[1]Main!$B$2)^(Main!$B$3-2020)))</f>
        <v>-0.54920080106539571</v>
      </c>
      <c r="S3" s="2">
        <f>('[1]Qc, Winter, S1'!S3*((1+[1]Main!$B$2)^(Main!$B$3-2020)))</f>
        <v>-0.18747121389000829</v>
      </c>
      <c r="T3" s="2">
        <f>('[1]Qc, Winter, S1'!T3*((1+[1]Main!$B$2)^(Main!$B$3-2020)))</f>
        <v>-0.27270339258561627</v>
      </c>
      <c r="U3" s="2">
        <f>('[1]Qc, Winter, S1'!U3*((1+[1]Main!$B$2)^(Main!$B$3-2020)))</f>
        <v>-0.34280119746145526</v>
      </c>
      <c r="V3" s="2">
        <f>('[1]Qc, Winter, S1'!V3*((1+[1]Main!$B$2)^(Main!$B$3-2020)))</f>
        <v>-0.53847993259490068</v>
      </c>
      <c r="W3" s="2">
        <f>('[1]Qc, Winter, S1'!W3*((1+[1]Main!$B$2)^(Main!$B$3-2020)))</f>
        <v>-0.69898192269129611</v>
      </c>
      <c r="X3" s="2">
        <f>('[1]Qc, Winter, S1'!X3*((1+[1]Main!$B$2)^(Main!$B$3-2020)))</f>
        <v>-0.93777931819963267</v>
      </c>
      <c r="Y3" s="2">
        <f>('[1]Qc, Winter, S1'!Y3*((1+[1]Main!$B$2)^(Main!$B$3-2020)))</f>
        <v>-1.0555503968392772</v>
      </c>
    </row>
    <row r="4" spans="1:25" x14ac:dyDescent="0.25">
      <c r="A4">
        <v>4</v>
      </c>
      <c r="B4" s="2">
        <f>('[1]Qc, Winter, S1'!B4*((1+[1]Main!$B$2)^(Main!$B$3-2020)))</f>
        <v>1.576072300181536</v>
      </c>
      <c r="C4" s="2">
        <f>('[1]Qc, Winter, S1'!C4*((1+[1]Main!$B$2)^(Main!$B$3-2020)))</f>
        <v>1.9523040639167473</v>
      </c>
      <c r="D4" s="2">
        <f>('[1]Qc, Winter, S1'!D4*((1+[1]Main!$B$2)^(Main!$B$3-2020)))</f>
        <v>1.9523040639167473</v>
      </c>
      <c r="E4" s="2">
        <f>('[1]Qc, Winter, S1'!E4*((1+[1]Main!$B$2)^(Main!$B$3-2020)))</f>
        <v>1.9523040639167473</v>
      </c>
      <c r="F4" s="2">
        <f>('[1]Qc, Winter, S1'!F4*((1+[1]Main!$B$2)^(Main!$B$3-2020)))</f>
        <v>1.9523040639167473</v>
      </c>
      <c r="G4" s="2">
        <f>('[1]Qc, Winter, S1'!G4*((1+[1]Main!$B$2)^(Main!$B$3-2020)))</f>
        <v>1.5818606913928777</v>
      </c>
      <c r="H4" s="2">
        <f>('[1]Qc, Winter, S1'!H4*((1+[1]Main!$B$2)^(Main!$B$3-2020)))</f>
        <v>0.71749282542951787</v>
      </c>
      <c r="I4" s="2">
        <f>('[1]Qc, Winter, S1'!I4*((1+[1]Main!$B$2)^(Main!$B$3-2020)))</f>
        <v>9.2369764587734535E-2</v>
      </c>
      <c r="J4" s="2">
        <f>('[1]Qc, Winter, S1'!J4*((1+[1]Main!$B$2)^(Main!$B$3-2020)))</f>
        <v>-0.54047032450193033</v>
      </c>
      <c r="K4" s="2">
        <f>('[1]Qc, Winter, S1'!K4*((1+[1]Main!$B$2)^(Main!$B$3-2020)))</f>
        <v>-0.54047032450193033</v>
      </c>
      <c r="L4" s="2">
        <f>('[1]Qc, Winter, S1'!L4*((1+[1]Main!$B$2)^(Main!$B$3-2020)))</f>
        <v>-4.6545827803436975E-2</v>
      </c>
      <c r="M4" s="2">
        <f>('[1]Qc, Winter, S1'!M4*((1+[1]Main!$B$2)^(Main!$B$3-2020)))</f>
        <v>-0.56362388934729724</v>
      </c>
      <c r="N4" s="2">
        <f>('[1]Qc, Winter, S1'!N4*((1+[1]Main!$B$2)^(Main!$B$3-2020)))</f>
        <v>-0.56362388934729724</v>
      </c>
      <c r="O4" s="2">
        <f>('[1]Qc, Winter, S1'!O4*((1+[1]Main!$B$2)^(Main!$B$3-2020)))</f>
        <v>-0.43628383769844603</v>
      </c>
      <c r="P4" s="2">
        <f>('[1]Qc, Winter, S1'!P4*((1+[1]Main!$B$2)^(Main!$B$3-2020)))</f>
        <v>-5.4263682751892618E-2</v>
      </c>
      <c r="Q4" s="2">
        <f>('[1]Qc, Winter, S1'!Q4*((1+[1]Main!$B$2)^(Main!$B$3-2020)))</f>
        <v>0.32775523051429772</v>
      </c>
      <c r="R4" s="2">
        <f>('[1]Qc, Winter, S1'!R4*((1+[1]Main!$B$2)^(Main!$B$3-2020)))</f>
        <v>0.45509486826969453</v>
      </c>
      <c r="S4" s="2">
        <f>('[1]Qc, Winter, S1'!S4*((1+[1]Main!$B$2)^(Main!$B$3-2020)))</f>
        <v>0.45509486826969453</v>
      </c>
      <c r="T4" s="2">
        <f>('[1]Qc, Winter, S1'!T4*((1+[1]Main!$B$2)^(Main!$B$3-2020)))</f>
        <v>0.45509486826969453</v>
      </c>
      <c r="U4" s="2">
        <f>('[1]Qc, Winter, S1'!U4*((1+[1]Main!$B$2)^(Main!$B$3-2020)))</f>
        <v>0.45509486826969453</v>
      </c>
      <c r="V4" s="2">
        <f>('[1]Qc, Winter, S1'!V4*((1+[1]Main!$B$2)^(Main!$B$3-2020)))</f>
        <v>0.45509486826969453</v>
      </c>
      <c r="W4" s="2">
        <f>('[1]Qc, Winter, S1'!W4*((1+[1]Main!$B$2)^(Main!$B$3-2020)))</f>
        <v>0.94901936062284964</v>
      </c>
      <c r="X4" s="2">
        <f>('[1]Qc, Winter, S1'!X4*((1+[1]Main!$B$2)^(Main!$B$3-2020)))</f>
        <v>1.4506617122697987</v>
      </c>
      <c r="Y4" s="2">
        <f>('[1]Qc, Winter, S1'!Y4*((1+[1]Main!$B$2)^(Main!$B$3-2020)))</f>
        <v>1.4506617122697987</v>
      </c>
    </row>
    <row r="5" spans="1:25" x14ac:dyDescent="0.25">
      <c r="A5">
        <v>7</v>
      </c>
      <c r="B5" s="2">
        <f>('[1]Qc, Winter, S1'!B5*((1+[1]Main!$B$2)^(Main!$B$3-2020)))</f>
        <v>5.0998992737215216</v>
      </c>
      <c r="C5" s="2">
        <f>('[1]Qc, Winter, S1'!C5*((1+[1]Main!$B$2)^(Main!$B$3-2020)))</f>
        <v>3.9339222050198668</v>
      </c>
      <c r="D5" s="2">
        <f>('[1]Qc, Winter, S1'!D5*((1+[1]Main!$B$2)^(Main!$B$3-2020)))</f>
        <v>3.3676387289728491</v>
      </c>
      <c r="E5" s="2">
        <f>('[1]Qc, Winter, S1'!E5*((1+[1]Main!$B$2)^(Main!$B$3-2020)))</f>
        <v>3.2954582996869459</v>
      </c>
      <c r="F5" s="2">
        <f>('[1]Qc, Winter, S1'!F5*((1+[1]Main!$B$2)^(Main!$B$3-2020)))</f>
        <v>3.7454886235693396</v>
      </c>
      <c r="G5" s="2">
        <f>('[1]Qc, Winter, S1'!G5*((1+[1]Main!$B$2)^(Main!$B$3-2020)))</f>
        <v>4.6505402305535064</v>
      </c>
      <c r="H5" s="2">
        <f>('[1]Qc, Winter, S1'!H5*((1+[1]Main!$B$2)^(Main!$B$3-2020)))</f>
        <v>7.2153512841727663</v>
      </c>
      <c r="I5" s="2">
        <f>('[1]Qc, Winter, S1'!I5*((1+[1]Main!$B$2)^(Main!$B$3-2020)))</f>
        <v>8.8085633123149201</v>
      </c>
      <c r="J5" s="2">
        <f>('[1]Qc, Winter, S1'!J5*((1+[1]Main!$B$2)^(Main!$B$3-2020)))</f>
        <v>10.177047241717947</v>
      </c>
      <c r="K5" s="2">
        <f>('[1]Qc, Winter, S1'!K5*((1+[1]Main!$B$2)^(Main!$B$3-2020)))</f>
        <v>11.206801717949453</v>
      </c>
      <c r="L5" s="2">
        <f>('[1]Qc, Winter, S1'!L5*((1+[1]Main!$B$2)^(Main!$B$3-2020)))</f>
        <v>11.301378530999934</v>
      </c>
      <c r="M5" s="2">
        <f>('[1]Qc, Winter, S1'!M5*((1+[1]Main!$B$2)^(Main!$B$3-2020)))</f>
        <v>11.098735665554093</v>
      </c>
      <c r="N5" s="2">
        <f>('[1]Qc, Winter, S1'!N5*((1+[1]Main!$B$2)^(Main!$B$3-2020)))</f>
        <v>11.146004605355346</v>
      </c>
      <c r="O5" s="2">
        <f>('[1]Qc, Winter, S1'!O5*((1+[1]Main!$B$2)^(Main!$B$3-2020)))</f>
        <v>11.032266037584456</v>
      </c>
      <c r="P5" s="2">
        <f>('[1]Qc, Winter, S1'!P5*((1+[1]Main!$B$2)^(Main!$B$3-2020)))</f>
        <v>9.9523774086685091</v>
      </c>
      <c r="Q5" s="2">
        <f>('[1]Qc, Winter, S1'!Q5*((1+[1]Main!$B$2)^(Main!$B$3-2020)))</f>
        <v>9.4556522165999244</v>
      </c>
      <c r="R5" s="2">
        <f>('[1]Qc, Winter, S1'!R5*((1+[1]Main!$B$2)^(Main!$B$3-2020)))</f>
        <v>9.7582618565765173</v>
      </c>
      <c r="S5" s="2">
        <f>('[1]Qc, Winter, S1'!S5*((1+[1]Main!$B$2)^(Main!$B$3-2020)))</f>
        <v>13.300071435432841</v>
      </c>
      <c r="T5" s="2">
        <f>('[1]Qc, Winter, S1'!T5*((1+[1]Main!$B$2)^(Main!$B$3-2020)))</f>
        <v>13.280763765786684</v>
      </c>
      <c r="U5" s="2">
        <f>('[1]Qc, Winter, S1'!U5*((1+[1]Main!$B$2)^(Main!$B$3-2020)))</f>
        <v>12.875497320649016</v>
      </c>
      <c r="V5" s="2">
        <f>('[1]Qc, Winter, S1'!V5*((1+[1]Main!$B$2)^(Main!$B$3-2020)))</f>
        <v>11.9176309540708</v>
      </c>
      <c r="W5" s="2">
        <f>('[1]Qc, Winter, S1'!W5*((1+[1]Main!$B$2)^(Main!$B$3-2020)))</f>
        <v>10.598746215174277</v>
      </c>
      <c r="X5" s="2">
        <f>('[1]Qc, Winter, S1'!X5*((1+[1]Main!$B$2)^(Main!$B$3-2020)))</f>
        <v>8.6445837216202399</v>
      </c>
      <c r="Y5" s="2">
        <f>('[1]Qc, Winter, S1'!Y5*((1+[1]Main!$B$2)^(Main!$B$3-2020)))</f>
        <v>6.6320610571070002</v>
      </c>
    </row>
    <row r="6" spans="1:25" x14ac:dyDescent="0.25">
      <c r="A6">
        <v>8</v>
      </c>
      <c r="B6" s="2">
        <f>('[1]Qc, Winter, S1'!B6*((1+[1]Main!$B$2)^(Main!$B$3-2020)))</f>
        <v>6.2981771415913199</v>
      </c>
      <c r="C6" s="2">
        <f>('[1]Qc, Winter, S1'!C6*((1+[1]Main!$B$2)^(Main!$B$3-2020)))</f>
        <v>0.42675906961095944</v>
      </c>
      <c r="D6" s="2">
        <f>('[1]Qc, Winter, S1'!D6*((1+[1]Main!$B$2)^(Main!$B$3-2020)))</f>
        <v>-7.9741645316550374</v>
      </c>
      <c r="E6" s="2">
        <f>('[1]Qc, Winter, S1'!E6*((1+[1]Main!$B$2)^(Main!$B$3-2020)))</f>
        <v>-12.20863154564292</v>
      </c>
      <c r="F6" s="2">
        <f>('[1]Qc, Winter, S1'!F6*((1+[1]Main!$B$2)^(Main!$B$3-2020)))</f>
        <v>-9.1511839269246558</v>
      </c>
      <c r="G6" s="2">
        <f>('[1]Qc, Winter, S1'!G6*((1+[1]Main!$B$2)^(Main!$B$3-2020)))</f>
        <v>10.624843115793782</v>
      </c>
      <c r="H6" s="2">
        <f>('[1]Qc, Winter, S1'!H6*((1+[1]Main!$B$2)^(Main!$B$3-2020)))</f>
        <v>32.17767356160045</v>
      </c>
      <c r="I6" s="2">
        <f>('[1]Qc, Winter, S1'!I6*((1+[1]Main!$B$2)^(Main!$B$3-2020)))</f>
        <v>36.605701198439014</v>
      </c>
      <c r="J6" s="2">
        <f>('[1]Qc, Winter, S1'!J6*((1+[1]Main!$B$2)^(Main!$B$3-2020)))</f>
        <v>29.191002150949846</v>
      </c>
      <c r="K6" s="2">
        <f>('[1]Qc, Winter, S1'!K6*((1+[1]Main!$B$2)^(Main!$B$3-2020)))</f>
        <v>16.184089539228484</v>
      </c>
      <c r="L6" s="2">
        <f>('[1]Qc, Winter, S1'!L6*((1+[1]Main!$B$2)^(Main!$B$3-2020)))</f>
        <v>4.6391993112379595</v>
      </c>
      <c r="M6" s="2">
        <f>('[1]Qc, Winter, S1'!M6*((1+[1]Main!$B$2)^(Main!$B$3-2020)))</f>
        <v>5.4974301682204949</v>
      </c>
      <c r="N6" s="2">
        <f>('[1]Qc, Winter, S1'!N6*((1+[1]Main!$B$2)^(Main!$B$3-2020)))</f>
        <v>8.6621567639414518</v>
      </c>
      <c r="O6" s="2">
        <f>('[1]Qc, Winter, S1'!O6*((1+[1]Main!$B$2)^(Main!$B$3-2020)))</f>
        <v>4.3173623366371938</v>
      </c>
      <c r="P6" s="2">
        <f>('[1]Qc, Winter, S1'!P6*((1+[1]Main!$B$2)^(Main!$B$3-2020)))</f>
        <v>7.3891728725102235</v>
      </c>
      <c r="Q6" s="2">
        <f>('[1]Qc, Winter, S1'!Q6*((1+[1]Main!$B$2)^(Main!$B$3-2020)))</f>
        <v>5.286683609664526</v>
      </c>
      <c r="R6" s="2">
        <f>('[1]Qc, Winter, S1'!R6*((1+[1]Main!$B$2)^(Main!$B$3-2020)))</f>
        <v>5.1794048942179272</v>
      </c>
      <c r="S6" s="2">
        <f>('[1]Qc, Winter, S1'!S6*((1+[1]Main!$B$2)^(Main!$B$3-2020)))</f>
        <v>6.1064681615385785</v>
      </c>
      <c r="T6" s="2">
        <f>('[1]Qc, Winter, S1'!T6*((1+[1]Main!$B$2)^(Main!$B$3-2020)))</f>
        <v>6.2673858423743303</v>
      </c>
      <c r="U6" s="2">
        <f>('[1]Qc, Winter, S1'!U6*((1+[1]Main!$B$2)^(Main!$B$3-2020)))</f>
        <v>7.7692905177803473</v>
      </c>
      <c r="V6" s="2">
        <f>('[1]Qc, Winter, S1'!V6*((1+[1]Main!$B$2)^(Main!$B$3-2020)))</f>
        <v>8.3056845745328456</v>
      </c>
      <c r="W6" s="2">
        <f>('[1]Qc, Winter, S1'!W6*((1+[1]Main!$B$2)^(Main!$B$3-2020)))</f>
        <v>9.8004030397590451</v>
      </c>
      <c r="X6" s="2">
        <f>('[1]Qc, Winter, S1'!X6*((1+[1]Main!$B$2)^(Main!$B$3-2020)))</f>
        <v>8.6265051857323041</v>
      </c>
      <c r="Y6" s="2">
        <f>('[1]Qc, Winter, S1'!Y6*((1+[1]Main!$B$2)^(Main!$B$3-2020)))</f>
        <v>-0.99073940434986496</v>
      </c>
    </row>
    <row r="7" spans="1:25" x14ac:dyDescent="0.25">
      <c r="A7">
        <v>10</v>
      </c>
      <c r="B7" s="2">
        <f>('[1]Qc, Winter, S1'!B7*((1+[1]Main!$B$2)^(Main!$B$3-2020)))</f>
        <v>2.4210791126914217</v>
      </c>
      <c r="C7" s="2">
        <f>('[1]Qc, Winter, S1'!C7*((1+[1]Main!$B$2)^(Main!$B$3-2020)))</f>
        <v>2.4297758758636832</v>
      </c>
      <c r="D7" s="2">
        <f>('[1]Qc, Winter, S1'!D7*((1+[1]Main!$B$2)^(Main!$B$3-2020)))</f>
        <v>2.4403800798959341</v>
      </c>
      <c r="E7" s="2">
        <f>('[1]Qc, Winter, S1'!E7*((1+[1]Main!$B$2)^(Main!$B$3-2020)))</f>
        <v>2.4396509822475902</v>
      </c>
      <c r="F7" s="2">
        <f>('[1]Qc, Winter, S1'!F7*((1+[1]Main!$B$2)^(Main!$B$3-2020)))</f>
        <v>2.4288503876596939</v>
      </c>
      <c r="G7" s="2">
        <f>('[1]Qc, Winter, S1'!G7*((1+[1]Main!$B$2)^(Main!$B$3-2020)))</f>
        <v>2.4096545632262716</v>
      </c>
      <c r="H7" s="2">
        <f>('[1]Qc, Winter, S1'!H7*((1+[1]Main!$B$2)^(Main!$B$3-2020)))</f>
        <v>2.353755572832696</v>
      </c>
      <c r="I7" s="2">
        <f>('[1]Qc, Winter, S1'!I7*((1+[1]Main!$B$2)^(Main!$B$3-2020)))</f>
        <v>2.3104911813482913</v>
      </c>
      <c r="J7" s="2">
        <f>('[1]Qc, Winter, S1'!J7*((1+[1]Main!$B$2)^(Main!$B$3-2020)))</f>
        <v>2.2924741664278909</v>
      </c>
      <c r="K7" s="2">
        <f>('[1]Qc, Winter, S1'!K7*((1+[1]Main!$B$2)^(Main!$B$3-2020)))</f>
        <v>1.7399116707052447</v>
      </c>
      <c r="L7" s="2">
        <f>('[1]Qc, Winter, S1'!L7*((1+[1]Main!$B$2)^(Main!$B$3-2020)))</f>
        <v>1.1946967788485134</v>
      </c>
      <c r="M7" s="2">
        <f>('[1]Qc, Winter, S1'!M7*((1+[1]Main!$B$2)^(Main!$B$3-2020)))</f>
        <v>1.1876169739409863</v>
      </c>
      <c r="N7" s="2">
        <f>('[1]Qc, Winter, S1'!N7*((1+[1]Main!$B$2)^(Main!$B$3-2020)))</f>
        <v>1.1952165703709108</v>
      </c>
      <c r="O7" s="2">
        <f>('[1]Qc, Winter, S1'!O7*((1+[1]Main!$B$2)^(Main!$B$3-2020)))</f>
        <v>1.2008274326822936</v>
      </c>
      <c r="P7" s="2">
        <f>('[1]Qc, Winter, S1'!P7*((1+[1]Main!$B$2)^(Main!$B$3-2020)))</f>
        <v>1.2075959593588019</v>
      </c>
      <c r="Q7" s="2">
        <f>('[1]Qc, Winter, S1'!Q7*((1+[1]Main!$B$2)^(Main!$B$3-2020)))</f>
        <v>1.820266740361111</v>
      </c>
      <c r="R7" s="2">
        <f>('[1]Qc, Winter, S1'!R7*((1+[1]Main!$B$2)^(Main!$B$3-2020)))</f>
        <v>2.3224583228230644</v>
      </c>
      <c r="S7" s="2">
        <f>('[1]Qc, Winter, S1'!S7*((1+[1]Main!$B$2)^(Main!$B$3-2020)))</f>
        <v>2.2830847675636718</v>
      </c>
      <c r="T7" s="2">
        <f>('[1]Qc, Winter, S1'!T7*((1+[1]Main!$B$2)^(Main!$B$3-2020)))</f>
        <v>2.2861948908559606</v>
      </c>
      <c r="U7" s="2">
        <f>('[1]Qc, Winter, S1'!U7*((1+[1]Main!$B$2)^(Main!$B$3-2020)))</f>
        <v>2.2919706009711107</v>
      </c>
      <c r="V7" s="2">
        <f>('[1]Qc, Winter, S1'!V7*((1+[1]Main!$B$2)^(Main!$B$3-2020)))</f>
        <v>2.315207771918828</v>
      </c>
      <c r="W7" s="2">
        <f>('[1]Qc, Winter, S1'!W7*((1+[1]Main!$B$2)^(Main!$B$3-2020)))</f>
        <v>2.3339603654655625</v>
      </c>
      <c r="X7" s="2">
        <f>('[1]Qc, Winter, S1'!X7*((1+[1]Main!$B$2)^(Main!$B$3-2020)))</f>
        <v>2.3611163020128605</v>
      </c>
      <c r="Y7" s="2">
        <f>('[1]Qc, Winter, S1'!Y7*((1+[1]Main!$B$2)^(Main!$B$3-2020)))</f>
        <v>2.3936842156952021</v>
      </c>
    </row>
    <row r="8" spans="1:25" x14ac:dyDescent="0.25">
      <c r="A8">
        <v>12</v>
      </c>
      <c r="B8" s="2">
        <f>('[1]Qc, Winter, S1'!B8*((1+[1]Main!$B$2)^(Main!$B$3-2020)))</f>
        <v>9.0887924397921136</v>
      </c>
      <c r="C8" s="2">
        <f>('[1]Qc, Winter, S1'!C8*((1+[1]Main!$B$2)^(Main!$B$3-2020)))</f>
        <v>8.9089996175096022</v>
      </c>
      <c r="D8" s="2">
        <f>('[1]Qc, Winter, S1'!D8*((1+[1]Main!$B$2)^(Main!$B$3-2020)))</f>
        <v>9.1514252996097536</v>
      </c>
      <c r="E8" s="2">
        <f>('[1]Qc, Winter, S1'!E8*((1+[1]Main!$B$2)^(Main!$B$3-2020)))</f>
        <v>8.9366302990171214</v>
      </c>
      <c r="F8" s="2">
        <f>('[1]Qc, Winter, S1'!F8*((1+[1]Main!$B$2)^(Main!$B$3-2020)))</f>
        <v>7.919762142965677</v>
      </c>
      <c r="G8" s="2">
        <f>('[1]Qc, Winter, S1'!G8*((1+[1]Main!$B$2)^(Main!$B$3-2020)))</f>
        <v>6.9008550847547756</v>
      </c>
      <c r="H8" s="2">
        <f>('[1]Qc, Winter, S1'!H8*((1+[1]Main!$B$2)^(Main!$B$3-2020)))</f>
        <v>2.9602635691482595</v>
      </c>
      <c r="I8" s="2">
        <f>('[1]Qc, Winter, S1'!I8*((1+[1]Main!$B$2)^(Main!$B$3-2020)))</f>
        <v>1.8420234775563493</v>
      </c>
      <c r="J8" s="2">
        <f>('[1]Qc, Winter, S1'!J8*((1+[1]Main!$B$2)^(Main!$B$3-2020)))</f>
        <v>3.5578083266983285</v>
      </c>
      <c r="K8" s="2">
        <f>('[1]Qc, Winter, S1'!K8*((1+[1]Main!$B$2)^(Main!$B$3-2020)))</f>
        <v>2.1806130493073219</v>
      </c>
      <c r="L8" s="2">
        <f>('[1]Qc, Winter, S1'!L8*((1+[1]Main!$B$2)^(Main!$B$3-2020)))</f>
        <v>1.5019640617468144</v>
      </c>
      <c r="M8" s="2">
        <f>('[1]Qc, Winter, S1'!M8*((1+[1]Main!$B$2)^(Main!$B$3-2020)))</f>
        <v>-2.0132332578760188</v>
      </c>
      <c r="N8" s="2">
        <f>('[1]Qc, Winter, S1'!N8*((1+[1]Main!$B$2)^(Main!$B$3-2020)))</f>
        <v>1.523702257529485</v>
      </c>
      <c r="O8" s="2">
        <f>('[1]Qc, Winter, S1'!O8*((1+[1]Main!$B$2)^(Main!$B$3-2020)))</f>
        <v>2.4996724704547151</v>
      </c>
      <c r="P8" s="2">
        <f>('[1]Qc, Winter, S1'!P8*((1+[1]Main!$B$2)^(Main!$B$3-2020)))</f>
        <v>3.9218683961048324</v>
      </c>
      <c r="Q8" s="2">
        <f>('[1]Qc, Winter, S1'!Q8*((1+[1]Main!$B$2)^(Main!$B$3-2020)))</f>
        <v>5.0717402620363066</v>
      </c>
      <c r="R8" s="2">
        <f>('[1]Qc, Winter, S1'!R8*((1+[1]Main!$B$2)^(Main!$B$3-2020)))</f>
        <v>5.4366585046816747</v>
      </c>
      <c r="S8" s="2">
        <f>('[1]Qc, Winter, S1'!S8*((1+[1]Main!$B$2)^(Main!$B$3-2020)))</f>
        <v>3.2114833941625642</v>
      </c>
      <c r="T8" s="2">
        <f>('[1]Qc, Winter, S1'!T8*((1+[1]Main!$B$2)^(Main!$B$3-2020)))</f>
        <v>3.1492183184566076</v>
      </c>
      <c r="U8" s="2">
        <f>('[1]Qc, Winter, S1'!U8*((1+[1]Main!$B$2)^(Main!$B$3-2020)))</f>
        <v>4.3057221773704164</v>
      </c>
      <c r="V8" s="2">
        <f>('[1]Qc, Winter, S1'!V8*((1+[1]Main!$B$2)^(Main!$B$3-2020)))</f>
        <v>5.9970422062066122</v>
      </c>
      <c r="W8" s="2">
        <f>('[1]Qc, Winter, S1'!W8*((1+[1]Main!$B$2)^(Main!$B$3-2020)))</f>
        <v>7.2502724581268634</v>
      </c>
      <c r="X8" s="2">
        <f>('[1]Qc, Winter, S1'!X8*((1+[1]Main!$B$2)^(Main!$B$3-2020)))</f>
        <v>7.3265370914580563</v>
      </c>
      <c r="Y8" s="2">
        <f>('[1]Qc, Winter, S1'!Y8*((1+[1]Main!$B$2)^(Main!$B$3-2020)))</f>
        <v>7.6584933640897184</v>
      </c>
    </row>
    <row r="9" spans="1:25" x14ac:dyDescent="0.25">
      <c r="A9">
        <v>14</v>
      </c>
      <c r="B9" s="2">
        <f>('[1]Qc, Winter, S1'!B9*((1+[1]Main!$B$2)^(Main!$B$3-2020)))</f>
        <v>-1.7946242061543114</v>
      </c>
      <c r="C9" s="2">
        <f>('[1]Qc, Winter, S1'!C9*((1+[1]Main!$B$2)^(Main!$B$3-2020)))</f>
        <v>-1.9317441603275571</v>
      </c>
      <c r="D9" s="2">
        <f>('[1]Qc, Winter, S1'!D9*((1+[1]Main!$B$2)^(Main!$B$3-2020)))</f>
        <v>-1.9476195206055884</v>
      </c>
      <c r="E9" s="2">
        <f>('[1]Qc, Winter, S1'!E9*((1+[1]Main!$B$2)^(Main!$B$3-2020)))</f>
        <v>-1.9523040639167473</v>
      </c>
      <c r="F9" s="2">
        <f>('[1]Qc, Winter, S1'!F9*((1+[1]Main!$B$2)^(Main!$B$3-2020)))</f>
        <v>-1.9301826267249178</v>
      </c>
      <c r="G9" s="2">
        <f>('[1]Qc, Winter, S1'!G9*((1+[1]Main!$B$2)^(Main!$B$3-2020)))</f>
        <v>-1.8472468609751249</v>
      </c>
      <c r="H9" s="2">
        <f>('[1]Qc, Winter, S1'!H9*((1+[1]Main!$B$2)^(Main!$B$3-2020)))</f>
        <v>-1.0641165485457134</v>
      </c>
      <c r="I9" s="2">
        <f>('[1]Qc, Winter, S1'!I9*((1+[1]Main!$B$2)^(Main!$B$3-2020)))</f>
        <v>-0.32746012910394545</v>
      </c>
      <c r="J9" s="2">
        <f>('[1]Qc, Winter, S1'!J9*((1+[1]Main!$B$2)^(Main!$B$3-2020)))</f>
        <v>1.0807966322550121E-2</v>
      </c>
      <c r="K9" s="2">
        <f>('[1]Qc, Winter, S1'!K9*((1+[1]Main!$B$2)^(Main!$B$3-2020)))</f>
        <v>0.15621024211042389</v>
      </c>
      <c r="L9" s="2">
        <f>('[1]Qc, Winter, S1'!L9*((1+[1]Main!$B$2)^(Main!$B$3-2020)))</f>
        <v>8.1962044817746899E-3</v>
      </c>
      <c r="M9" s="2">
        <f>('[1]Qc, Winter, S1'!M9*((1+[1]Main!$B$2)^(Main!$B$3-2020)))</f>
        <v>-6.9364956983698725E-2</v>
      </c>
      <c r="N9" s="2">
        <f>('[1]Qc, Winter, S1'!N9*((1+[1]Main!$B$2)^(Main!$B$3-2020)))</f>
        <v>-0.13989333002307502</v>
      </c>
      <c r="O9" s="2">
        <f>('[1]Qc, Winter, S1'!O9*((1+[1]Main!$B$2)^(Main!$B$3-2020)))</f>
        <v>-0.10723765889556933</v>
      </c>
      <c r="P9" s="2">
        <f>('[1]Qc, Winter, S1'!P9*((1+[1]Main!$B$2)^(Main!$B$3-2020)))</f>
        <v>-0.37750123844662897</v>
      </c>
      <c r="Q9" s="2">
        <f>('[1]Qc, Winter, S1'!Q9*((1+[1]Main!$B$2)^(Main!$B$3-2020)))</f>
        <v>-0.68712303704686362</v>
      </c>
      <c r="R9" s="2">
        <f>('[1]Qc, Winter, S1'!R9*((1+[1]Main!$B$2)^(Main!$B$3-2020)))</f>
        <v>-0.69243663182261339</v>
      </c>
      <c r="S9" s="2">
        <f>('[1]Qc, Winter, S1'!S9*((1+[1]Main!$B$2)^(Main!$B$3-2020)))</f>
        <v>-7.9681733636872698E-2</v>
      </c>
      <c r="T9" s="2">
        <f>('[1]Qc, Winter, S1'!T9*((1+[1]Main!$B$2)^(Main!$B$3-2020)))</f>
        <v>-0.11121476783123979</v>
      </c>
      <c r="U9" s="2">
        <f>('[1]Qc, Winter, S1'!U9*((1+[1]Main!$B$2)^(Main!$B$3-2020)))</f>
        <v>-0.14444552366253921</v>
      </c>
      <c r="V9" s="2">
        <f>('[1]Qc, Winter, S1'!V9*((1+[1]Main!$B$2)^(Main!$B$3-2020)))</f>
        <v>-0.33559145817663055</v>
      </c>
      <c r="W9" s="2">
        <f>('[1]Qc, Winter, S1'!W9*((1+[1]Main!$B$2)^(Main!$B$3-2020)))</f>
        <v>-0.68246816145822153</v>
      </c>
      <c r="X9" s="2">
        <f>('[1]Qc, Winter, S1'!X9*((1+[1]Main!$B$2)^(Main!$B$3-2020)))</f>
        <v>-1.0364758343293006</v>
      </c>
      <c r="Y9" s="2">
        <f>('[1]Qc, Winter, S1'!Y9*((1+[1]Main!$B$2)^(Main!$B$3-2020)))</f>
        <v>-1.2573335329698925</v>
      </c>
    </row>
    <row r="10" spans="1:25" x14ac:dyDescent="0.25">
      <c r="A10">
        <v>15</v>
      </c>
      <c r="B10" s="2">
        <f>('[1]Qc, Winter, S1'!B10*((1+[1]Main!$B$2)^(Main!$B$3-2020)))</f>
        <v>-2.6453129622870173</v>
      </c>
      <c r="C10" s="2">
        <f>('[1]Qc, Winter, S1'!C10*((1+[1]Main!$B$2)^(Main!$B$3-2020)))</f>
        <v>-3.0504750998699177</v>
      </c>
      <c r="D10" s="2">
        <f>('[1]Qc, Winter, S1'!D10*((1+[1]Main!$B$2)^(Main!$B$3-2020)))</f>
        <v>-2.8892542284901745</v>
      </c>
      <c r="E10" s="2">
        <f>('[1]Qc, Winter, S1'!E10*((1+[1]Main!$B$2)^(Main!$B$3-2020)))</f>
        <v>-2.9914003894163863</v>
      </c>
      <c r="F10" s="2">
        <f>('[1]Qc, Winter, S1'!F10*((1+[1]Main!$B$2)^(Main!$B$3-2020)))</f>
        <v>-2.9931194606526104</v>
      </c>
      <c r="G10" s="2">
        <f>('[1]Qc, Winter, S1'!G10*((1+[1]Main!$B$2)^(Main!$B$3-2020)))</f>
        <v>-2.9367814073494625</v>
      </c>
      <c r="H10" s="2">
        <f>('[1]Qc, Winter, S1'!H10*((1+[1]Main!$B$2)^(Main!$B$3-2020)))</f>
        <v>-1.307900982670821</v>
      </c>
      <c r="I10" s="2">
        <f>('[1]Qc, Winter, S1'!I10*((1+[1]Main!$B$2)^(Main!$B$3-2020)))</f>
        <v>-5.2924936926438799E-2</v>
      </c>
      <c r="J10" s="2">
        <f>('[1]Qc, Winter, S1'!J10*((1+[1]Main!$B$2)^(Main!$B$3-2020)))</f>
        <v>0.45728614961234404</v>
      </c>
      <c r="K10" s="2">
        <f>('[1]Qc, Winter, S1'!K10*((1+[1]Main!$B$2)^(Main!$B$3-2020)))</f>
        <v>1.0636455811089365</v>
      </c>
      <c r="L10" s="2">
        <f>('[1]Qc, Winter, S1'!L10*((1+[1]Main!$B$2)^(Main!$B$3-2020)))</f>
        <v>1.3275909447978902</v>
      </c>
      <c r="M10" s="2">
        <f>('[1]Qc, Winter, S1'!M10*((1+[1]Main!$B$2)^(Main!$B$3-2020)))</f>
        <v>1.2374594403364252</v>
      </c>
      <c r="N10" s="2">
        <f>('[1]Qc, Winter, S1'!N10*((1+[1]Main!$B$2)^(Main!$B$3-2020)))</f>
        <v>1.5466684336714316</v>
      </c>
      <c r="O10" s="2">
        <f>('[1]Qc, Winter, S1'!O10*((1+[1]Main!$B$2)^(Main!$B$3-2020)))</f>
        <v>1.113145044739954</v>
      </c>
      <c r="P10" s="2">
        <f>('[1]Qc, Winter, S1'!P10*((1+[1]Main!$B$2)^(Main!$B$3-2020)))</f>
        <v>1.0583925875585587</v>
      </c>
      <c r="Q10" s="2">
        <f>('[1]Qc, Winter, S1'!Q10*((1+[1]Main!$B$2)^(Main!$B$3-2020)))</f>
        <v>0.2432969262082704</v>
      </c>
      <c r="R10" s="2">
        <f>('[1]Qc, Winter, S1'!R10*((1+[1]Main!$B$2)^(Main!$B$3-2020)))</f>
        <v>7.176601218395573E-2</v>
      </c>
      <c r="S10" s="2">
        <f>('[1]Qc, Winter, S1'!S10*((1+[1]Main!$B$2)^(Main!$B$3-2020)))</f>
        <v>1.6815774050185628</v>
      </c>
      <c r="T10" s="2">
        <f>('[1]Qc, Winter, S1'!T10*((1+[1]Main!$B$2)^(Main!$B$3-2020)))</f>
        <v>1.7550849837826006</v>
      </c>
      <c r="U10" s="2">
        <f>('[1]Qc, Winter, S1'!U10*((1+[1]Main!$B$2)^(Main!$B$3-2020)))</f>
        <v>1.8607382711893568</v>
      </c>
      <c r="V10" s="2">
        <f>('[1]Qc, Winter, S1'!V10*((1+[1]Main!$B$2)^(Main!$B$3-2020)))</f>
        <v>1.0126867752658568</v>
      </c>
      <c r="W10" s="2">
        <f>('[1]Qc, Winter, S1'!W10*((1+[1]Main!$B$2)^(Main!$B$3-2020)))</f>
        <v>7.6153626733265783E-2</v>
      </c>
      <c r="X10" s="2">
        <f>('[1]Qc, Winter, S1'!X10*((1+[1]Main!$B$2)^(Main!$B$3-2020)))</f>
        <v>-0.53781916672219088</v>
      </c>
      <c r="Y10" s="2">
        <f>('[1]Qc, Winter, S1'!Y10*((1+[1]Main!$B$2)^(Main!$B$3-2020)))</f>
        <v>-0.86050788669033795</v>
      </c>
    </row>
    <row r="11" spans="1:25" x14ac:dyDescent="0.25">
      <c r="A11">
        <v>16</v>
      </c>
      <c r="B11" s="2">
        <f>('[1]Qc, Winter, S1'!B11*((1+[1]Main!$B$2)^(Main!$B$3-2020)))</f>
        <v>-2.1801364326486996</v>
      </c>
      <c r="C11" s="2">
        <f>('[1]Qc, Winter, S1'!C11*((1+[1]Main!$B$2)^(Main!$B$3-2020)))</f>
        <v>-2.1801364326486996</v>
      </c>
      <c r="D11" s="2">
        <f>('[1]Qc, Winter, S1'!D11*((1+[1]Main!$B$2)^(Main!$B$3-2020)))</f>
        <v>-2.1801364326486996</v>
      </c>
      <c r="E11" s="2">
        <f>('[1]Qc, Winter, S1'!E11*((1+[1]Main!$B$2)^(Main!$B$3-2020)))</f>
        <v>-2.1801364326486996</v>
      </c>
      <c r="F11" s="2">
        <f>('[1]Qc, Winter, S1'!F11*((1+[1]Main!$B$2)^(Main!$B$3-2020)))</f>
        <v>-2.1801364326486996</v>
      </c>
      <c r="G11" s="2">
        <f>('[1]Qc, Winter, S1'!G11*((1+[1]Main!$B$2)^(Main!$B$3-2020)))</f>
        <v>-2.1801364326486996</v>
      </c>
      <c r="H11" s="2">
        <f>('[1]Qc, Winter, S1'!H11*((1+[1]Main!$B$2)^(Main!$B$3-2020)))</f>
        <v>-2.1071939870565726</v>
      </c>
      <c r="I11" s="2">
        <f>('[1]Qc, Winter, S1'!I11*((1+[1]Main!$B$2)^(Main!$B$3-2020)))</f>
        <v>-1.9257744999890272</v>
      </c>
      <c r="J11" s="2">
        <f>('[1]Qc, Winter, S1'!J11*((1+[1]Main!$B$2)^(Main!$B$3-2020)))</f>
        <v>-1.8531442633678239</v>
      </c>
      <c r="K11" s="2">
        <f>('[1]Qc, Winter, S1'!K11*((1+[1]Main!$B$2)^(Main!$B$3-2020)))</f>
        <v>-1.743730594979634</v>
      </c>
      <c r="L11" s="2">
        <f>('[1]Qc, Winter, S1'!L11*((1+[1]Main!$B$2)^(Main!$B$3-2020)))</f>
        <v>-1.7802018177756973</v>
      </c>
      <c r="M11" s="2">
        <f>('[1]Qc, Winter, S1'!M11*((1+[1]Main!$B$2)^(Main!$B$3-2020)))</f>
        <v>-1.743730594979634</v>
      </c>
      <c r="N11" s="2">
        <f>('[1]Qc, Winter, S1'!N11*((1+[1]Main!$B$2)^(Main!$B$3-2020)))</f>
        <v>-1.7802018177756973</v>
      </c>
      <c r="O11" s="2">
        <f>('[1]Qc, Winter, S1'!O11*((1+[1]Main!$B$2)^(Main!$B$3-2020)))</f>
        <v>-1.8896154861638874</v>
      </c>
      <c r="P11" s="2">
        <f>('[1]Qc, Winter, S1'!P11*((1+[1]Main!$B$2)^(Main!$B$3-2020)))</f>
        <v>-1.8896154861638874</v>
      </c>
      <c r="Q11" s="2">
        <f>('[1]Qc, Winter, S1'!Q11*((1+[1]Main!$B$2)^(Main!$B$3-2020)))</f>
        <v>-1.8896154861638874</v>
      </c>
      <c r="R11" s="2">
        <f>('[1]Qc, Winter, S1'!R11*((1+[1]Main!$B$2)^(Main!$B$3-2020)))</f>
        <v>-1.998092527639306</v>
      </c>
      <c r="S11" s="2">
        <f>('[1]Qc, Winter, S1'!S11*((1+[1]Main!$B$2)^(Main!$B$3-2020)))</f>
        <v>-2.0342515414644455</v>
      </c>
      <c r="T11" s="2">
        <f>('[1]Qc, Winter, S1'!T11*((1+[1]Main!$B$2)^(Main!$B$3-2020)))</f>
        <v>-2.0342515414644455</v>
      </c>
      <c r="U11" s="2">
        <f>('[1]Qc, Winter, S1'!U11*((1+[1]Main!$B$2)^(Main!$B$3-2020)))</f>
        <v>-2.0342515414644455</v>
      </c>
      <c r="V11" s="2">
        <f>('[1]Qc, Winter, S1'!V11*((1+[1]Main!$B$2)^(Main!$B$3-2020)))</f>
        <v>-2.0342515414644455</v>
      </c>
      <c r="W11" s="2">
        <f>('[1]Qc, Winter, S1'!W11*((1+[1]Main!$B$2)^(Main!$B$3-2020)))</f>
        <v>-2.0747741740749195</v>
      </c>
      <c r="X11" s="2">
        <f>('[1]Qc, Winter, S1'!X11*((1+[1]Main!$B$2)^(Main!$B$3-2020)))</f>
        <v>-2.1963420719063409</v>
      </c>
      <c r="Y11" s="2">
        <f>('[1]Qc, Winter, S1'!Y11*((1+[1]Main!$B$2)^(Main!$B$3-2020)))</f>
        <v>-2.1963420719063409</v>
      </c>
    </row>
    <row r="12" spans="1:25" x14ac:dyDescent="0.25">
      <c r="A12">
        <v>17</v>
      </c>
      <c r="B12" s="2">
        <f>('[1]Qc, Winter, S1'!B12*((1+[1]Main!$B$2)^(Main!$B$3-2020)))</f>
        <v>1.8217350171635112</v>
      </c>
      <c r="C12" s="2">
        <f>('[1]Qc, Winter, S1'!C12*((1+[1]Main!$B$2)^(Main!$B$3-2020)))</f>
        <v>-1.1108558144151732</v>
      </c>
      <c r="D12" s="2">
        <f>('[1]Qc, Winter, S1'!D12*((1+[1]Main!$B$2)^(Main!$B$3-2020)))</f>
        <v>-1.7789109688051772</v>
      </c>
      <c r="E12" s="2">
        <f>('[1]Qc, Winter, S1'!E12*((1+[1]Main!$B$2)^(Main!$B$3-2020)))</f>
        <v>-0.78025416108883794</v>
      </c>
      <c r="F12" s="2">
        <f>('[1]Qc, Winter, S1'!F12*((1+[1]Main!$B$2)^(Main!$B$3-2020)))</f>
        <v>-1.2753001601111744</v>
      </c>
      <c r="G12" s="2">
        <f>('[1]Qc, Winter, S1'!G12*((1+[1]Main!$B$2)^(Main!$B$3-2020)))</f>
        <v>-0.20726839405433456</v>
      </c>
      <c r="H12" s="2">
        <f>('[1]Qc, Winter, S1'!H12*((1+[1]Main!$B$2)^(Main!$B$3-2020)))</f>
        <v>3.4764562457295209</v>
      </c>
      <c r="I12" s="2">
        <f>('[1]Qc, Winter, S1'!I12*((1+[1]Main!$B$2)^(Main!$B$3-2020)))</f>
        <v>6.2514545793495371</v>
      </c>
      <c r="J12" s="2">
        <f>('[1]Qc, Winter, S1'!J12*((1+[1]Main!$B$2)^(Main!$B$3-2020)))</f>
        <v>7.0771022316982091</v>
      </c>
      <c r="K12" s="2">
        <f>('[1]Qc, Winter, S1'!K12*((1+[1]Main!$B$2)^(Main!$B$3-2020)))</f>
        <v>5.8797418395992018</v>
      </c>
      <c r="L12" s="2">
        <f>('[1]Qc, Winter, S1'!L12*((1+[1]Main!$B$2)^(Main!$B$3-2020)))</f>
        <v>5.9739547459875357</v>
      </c>
      <c r="M12" s="2">
        <f>('[1]Qc, Winter, S1'!M12*((1+[1]Main!$B$2)^(Main!$B$3-2020)))</f>
        <v>6.0356213756235357</v>
      </c>
      <c r="N12" s="2">
        <f>('[1]Qc, Winter, S1'!N12*((1+[1]Main!$B$2)^(Main!$B$3-2020)))</f>
        <v>5.1971265087673633</v>
      </c>
      <c r="O12" s="2">
        <f>('[1]Qc, Winter, S1'!O12*((1+[1]Main!$B$2)^(Main!$B$3-2020)))</f>
        <v>5.0883534259371972</v>
      </c>
      <c r="P12" s="2">
        <f>('[1]Qc, Winter, S1'!P12*((1+[1]Main!$B$2)^(Main!$B$3-2020)))</f>
        <v>3.5809469237238543</v>
      </c>
      <c r="Q12" s="2">
        <f>('[1]Qc, Winter, S1'!Q12*((1+[1]Main!$B$2)^(Main!$B$3-2020)))</f>
        <v>3.4139331351263529</v>
      </c>
      <c r="R12" s="2">
        <f>('[1]Qc, Winter, S1'!R12*((1+[1]Main!$B$2)^(Main!$B$3-2020)))</f>
        <v>2.9848361705758508</v>
      </c>
      <c r="S12" s="2">
        <f>('[1]Qc, Winter, S1'!S12*((1+[1]Main!$B$2)^(Main!$B$3-2020)))</f>
        <v>4.2181687632958589</v>
      </c>
      <c r="T12" s="2">
        <f>('[1]Qc, Winter, S1'!T12*((1+[1]Main!$B$2)^(Main!$B$3-2020)))</f>
        <v>3.8961319196411903</v>
      </c>
      <c r="U12" s="2">
        <f>('[1]Qc, Winter, S1'!U12*((1+[1]Main!$B$2)^(Main!$B$3-2020)))</f>
        <v>3.3025906093946862</v>
      </c>
      <c r="V12" s="2">
        <f>('[1]Qc, Winter, S1'!V12*((1+[1]Main!$B$2)^(Main!$B$3-2020)))</f>
        <v>2.9180306551368504</v>
      </c>
      <c r="W12" s="2">
        <f>('[1]Qc, Winter, S1'!W12*((1+[1]Main!$B$2)^(Main!$B$3-2020)))</f>
        <v>1.6393045711570098</v>
      </c>
      <c r="X12" s="2">
        <f>('[1]Qc, Winter, S1'!X12*((1+[1]Main!$B$2)^(Main!$B$3-2020)))</f>
        <v>0.52587931384033659</v>
      </c>
      <c r="Y12" s="2">
        <f>('[1]Qc, Winter, S1'!Y12*((1+[1]Main!$B$2)^(Main!$B$3-2020)))</f>
        <v>-0.77597175625300463</v>
      </c>
    </row>
    <row r="13" spans="1:25" x14ac:dyDescent="0.25">
      <c r="A13">
        <v>18</v>
      </c>
      <c r="B13" s="2">
        <f>('[1]Qc, Winter, S1'!B13*((1+[1]Main!$B$2)^(Main!$B$3-2020)))</f>
        <v>-0.99905600915046955</v>
      </c>
      <c r="C13" s="2">
        <f>('[1]Qc, Winter, S1'!C13*((1+[1]Main!$B$2)^(Main!$B$3-2020)))</f>
        <v>-1.0051796200201699</v>
      </c>
      <c r="D13" s="2">
        <f>('[1]Qc, Winter, S1'!D13*((1+[1]Main!$B$2)^(Main!$B$3-2020)))</f>
        <v>-1.0981710359531704</v>
      </c>
      <c r="E13" s="2">
        <f>('[1]Qc, Winter, S1'!E13*((1+[1]Main!$B$2)^(Main!$B$3-2020)))</f>
        <v>-1.0076437731810104</v>
      </c>
      <c r="F13" s="2">
        <f>('[1]Qc, Winter, S1'!F13*((1+[1]Main!$B$2)^(Main!$B$3-2020)))</f>
        <v>-1.010782711984348</v>
      </c>
      <c r="G13" s="2">
        <f>('[1]Qc, Winter, S1'!G13*((1+[1]Main!$B$2)^(Main!$B$3-2020)))</f>
        <v>-0.91013268810470671</v>
      </c>
      <c r="H13" s="2">
        <f>('[1]Qc, Winter, S1'!H13*((1+[1]Main!$B$2)^(Main!$B$3-2020)))</f>
        <v>-0.62042569942145709</v>
      </c>
      <c r="I13" s="2">
        <f>('[1]Qc, Winter, S1'!I13*((1+[1]Main!$B$2)^(Main!$B$3-2020)))</f>
        <v>-0.34843932817493523</v>
      </c>
      <c r="J13" s="2">
        <f>('[1]Qc, Winter, S1'!J13*((1+[1]Main!$B$2)^(Main!$B$3-2020)))</f>
        <v>-0.25392649430909919</v>
      </c>
      <c r="K13" s="2">
        <f>('[1]Qc, Winter, S1'!K13*((1+[1]Main!$B$2)^(Main!$B$3-2020)))</f>
        <v>-0.32014754286399744</v>
      </c>
      <c r="L13" s="2">
        <f>('[1]Qc, Winter, S1'!L13*((1+[1]Main!$B$2)^(Main!$B$3-2020)))</f>
        <v>-0.46444764697216151</v>
      </c>
      <c r="M13" s="2">
        <f>('[1]Qc, Winter, S1'!M13*((1+[1]Main!$B$2)^(Main!$B$3-2020)))</f>
        <v>-0.34751914491894687</v>
      </c>
      <c r="N13" s="2">
        <f>('[1]Qc, Winter, S1'!N13*((1+[1]Main!$B$2)^(Main!$B$3-2020)))</f>
        <v>-0.39860767878344516</v>
      </c>
      <c r="O13" s="2">
        <f>('[1]Qc, Winter, S1'!O13*((1+[1]Main!$B$2)^(Main!$B$3-2020)))</f>
        <v>-0.38922968654557566</v>
      </c>
      <c r="P13" s="2">
        <f>('[1]Qc, Winter, S1'!P13*((1+[1]Main!$B$2)^(Main!$B$3-2020)))</f>
        <v>-0.49244957250446036</v>
      </c>
      <c r="Q13" s="2">
        <f>('[1]Qc, Winter, S1'!Q13*((1+[1]Main!$B$2)^(Main!$B$3-2020)))</f>
        <v>-0.4965864861006738</v>
      </c>
      <c r="R13" s="2">
        <f>('[1]Qc, Winter, S1'!R13*((1+[1]Main!$B$2)^(Main!$B$3-2020)))</f>
        <v>-0.3989033922065951</v>
      </c>
      <c r="S13" s="2">
        <f>('[1]Qc, Winter, S1'!S13*((1+[1]Main!$B$2)^(Main!$B$3-2020)))</f>
        <v>-0.34486180941274891</v>
      </c>
      <c r="T13" s="2">
        <f>('[1]Qc, Winter, S1'!T13*((1+[1]Main!$B$2)^(Main!$B$3-2020)))</f>
        <v>-0.41547132473397341</v>
      </c>
      <c r="U13" s="2">
        <f>('[1]Qc, Winter, S1'!U13*((1+[1]Main!$B$2)^(Main!$B$3-2020)))</f>
        <v>-0.4611398530386901</v>
      </c>
      <c r="V13" s="2">
        <f>('[1]Qc, Winter, S1'!V13*((1+[1]Main!$B$2)^(Main!$B$3-2020)))</f>
        <v>-0.41248170820985375</v>
      </c>
      <c r="W13" s="2">
        <f>('[1]Qc, Winter, S1'!W13*((1+[1]Main!$B$2)^(Main!$B$3-2020)))</f>
        <v>-0.53609135446298573</v>
      </c>
      <c r="X13" s="2">
        <f>('[1]Qc, Winter, S1'!X13*((1+[1]Main!$B$2)^(Main!$B$3-2020)))</f>
        <v>-0.70228383198680544</v>
      </c>
      <c r="Y13" s="2">
        <f>('[1]Qc, Winter, S1'!Y13*((1+[1]Main!$B$2)^(Main!$B$3-2020)))</f>
        <v>-0.78325040601462415</v>
      </c>
    </row>
    <row r="14" spans="1:25" x14ac:dyDescent="0.25">
      <c r="A14">
        <v>19</v>
      </c>
      <c r="B14" s="2">
        <f>('[1]Qc, Winter, S1'!B14*((1+[1]Main!$B$2)^(Main!$B$3-2020)))</f>
        <v>-4.1486461358230882</v>
      </c>
      <c r="C14" s="2">
        <f>('[1]Qc, Winter, S1'!C14*((1+[1]Main!$B$2)^(Main!$B$3-2020)))</f>
        <v>-4.1486461358230882</v>
      </c>
      <c r="D14" s="2">
        <f>('[1]Qc, Winter, S1'!D14*((1+[1]Main!$B$2)^(Main!$B$3-2020)))</f>
        <v>-4.1486461358230882</v>
      </c>
      <c r="E14" s="2">
        <f>('[1]Qc, Winter, S1'!E14*((1+[1]Main!$B$2)^(Main!$B$3-2020)))</f>
        <v>-4.1486461358230882</v>
      </c>
      <c r="F14" s="2">
        <f>('[1]Qc, Winter, S1'!F14*((1+[1]Main!$B$2)^(Main!$B$3-2020)))</f>
        <v>-3.9341710267133463</v>
      </c>
      <c r="G14" s="2">
        <f>('[1]Qc, Winter, S1'!G14*((1+[1]Main!$B$2)^(Main!$B$3-2020)))</f>
        <v>-4.0523353076324584</v>
      </c>
      <c r="H14" s="2">
        <f>('[1]Qc, Winter, S1'!H14*((1+[1]Main!$B$2)^(Main!$B$3-2020)))</f>
        <v>-3.6935092121939253</v>
      </c>
      <c r="I14" s="2">
        <f>('[1]Qc, Winter, S1'!I14*((1+[1]Main!$B$2)^(Main!$B$3-2020)))</f>
        <v>-3.5739005137144146</v>
      </c>
      <c r="J14" s="2">
        <f>('[1]Qc, Winter, S1'!J14*((1+[1]Main!$B$2)^(Main!$B$3-2020)))</f>
        <v>-3.5739005137144146</v>
      </c>
      <c r="K14" s="2">
        <f>('[1]Qc, Winter, S1'!K14*((1+[1]Main!$B$2)^(Main!$B$3-2020)))</f>
        <v>-3.9651470511715607</v>
      </c>
      <c r="L14" s="2">
        <f>('[1]Qc, Winter, S1'!L14*((1+[1]Main!$B$2)^(Main!$B$3-2020)))</f>
        <v>-3.6656303666899013</v>
      </c>
      <c r="M14" s="2">
        <f>('[1]Qc, Winter, S1'!M14*((1+[1]Main!$B$2)^(Main!$B$3-2020)))</f>
        <v>-3.5657914718626817</v>
      </c>
      <c r="N14" s="2">
        <f>('[1]Qc, Winter, S1'!N14*((1+[1]Main!$B$2)^(Main!$B$3-2020)))</f>
        <v>-3.5908056373254778</v>
      </c>
      <c r="O14" s="2">
        <f>('[1]Qc, Winter, S1'!O14*((1+[1]Main!$B$2)^(Main!$B$3-2020)))</f>
        <v>-3.7930655417633639</v>
      </c>
      <c r="P14" s="2">
        <f>('[1]Qc, Winter, S1'!P14*((1+[1]Main!$B$2)^(Main!$B$3-2020)))</f>
        <v>-3.6866565255049344</v>
      </c>
      <c r="Q14" s="2">
        <f>('[1]Qc, Winter, S1'!Q14*((1+[1]Main!$B$2)^(Main!$B$3-2020)))</f>
        <v>-3.6782340597042364</v>
      </c>
      <c r="R14" s="2">
        <f>('[1]Qc, Winter, S1'!R14*((1+[1]Main!$B$2)^(Main!$B$3-2020)))</f>
        <v>-3.781835587362433</v>
      </c>
      <c r="S14" s="2">
        <f>('[1]Qc, Winter, S1'!S14*((1+[1]Main!$B$2)^(Main!$B$3-2020)))</f>
        <v>-3.781835587362433</v>
      </c>
      <c r="T14" s="2">
        <f>('[1]Qc, Winter, S1'!T14*((1+[1]Main!$B$2)^(Main!$B$3-2020)))</f>
        <v>-3.781835587362433</v>
      </c>
      <c r="U14" s="2">
        <f>('[1]Qc, Winter, S1'!U14*((1+[1]Main!$B$2)^(Main!$B$3-2020)))</f>
        <v>-3.6653039570022714</v>
      </c>
      <c r="V14" s="2">
        <f>('[1]Qc, Winter, S1'!V14*((1+[1]Main!$B$2)^(Main!$B$3-2020)))</f>
        <v>-3.6542367357838592</v>
      </c>
      <c r="W14" s="2">
        <f>('[1]Qc, Winter, S1'!W14*((1+[1]Main!$B$2)^(Main!$B$3-2020)))</f>
        <v>-3.9706299632091038</v>
      </c>
      <c r="X14" s="2">
        <f>('[1]Qc, Winter, S1'!X14*((1+[1]Main!$B$2)^(Main!$B$3-2020)))</f>
        <v>-3.9706299632091038</v>
      </c>
      <c r="Y14" s="2">
        <f>('[1]Qc, Winter, S1'!Y14*((1+[1]Main!$B$2)^(Main!$B$3-2020)))</f>
        <v>-3.9706299632091038</v>
      </c>
    </row>
    <row r="15" spans="1:25" x14ac:dyDescent="0.25">
      <c r="A15">
        <v>20</v>
      </c>
      <c r="B15" s="2">
        <f>('[1]Qc, Winter, S1'!B15*((1+[1]Main!$B$2)^(Main!$B$3-2020)))</f>
        <v>-0.14041921073459218</v>
      </c>
      <c r="C15" s="2">
        <f>('[1]Qc, Winter, S1'!C15*((1+[1]Main!$B$2)^(Main!$B$3-2020)))</f>
        <v>-0.14041921073459218</v>
      </c>
      <c r="D15" s="2">
        <f>('[1]Qc, Winter, S1'!D15*((1+[1]Main!$B$2)^(Main!$B$3-2020)))</f>
        <v>-0.14041921073459218</v>
      </c>
      <c r="E15" s="2">
        <f>('[1]Qc, Winter, S1'!E15*((1+[1]Main!$B$2)^(Main!$B$3-2020)))</f>
        <v>-0.14041921073459218</v>
      </c>
      <c r="F15" s="2">
        <f>('[1]Qc, Winter, S1'!F15*((1+[1]Main!$B$2)^(Main!$B$3-2020)))</f>
        <v>-0.14041921073459218</v>
      </c>
      <c r="G15" s="2">
        <f>('[1]Qc, Winter, S1'!G15*((1+[1]Main!$B$2)^(Main!$B$3-2020)))</f>
        <v>-0.14041921073459218</v>
      </c>
      <c r="H15" s="2">
        <f>('[1]Qc, Winter, S1'!H15*((1+[1]Main!$B$2)^(Main!$B$3-2020)))</f>
        <v>-0.14041921073459218</v>
      </c>
      <c r="I15" s="2">
        <f>('[1]Qc, Winter, S1'!I15*((1+[1]Main!$B$2)^(Main!$B$3-2020)))</f>
        <v>-0.14041921073459218</v>
      </c>
      <c r="J15" s="2">
        <f>('[1]Qc, Winter, S1'!J15*((1+[1]Main!$B$2)^(Main!$B$3-2020)))</f>
        <v>-0.14041921073459218</v>
      </c>
      <c r="K15" s="2">
        <f>('[1]Qc, Winter, S1'!K15*((1+[1]Main!$B$2)^(Main!$B$3-2020)))</f>
        <v>-0.14041921073459218</v>
      </c>
      <c r="L15" s="2">
        <f>('[1]Qc, Winter, S1'!L15*((1+[1]Main!$B$2)^(Main!$B$3-2020)))</f>
        <v>-0.14041921073459218</v>
      </c>
      <c r="M15" s="2">
        <f>('[1]Qc, Winter, S1'!M15*((1+[1]Main!$B$2)^(Main!$B$3-2020)))</f>
        <v>-0.66062465172992479</v>
      </c>
      <c r="N15" s="2">
        <f>('[1]Qc, Winter, S1'!N15*((1+[1]Main!$B$2)^(Main!$B$3-2020)))</f>
        <v>-0.83402646539503578</v>
      </c>
      <c r="O15" s="2">
        <f>('[1]Qc, Winter, S1'!O15*((1+[1]Main!$B$2)^(Main!$B$3-2020)))</f>
        <v>-0.83402646539503578</v>
      </c>
      <c r="P15" s="2">
        <f>('[1]Qc, Winter, S1'!P15*((1+[1]Main!$B$2)^(Main!$B$3-2020)))</f>
        <v>-0.14041921073459218</v>
      </c>
      <c r="Q15" s="2">
        <f>('[1]Qc, Winter, S1'!Q15*((1+[1]Main!$B$2)^(Main!$B$3-2020)))</f>
        <v>-0.14041921073459218</v>
      </c>
      <c r="R15" s="2">
        <f>('[1]Qc, Winter, S1'!R15*((1+[1]Main!$B$2)^(Main!$B$3-2020)))</f>
        <v>-0.31884766504183837</v>
      </c>
      <c r="S15" s="2">
        <f>('[1]Qc, Winter, S1'!S15*((1+[1]Main!$B$2)^(Main!$B$3-2020)))</f>
        <v>-0.85413302796357693</v>
      </c>
      <c r="T15" s="2">
        <f>('[1]Qc, Winter, S1'!T15*((1+[1]Main!$B$2)^(Main!$B$3-2020)))</f>
        <v>-0.85413302796357693</v>
      </c>
      <c r="U15" s="2">
        <f>('[1]Qc, Winter, S1'!U15*((1+[1]Main!$B$2)^(Main!$B$3-2020)))</f>
        <v>-0.85413302796357693</v>
      </c>
      <c r="V15" s="2">
        <f>('[1]Qc, Winter, S1'!V15*((1+[1]Main!$B$2)^(Main!$B$3-2020)))</f>
        <v>-0.16052227438783345</v>
      </c>
      <c r="W15" s="2">
        <f>('[1]Qc, Winter, S1'!W15*((1+[1]Main!$B$2)^(Main!$B$3-2020)))</f>
        <v>-0.16052227438783345</v>
      </c>
      <c r="X15" s="2">
        <f>('[1]Qc, Winter, S1'!X15*((1+[1]Main!$B$2)^(Main!$B$3-2020)))</f>
        <v>-0.16052227438783345</v>
      </c>
      <c r="Y15" s="2">
        <f>('[1]Qc, Winter, S1'!Y15*((1+[1]Main!$B$2)^(Main!$B$3-2020)))</f>
        <v>-0.16052227438783345</v>
      </c>
    </row>
    <row r="16" spans="1:25" x14ac:dyDescent="0.25">
      <c r="A16">
        <v>21</v>
      </c>
      <c r="B16" s="2">
        <f>('[1]Qc, Winter, S1'!B16*((1+[1]Main!$B$2)^(Main!$B$3-2020)))</f>
        <v>-13.666128447417231</v>
      </c>
      <c r="C16" s="2">
        <f>('[1]Qc, Winter, S1'!C16*((1+[1]Main!$B$2)^(Main!$B$3-2020)))</f>
        <v>-13.666128447417231</v>
      </c>
      <c r="D16" s="2">
        <f>('[1]Qc, Winter, S1'!D16*((1+[1]Main!$B$2)^(Main!$B$3-2020)))</f>
        <v>-13.666128447417231</v>
      </c>
      <c r="E16" s="2">
        <f>('[1]Qc, Winter, S1'!E16*((1+[1]Main!$B$2)^(Main!$B$3-2020)))</f>
        <v>-13.666128447417231</v>
      </c>
      <c r="F16" s="2">
        <f>('[1]Qc, Winter, S1'!F16*((1+[1]Main!$B$2)^(Main!$B$3-2020)))</f>
        <v>-13.666128447417231</v>
      </c>
      <c r="G16" s="2">
        <f>('[1]Qc, Winter, S1'!G16*((1+[1]Main!$B$2)^(Main!$B$3-2020)))</f>
        <v>-13.666128447417231</v>
      </c>
      <c r="H16" s="2">
        <f>('[1]Qc, Winter, S1'!H16*((1+[1]Main!$B$2)^(Main!$B$3-2020)))</f>
        <v>-10.317683181597108</v>
      </c>
      <c r="I16" s="2">
        <f>('[1]Qc, Winter, S1'!I16*((1+[1]Main!$B$2)^(Main!$B$3-2020)))</f>
        <v>-2.2217873398211565</v>
      </c>
      <c r="J16" s="2">
        <f>('[1]Qc, Winter, S1'!J16*((1+[1]Main!$B$2)^(Main!$B$3-2020)))</f>
        <v>-0.63930381450254758</v>
      </c>
      <c r="K16" s="2">
        <f>('[1]Qc, Winter, S1'!K16*((1+[1]Main!$B$2)^(Main!$B$3-2020)))</f>
        <v>-0.63930381450254758</v>
      </c>
      <c r="L16" s="2">
        <f>('[1]Qc, Winter, S1'!L16*((1+[1]Main!$B$2)^(Main!$B$3-2020)))</f>
        <v>-0.63930381450254758</v>
      </c>
      <c r="M16" s="2">
        <f>('[1]Qc, Winter, S1'!M16*((1+[1]Main!$B$2)^(Main!$B$3-2020)))</f>
        <v>-0.63930381450254758</v>
      </c>
      <c r="N16" s="2">
        <f>('[1]Qc, Winter, S1'!N16*((1+[1]Main!$B$2)^(Main!$B$3-2020)))</f>
        <v>-0.63930381450254758</v>
      </c>
      <c r="O16" s="2">
        <f>('[1]Qc, Winter, S1'!O16*((1+[1]Main!$B$2)^(Main!$B$3-2020)))</f>
        <v>-0.63930381450254758</v>
      </c>
      <c r="P16" s="2">
        <f>('[1]Qc, Winter, S1'!P16*((1+[1]Main!$B$2)^(Main!$B$3-2020)))</f>
        <v>-2.2676568936168828</v>
      </c>
      <c r="Q16" s="2">
        <f>('[1]Qc, Winter, S1'!Q16*((1+[1]Main!$B$2)^(Main!$B$3-2020)))</f>
        <v>-7.1527161309598881</v>
      </c>
      <c r="R16" s="2">
        <f>('[1]Qc, Winter, S1'!R16*((1+[1]Main!$B$2)^(Main!$B$3-2020)))</f>
        <v>-7.1527161309598881</v>
      </c>
      <c r="S16" s="2">
        <f>('[1]Qc, Winter, S1'!S16*((1+[1]Main!$B$2)^(Main!$B$3-2020)))</f>
        <v>-7.1527161309598881</v>
      </c>
      <c r="T16" s="2">
        <f>('[1]Qc, Winter, S1'!T16*((1+[1]Main!$B$2)^(Main!$B$3-2020)))</f>
        <v>-7.1527161309598881</v>
      </c>
      <c r="U16" s="2">
        <f>('[1]Qc, Winter, S1'!U16*((1+[1]Main!$B$2)^(Main!$B$3-2020)))</f>
        <v>-7.1527161309598881</v>
      </c>
      <c r="V16" s="2">
        <f>('[1]Qc, Winter, S1'!V16*((1+[1]Main!$B$2)^(Main!$B$3-2020)))</f>
        <v>-7.1527161309598881</v>
      </c>
      <c r="W16" s="2">
        <f>('[1]Qc, Winter, S1'!W16*((1+[1]Main!$B$2)^(Main!$B$3-2020)))</f>
        <v>-7.1527161309598881</v>
      </c>
      <c r="X16" s="2">
        <f>('[1]Qc, Winter, S1'!X16*((1+[1]Main!$B$2)^(Main!$B$3-2020)))</f>
        <v>-13.482650232234327</v>
      </c>
      <c r="Y16" s="2">
        <f>('[1]Qc, Winter, S1'!Y16*((1+[1]Main!$B$2)^(Main!$B$3-2020)))</f>
        <v>-13.482650232234327</v>
      </c>
    </row>
    <row r="17" spans="1:25" x14ac:dyDescent="0.25">
      <c r="A17">
        <v>23</v>
      </c>
      <c r="B17" s="2">
        <f>('[1]Qc, Winter, S1'!B17*((1+[1]Main!$B$2)^(Main!$B$3-2020)))</f>
        <v>0.29391710085820921</v>
      </c>
      <c r="C17" s="2">
        <f>('[1]Qc, Winter, S1'!C17*((1+[1]Main!$B$2)^(Main!$B$3-2020)))</f>
        <v>0.20718970213860838</v>
      </c>
      <c r="D17" s="2">
        <f>('[1]Qc, Winter, S1'!D17*((1+[1]Main!$B$2)^(Main!$B$3-2020)))</f>
        <v>0.12373613560580202</v>
      </c>
      <c r="E17" s="2">
        <f>('[1]Qc, Winter, S1'!E17*((1+[1]Main!$B$2)^(Main!$B$3-2020)))</f>
        <v>0.12864525421731152</v>
      </c>
      <c r="F17" s="2">
        <f>('[1]Qc, Winter, S1'!F17*((1+[1]Main!$B$2)^(Main!$B$3-2020)))</f>
        <v>-6.1628365230665755E-2</v>
      </c>
      <c r="G17" s="2">
        <f>('[1]Qc, Winter, S1'!G17*((1+[1]Main!$B$2)^(Main!$B$3-2020)))</f>
        <v>2.8485734264410978E-2</v>
      </c>
      <c r="H17" s="2">
        <f>('[1]Qc, Winter, S1'!H17*((1+[1]Main!$B$2)^(Main!$B$3-2020)))</f>
        <v>0.62796144614453575</v>
      </c>
      <c r="I17" s="2">
        <f>('[1]Qc, Winter, S1'!I17*((1+[1]Main!$B$2)^(Main!$B$3-2020)))</f>
        <v>1.1698224222594669</v>
      </c>
      <c r="J17" s="2">
        <f>('[1]Qc, Winter, S1'!J17*((1+[1]Main!$B$2)^(Main!$B$3-2020)))</f>
        <v>1.6649714676481422</v>
      </c>
      <c r="K17" s="2">
        <f>('[1]Qc, Winter, S1'!K17*((1+[1]Main!$B$2)^(Main!$B$3-2020)))</f>
        <v>1.9523040639167473</v>
      </c>
      <c r="L17" s="2">
        <f>('[1]Qc, Winter, S1'!L17*((1+[1]Main!$B$2)^(Main!$B$3-2020)))</f>
        <v>1.92612246045441</v>
      </c>
      <c r="M17" s="2">
        <f>('[1]Qc, Winter, S1'!M17*((1+[1]Main!$B$2)^(Main!$B$3-2020)))</f>
        <v>1.9032136036844334</v>
      </c>
      <c r="N17" s="2">
        <f>('[1]Qc, Winter, S1'!N17*((1+[1]Main!$B$2)^(Main!$B$3-2020)))</f>
        <v>1.8573955248247047</v>
      </c>
      <c r="O17" s="2">
        <f>('[1]Qc, Winter, S1'!O17*((1+[1]Main!$B$2)^(Main!$B$3-2020)))</f>
        <v>1.767395924538345</v>
      </c>
      <c r="P17" s="2">
        <f>('[1]Qc, Winter, S1'!P17*((1+[1]Main!$B$2)^(Main!$B$3-2020)))</f>
        <v>1.6299426003072426</v>
      </c>
      <c r="Q17" s="2">
        <f>('[1]Qc, Winter, S1'!Q17*((1+[1]Main!$B$2)^(Main!$B$3-2020)))</f>
        <v>1.2827310619756906</v>
      </c>
      <c r="R17" s="2">
        <f>('[1]Qc, Winter, S1'!R17*((1+[1]Main!$B$2)^(Main!$B$3-2020)))</f>
        <v>1.2156403194106618</v>
      </c>
      <c r="S17" s="2">
        <f>('[1]Qc, Winter, S1'!S17*((1+[1]Main!$B$2)^(Main!$B$3-2020)))</f>
        <v>1.407093764757128</v>
      </c>
      <c r="T17" s="2">
        <f>('[1]Qc, Winter, S1'!T17*((1+[1]Main!$B$2)^(Main!$B$3-2020)))</f>
        <v>1.4781226554432714</v>
      </c>
      <c r="U17" s="2">
        <f>('[1]Qc, Winter, S1'!U17*((1+[1]Main!$B$2)^(Main!$B$3-2020)))</f>
        <v>1.4012421639381643</v>
      </c>
      <c r="V17" s="2">
        <f>('[1]Qc, Winter, S1'!V17*((1+[1]Main!$B$2)^(Main!$B$3-2020)))</f>
        <v>1.2886670431003959</v>
      </c>
      <c r="W17" s="2">
        <f>('[1]Qc, Winter, S1'!W17*((1+[1]Main!$B$2)^(Main!$B$3-2020)))</f>
        <v>1.1364861794235235</v>
      </c>
      <c r="X17" s="2">
        <f>('[1]Qc, Winter, S1'!X17*((1+[1]Main!$B$2)^(Main!$B$3-2020)))</f>
        <v>0.8203276201152554</v>
      </c>
      <c r="Y17" s="2">
        <f>('[1]Qc, Winter, S1'!Y17*((1+[1]Main!$B$2)^(Main!$B$3-2020)))</f>
        <v>0.53876043583671884</v>
      </c>
    </row>
    <row r="18" spans="1:25" x14ac:dyDescent="0.25">
      <c r="A18">
        <v>24</v>
      </c>
      <c r="B18" s="2">
        <f>('[1]Qc, Winter, S1'!B18*((1+[1]Main!$B$2)^(Main!$B$3-2020)))</f>
        <v>-6.96029058553572</v>
      </c>
      <c r="C18" s="2">
        <f>('[1]Qc, Winter, S1'!C18*((1+[1]Main!$B$2)^(Main!$B$3-2020)))</f>
        <v>-7.9859131642837928</v>
      </c>
      <c r="D18" s="2">
        <f>('[1]Qc, Winter, S1'!D18*((1+[1]Main!$B$2)^(Main!$B$3-2020)))</f>
        <v>-8.1752732676513791</v>
      </c>
      <c r="E18" s="2">
        <f>('[1]Qc, Winter, S1'!E18*((1+[1]Main!$B$2)^(Main!$B$3-2020)))</f>
        <v>-8.0973752559227208</v>
      </c>
      <c r="F18" s="2">
        <f>('[1]Qc, Winter, S1'!F18*((1+[1]Main!$B$2)^(Main!$B$3-2020)))</f>
        <v>-7.6800777142565266</v>
      </c>
      <c r="G18" s="2">
        <f>('[1]Qc, Winter, S1'!G18*((1+[1]Main!$B$2)^(Main!$B$3-2020)))</f>
        <v>-6.7044391568857886</v>
      </c>
      <c r="H18" s="2">
        <f>('[1]Qc, Winter, S1'!H18*((1+[1]Main!$B$2)^(Main!$B$3-2020)))</f>
        <v>-1.0034308386528534</v>
      </c>
      <c r="I18" s="2">
        <f>('[1]Qc, Winter, S1'!I18*((1+[1]Main!$B$2)^(Main!$B$3-2020)))</f>
        <v>2.4817671353473156</v>
      </c>
      <c r="J18" s="2">
        <f>('[1]Qc, Winter, S1'!J18*((1+[1]Main!$B$2)^(Main!$B$3-2020)))</f>
        <v>4.2185149057237314</v>
      </c>
      <c r="K18" s="2">
        <f>('[1]Qc, Winter, S1'!K18*((1+[1]Main!$B$2)^(Main!$B$3-2020)))</f>
        <v>2.4483736045913562</v>
      </c>
      <c r="L18" s="2">
        <f>('[1]Qc, Winter, S1'!L18*((1+[1]Main!$B$2)^(Main!$B$3-2020)))</f>
        <v>2.8537006211145211</v>
      </c>
      <c r="M18" s="2">
        <f>('[1]Qc, Winter, S1'!M18*((1+[1]Main!$B$2)^(Main!$B$3-2020)))</f>
        <v>4.4354901657790986</v>
      </c>
      <c r="N18" s="2">
        <f>('[1]Qc, Winter, S1'!N18*((1+[1]Main!$B$2)^(Main!$B$3-2020)))</f>
        <v>5.036978415520065</v>
      </c>
      <c r="O18" s="2">
        <f>('[1]Qc, Winter, S1'!O18*((1+[1]Main!$B$2)^(Main!$B$3-2020)))</f>
        <v>4.9966311877909151</v>
      </c>
      <c r="P18" s="2">
        <f>('[1]Qc, Winter, S1'!P18*((1+[1]Main!$B$2)^(Main!$B$3-2020)))</f>
        <v>2.2530100081919198</v>
      </c>
      <c r="Q18" s="2">
        <f>('[1]Qc, Winter, S1'!Q18*((1+[1]Main!$B$2)^(Main!$B$3-2020)))</f>
        <v>1.1947834166349629</v>
      </c>
      <c r="R18" s="2">
        <f>('[1]Qc, Winter, S1'!R18*((1+[1]Main!$B$2)^(Main!$B$3-2020)))</f>
        <v>1.2170116916509852</v>
      </c>
      <c r="S18" s="2">
        <f>('[1]Qc, Winter, S1'!S18*((1+[1]Main!$B$2)^(Main!$B$3-2020)))</f>
        <v>1.382534577484859</v>
      </c>
      <c r="T18" s="2">
        <f>('[1]Qc, Winter, S1'!T18*((1+[1]Main!$B$2)^(Main!$B$3-2020)))</f>
        <v>-0.30165837532060585</v>
      </c>
      <c r="U18" s="2">
        <f>('[1]Qc, Winter, S1'!U18*((1+[1]Main!$B$2)^(Main!$B$3-2020)))</f>
        <v>-2.1430201279753027</v>
      </c>
      <c r="V18" s="2">
        <f>('[1]Qc, Winter, S1'!V18*((1+[1]Main!$B$2)^(Main!$B$3-2020)))</f>
        <v>-0.56739914948733983</v>
      </c>
      <c r="W18" s="2">
        <f>('[1]Qc, Winter, S1'!W18*((1+[1]Main!$B$2)^(Main!$B$3-2020)))</f>
        <v>-2.3134363569067138</v>
      </c>
      <c r="X18" s="2">
        <f>('[1]Qc, Winter, S1'!X18*((1+[1]Main!$B$2)^(Main!$B$3-2020)))</f>
        <v>-6.1402745636057325</v>
      </c>
      <c r="Y18" s="2">
        <f>('[1]Qc, Winter, S1'!Y18*((1+[1]Main!$B$2)^(Main!$B$3-2020)))</f>
        <v>-6.4033704780212348</v>
      </c>
    </row>
    <row r="19" spans="1:25" x14ac:dyDescent="0.25">
      <c r="A19">
        <v>26</v>
      </c>
      <c r="B19" s="2">
        <f>('[1]Qc, Winter, S1'!B19*((1+[1]Main!$B$2)^(Main!$B$3-2020)))</f>
        <v>2.2753786174501656</v>
      </c>
      <c r="C19" s="2">
        <f>('[1]Qc, Winter, S1'!C19*((1+[1]Main!$B$2)^(Main!$B$3-2020)))</f>
        <v>2.8064370918803241</v>
      </c>
      <c r="D19" s="2">
        <f>('[1]Qc, Winter, S1'!D19*((1+[1]Main!$B$2)^(Main!$B$3-2020)))</f>
        <v>2.8064370918803241</v>
      </c>
      <c r="E19" s="2">
        <f>('[1]Qc, Winter, S1'!E19*((1+[1]Main!$B$2)^(Main!$B$3-2020)))</f>
        <v>2.8064370918803241</v>
      </c>
      <c r="F19" s="2">
        <f>('[1]Qc, Winter, S1'!F19*((1+[1]Main!$B$2)^(Main!$B$3-2020)))</f>
        <v>2.8064370918803241</v>
      </c>
      <c r="G19" s="2">
        <f>('[1]Qc, Winter, S1'!G19*((1+[1]Main!$B$2)^(Main!$B$3-2020)))</f>
        <v>2.8064370918803241</v>
      </c>
      <c r="H19" s="2">
        <f>('[1]Qc, Winter, S1'!H19*((1+[1]Main!$B$2)^(Main!$B$3-2020)))</f>
        <v>1.3902795853311323</v>
      </c>
      <c r="I19" s="2">
        <f>('[1]Qc, Winter, S1'!I19*((1+[1]Main!$B$2)^(Main!$B$3-2020)))</f>
        <v>0.15114093805355355</v>
      </c>
      <c r="J19" s="2">
        <f>('[1]Qc, Winter, S1'!J19*((1+[1]Main!$B$2)^(Main!$B$3-2020)))</f>
        <v>-2.5878555073832129E-2</v>
      </c>
      <c r="K19" s="2">
        <f>('[1]Qc, Winter, S1'!K19*((1+[1]Main!$B$2)^(Main!$B$3-2020)))</f>
        <v>-0.73395651437804643</v>
      </c>
      <c r="L19" s="2">
        <f>('[1]Qc, Winter, S1'!L19*((1+[1]Main!$B$2)^(Main!$B$3-2020)))</f>
        <v>-0.2028980448998858</v>
      </c>
      <c r="M19" s="2">
        <f>('[1]Qc, Winter, S1'!M19*((1+[1]Main!$B$2)^(Main!$B$3-2020)))</f>
        <v>-0.5569370245519929</v>
      </c>
      <c r="N19" s="2">
        <f>('[1]Qc, Winter, S1'!N19*((1+[1]Main!$B$2)^(Main!$B$3-2020)))</f>
        <v>-0.73395651437804643</v>
      </c>
      <c r="O19" s="2">
        <f>('[1]Qc, Winter, S1'!O19*((1+[1]Main!$B$2)^(Main!$B$3-2020)))</f>
        <v>-0.73395651437804643</v>
      </c>
      <c r="P19" s="2">
        <f>('[1]Qc, Winter, S1'!P19*((1+[1]Main!$B$2)^(Main!$B$3-2020)))</f>
        <v>-2.5878555073832129E-2</v>
      </c>
      <c r="Q19" s="2">
        <f>('[1]Qc, Winter, S1'!Q19*((1+[1]Main!$B$2)^(Main!$B$3-2020)))</f>
        <v>0.51287680524161094</v>
      </c>
      <c r="R19" s="2">
        <f>('[1]Qc, Winter, S1'!R19*((1+[1]Main!$B$2)^(Main!$B$3-2020)))</f>
        <v>0.69246192534675843</v>
      </c>
      <c r="S19" s="2">
        <f>('[1]Qc, Winter, S1'!S19*((1+[1]Main!$B$2)^(Main!$B$3-2020)))</f>
        <v>0.69246192534675843</v>
      </c>
      <c r="T19" s="2">
        <f>('[1]Qc, Winter, S1'!T19*((1+[1]Main!$B$2)^(Main!$B$3-2020)))</f>
        <v>0.69246192534675843</v>
      </c>
      <c r="U19" s="2">
        <f>('[1]Qc, Winter, S1'!U19*((1+[1]Main!$B$2)^(Main!$B$3-2020)))</f>
        <v>0.86948173210069812</v>
      </c>
      <c r="V19" s="2">
        <f>('[1]Qc, Winter, S1'!V19*((1+[1]Main!$B$2)^(Main!$B$3-2020)))</f>
        <v>1.4005411523625173</v>
      </c>
      <c r="W19" s="2">
        <f>('[1]Qc, Winter, S1'!W19*((1+[1]Main!$B$2)^(Main!$B$3-2020)))</f>
        <v>1.4005411523625173</v>
      </c>
      <c r="X19" s="2">
        <f>('[1]Qc, Winter, S1'!X19*((1+[1]Main!$B$2)^(Main!$B$3-2020)))</f>
        <v>2.108620379378277</v>
      </c>
      <c r="Y19" s="2">
        <f>('[1]Qc, Winter, S1'!Y19*((1+[1]Main!$B$2)^(Main!$B$3-2020)))</f>
        <v>2.108620379378277</v>
      </c>
    </row>
    <row r="20" spans="1:25" x14ac:dyDescent="0.25">
      <c r="A20">
        <v>29</v>
      </c>
      <c r="B20" s="2">
        <f>('[1]Qc, Winter, S1'!B20*((1+[1]Main!$B$2)^(Main!$B$3-2020)))</f>
        <v>0.74069226668677834</v>
      </c>
      <c r="C20" s="2">
        <f>('[1]Qc, Winter, S1'!C20*((1+[1]Main!$B$2)^(Main!$B$3-2020)))</f>
        <v>0.47211528558872978</v>
      </c>
      <c r="D20" s="2">
        <f>('[1]Qc, Winter, S1'!D20*((1+[1]Main!$B$2)^(Main!$B$3-2020)))</f>
        <v>0.65880904074225133</v>
      </c>
      <c r="E20" s="2">
        <f>('[1]Qc, Winter, S1'!E20*((1+[1]Main!$B$2)^(Main!$B$3-2020)))</f>
        <v>0.72478352564612736</v>
      </c>
      <c r="F20" s="2">
        <f>('[1]Qc, Winter, S1'!F20*((1+[1]Main!$B$2)^(Main!$B$3-2020)))</f>
        <v>0.72244400490485516</v>
      </c>
      <c r="G20" s="2">
        <f>('[1]Qc, Winter, S1'!G20*((1+[1]Main!$B$2)^(Main!$B$3-2020)))</f>
        <v>0.66068065733526904</v>
      </c>
      <c r="H20" s="2">
        <f>('[1]Qc, Winter, S1'!H20*((1+[1]Main!$B$2)^(Main!$B$3-2020)))</f>
        <v>0.874512853087548</v>
      </c>
      <c r="I20" s="2">
        <f>('[1]Qc, Winter, S1'!I20*((1+[1]Main!$B$2)^(Main!$B$3-2020)))</f>
        <v>0.82257549263130525</v>
      </c>
      <c r="J20" s="2">
        <f>('[1]Qc, Winter, S1'!J20*((1+[1]Main!$B$2)^(Main!$B$3-2020)))</f>
        <v>1.0981710359531704</v>
      </c>
      <c r="K20" s="2">
        <f>('[1]Qc, Winter, S1'!K20*((1+[1]Main!$B$2)^(Main!$B$3-2020)))</f>
        <v>0.91802793887521095</v>
      </c>
      <c r="L20" s="2">
        <f>('[1]Qc, Winter, S1'!L20*((1+[1]Main!$B$2)^(Main!$B$3-2020)))</f>
        <v>0.70419574312293198</v>
      </c>
      <c r="M20" s="2">
        <f>('[1]Qc, Winter, S1'!M20*((1+[1]Main!$B$2)^(Main!$B$3-2020)))</f>
        <v>0.6639559863730502</v>
      </c>
      <c r="N20" s="2">
        <f>('[1]Qc, Winter, S1'!N20*((1+[1]Main!$B$2)^(Main!$B$3-2020)))</f>
        <v>0.82163968433479639</v>
      </c>
      <c r="O20" s="2">
        <f>('[1]Qc, Winter, S1'!O20*((1+[1]Main!$B$2)^(Main!$B$3-2020)))</f>
        <v>0.5773937189459788</v>
      </c>
      <c r="P20" s="2">
        <f>('[1]Qc, Winter, S1'!P20*((1+[1]Main!$B$2)^(Main!$B$3-2020)))</f>
        <v>0.61622976325109724</v>
      </c>
      <c r="Q20" s="2">
        <f>('[1]Qc, Winter, S1'!Q20*((1+[1]Main!$B$2)^(Main!$B$3-2020)))</f>
        <v>0.61997299643713277</v>
      </c>
      <c r="R20" s="2">
        <f>('[1]Qc, Winter, S1'!R20*((1+[1]Main!$B$2)^(Main!$B$3-2020)))</f>
        <v>0.81789645114876086</v>
      </c>
      <c r="S20" s="2">
        <f>('[1]Qc, Winter, S1'!S20*((1+[1]Main!$B$2)^(Main!$B$3-2020)))</f>
        <v>0.75192196624488494</v>
      </c>
      <c r="T20" s="2">
        <f>('[1]Qc, Winter, S1'!T20*((1+[1]Main!$B$2)^(Main!$B$3-2020)))</f>
        <v>0.71589334682929306</v>
      </c>
      <c r="U20" s="2">
        <f>('[1]Qc, Winter, S1'!U20*((1+[1]Main!$B$2)^(Main!$B$3-2020)))</f>
        <v>0.83942004196846509</v>
      </c>
      <c r="V20" s="2">
        <f>('[1]Qc, Winter, S1'!V20*((1+[1]Main!$B$2)^(Main!$B$3-2020)))</f>
        <v>0.87404494893929374</v>
      </c>
      <c r="W20" s="2">
        <f>('[1]Qc, Winter, S1'!W20*((1+[1]Main!$B$2)^(Main!$B$3-2020)))</f>
        <v>0.67237826104163012</v>
      </c>
      <c r="X20" s="2">
        <f>('[1]Qc, Winter, S1'!X20*((1+[1]Main!$B$2)^(Main!$B$3-2020)))</f>
        <v>0.54323671612340474</v>
      </c>
      <c r="Y20" s="2">
        <f>('[1]Qc, Winter, S1'!Y20*((1+[1]Main!$B$2)^(Main!$B$3-2020)))</f>
        <v>0.65412999925970694</v>
      </c>
    </row>
    <row r="21" spans="1:25" x14ac:dyDescent="0.25">
      <c r="A21">
        <v>30</v>
      </c>
      <c r="B21" s="2">
        <f>('[1]Qc, Winter, S1'!B21*((1+[1]Main!$B$2)^(Main!$B$3-2020)))</f>
        <v>-1.6641784551375238</v>
      </c>
      <c r="C21" s="2">
        <f>('[1]Qc, Winter, S1'!C21*((1+[1]Main!$B$2)^(Main!$B$3-2020)))</f>
        <v>-2.2231320637285812</v>
      </c>
      <c r="D21" s="2">
        <f>('[1]Qc, Winter, S1'!D21*((1+[1]Main!$B$2)^(Main!$B$3-2020)))</f>
        <v>-2.3183610759011373</v>
      </c>
      <c r="E21" s="2">
        <f>('[1]Qc, Winter, S1'!E21*((1+[1]Main!$B$2)^(Main!$B$3-2020)))</f>
        <v>-2.3183610759011373</v>
      </c>
      <c r="F21" s="2">
        <f>('[1]Qc, Winter, S1'!F21*((1+[1]Main!$B$2)^(Main!$B$3-2020)))</f>
        <v>-2.3183610759011373</v>
      </c>
      <c r="G21" s="2">
        <f>('[1]Qc, Winter, S1'!G21*((1+[1]Main!$B$2)^(Main!$B$3-2020)))</f>
        <v>-2.1900086461566577</v>
      </c>
      <c r="H21" s="2">
        <f>('[1]Qc, Winter, S1'!H21*((1+[1]Main!$B$2)^(Main!$B$3-2020)))</f>
        <v>-1.1093660908881471</v>
      </c>
      <c r="I21" s="2">
        <f>('[1]Qc, Winter, S1'!I21*((1+[1]Main!$B$2)^(Main!$B$3-2020)))</f>
        <v>-0.51315035206166926</v>
      </c>
      <c r="J21" s="2">
        <f>('[1]Qc, Winter, S1'!J21*((1+[1]Main!$B$2)^(Main!$B$3-2020)))</f>
        <v>0.19485646667844775</v>
      </c>
      <c r="K21" s="2">
        <f>('[1]Qc, Winter, S1'!K21*((1+[1]Main!$B$2)^(Main!$B$3-2020)))</f>
        <v>0.62959780160594125</v>
      </c>
      <c r="L21" s="2">
        <f>('[1]Qc, Winter, S1'!L21*((1+[1]Main!$B$2)^(Main!$B$3-2020)))</f>
        <v>-0.26058528210157106</v>
      </c>
      <c r="M21" s="2">
        <f>('[1]Qc, Winter, S1'!M21*((1+[1]Main!$B$2)^(Main!$B$3-2020)))</f>
        <v>-0.19847968750093797</v>
      </c>
      <c r="N21" s="2">
        <f>('[1]Qc, Winter, S1'!N21*((1+[1]Main!$B$2)^(Main!$B$3-2020)))</f>
        <v>8.7206260755966963E-2</v>
      </c>
      <c r="O21" s="2">
        <f>('[1]Qc, Winter, S1'!O21*((1+[1]Main!$B$2)^(Main!$B$3-2020)))</f>
        <v>2.9241910497014158E-2</v>
      </c>
      <c r="P21" s="2">
        <f>('[1]Qc, Winter, S1'!P21*((1+[1]Main!$B$2)^(Main!$B$3-2020)))</f>
        <v>-0.14879492769510799</v>
      </c>
      <c r="Q21" s="2">
        <f>('[1]Qc, Winter, S1'!Q21*((1+[1]Main!$B$2)^(Main!$B$3-2020)))</f>
        <v>-0.83196008824101941</v>
      </c>
      <c r="R21" s="2">
        <f>('[1]Qc, Winter, S1'!R21*((1+[1]Main!$B$2)^(Main!$B$3-2020)))</f>
        <v>-1.1093660870896802</v>
      </c>
      <c r="S21" s="2">
        <f>('[1]Qc, Winter, S1'!S21*((1+[1]Main!$B$2)^(Main!$B$3-2020)))</f>
        <v>-0.43448196421277724</v>
      </c>
      <c r="T21" s="2">
        <f>('[1]Qc, Winter, S1'!T21*((1+[1]Main!$B$2)^(Main!$B$3-2020)))</f>
        <v>-0.39307823447902174</v>
      </c>
      <c r="U21" s="2">
        <f>('[1]Qc, Winter, S1'!U21*((1+[1]Main!$B$2)^(Main!$B$3-2020)))</f>
        <v>-0.1612164804001536</v>
      </c>
      <c r="V21" s="2">
        <f>('[1]Qc, Winter, S1'!V21*((1+[1]Main!$B$2)^(Main!$B$3-2020)))</f>
        <v>-6.5987468227597199E-2</v>
      </c>
      <c r="W21" s="2">
        <f>('[1]Qc, Winter, S1'!W21*((1+[1]Main!$B$2)^(Main!$B$3-2020)))</f>
        <v>-0.57939610464245195</v>
      </c>
      <c r="X21" s="2">
        <f>('[1]Qc, Winter, S1'!X21*((1+[1]Main!$B$2)^(Main!$B$3-2020)))</f>
        <v>-0.97687386781633945</v>
      </c>
      <c r="Y21" s="2">
        <f>('[1]Qc, Winter, S1'!Y21*((1+[1]Main!$B$2)^(Main!$B$3-2020)))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3.8865843607245938</v>
      </c>
      <c r="C2" s="2">
        <f>('EV Characterization'!C$4-'EV Characterization'!C$2)*VLOOKUP($A2,'EV Distribution'!$A$2:$B$23,2,FALSE)</f>
        <v>4.2786361477714925</v>
      </c>
      <c r="D2" s="2">
        <f>('EV Characterization'!D$4-'EV Characterization'!D$2)*VLOOKUP($A2,'EV Distribution'!$A$2:$B$23,2,FALSE)</f>
        <v>5.5690513680515359</v>
      </c>
      <c r="E2" s="2">
        <f>('EV Characterization'!E$4-'EV Characterization'!E$2)*VLOOKUP($A2,'EV Distribution'!$A$2:$B$23,2,FALSE)</f>
        <v>6.3846934619077729</v>
      </c>
      <c r="F2" s="2">
        <f>('EV Characterization'!F$4-'EV Characterization'!F$2)*VLOOKUP($A2,'EV Distribution'!$A$2:$B$23,2,FALSE)</f>
        <v>7.5069480934544748</v>
      </c>
      <c r="G2" s="2">
        <f>('EV Characterization'!G$4-'EV Characterization'!G$2)*VLOOKUP($A2,'EV Distribution'!$A$2:$B$23,2,FALSE)</f>
        <v>8.7750818339023535</v>
      </c>
      <c r="H2" s="2">
        <f>('EV Characterization'!H$4-'EV Characterization'!H$2)*VLOOKUP($A2,'EV Distribution'!$A$2:$B$23,2,FALSE)</f>
        <v>7.8221987410798723</v>
      </c>
      <c r="I2" s="2">
        <f>('EV Characterization'!I$4-'EV Characterization'!I$2)*VLOOKUP($A2,'EV Distribution'!$A$2:$B$23,2,FALSE)</f>
        <v>11.182692605767205</v>
      </c>
      <c r="J2" s="2">
        <f>('EV Characterization'!J$4-'EV Characterization'!J$2)*VLOOKUP($A2,'EV Distribution'!$A$2:$B$23,2,FALSE)</f>
        <v>10.258872312725812</v>
      </c>
      <c r="K2" s="2">
        <f>('EV Characterization'!K$4-'EV Characterization'!K$2)*VLOOKUP($A2,'EV Distribution'!$A$2:$B$23,2,FALSE)</f>
        <v>11.586800072723294</v>
      </c>
      <c r="L2" s="2">
        <f>('EV Characterization'!L$4-'EV Characterization'!L$2)*VLOOKUP($A2,'EV Distribution'!$A$2:$B$23,2,FALSE)</f>
        <v>11.908132380302884</v>
      </c>
      <c r="M2" s="2">
        <f>('EV Characterization'!M$4-'EV Characterization'!M$2)*VLOOKUP($A2,'EV Distribution'!$A$2:$B$23,2,FALSE)</f>
        <v>11.045774526798528</v>
      </c>
      <c r="N2" s="2">
        <f>('EV Characterization'!N$4-'EV Characterization'!N$2)*VLOOKUP($A2,'EV Distribution'!$A$2:$B$23,2,FALSE)</f>
        <v>10.42009012151145</v>
      </c>
      <c r="O2" s="2">
        <f>('EV Characterization'!O$4-'EV Characterization'!O$2)*VLOOKUP($A2,'EV Distribution'!$A$2:$B$23,2,FALSE)</f>
        <v>9.5931996477399419</v>
      </c>
      <c r="P2" s="2">
        <f>('EV Characterization'!P$4-'EV Characterization'!P$2)*VLOOKUP($A2,'EV Distribution'!$A$2:$B$23,2,FALSE)</f>
        <v>8.8363828134406059</v>
      </c>
      <c r="Q2" s="2">
        <f>('EV Characterization'!Q$4-'EV Characterization'!Q$2)*VLOOKUP($A2,'EV Distribution'!$A$2:$B$23,2,FALSE)</f>
        <v>7.9526315100973974</v>
      </c>
      <c r="R2" s="2">
        <f>('EV Characterization'!R$4-'EV Characterization'!R$2)*VLOOKUP($A2,'EV Distribution'!$A$2:$B$23,2,FALSE)</f>
        <v>7.8698563507208945</v>
      </c>
      <c r="S2" s="2">
        <f>('EV Characterization'!S$4-'EV Characterization'!S$2)*VLOOKUP($A2,'EV Distribution'!$A$2:$B$23,2,FALSE)</f>
        <v>6.2353698730325426</v>
      </c>
      <c r="T2" s="2">
        <f>('EV Characterization'!T$4-'EV Characterization'!T$2)*VLOOKUP($A2,'EV Distribution'!$A$2:$B$23,2,FALSE)</f>
        <v>5.1590237011400397</v>
      </c>
      <c r="U2" s="2">
        <f>('EV Characterization'!U$4-'EV Characterization'!U$2)*VLOOKUP($A2,'EV Distribution'!$A$2:$B$23,2,FALSE)</f>
        <v>6.1218634938875205</v>
      </c>
      <c r="V2" s="2">
        <f>('EV Characterization'!V$4-'EV Characterization'!V$2)*VLOOKUP($A2,'EV Distribution'!$A$2:$B$23,2,FALSE)</f>
        <v>6.2375764930159221</v>
      </c>
      <c r="W2" s="2">
        <f>('EV Characterization'!W$4-'EV Characterization'!W$2)*VLOOKUP($A2,'EV Distribution'!$A$2:$B$23,2,FALSE)</f>
        <v>7.1282974863066322</v>
      </c>
      <c r="X2" s="2">
        <f>('EV Characterization'!X$4-'EV Characterization'!X$2)*VLOOKUP($A2,'EV Distribution'!$A$2:$B$23,2,FALSE)</f>
        <v>3.4611641739290393</v>
      </c>
      <c r="Y2" s="2">
        <f>('EV Characterization'!Y$4-'EV Characterization'!Y$2)*VLOOKUP($A2,'EV Distribution'!$A$2:$B$23,2,FALSE)</f>
        <v>3.3231158749688774</v>
      </c>
    </row>
    <row r="3" spans="1:25" x14ac:dyDescent="0.25">
      <c r="A3">
        <v>3</v>
      </c>
      <c r="B3" s="2">
        <f>('EV Characterization'!B$4-'EV Characterization'!B$2)*VLOOKUP($A3,'EV Distribution'!$A$2:$B$23,2,FALSE)</f>
        <v>3.8865843607245938</v>
      </c>
      <c r="C3" s="2">
        <f>('EV Characterization'!C$4-'EV Characterization'!C$2)*VLOOKUP($A3,'EV Distribution'!$A$2:$B$23,2,FALSE)</f>
        <v>4.2786361477714925</v>
      </c>
      <c r="D3" s="2">
        <f>('EV Characterization'!D$4-'EV Characterization'!D$2)*VLOOKUP($A3,'EV Distribution'!$A$2:$B$23,2,FALSE)</f>
        <v>5.5690513680515359</v>
      </c>
      <c r="E3" s="2">
        <f>('EV Characterization'!E$4-'EV Characterization'!E$2)*VLOOKUP($A3,'EV Distribution'!$A$2:$B$23,2,FALSE)</f>
        <v>6.3846934619077729</v>
      </c>
      <c r="F3" s="2">
        <f>('EV Characterization'!F$4-'EV Characterization'!F$2)*VLOOKUP($A3,'EV Distribution'!$A$2:$B$23,2,FALSE)</f>
        <v>7.5069480934544748</v>
      </c>
      <c r="G3" s="2">
        <f>('EV Characterization'!G$4-'EV Characterization'!G$2)*VLOOKUP($A3,'EV Distribution'!$A$2:$B$23,2,FALSE)</f>
        <v>8.7750818339023535</v>
      </c>
      <c r="H3" s="2">
        <f>('EV Characterization'!H$4-'EV Characterization'!H$2)*VLOOKUP($A3,'EV Distribution'!$A$2:$B$23,2,FALSE)</f>
        <v>7.8221987410798723</v>
      </c>
      <c r="I3" s="2">
        <f>('EV Characterization'!I$4-'EV Characterization'!I$2)*VLOOKUP($A3,'EV Distribution'!$A$2:$B$23,2,FALSE)</f>
        <v>11.182692605767205</v>
      </c>
      <c r="J3" s="2">
        <f>('EV Characterization'!J$4-'EV Characterization'!J$2)*VLOOKUP($A3,'EV Distribution'!$A$2:$B$23,2,FALSE)</f>
        <v>10.258872312725812</v>
      </c>
      <c r="K3" s="2">
        <f>('EV Characterization'!K$4-'EV Characterization'!K$2)*VLOOKUP($A3,'EV Distribution'!$A$2:$B$23,2,FALSE)</f>
        <v>11.586800072723294</v>
      </c>
      <c r="L3" s="2">
        <f>('EV Characterization'!L$4-'EV Characterization'!L$2)*VLOOKUP($A3,'EV Distribution'!$A$2:$B$23,2,FALSE)</f>
        <v>11.908132380302884</v>
      </c>
      <c r="M3" s="2">
        <f>('EV Characterization'!M$4-'EV Characterization'!M$2)*VLOOKUP($A3,'EV Distribution'!$A$2:$B$23,2,FALSE)</f>
        <v>11.045774526798528</v>
      </c>
      <c r="N3" s="2">
        <f>('EV Characterization'!N$4-'EV Characterization'!N$2)*VLOOKUP($A3,'EV Distribution'!$A$2:$B$23,2,FALSE)</f>
        <v>10.42009012151145</v>
      </c>
      <c r="O3" s="2">
        <f>('EV Characterization'!O$4-'EV Characterization'!O$2)*VLOOKUP($A3,'EV Distribution'!$A$2:$B$23,2,FALSE)</f>
        <v>9.5931996477399419</v>
      </c>
      <c r="P3" s="2">
        <f>('EV Characterization'!P$4-'EV Characterization'!P$2)*VLOOKUP($A3,'EV Distribution'!$A$2:$B$23,2,FALSE)</f>
        <v>8.8363828134406059</v>
      </c>
      <c r="Q3" s="2">
        <f>('EV Characterization'!Q$4-'EV Characterization'!Q$2)*VLOOKUP($A3,'EV Distribution'!$A$2:$B$23,2,FALSE)</f>
        <v>7.9526315100973974</v>
      </c>
      <c r="R3" s="2">
        <f>('EV Characterization'!R$4-'EV Characterization'!R$2)*VLOOKUP($A3,'EV Distribution'!$A$2:$B$23,2,FALSE)</f>
        <v>7.8698563507208945</v>
      </c>
      <c r="S3" s="2">
        <f>('EV Characterization'!S$4-'EV Characterization'!S$2)*VLOOKUP($A3,'EV Distribution'!$A$2:$B$23,2,FALSE)</f>
        <v>6.2353698730325426</v>
      </c>
      <c r="T3" s="2">
        <f>('EV Characterization'!T$4-'EV Characterization'!T$2)*VLOOKUP($A3,'EV Distribution'!$A$2:$B$23,2,FALSE)</f>
        <v>5.1590237011400397</v>
      </c>
      <c r="U3" s="2">
        <f>('EV Characterization'!U$4-'EV Characterization'!U$2)*VLOOKUP($A3,'EV Distribution'!$A$2:$B$23,2,FALSE)</f>
        <v>6.1218634938875205</v>
      </c>
      <c r="V3" s="2">
        <f>('EV Characterization'!V$4-'EV Characterization'!V$2)*VLOOKUP($A3,'EV Distribution'!$A$2:$B$23,2,FALSE)</f>
        <v>6.2375764930159221</v>
      </c>
      <c r="W3" s="2">
        <f>('EV Characterization'!W$4-'EV Characterization'!W$2)*VLOOKUP($A3,'EV Distribution'!$A$2:$B$23,2,FALSE)</f>
        <v>7.1282974863066322</v>
      </c>
      <c r="X3" s="2">
        <f>('EV Characterization'!X$4-'EV Characterization'!X$2)*VLOOKUP($A3,'EV Distribution'!$A$2:$B$23,2,FALSE)</f>
        <v>3.4611641739290393</v>
      </c>
      <c r="Y3" s="2">
        <f>('EV Characterization'!Y$4-'EV Characterization'!Y$2)*VLOOKUP($A3,'EV Distribution'!$A$2:$B$23,2,FALSE)</f>
        <v>3.3231158749688774</v>
      </c>
    </row>
    <row r="4" spans="1:25" x14ac:dyDescent="0.25">
      <c r="A4">
        <v>4</v>
      </c>
      <c r="B4" s="2">
        <f>('EV Characterization'!B$4-'EV Characterization'!B$2)*VLOOKUP($A4,'EV Distribution'!$A$2:$B$23,2,FALSE)</f>
        <v>3.8865843607245938</v>
      </c>
      <c r="C4" s="2">
        <f>('EV Characterization'!C$4-'EV Characterization'!C$2)*VLOOKUP($A4,'EV Distribution'!$A$2:$B$23,2,FALSE)</f>
        <v>4.2786361477714925</v>
      </c>
      <c r="D4" s="2">
        <f>('EV Characterization'!D$4-'EV Characterization'!D$2)*VLOOKUP($A4,'EV Distribution'!$A$2:$B$23,2,FALSE)</f>
        <v>5.5690513680515359</v>
      </c>
      <c r="E4" s="2">
        <f>('EV Characterization'!E$4-'EV Characterization'!E$2)*VLOOKUP($A4,'EV Distribution'!$A$2:$B$23,2,FALSE)</f>
        <v>6.3846934619077729</v>
      </c>
      <c r="F4" s="2">
        <f>('EV Characterization'!F$4-'EV Characterization'!F$2)*VLOOKUP($A4,'EV Distribution'!$A$2:$B$23,2,FALSE)</f>
        <v>7.5069480934544748</v>
      </c>
      <c r="G4" s="2">
        <f>('EV Characterization'!G$4-'EV Characterization'!G$2)*VLOOKUP($A4,'EV Distribution'!$A$2:$B$23,2,FALSE)</f>
        <v>8.7750818339023535</v>
      </c>
      <c r="H4" s="2">
        <f>('EV Characterization'!H$4-'EV Characterization'!H$2)*VLOOKUP($A4,'EV Distribution'!$A$2:$B$23,2,FALSE)</f>
        <v>7.8221987410798723</v>
      </c>
      <c r="I4" s="2">
        <f>('EV Characterization'!I$4-'EV Characterization'!I$2)*VLOOKUP($A4,'EV Distribution'!$A$2:$B$23,2,FALSE)</f>
        <v>11.182692605767205</v>
      </c>
      <c r="J4" s="2">
        <f>('EV Characterization'!J$4-'EV Characterization'!J$2)*VLOOKUP($A4,'EV Distribution'!$A$2:$B$23,2,FALSE)</f>
        <v>10.258872312725812</v>
      </c>
      <c r="K4" s="2">
        <f>('EV Characterization'!K$4-'EV Characterization'!K$2)*VLOOKUP($A4,'EV Distribution'!$A$2:$B$23,2,FALSE)</f>
        <v>11.586800072723294</v>
      </c>
      <c r="L4" s="2">
        <f>('EV Characterization'!L$4-'EV Characterization'!L$2)*VLOOKUP($A4,'EV Distribution'!$A$2:$B$23,2,FALSE)</f>
        <v>11.908132380302884</v>
      </c>
      <c r="M4" s="2">
        <f>('EV Characterization'!M$4-'EV Characterization'!M$2)*VLOOKUP($A4,'EV Distribution'!$A$2:$B$23,2,FALSE)</f>
        <v>11.045774526798528</v>
      </c>
      <c r="N4" s="2">
        <f>('EV Characterization'!N$4-'EV Characterization'!N$2)*VLOOKUP($A4,'EV Distribution'!$A$2:$B$23,2,FALSE)</f>
        <v>10.42009012151145</v>
      </c>
      <c r="O4" s="2">
        <f>('EV Characterization'!O$4-'EV Characterization'!O$2)*VLOOKUP($A4,'EV Distribution'!$A$2:$B$23,2,FALSE)</f>
        <v>9.5931996477399419</v>
      </c>
      <c r="P4" s="2">
        <f>('EV Characterization'!P$4-'EV Characterization'!P$2)*VLOOKUP($A4,'EV Distribution'!$A$2:$B$23,2,FALSE)</f>
        <v>8.8363828134406059</v>
      </c>
      <c r="Q4" s="2">
        <f>('EV Characterization'!Q$4-'EV Characterization'!Q$2)*VLOOKUP($A4,'EV Distribution'!$A$2:$B$23,2,FALSE)</f>
        <v>7.9526315100973974</v>
      </c>
      <c r="R4" s="2">
        <f>('EV Characterization'!R$4-'EV Characterization'!R$2)*VLOOKUP($A4,'EV Distribution'!$A$2:$B$23,2,FALSE)</f>
        <v>7.8698563507208945</v>
      </c>
      <c r="S4" s="2">
        <f>('EV Characterization'!S$4-'EV Characterization'!S$2)*VLOOKUP($A4,'EV Distribution'!$A$2:$B$23,2,FALSE)</f>
        <v>6.2353698730325426</v>
      </c>
      <c r="T4" s="2">
        <f>('EV Characterization'!T$4-'EV Characterization'!T$2)*VLOOKUP($A4,'EV Distribution'!$A$2:$B$23,2,FALSE)</f>
        <v>5.1590237011400397</v>
      </c>
      <c r="U4" s="2">
        <f>('EV Characterization'!U$4-'EV Characterization'!U$2)*VLOOKUP($A4,'EV Distribution'!$A$2:$B$23,2,FALSE)</f>
        <v>6.1218634938875205</v>
      </c>
      <c r="V4" s="2">
        <f>('EV Characterization'!V$4-'EV Characterization'!V$2)*VLOOKUP($A4,'EV Distribution'!$A$2:$B$23,2,FALSE)</f>
        <v>6.2375764930159221</v>
      </c>
      <c r="W4" s="2">
        <f>('EV Characterization'!W$4-'EV Characterization'!W$2)*VLOOKUP($A4,'EV Distribution'!$A$2:$B$23,2,FALSE)</f>
        <v>7.1282974863066322</v>
      </c>
      <c r="X4" s="2">
        <f>('EV Characterization'!X$4-'EV Characterization'!X$2)*VLOOKUP($A4,'EV Distribution'!$A$2:$B$23,2,FALSE)</f>
        <v>3.4611641739290393</v>
      </c>
      <c r="Y4" s="2">
        <f>('EV Characterization'!Y$4-'EV Characterization'!Y$2)*VLOOKUP($A4,'EV Distribution'!$A$2:$B$23,2,FALSE)</f>
        <v>3.3231158749688774</v>
      </c>
    </row>
    <row r="5" spans="1:25" x14ac:dyDescent="0.25">
      <c r="A5">
        <v>7</v>
      </c>
      <c r="B5" s="2">
        <f>('EV Characterization'!B$4-'EV Characterization'!B$2)*VLOOKUP($A5,'EV Distribution'!$A$2:$B$23,2,FALSE)</f>
        <v>3.8865843607245938</v>
      </c>
      <c r="C5" s="2">
        <f>('EV Characterization'!C$4-'EV Characterization'!C$2)*VLOOKUP($A5,'EV Distribution'!$A$2:$B$23,2,FALSE)</f>
        <v>4.2786361477714925</v>
      </c>
      <c r="D5" s="2">
        <f>('EV Characterization'!D$4-'EV Characterization'!D$2)*VLOOKUP($A5,'EV Distribution'!$A$2:$B$23,2,FALSE)</f>
        <v>5.5690513680515359</v>
      </c>
      <c r="E5" s="2">
        <f>('EV Characterization'!E$4-'EV Characterization'!E$2)*VLOOKUP($A5,'EV Distribution'!$A$2:$B$23,2,FALSE)</f>
        <v>6.3846934619077729</v>
      </c>
      <c r="F5" s="2">
        <f>('EV Characterization'!F$4-'EV Characterization'!F$2)*VLOOKUP($A5,'EV Distribution'!$A$2:$B$23,2,FALSE)</f>
        <v>7.5069480934544748</v>
      </c>
      <c r="G5" s="2">
        <f>('EV Characterization'!G$4-'EV Characterization'!G$2)*VLOOKUP($A5,'EV Distribution'!$A$2:$B$23,2,FALSE)</f>
        <v>8.7750818339023535</v>
      </c>
      <c r="H5" s="2">
        <f>('EV Characterization'!H$4-'EV Characterization'!H$2)*VLOOKUP($A5,'EV Distribution'!$A$2:$B$23,2,FALSE)</f>
        <v>7.8221987410798723</v>
      </c>
      <c r="I5" s="2">
        <f>('EV Characterization'!I$4-'EV Characterization'!I$2)*VLOOKUP($A5,'EV Distribution'!$A$2:$B$23,2,FALSE)</f>
        <v>11.182692605767205</v>
      </c>
      <c r="J5" s="2">
        <f>('EV Characterization'!J$4-'EV Characterization'!J$2)*VLOOKUP($A5,'EV Distribution'!$A$2:$B$23,2,FALSE)</f>
        <v>10.258872312725812</v>
      </c>
      <c r="K5" s="2">
        <f>('EV Characterization'!K$4-'EV Characterization'!K$2)*VLOOKUP($A5,'EV Distribution'!$A$2:$B$23,2,FALSE)</f>
        <v>11.586800072723294</v>
      </c>
      <c r="L5" s="2">
        <f>('EV Characterization'!L$4-'EV Characterization'!L$2)*VLOOKUP($A5,'EV Distribution'!$A$2:$B$23,2,FALSE)</f>
        <v>11.908132380302884</v>
      </c>
      <c r="M5" s="2">
        <f>('EV Characterization'!M$4-'EV Characterization'!M$2)*VLOOKUP($A5,'EV Distribution'!$A$2:$B$23,2,FALSE)</f>
        <v>11.045774526798528</v>
      </c>
      <c r="N5" s="2">
        <f>('EV Characterization'!N$4-'EV Characterization'!N$2)*VLOOKUP($A5,'EV Distribution'!$A$2:$B$23,2,FALSE)</f>
        <v>10.42009012151145</v>
      </c>
      <c r="O5" s="2">
        <f>('EV Characterization'!O$4-'EV Characterization'!O$2)*VLOOKUP($A5,'EV Distribution'!$A$2:$B$23,2,FALSE)</f>
        <v>9.5931996477399419</v>
      </c>
      <c r="P5" s="2">
        <f>('EV Characterization'!P$4-'EV Characterization'!P$2)*VLOOKUP($A5,'EV Distribution'!$A$2:$B$23,2,FALSE)</f>
        <v>8.8363828134406059</v>
      </c>
      <c r="Q5" s="2">
        <f>('EV Characterization'!Q$4-'EV Characterization'!Q$2)*VLOOKUP($A5,'EV Distribution'!$A$2:$B$23,2,FALSE)</f>
        <v>7.9526315100973974</v>
      </c>
      <c r="R5" s="2">
        <f>('EV Characterization'!R$4-'EV Characterization'!R$2)*VLOOKUP($A5,'EV Distribution'!$A$2:$B$23,2,FALSE)</f>
        <v>7.8698563507208945</v>
      </c>
      <c r="S5" s="2">
        <f>('EV Characterization'!S$4-'EV Characterization'!S$2)*VLOOKUP($A5,'EV Distribution'!$A$2:$B$23,2,FALSE)</f>
        <v>6.2353698730325426</v>
      </c>
      <c r="T5" s="2">
        <f>('EV Characterization'!T$4-'EV Characterization'!T$2)*VLOOKUP($A5,'EV Distribution'!$A$2:$B$23,2,FALSE)</f>
        <v>5.1590237011400397</v>
      </c>
      <c r="U5" s="2">
        <f>('EV Characterization'!U$4-'EV Characterization'!U$2)*VLOOKUP($A5,'EV Distribution'!$A$2:$B$23,2,FALSE)</f>
        <v>6.1218634938875205</v>
      </c>
      <c r="V5" s="2">
        <f>('EV Characterization'!V$4-'EV Characterization'!V$2)*VLOOKUP($A5,'EV Distribution'!$A$2:$B$23,2,FALSE)</f>
        <v>6.2375764930159221</v>
      </c>
      <c r="W5" s="2">
        <f>('EV Characterization'!W$4-'EV Characterization'!W$2)*VLOOKUP($A5,'EV Distribution'!$A$2:$B$23,2,FALSE)</f>
        <v>7.1282974863066322</v>
      </c>
      <c r="X5" s="2">
        <f>('EV Characterization'!X$4-'EV Characterization'!X$2)*VLOOKUP($A5,'EV Distribution'!$A$2:$B$23,2,FALSE)</f>
        <v>3.4611641739290393</v>
      </c>
      <c r="Y5" s="2">
        <f>('EV Characterization'!Y$4-'EV Characterization'!Y$2)*VLOOKUP($A5,'EV Distribution'!$A$2:$B$23,2,FALSE)</f>
        <v>3.3231158749688774</v>
      </c>
    </row>
    <row r="6" spans="1:25" x14ac:dyDescent="0.25">
      <c r="A6">
        <v>8</v>
      </c>
      <c r="B6" s="2">
        <f>('EV Characterization'!B$4-'EV Characterization'!B$2)*VLOOKUP($A6,'EV Distribution'!$A$2:$B$23,2,FALSE)</f>
        <v>3.8865843607245938</v>
      </c>
      <c r="C6" s="2">
        <f>('EV Characterization'!C$4-'EV Characterization'!C$2)*VLOOKUP($A6,'EV Distribution'!$A$2:$B$23,2,FALSE)</f>
        <v>4.2786361477714925</v>
      </c>
      <c r="D6" s="2">
        <f>('EV Characterization'!D$4-'EV Characterization'!D$2)*VLOOKUP($A6,'EV Distribution'!$A$2:$B$23,2,FALSE)</f>
        <v>5.5690513680515359</v>
      </c>
      <c r="E6" s="2">
        <f>('EV Characterization'!E$4-'EV Characterization'!E$2)*VLOOKUP($A6,'EV Distribution'!$A$2:$B$23,2,FALSE)</f>
        <v>6.3846934619077729</v>
      </c>
      <c r="F6" s="2">
        <f>('EV Characterization'!F$4-'EV Characterization'!F$2)*VLOOKUP($A6,'EV Distribution'!$A$2:$B$23,2,FALSE)</f>
        <v>7.5069480934544748</v>
      </c>
      <c r="G6" s="2">
        <f>('EV Characterization'!G$4-'EV Characterization'!G$2)*VLOOKUP($A6,'EV Distribution'!$A$2:$B$23,2,FALSE)</f>
        <v>8.7750818339023535</v>
      </c>
      <c r="H6" s="2">
        <f>('EV Characterization'!H$4-'EV Characterization'!H$2)*VLOOKUP($A6,'EV Distribution'!$A$2:$B$23,2,FALSE)</f>
        <v>7.8221987410798723</v>
      </c>
      <c r="I6" s="2">
        <f>('EV Characterization'!I$4-'EV Characterization'!I$2)*VLOOKUP($A6,'EV Distribution'!$A$2:$B$23,2,FALSE)</f>
        <v>11.182692605767205</v>
      </c>
      <c r="J6" s="2">
        <f>('EV Characterization'!J$4-'EV Characterization'!J$2)*VLOOKUP($A6,'EV Distribution'!$A$2:$B$23,2,FALSE)</f>
        <v>10.258872312725812</v>
      </c>
      <c r="K6" s="2">
        <f>('EV Characterization'!K$4-'EV Characterization'!K$2)*VLOOKUP($A6,'EV Distribution'!$A$2:$B$23,2,FALSE)</f>
        <v>11.586800072723294</v>
      </c>
      <c r="L6" s="2">
        <f>('EV Characterization'!L$4-'EV Characterization'!L$2)*VLOOKUP($A6,'EV Distribution'!$A$2:$B$23,2,FALSE)</f>
        <v>11.908132380302884</v>
      </c>
      <c r="M6" s="2">
        <f>('EV Characterization'!M$4-'EV Characterization'!M$2)*VLOOKUP($A6,'EV Distribution'!$A$2:$B$23,2,FALSE)</f>
        <v>11.045774526798528</v>
      </c>
      <c r="N6" s="2">
        <f>('EV Characterization'!N$4-'EV Characterization'!N$2)*VLOOKUP($A6,'EV Distribution'!$A$2:$B$23,2,FALSE)</f>
        <v>10.42009012151145</v>
      </c>
      <c r="O6" s="2">
        <f>('EV Characterization'!O$4-'EV Characterization'!O$2)*VLOOKUP($A6,'EV Distribution'!$A$2:$B$23,2,FALSE)</f>
        <v>9.5931996477399419</v>
      </c>
      <c r="P6" s="2">
        <f>('EV Characterization'!P$4-'EV Characterization'!P$2)*VLOOKUP($A6,'EV Distribution'!$A$2:$B$23,2,FALSE)</f>
        <v>8.8363828134406059</v>
      </c>
      <c r="Q6" s="2">
        <f>('EV Characterization'!Q$4-'EV Characterization'!Q$2)*VLOOKUP($A6,'EV Distribution'!$A$2:$B$23,2,FALSE)</f>
        <v>7.9526315100973974</v>
      </c>
      <c r="R6" s="2">
        <f>('EV Characterization'!R$4-'EV Characterization'!R$2)*VLOOKUP($A6,'EV Distribution'!$A$2:$B$23,2,FALSE)</f>
        <v>7.8698563507208945</v>
      </c>
      <c r="S6" s="2">
        <f>('EV Characterization'!S$4-'EV Characterization'!S$2)*VLOOKUP($A6,'EV Distribution'!$A$2:$B$23,2,FALSE)</f>
        <v>6.2353698730325426</v>
      </c>
      <c r="T6" s="2">
        <f>('EV Characterization'!T$4-'EV Characterization'!T$2)*VLOOKUP($A6,'EV Distribution'!$A$2:$B$23,2,FALSE)</f>
        <v>5.1590237011400397</v>
      </c>
      <c r="U6" s="2">
        <f>('EV Characterization'!U$4-'EV Characterization'!U$2)*VLOOKUP($A6,'EV Distribution'!$A$2:$B$23,2,FALSE)</f>
        <v>6.1218634938875205</v>
      </c>
      <c r="V6" s="2">
        <f>('EV Characterization'!V$4-'EV Characterization'!V$2)*VLOOKUP($A6,'EV Distribution'!$A$2:$B$23,2,FALSE)</f>
        <v>6.2375764930159221</v>
      </c>
      <c r="W6" s="2">
        <f>('EV Characterization'!W$4-'EV Characterization'!W$2)*VLOOKUP($A6,'EV Distribution'!$A$2:$B$23,2,FALSE)</f>
        <v>7.1282974863066322</v>
      </c>
      <c r="X6" s="2">
        <f>('EV Characterization'!X$4-'EV Characterization'!X$2)*VLOOKUP($A6,'EV Distribution'!$A$2:$B$23,2,FALSE)</f>
        <v>3.4611641739290393</v>
      </c>
      <c r="Y6" s="2">
        <f>('EV Characterization'!Y$4-'EV Characterization'!Y$2)*VLOOKUP($A6,'EV Distribution'!$A$2:$B$23,2,FALSE)</f>
        <v>3.3231158749688774</v>
      </c>
    </row>
    <row r="7" spans="1:25" x14ac:dyDescent="0.25">
      <c r="A7">
        <v>10</v>
      </c>
      <c r="B7" s="2">
        <f>('EV Characterization'!B$4-'EV Characterization'!B$2)*VLOOKUP($A7,'EV Distribution'!$A$2:$B$23,2,FALSE)</f>
        <v>3.8865843607245938</v>
      </c>
      <c r="C7" s="2">
        <f>('EV Characterization'!C$4-'EV Characterization'!C$2)*VLOOKUP($A7,'EV Distribution'!$A$2:$B$23,2,FALSE)</f>
        <v>4.2786361477714925</v>
      </c>
      <c r="D7" s="2">
        <f>('EV Characterization'!D$4-'EV Characterization'!D$2)*VLOOKUP($A7,'EV Distribution'!$A$2:$B$23,2,FALSE)</f>
        <v>5.5690513680515359</v>
      </c>
      <c r="E7" s="2">
        <f>('EV Characterization'!E$4-'EV Characterization'!E$2)*VLOOKUP($A7,'EV Distribution'!$A$2:$B$23,2,FALSE)</f>
        <v>6.3846934619077729</v>
      </c>
      <c r="F7" s="2">
        <f>('EV Characterization'!F$4-'EV Characterization'!F$2)*VLOOKUP($A7,'EV Distribution'!$A$2:$B$23,2,FALSE)</f>
        <v>7.5069480934544748</v>
      </c>
      <c r="G7" s="2">
        <f>('EV Characterization'!G$4-'EV Characterization'!G$2)*VLOOKUP($A7,'EV Distribution'!$A$2:$B$23,2,FALSE)</f>
        <v>8.7750818339023535</v>
      </c>
      <c r="H7" s="2">
        <f>('EV Characterization'!H$4-'EV Characterization'!H$2)*VLOOKUP($A7,'EV Distribution'!$A$2:$B$23,2,FALSE)</f>
        <v>7.8221987410798723</v>
      </c>
      <c r="I7" s="2">
        <f>('EV Characterization'!I$4-'EV Characterization'!I$2)*VLOOKUP($A7,'EV Distribution'!$A$2:$B$23,2,FALSE)</f>
        <v>11.182692605767205</v>
      </c>
      <c r="J7" s="2">
        <f>('EV Characterization'!J$4-'EV Characterization'!J$2)*VLOOKUP($A7,'EV Distribution'!$A$2:$B$23,2,FALSE)</f>
        <v>10.258872312725812</v>
      </c>
      <c r="K7" s="2">
        <f>('EV Characterization'!K$4-'EV Characterization'!K$2)*VLOOKUP($A7,'EV Distribution'!$A$2:$B$23,2,FALSE)</f>
        <v>11.586800072723294</v>
      </c>
      <c r="L7" s="2">
        <f>('EV Characterization'!L$4-'EV Characterization'!L$2)*VLOOKUP($A7,'EV Distribution'!$A$2:$B$23,2,FALSE)</f>
        <v>11.908132380302884</v>
      </c>
      <c r="M7" s="2">
        <f>('EV Characterization'!M$4-'EV Characterization'!M$2)*VLOOKUP($A7,'EV Distribution'!$A$2:$B$23,2,FALSE)</f>
        <v>11.045774526798528</v>
      </c>
      <c r="N7" s="2">
        <f>('EV Characterization'!N$4-'EV Characterization'!N$2)*VLOOKUP($A7,'EV Distribution'!$A$2:$B$23,2,FALSE)</f>
        <v>10.42009012151145</v>
      </c>
      <c r="O7" s="2">
        <f>('EV Characterization'!O$4-'EV Characterization'!O$2)*VLOOKUP($A7,'EV Distribution'!$A$2:$B$23,2,FALSE)</f>
        <v>9.5931996477399419</v>
      </c>
      <c r="P7" s="2">
        <f>('EV Characterization'!P$4-'EV Characterization'!P$2)*VLOOKUP($A7,'EV Distribution'!$A$2:$B$23,2,FALSE)</f>
        <v>8.8363828134406059</v>
      </c>
      <c r="Q7" s="2">
        <f>('EV Characterization'!Q$4-'EV Characterization'!Q$2)*VLOOKUP($A7,'EV Distribution'!$A$2:$B$23,2,FALSE)</f>
        <v>7.9526315100973974</v>
      </c>
      <c r="R7" s="2">
        <f>('EV Characterization'!R$4-'EV Characterization'!R$2)*VLOOKUP($A7,'EV Distribution'!$A$2:$B$23,2,FALSE)</f>
        <v>7.8698563507208945</v>
      </c>
      <c r="S7" s="2">
        <f>('EV Characterization'!S$4-'EV Characterization'!S$2)*VLOOKUP($A7,'EV Distribution'!$A$2:$B$23,2,FALSE)</f>
        <v>6.2353698730325426</v>
      </c>
      <c r="T7" s="2">
        <f>('EV Characterization'!T$4-'EV Characterization'!T$2)*VLOOKUP($A7,'EV Distribution'!$A$2:$B$23,2,FALSE)</f>
        <v>5.1590237011400397</v>
      </c>
      <c r="U7" s="2">
        <f>('EV Characterization'!U$4-'EV Characterization'!U$2)*VLOOKUP($A7,'EV Distribution'!$A$2:$B$23,2,FALSE)</f>
        <v>6.1218634938875205</v>
      </c>
      <c r="V7" s="2">
        <f>('EV Characterization'!V$4-'EV Characterization'!V$2)*VLOOKUP($A7,'EV Distribution'!$A$2:$B$23,2,FALSE)</f>
        <v>6.2375764930159221</v>
      </c>
      <c r="W7" s="2">
        <f>('EV Characterization'!W$4-'EV Characterization'!W$2)*VLOOKUP($A7,'EV Distribution'!$A$2:$B$23,2,FALSE)</f>
        <v>7.1282974863066322</v>
      </c>
      <c r="X7" s="2">
        <f>('EV Characterization'!X$4-'EV Characterization'!X$2)*VLOOKUP($A7,'EV Distribution'!$A$2:$B$23,2,FALSE)</f>
        <v>3.4611641739290393</v>
      </c>
      <c r="Y7" s="2">
        <f>('EV Characterization'!Y$4-'EV Characterization'!Y$2)*VLOOKUP($A7,'EV Distribution'!$A$2:$B$23,2,FALSE)</f>
        <v>3.3231158749688774</v>
      </c>
    </row>
    <row r="8" spans="1:25" x14ac:dyDescent="0.25">
      <c r="A8">
        <v>12</v>
      </c>
      <c r="B8" s="2">
        <f>('EV Characterization'!B$4-'EV Characterization'!B$2)*VLOOKUP($A8,'EV Distribution'!$A$2:$B$23,2,FALSE)</f>
        <v>3.8865843607245938</v>
      </c>
      <c r="C8" s="2">
        <f>('EV Characterization'!C$4-'EV Characterization'!C$2)*VLOOKUP($A8,'EV Distribution'!$A$2:$B$23,2,FALSE)</f>
        <v>4.2786361477714925</v>
      </c>
      <c r="D8" s="2">
        <f>('EV Characterization'!D$4-'EV Characterization'!D$2)*VLOOKUP($A8,'EV Distribution'!$A$2:$B$23,2,FALSE)</f>
        <v>5.5690513680515359</v>
      </c>
      <c r="E8" s="2">
        <f>('EV Characterization'!E$4-'EV Characterization'!E$2)*VLOOKUP($A8,'EV Distribution'!$A$2:$B$23,2,FALSE)</f>
        <v>6.3846934619077729</v>
      </c>
      <c r="F8" s="2">
        <f>('EV Characterization'!F$4-'EV Characterization'!F$2)*VLOOKUP($A8,'EV Distribution'!$A$2:$B$23,2,FALSE)</f>
        <v>7.5069480934544748</v>
      </c>
      <c r="G8" s="2">
        <f>('EV Characterization'!G$4-'EV Characterization'!G$2)*VLOOKUP($A8,'EV Distribution'!$A$2:$B$23,2,FALSE)</f>
        <v>8.7750818339023535</v>
      </c>
      <c r="H8" s="2">
        <f>('EV Characterization'!H$4-'EV Characterization'!H$2)*VLOOKUP($A8,'EV Distribution'!$A$2:$B$23,2,FALSE)</f>
        <v>7.8221987410798723</v>
      </c>
      <c r="I8" s="2">
        <f>('EV Characterization'!I$4-'EV Characterization'!I$2)*VLOOKUP($A8,'EV Distribution'!$A$2:$B$23,2,FALSE)</f>
        <v>11.182692605767205</v>
      </c>
      <c r="J8" s="2">
        <f>('EV Characterization'!J$4-'EV Characterization'!J$2)*VLOOKUP($A8,'EV Distribution'!$A$2:$B$23,2,FALSE)</f>
        <v>10.258872312725812</v>
      </c>
      <c r="K8" s="2">
        <f>('EV Characterization'!K$4-'EV Characterization'!K$2)*VLOOKUP($A8,'EV Distribution'!$A$2:$B$23,2,FALSE)</f>
        <v>11.586800072723294</v>
      </c>
      <c r="L8" s="2">
        <f>('EV Characterization'!L$4-'EV Characterization'!L$2)*VLOOKUP($A8,'EV Distribution'!$A$2:$B$23,2,FALSE)</f>
        <v>11.908132380302884</v>
      </c>
      <c r="M8" s="2">
        <f>('EV Characterization'!M$4-'EV Characterization'!M$2)*VLOOKUP($A8,'EV Distribution'!$A$2:$B$23,2,FALSE)</f>
        <v>11.045774526798528</v>
      </c>
      <c r="N8" s="2">
        <f>('EV Characterization'!N$4-'EV Characterization'!N$2)*VLOOKUP($A8,'EV Distribution'!$A$2:$B$23,2,FALSE)</f>
        <v>10.42009012151145</v>
      </c>
      <c r="O8" s="2">
        <f>('EV Characterization'!O$4-'EV Characterization'!O$2)*VLOOKUP($A8,'EV Distribution'!$A$2:$B$23,2,FALSE)</f>
        <v>9.5931996477399419</v>
      </c>
      <c r="P8" s="2">
        <f>('EV Characterization'!P$4-'EV Characterization'!P$2)*VLOOKUP($A8,'EV Distribution'!$A$2:$B$23,2,FALSE)</f>
        <v>8.8363828134406059</v>
      </c>
      <c r="Q8" s="2">
        <f>('EV Characterization'!Q$4-'EV Characterization'!Q$2)*VLOOKUP($A8,'EV Distribution'!$A$2:$B$23,2,FALSE)</f>
        <v>7.9526315100973974</v>
      </c>
      <c r="R8" s="2">
        <f>('EV Characterization'!R$4-'EV Characterization'!R$2)*VLOOKUP($A8,'EV Distribution'!$A$2:$B$23,2,FALSE)</f>
        <v>7.8698563507208945</v>
      </c>
      <c r="S8" s="2">
        <f>('EV Characterization'!S$4-'EV Characterization'!S$2)*VLOOKUP($A8,'EV Distribution'!$A$2:$B$23,2,FALSE)</f>
        <v>6.2353698730325426</v>
      </c>
      <c r="T8" s="2">
        <f>('EV Characterization'!T$4-'EV Characterization'!T$2)*VLOOKUP($A8,'EV Distribution'!$A$2:$B$23,2,FALSE)</f>
        <v>5.1590237011400397</v>
      </c>
      <c r="U8" s="2">
        <f>('EV Characterization'!U$4-'EV Characterization'!U$2)*VLOOKUP($A8,'EV Distribution'!$A$2:$B$23,2,FALSE)</f>
        <v>6.1218634938875205</v>
      </c>
      <c r="V8" s="2">
        <f>('EV Characterization'!V$4-'EV Characterization'!V$2)*VLOOKUP($A8,'EV Distribution'!$A$2:$B$23,2,FALSE)</f>
        <v>6.2375764930159221</v>
      </c>
      <c r="W8" s="2">
        <f>('EV Characterization'!W$4-'EV Characterization'!W$2)*VLOOKUP($A8,'EV Distribution'!$A$2:$B$23,2,FALSE)</f>
        <v>7.1282974863066322</v>
      </c>
      <c r="X8" s="2">
        <f>('EV Characterization'!X$4-'EV Characterization'!X$2)*VLOOKUP($A8,'EV Distribution'!$A$2:$B$23,2,FALSE)</f>
        <v>3.4611641739290393</v>
      </c>
      <c r="Y8" s="2">
        <f>('EV Characterization'!Y$4-'EV Characterization'!Y$2)*VLOOKUP($A8,'EV Distribution'!$A$2:$B$23,2,FALSE)</f>
        <v>3.3231158749688774</v>
      </c>
    </row>
    <row r="9" spans="1:25" x14ac:dyDescent="0.25">
      <c r="A9">
        <v>14</v>
      </c>
      <c r="B9" s="2">
        <f>('EV Characterization'!B$4-'EV Characterization'!B$2)*VLOOKUP($A9,'EV Distribution'!$A$2:$B$23,2,FALSE)</f>
        <v>3.8865843607245938</v>
      </c>
      <c r="C9" s="2">
        <f>('EV Characterization'!C$4-'EV Characterization'!C$2)*VLOOKUP($A9,'EV Distribution'!$A$2:$B$23,2,FALSE)</f>
        <v>4.2786361477714925</v>
      </c>
      <c r="D9" s="2">
        <f>('EV Characterization'!D$4-'EV Characterization'!D$2)*VLOOKUP($A9,'EV Distribution'!$A$2:$B$23,2,FALSE)</f>
        <v>5.5690513680515359</v>
      </c>
      <c r="E9" s="2">
        <f>('EV Characterization'!E$4-'EV Characterization'!E$2)*VLOOKUP($A9,'EV Distribution'!$A$2:$B$23,2,FALSE)</f>
        <v>6.3846934619077729</v>
      </c>
      <c r="F9" s="2">
        <f>('EV Characterization'!F$4-'EV Characterization'!F$2)*VLOOKUP($A9,'EV Distribution'!$A$2:$B$23,2,FALSE)</f>
        <v>7.5069480934544748</v>
      </c>
      <c r="G9" s="2">
        <f>('EV Characterization'!G$4-'EV Characterization'!G$2)*VLOOKUP($A9,'EV Distribution'!$A$2:$B$23,2,FALSE)</f>
        <v>8.7750818339023535</v>
      </c>
      <c r="H9" s="2">
        <f>('EV Characterization'!H$4-'EV Characterization'!H$2)*VLOOKUP($A9,'EV Distribution'!$A$2:$B$23,2,FALSE)</f>
        <v>7.8221987410798723</v>
      </c>
      <c r="I9" s="2">
        <f>('EV Characterization'!I$4-'EV Characterization'!I$2)*VLOOKUP($A9,'EV Distribution'!$A$2:$B$23,2,FALSE)</f>
        <v>11.182692605767205</v>
      </c>
      <c r="J9" s="2">
        <f>('EV Characterization'!J$4-'EV Characterization'!J$2)*VLOOKUP($A9,'EV Distribution'!$A$2:$B$23,2,FALSE)</f>
        <v>10.258872312725812</v>
      </c>
      <c r="K9" s="2">
        <f>('EV Characterization'!K$4-'EV Characterization'!K$2)*VLOOKUP($A9,'EV Distribution'!$A$2:$B$23,2,FALSE)</f>
        <v>11.586800072723294</v>
      </c>
      <c r="L9" s="2">
        <f>('EV Characterization'!L$4-'EV Characterization'!L$2)*VLOOKUP($A9,'EV Distribution'!$A$2:$B$23,2,FALSE)</f>
        <v>11.908132380302884</v>
      </c>
      <c r="M9" s="2">
        <f>('EV Characterization'!M$4-'EV Characterization'!M$2)*VLOOKUP($A9,'EV Distribution'!$A$2:$B$23,2,FALSE)</f>
        <v>11.045774526798528</v>
      </c>
      <c r="N9" s="2">
        <f>('EV Characterization'!N$4-'EV Characterization'!N$2)*VLOOKUP($A9,'EV Distribution'!$A$2:$B$23,2,FALSE)</f>
        <v>10.42009012151145</v>
      </c>
      <c r="O9" s="2">
        <f>('EV Characterization'!O$4-'EV Characterization'!O$2)*VLOOKUP($A9,'EV Distribution'!$A$2:$B$23,2,FALSE)</f>
        <v>9.5931996477399419</v>
      </c>
      <c r="P9" s="2">
        <f>('EV Characterization'!P$4-'EV Characterization'!P$2)*VLOOKUP($A9,'EV Distribution'!$A$2:$B$23,2,FALSE)</f>
        <v>8.8363828134406059</v>
      </c>
      <c r="Q9" s="2">
        <f>('EV Characterization'!Q$4-'EV Characterization'!Q$2)*VLOOKUP($A9,'EV Distribution'!$A$2:$B$23,2,FALSE)</f>
        <v>7.9526315100973974</v>
      </c>
      <c r="R9" s="2">
        <f>('EV Characterization'!R$4-'EV Characterization'!R$2)*VLOOKUP($A9,'EV Distribution'!$A$2:$B$23,2,FALSE)</f>
        <v>7.8698563507208945</v>
      </c>
      <c r="S9" s="2">
        <f>('EV Characterization'!S$4-'EV Characterization'!S$2)*VLOOKUP($A9,'EV Distribution'!$A$2:$B$23,2,FALSE)</f>
        <v>6.2353698730325426</v>
      </c>
      <c r="T9" s="2">
        <f>('EV Characterization'!T$4-'EV Characterization'!T$2)*VLOOKUP($A9,'EV Distribution'!$A$2:$B$23,2,FALSE)</f>
        <v>5.1590237011400397</v>
      </c>
      <c r="U9" s="2">
        <f>('EV Characterization'!U$4-'EV Characterization'!U$2)*VLOOKUP($A9,'EV Distribution'!$A$2:$B$23,2,FALSE)</f>
        <v>6.1218634938875205</v>
      </c>
      <c r="V9" s="2">
        <f>('EV Characterization'!V$4-'EV Characterization'!V$2)*VLOOKUP($A9,'EV Distribution'!$A$2:$B$23,2,FALSE)</f>
        <v>6.2375764930159221</v>
      </c>
      <c r="W9" s="2">
        <f>('EV Characterization'!W$4-'EV Characterization'!W$2)*VLOOKUP($A9,'EV Distribution'!$A$2:$B$23,2,FALSE)</f>
        <v>7.1282974863066322</v>
      </c>
      <c r="X9" s="2">
        <f>('EV Characterization'!X$4-'EV Characterization'!X$2)*VLOOKUP($A9,'EV Distribution'!$A$2:$B$23,2,FALSE)</f>
        <v>3.4611641739290393</v>
      </c>
      <c r="Y9" s="2">
        <f>('EV Characterization'!Y$4-'EV Characterization'!Y$2)*VLOOKUP($A9,'EV Distribution'!$A$2:$B$23,2,FALSE)</f>
        <v>3.3231158749688774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3.8865843607245938</v>
      </c>
      <c r="C10" s="2">
        <f>('EV Characterization'!C$4-'EV Characterization'!C$2)*VLOOKUP($A10,'EV Distribution'!$A$2:$B$23,2,FALSE)</f>
        <v>4.2786361477714925</v>
      </c>
      <c r="D10" s="2">
        <f>('EV Characterization'!D$4-'EV Characterization'!D$2)*VLOOKUP($A10,'EV Distribution'!$A$2:$B$23,2,FALSE)</f>
        <v>5.5690513680515359</v>
      </c>
      <c r="E10" s="2">
        <f>('EV Characterization'!E$4-'EV Characterization'!E$2)*VLOOKUP($A10,'EV Distribution'!$A$2:$B$23,2,FALSE)</f>
        <v>6.3846934619077729</v>
      </c>
      <c r="F10" s="2">
        <f>('EV Characterization'!F$4-'EV Characterization'!F$2)*VLOOKUP($A10,'EV Distribution'!$A$2:$B$23,2,FALSE)</f>
        <v>7.5069480934544748</v>
      </c>
      <c r="G10" s="2">
        <f>('EV Characterization'!G$4-'EV Characterization'!G$2)*VLOOKUP($A10,'EV Distribution'!$A$2:$B$23,2,FALSE)</f>
        <v>8.7750818339023535</v>
      </c>
      <c r="H10" s="2">
        <f>('EV Characterization'!H$4-'EV Characterization'!H$2)*VLOOKUP($A10,'EV Distribution'!$A$2:$B$23,2,FALSE)</f>
        <v>7.8221987410798723</v>
      </c>
      <c r="I10" s="2">
        <f>('EV Characterization'!I$4-'EV Characterization'!I$2)*VLOOKUP($A10,'EV Distribution'!$A$2:$B$23,2,FALSE)</f>
        <v>11.182692605767205</v>
      </c>
      <c r="J10" s="2">
        <f>('EV Characterization'!J$4-'EV Characterization'!J$2)*VLOOKUP($A10,'EV Distribution'!$A$2:$B$23,2,FALSE)</f>
        <v>10.258872312725812</v>
      </c>
      <c r="K10" s="2">
        <f>('EV Characterization'!K$4-'EV Characterization'!K$2)*VLOOKUP($A10,'EV Distribution'!$A$2:$B$23,2,FALSE)</f>
        <v>11.586800072723294</v>
      </c>
      <c r="L10" s="2">
        <f>('EV Characterization'!L$4-'EV Characterization'!L$2)*VLOOKUP($A10,'EV Distribution'!$A$2:$B$23,2,FALSE)</f>
        <v>11.908132380302884</v>
      </c>
      <c r="M10" s="2">
        <f>('EV Characterization'!M$4-'EV Characterization'!M$2)*VLOOKUP($A10,'EV Distribution'!$A$2:$B$23,2,FALSE)</f>
        <v>11.045774526798528</v>
      </c>
      <c r="N10" s="2">
        <f>('EV Characterization'!N$4-'EV Characterization'!N$2)*VLOOKUP($A10,'EV Distribution'!$A$2:$B$23,2,FALSE)</f>
        <v>10.42009012151145</v>
      </c>
      <c r="O10" s="2">
        <f>('EV Characterization'!O$4-'EV Characterization'!O$2)*VLOOKUP($A10,'EV Distribution'!$A$2:$B$23,2,FALSE)</f>
        <v>9.5931996477399419</v>
      </c>
      <c r="P10" s="2">
        <f>('EV Characterization'!P$4-'EV Characterization'!P$2)*VLOOKUP($A10,'EV Distribution'!$A$2:$B$23,2,FALSE)</f>
        <v>8.8363828134406059</v>
      </c>
      <c r="Q10" s="2">
        <f>('EV Characterization'!Q$4-'EV Characterization'!Q$2)*VLOOKUP($A10,'EV Distribution'!$A$2:$B$23,2,FALSE)</f>
        <v>7.9526315100973974</v>
      </c>
      <c r="R10" s="2">
        <f>('EV Characterization'!R$4-'EV Characterization'!R$2)*VLOOKUP($A10,'EV Distribution'!$A$2:$B$23,2,FALSE)</f>
        <v>7.8698563507208945</v>
      </c>
      <c r="S10" s="2">
        <f>('EV Characterization'!S$4-'EV Characterization'!S$2)*VLOOKUP($A10,'EV Distribution'!$A$2:$B$23,2,FALSE)</f>
        <v>6.2353698730325426</v>
      </c>
      <c r="T10" s="2">
        <f>('EV Characterization'!T$4-'EV Characterization'!T$2)*VLOOKUP($A10,'EV Distribution'!$A$2:$B$23,2,FALSE)</f>
        <v>5.1590237011400397</v>
      </c>
      <c r="U10" s="2">
        <f>('EV Characterization'!U$4-'EV Characterization'!U$2)*VLOOKUP($A10,'EV Distribution'!$A$2:$B$23,2,FALSE)</f>
        <v>6.1218634938875205</v>
      </c>
      <c r="V10" s="2">
        <f>('EV Characterization'!V$4-'EV Characterization'!V$2)*VLOOKUP($A10,'EV Distribution'!$A$2:$B$23,2,FALSE)</f>
        <v>6.2375764930159221</v>
      </c>
      <c r="W10" s="2">
        <f>('EV Characterization'!W$4-'EV Characterization'!W$2)*VLOOKUP($A10,'EV Distribution'!$A$2:$B$23,2,FALSE)</f>
        <v>7.1282974863066322</v>
      </c>
      <c r="X10" s="2">
        <f>('EV Characterization'!X$4-'EV Characterization'!X$2)*VLOOKUP($A10,'EV Distribution'!$A$2:$B$23,2,FALSE)</f>
        <v>3.4611641739290393</v>
      </c>
      <c r="Y10" s="2">
        <f>('EV Characterization'!Y$4-'EV Characterization'!Y$2)*VLOOKUP($A10,'EV Distribution'!$A$2:$B$23,2,FALSE)</f>
        <v>3.3231158749688774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3.8865843607245938</v>
      </c>
      <c r="C11" s="2">
        <f>('EV Characterization'!C$4-'EV Characterization'!C$2)*VLOOKUP($A11,'EV Distribution'!$A$2:$B$23,2,FALSE)</f>
        <v>4.2786361477714925</v>
      </c>
      <c r="D11" s="2">
        <f>('EV Characterization'!D$4-'EV Characterization'!D$2)*VLOOKUP($A11,'EV Distribution'!$A$2:$B$23,2,FALSE)</f>
        <v>5.5690513680515359</v>
      </c>
      <c r="E11" s="2">
        <f>('EV Characterization'!E$4-'EV Characterization'!E$2)*VLOOKUP($A11,'EV Distribution'!$A$2:$B$23,2,FALSE)</f>
        <v>6.3846934619077729</v>
      </c>
      <c r="F11" s="2">
        <f>('EV Characterization'!F$4-'EV Characterization'!F$2)*VLOOKUP($A11,'EV Distribution'!$A$2:$B$23,2,FALSE)</f>
        <v>7.5069480934544748</v>
      </c>
      <c r="G11" s="2">
        <f>('EV Characterization'!G$4-'EV Characterization'!G$2)*VLOOKUP($A11,'EV Distribution'!$A$2:$B$23,2,FALSE)</f>
        <v>8.7750818339023535</v>
      </c>
      <c r="H11" s="2">
        <f>('EV Characterization'!H$4-'EV Characterization'!H$2)*VLOOKUP($A11,'EV Distribution'!$A$2:$B$23,2,FALSE)</f>
        <v>7.8221987410798723</v>
      </c>
      <c r="I11" s="2">
        <f>('EV Characterization'!I$4-'EV Characterization'!I$2)*VLOOKUP($A11,'EV Distribution'!$A$2:$B$23,2,FALSE)</f>
        <v>11.182692605767205</v>
      </c>
      <c r="J11" s="2">
        <f>('EV Characterization'!J$4-'EV Characterization'!J$2)*VLOOKUP($A11,'EV Distribution'!$A$2:$B$23,2,FALSE)</f>
        <v>10.258872312725812</v>
      </c>
      <c r="K11" s="2">
        <f>('EV Characterization'!K$4-'EV Characterization'!K$2)*VLOOKUP($A11,'EV Distribution'!$A$2:$B$23,2,FALSE)</f>
        <v>11.586800072723294</v>
      </c>
      <c r="L11" s="2">
        <f>('EV Characterization'!L$4-'EV Characterization'!L$2)*VLOOKUP($A11,'EV Distribution'!$A$2:$B$23,2,FALSE)</f>
        <v>11.908132380302884</v>
      </c>
      <c r="M11" s="2">
        <f>('EV Characterization'!M$4-'EV Characterization'!M$2)*VLOOKUP($A11,'EV Distribution'!$A$2:$B$23,2,FALSE)</f>
        <v>11.045774526798528</v>
      </c>
      <c r="N11" s="2">
        <f>('EV Characterization'!N$4-'EV Characterization'!N$2)*VLOOKUP($A11,'EV Distribution'!$A$2:$B$23,2,FALSE)</f>
        <v>10.42009012151145</v>
      </c>
      <c r="O11" s="2">
        <f>('EV Characterization'!O$4-'EV Characterization'!O$2)*VLOOKUP($A11,'EV Distribution'!$A$2:$B$23,2,FALSE)</f>
        <v>9.5931996477399419</v>
      </c>
      <c r="P11" s="2">
        <f>('EV Characterization'!P$4-'EV Characterization'!P$2)*VLOOKUP($A11,'EV Distribution'!$A$2:$B$23,2,FALSE)</f>
        <v>8.8363828134406059</v>
      </c>
      <c r="Q11" s="2">
        <f>('EV Characterization'!Q$4-'EV Characterization'!Q$2)*VLOOKUP($A11,'EV Distribution'!$A$2:$B$23,2,FALSE)</f>
        <v>7.9526315100973974</v>
      </c>
      <c r="R11" s="2">
        <f>('EV Characterization'!R$4-'EV Characterization'!R$2)*VLOOKUP($A11,'EV Distribution'!$A$2:$B$23,2,FALSE)</f>
        <v>7.8698563507208945</v>
      </c>
      <c r="S11" s="2">
        <f>('EV Characterization'!S$4-'EV Characterization'!S$2)*VLOOKUP($A11,'EV Distribution'!$A$2:$B$23,2,FALSE)</f>
        <v>6.2353698730325426</v>
      </c>
      <c r="T11" s="2">
        <f>('EV Characterization'!T$4-'EV Characterization'!T$2)*VLOOKUP($A11,'EV Distribution'!$A$2:$B$23,2,FALSE)</f>
        <v>5.1590237011400397</v>
      </c>
      <c r="U11" s="2">
        <f>('EV Characterization'!U$4-'EV Characterization'!U$2)*VLOOKUP($A11,'EV Distribution'!$A$2:$B$23,2,FALSE)</f>
        <v>6.1218634938875205</v>
      </c>
      <c r="V11" s="2">
        <f>('EV Characterization'!V$4-'EV Characterization'!V$2)*VLOOKUP($A11,'EV Distribution'!$A$2:$B$23,2,FALSE)</f>
        <v>6.2375764930159221</v>
      </c>
      <c r="W11" s="2">
        <f>('EV Characterization'!W$4-'EV Characterization'!W$2)*VLOOKUP($A11,'EV Distribution'!$A$2:$B$23,2,FALSE)</f>
        <v>7.1282974863066322</v>
      </c>
      <c r="X11" s="2">
        <f>('EV Characterization'!X$4-'EV Characterization'!X$2)*VLOOKUP($A11,'EV Distribution'!$A$2:$B$23,2,FALSE)</f>
        <v>3.4611641739290393</v>
      </c>
      <c r="Y11" s="2">
        <f>('EV Characterization'!Y$4-'EV Characterization'!Y$2)*VLOOKUP($A11,'EV Distribution'!$A$2:$B$23,2,FALSE)</f>
        <v>3.3231158749688774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3.8865843607245938</v>
      </c>
      <c r="C12" s="2">
        <f>('EV Characterization'!C$4-'EV Characterization'!C$2)*VLOOKUP($A12,'EV Distribution'!$A$2:$B$23,2,FALSE)</f>
        <v>4.2786361477714925</v>
      </c>
      <c r="D12" s="2">
        <f>('EV Characterization'!D$4-'EV Characterization'!D$2)*VLOOKUP($A12,'EV Distribution'!$A$2:$B$23,2,FALSE)</f>
        <v>5.5690513680515359</v>
      </c>
      <c r="E12" s="2">
        <f>('EV Characterization'!E$4-'EV Characterization'!E$2)*VLOOKUP($A12,'EV Distribution'!$A$2:$B$23,2,FALSE)</f>
        <v>6.3846934619077729</v>
      </c>
      <c r="F12" s="2">
        <f>('EV Characterization'!F$4-'EV Characterization'!F$2)*VLOOKUP($A12,'EV Distribution'!$A$2:$B$23,2,FALSE)</f>
        <v>7.5069480934544748</v>
      </c>
      <c r="G12" s="2">
        <f>('EV Characterization'!G$4-'EV Characterization'!G$2)*VLOOKUP($A12,'EV Distribution'!$A$2:$B$23,2,FALSE)</f>
        <v>8.7750818339023535</v>
      </c>
      <c r="H12" s="2">
        <f>('EV Characterization'!H$4-'EV Characterization'!H$2)*VLOOKUP($A12,'EV Distribution'!$A$2:$B$23,2,FALSE)</f>
        <v>7.8221987410798723</v>
      </c>
      <c r="I12" s="2">
        <f>('EV Characterization'!I$4-'EV Characterization'!I$2)*VLOOKUP($A12,'EV Distribution'!$A$2:$B$23,2,FALSE)</f>
        <v>11.182692605767205</v>
      </c>
      <c r="J12" s="2">
        <f>('EV Characterization'!J$4-'EV Characterization'!J$2)*VLOOKUP($A12,'EV Distribution'!$A$2:$B$23,2,FALSE)</f>
        <v>10.258872312725812</v>
      </c>
      <c r="K12" s="2">
        <f>('EV Characterization'!K$4-'EV Characterization'!K$2)*VLOOKUP($A12,'EV Distribution'!$A$2:$B$23,2,FALSE)</f>
        <v>11.586800072723294</v>
      </c>
      <c r="L12" s="2">
        <f>('EV Characterization'!L$4-'EV Characterization'!L$2)*VLOOKUP($A12,'EV Distribution'!$A$2:$B$23,2,FALSE)</f>
        <v>11.908132380302884</v>
      </c>
      <c r="M12" s="2">
        <f>('EV Characterization'!M$4-'EV Characterization'!M$2)*VLOOKUP($A12,'EV Distribution'!$A$2:$B$23,2,FALSE)</f>
        <v>11.045774526798528</v>
      </c>
      <c r="N12" s="2">
        <f>('EV Characterization'!N$4-'EV Characterization'!N$2)*VLOOKUP($A12,'EV Distribution'!$A$2:$B$23,2,FALSE)</f>
        <v>10.42009012151145</v>
      </c>
      <c r="O12" s="2">
        <f>('EV Characterization'!O$4-'EV Characterization'!O$2)*VLOOKUP($A12,'EV Distribution'!$A$2:$B$23,2,FALSE)</f>
        <v>9.5931996477399419</v>
      </c>
      <c r="P12" s="2">
        <f>('EV Characterization'!P$4-'EV Characterization'!P$2)*VLOOKUP($A12,'EV Distribution'!$A$2:$B$23,2,FALSE)</f>
        <v>8.8363828134406059</v>
      </c>
      <c r="Q12" s="2">
        <f>('EV Characterization'!Q$4-'EV Characterization'!Q$2)*VLOOKUP($A12,'EV Distribution'!$A$2:$B$23,2,FALSE)</f>
        <v>7.9526315100973974</v>
      </c>
      <c r="R12" s="2">
        <f>('EV Characterization'!R$4-'EV Characterization'!R$2)*VLOOKUP($A12,'EV Distribution'!$A$2:$B$23,2,FALSE)</f>
        <v>7.8698563507208945</v>
      </c>
      <c r="S12" s="2">
        <f>('EV Characterization'!S$4-'EV Characterization'!S$2)*VLOOKUP($A12,'EV Distribution'!$A$2:$B$23,2,FALSE)</f>
        <v>6.2353698730325426</v>
      </c>
      <c r="T12" s="2">
        <f>('EV Characterization'!T$4-'EV Characterization'!T$2)*VLOOKUP($A12,'EV Distribution'!$A$2:$B$23,2,FALSE)</f>
        <v>5.1590237011400397</v>
      </c>
      <c r="U12" s="2">
        <f>('EV Characterization'!U$4-'EV Characterization'!U$2)*VLOOKUP($A12,'EV Distribution'!$A$2:$B$23,2,FALSE)</f>
        <v>6.1218634938875205</v>
      </c>
      <c r="V12" s="2">
        <f>('EV Characterization'!V$4-'EV Characterization'!V$2)*VLOOKUP($A12,'EV Distribution'!$A$2:$B$23,2,FALSE)</f>
        <v>6.2375764930159221</v>
      </c>
      <c r="W12" s="2">
        <f>('EV Characterization'!W$4-'EV Characterization'!W$2)*VLOOKUP($A12,'EV Distribution'!$A$2:$B$23,2,FALSE)</f>
        <v>7.1282974863066322</v>
      </c>
      <c r="X12" s="2">
        <f>('EV Characterization'!X$4-'EV Characterization'!X$2)*VLOOKUP($A12,'EV Distribution'!$A$2:$B$23,2,FALSE)</f>
        <v>3.4611641739290393</v>
      </c>
      <c r="Y12" s="2">
        <f>('EV Characterization'!Y$4-'EV Characterization'!Y$2)*VLOOKUP($A12,'EV Distribution'!$A$2:$B$23,2,FALSE)</f>
        <v>3.3231158749688774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3.8865843607245938</v>
      </c>
      <c r="C13" s="2">
        <f>('EV Characterization'!C$4-'EV Characterization'!C$2)*VLOOKUP($A13,'EV Distribution'!$A$2:$B$23,2,FALSE)</f>
        <v>4.2786361477714925</v>
      </c>
      <c r="D13" s="2">
        <f>('EV Characterization'!D$4-'EV Characterization'!D$2)*VLOOKUP($A13,'EV Distribution'!$A$2:$B$23,2,FALSE)</f>
        <v>5.5690513680515359</v>
      </c>
      <c r="E13" s="2">
        <f>('EV Characterization'!E$4-'EV Characterization'!E$2)*VLOOKUP($A13,'EV Distribution'!$A$2:$B$23,2,FALSE)</f>
        <v>6.3846934619077729</v>
      </c>
      <c r="F13" s="2">
        <f>('EV Characterization'!F$4-'EV Characterization'!F$2)*VLOOKUP($A13,'EV Distribution'!$A$2:$B$23,2,FALSE)</f>
        <v>7.5069480934544748</v>
      </c>
      <c r="G13" s="2">
        <f>('EV Characterization'!G$4-'EV Characterization'!G$2)*VLOOKUP($A13,'EV Distribution'!$A$2:$B$23,2,FALSE)</f>
        <v>8.7750818339023535</v>
      </c>
      <c r="H13" s="2">
        <f>('EV Characterization'!H$4-'EV Characterization'!H$2)*VLOOKUP($A13,'EV Distribution'!$A$2:$B$23,2,FALSE)</f>
        <v>7.8221987410798723</v>
      </c>
      <c r="I13" s="2">
        <f>('EV Characterization'!I$4-'EV Characterization'!I$2)*VLOOKUP($A13,'EV Distribution'!$A$2:$B$23,2,FALSE)</f>
        <v>11.182692605767205</v>
      </c>
      <c r="J13" s="2">
        <f>('EV Characterization'!J$4-'EV Characterization'!J$2)*VLOOKUP($A13,'EV Distribution'!$A$2:$B$23,2,FALSE)</f>
        <v>10.258872312725812</v>
      </c>
      <c r="K13" s="2">
        <f>('EV Characterization'!K$4-'EV Characterization'!K$2)*VLOOKUP($A13,'EV Distribution'!$A$2:$B$23,2,FALSE)</f>
        <v>11.586800072723294</v>
      </c>
      <c r="L13" s="2">
        <f>('EV Characterization'!L$4-'EV Characterization'!L$2)*VLOOKUP($A13,'EV Distribution'!$A$2:$B$23,2,FALSE)</f>
        <v>11.908132380302884</v>
      </c>
      <c r="M13" s="2">
        <f>('EV Characterization'!M$4-'EV Characterization'!M$2)*VLOOKUP($A13,'EV Distribution'!$A$2:$B$23,2,FALSE)</f>
        <v>11.045774526798528</v>
      </c>
      <c r="N13" s="2">
        <f>('EV Characterization'!N$4-'EV Characterization'!N$2)*VLOOKUP($A13,'EV Distribution'!$A$2:$B$23,2,FALSE)</f>
        <v>10.42009012151145</v>
      </c>
      <c r="O13" s="2">
        <f>('EV Characterization'!O$4-'EV Characterization'!O$2)*VLOOKUP($A13,'EV Distribution'!$A$2:$B$23,2,FALSE)</f>
        <v>9.5931996477399419</v>
      </c>
      <c r="P13" s="2">
        <f>('EV Characterization'!P$4-'EV Characterization'!P$2)*VLOOKUP($A13,'EV Distribution'!$A$2:$B$23,2,FALSE)</f>
        <v>8.8363828134406059</v>
      </c>
      <c r="Q13" s="2">
        <f>('EV Characterization'!Q$4-'EV Characterization'!Q$2)*VLOOKUP($A13,'EV Distribution'!$A$2:$B$23,2,FALSE)</f>
        <v>7.9526315100973974</v>
      </c>
      <c r="R13" s="2">
        <f>('EV Characterization'!R$4-'EV Characterization'!R$2)*VLOOKUP($A13,'EV Distribution'!$A$2:$B$23,2,FALSE)</f>
        <v>7.8698563507208945</v>
      </c>
      <c r="S13" s="2">
        <f>('EV Characterization'!S$4-'EV Characterization'!S$2)*VLOOKUP($A13,'EV Distribution'!$A$2:$B$23,2,FALSE)</f>
        <v>6.2353698730325426</v>
      </c>
      <c r="T13" s="2">
        <f>('EV Characterization'!T$4-'EV Characterization'!T$2)*VLOOKUP($A13,'EV Distribution'!$A$2:$B$23,2,FALSE)</f>
        <v>5.1590237011400397</v>
      </c>
      <c r="U13" s="2">
        <f>('EV Characterization'!U$4-'EV Characterization'!U$2)*VLOOKUP($A13,'EV Distribution'!$A$2:$B$23,2,FALSE)</f>
        <v>6.1218634938875205</v>
      </c>
      <c r="V13" s="2">
        <f>('EV Characterization'!V$4-'EV Characterization'!V$2)*VLOOKUP($A13,'EV Distribution'!$A$2:$B$23,2,FALSE)</f>
        <v>6.2375764930159221</v>
      </c>
      <c r="W13" s="2">
        <f>('EV Characterization'!W$4-'EV Characterization'!W$2)*VLOOKUP($A13,'EV Distribution'!$A$2:$B$23,2,FALSE)</f>
        <v>7.1282974863066322</v>
      </c>
      <c r="X13" s="2">
        <f>('EV Characterization'!X$4-'EV Characterization'!X$2)*VLOOKUP($A13,'EV Distribution'!$A$2:$B$23,2,FALSE)</f>
        <v>3.4611641739290393</v>
      </c>
      <c r="Y13" s="2">
        <f>('EV Characterization'!Y$4-'EV Characterization'!Y$2)*VLOOKUP($A13,'EV Distribution'!$A$2:$B$23,2,FALSE)</f>
        <v>3.3231158749688774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3.8865843607245938</v>
      </c>
      <c r="C14" s="2">
        <f>('EV Characterization'!C$4-'EV Characterization'!C$2)*VLOOKUP($A14,'EV Distribution'!$A$2:$B$23,2,FALSE)</f>
        <v>4.2786361477714925</v>
      </c>
      <c r="D14" s="2">
        <f>('EV Characterization'!D$4-'EV Characterization'!D$2)*VLOOKUP($A14,'EV Distribution'!$A$2:$B$23,2,FALSE)</f>
        <v>5.5690513680515359</v>
      </c>
      <c r="E14" s="2">
        <f>('EV Characterization'!E$4-'EV Characterization'!E$2)*VLOOKUP($A14,'EV Distribution'!$A$2:$B$23,2,FALSE)</f>
        <v>6.3846934619077729</v>
      </c>
      <c r="F14" s="2">
        <f>('EV Characterization'!F$4-'EV Characterization'!F$2)*VLOOKUP($A14,'EV Distribution'!$A$2:$B$23,2,FALSE)</f>
        <v>7.5069480934544748</v>
      </c>
      <c r="G14" s="2">
        <f>('EV Characterization'!G$4-'EV Characterization'!G$2)*VLOOKUP($A14,'EV Distribution'!$A$2:$B$23,2,FALSE)</f>
        <v>8.7750818339023535</v>
      </c>
      <c r="H14" s="2">
        <f>('EV Characterization'!H$4-'EV Characterization'!H$2)*VLOOKUP($A14,'EV Distribution'!$A$2:$B$23,2,FALSE)</f>
        <v>7.8221987410798723</v>
      </c>
      <c r="I14" s="2">
        <f>('EV Characterization'!I$4-'EV Characterization'!I$2)*VLOOKUP($A14,'EV Distribution'!$A$2:$B$23,2,FALSE)</f>
        <v>11.182692605767205</v>
      </c>
      <c r="J14" s="2">
        <f>('EV Characterization'!J$4-'EV Characterization'!J$2)*VLOOKUP($A14,'EV Distribution'!$A$2:$B$23,2,FALSE)</f>
        <v>10.258872312725812</v>
      </c>
      <c r="K14" s="2">
        <f>('EV Characterization'!K$4-'EV Characterization'!K$2)*VLOOKUP($A14,'EV Distribution'!$A$2:$B$23,2,FALSE)</f>
        <v>11.586800072723294</v>
      </c>
      <c r="L14" s="2">
        <f>('EV Characterization'!L$4-'EV Characterization'!L$2)*VLOOKUP($A14,'EV Distribution'!$A$2:$B$23,2,FALSE)</f>
        <v>11.908132380302884</v>
      </c>
      <c r="M14" s="2">
        <f>('EV Characterization'!M$4-'EV Characterization'!M$2)*VLOOKUP($A14,'EV Distribution'!$A$2:$B$23,2,FALSE)</f>
        <v>11.045774526798528</v>
      </c>
      <c r="N14" s="2">
        <f>('EV Characterization'!N$4-'EV Characterization'!N$2)*VLOOKUP($A14,'EV Distribution'!$A$2:$B$23,2,FALSE)</f>
        <v>10.42009012151145</v>
      </c>
      <c r="O14" s="2">
        <f>('EV Characterization'!O$4-'EV Characterization'!O$2)*VLOOKUP($A14,'EV Distribution'!$A$2:$B$23,2,FALSE)</f>
        <v>9.5931996477399419</v>
      </c>
      <c r="P14" s="2">
        <f>('EV Characterization'!P$4-'EV Characterization'!P$2)*VLOOKUP($A14,'EV Distribution'!$A$2:$B$23,2,FALSE)</f>
        <v>8.8363828134406059</v>
      </c>
      <c r="Q14" s="2">
        <f>('EV Characterization'!Q$4-'EV Characterization'!Q$2)*VLOOKUP($A14,'EV Distribution'!$A$2:$B$23,2,FALSE)</f>
        <v>7.9526315100973974</v>
      </c>
      <c r="R14" s="2">
        <f>('EV Characterization'!R$4-'EV Characterization'!R$2)*VLOOKUP($A14,'EV Distribution'!$A$2:$B$23,2,FALSE)</f>
        <v>7.8698563507208945</v>
      </c>
      <c r="S14" s="2">
        <f>('EV Characterization'!S$4-'EV Characterization'!S$2)*VLOOKUP($A14,'EV Distribution'!$A$2:$B$23,2,FALSE)</f>
        <v>6.2353698730325426</v>
      </c>
      <c r="T14" s="2">
        <f>('EV Characterization'!T$4-'EV Characterization'!T$2)*VLOOKUP($A14,'EV Distribution'!$A$2:$B$23,2,FALSE)</f>
        <v>5.1590237011400397</v>
      </c>
      <c r="U14" s="2">
        <f>('EV Characterization'!U$4-'EV Characterization'!U$2)*VLOOKUP($A14,'EV Distribution'!$A$2:$B$23,2,FALSE)</f>
        <v>6.1218634938875205</v>
      </c>
      <c r="V14" s="2">
        <f>('EV Characterization'!V$4-'EV Characterization'!V$2)*VLOOKUP($A14,'EV Distribution'!$A$2:$B$23,2,FALSE)</f>
        <v>6.2375764930159221</v>
      </c>
      <c r="W14" s="2">
        <f>('EV Characterization'!W$4-'EV Characterization'!W$2)*VLOOKUP($A14,'EV Distribution'!$A$2:$B$23,2,FALSE)</f>
        <v>7.1282974863066322</v>
      </c>
      <c r="X14" s="2">
        <f>('EV Characterization'!X$4-'EV Characterization'!X$2)*VLOOKUP($A14,'EV Distribution'!$A$2:$B$23,2,FALSE)</f>
        <v>3.4611641739290393</v>
      </c>
      <c r="Y14" s="2">
        <f>('EV Characterization'!Y$4-'EV Characterization'!Y$2)*VLOOKUP($A14,'EV Distribution'!$A$2:$B$23,2,FALSE)</f>
        <v>3.3231158749688774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3.8865843607245938</v>
      </c>
      <c r="C15" s="2">
        <f>('EV Characterization'!C$4-'EV Characterization'!C$2)*VLOOKUP($A15,'EV Distribution'!$A$2:$B$23,2,FALSE)</f>
        <v>4.2786361477714925</v>
      </c>
      <c r="D15" s="2">
        <f>('EV Characterization'!D$4-'EV Characterization'!D$2)*VLOOKUP($A15,'EV Distribution'!$A$2:$B$23,2,FALSE)</f>
        <v>5.5690513680515359</v>
      </c>
      <c r="E15" s="2">
        <f>('EV Characterization'!E$4-'EV Characterization'!E$2)*VLOOKUP($A15,'EV Distribution'!$A$2:$B$23,2,FALSE)</f>
        <v>6.3846934619077729</v>
      </c>
      <c r="F15" s="2">
        <f>('EV Characterization'!F$4-'EV Characterization'!F$2)*VLOOKUP($A15,'EV Distribution'!$A$2:$B$23,2,FALSE)</f>
        <v>7.5069480934544748</v>
      </c>
      <c r="G15" s="2">
        <f>('EV Characterization'!G$4-'EV Characterization'!G$2)*VLOOKUP($A15,'EV Distribution'!$A$2:$B$23,2,FALSE)</f>
        <v>8.7750818339023535</v>
      </c>
      <c r="H15" s="2">
        <f>('EV Characterization'!H$4-'EV Characterization'!H$2)*VLOOKUP($A15,'EV Distribution'!$A$2:$B$23,2,FALSE)</f>
        <v>7.8221987410798723</v>
      </c>
      <c r="I15" s="2">
        <f>('EV Characterization'!I$4-'EV Characterization'!I$2)*VLOOKUP($A15,'EV Distribution'!$A$2:$B$23,2,FALSE)</f>
        <v>11.182692605767205</v>
      </c>
      <c r="J15" s="2">
        <f>('EV Characterization'!J$4-'EV Characterization'!J$2)*VLOOKUP($A15,'EV Distribution'!$A$2:$B$23,2,FALSE)</f>
        <v>10.258872312725812</v>
      </c>
      <c r="K15" s="2">
        <f>('EV Characterization'!K$4-'EV Characterization'!K$2)*VLOOKUP($A15,'EV Distribution'!$A$2:$B$23,2,FALSE)</f>
        <v>11.586800072723294</v>
      </c>
      <c r="L15" s="2">
        <f>('EV Characterization'!L$4-'EV Characterization'!L$2)*VLOOKUP($A15,'EV Distribution'!$A$2:$B$23,2,FALSE)</f>
        <v>11.908132380302884</v>
      </c>
      <c r="M15" s="2">
        <f>('EV Characterization'!M$4-'EV Characterization'!M$2)*VLOOKUP($A15,'EV Distribution'!$A$2:$B$23,2,FALSE)</f>
        <v>11.045774526798528</v>
      </c>
      <c r="N15" s="2">
        <f>('EV Characterization'!N$4-'EV Characterization'!N$2)*VLOOKUP($A15,'EV Distribution'!$A$2:$B$23,2,FALSE)</f>
        <v>10.42009012151145</v>
      </c>
      <c r="O15" s="2">
        <f>('EV Characterization'!O$4-'EV Characterization'!O$2)*VLOOKUP($A15,'EV Distribution'!$A$2:$B$23,2,FALSE)</f>
        <v>9.5931996477399419</v>
      </c>
      <c r="P15" s="2">
        <f>('EV Characterization'!P$4-'EV Characterization'!P$2)*VLOOKUP($A15,'EV Distribution'!$A$2:$B$23,2,FALSE)</f>
        <v>8.8363828134406059</v>
      </c>
      <c r="Q15" s="2">
        <f>('EV Characterization'!Q$4-'EV Characterization'!Q$2)*VLOOKUP($A15,'EV Distribution'!$A$2:$B$23,2,FALSE)</f>
        <v>7.9526315100973974</v>
      </c>
      <c r="R15" s="2">
        <f>('EV Characterization'!R$4-'EV Characterization'!R$2)*VLOOKUP($A15,'EV Distribution'!$A$2:$B$23,2,FALSE)</f>
        <v>7.8698563507208945</v>
      </c>
      <c r="S15" s="2">
        <f>('EV Characterization'!S$4-'EV Characterization'!S$2)*VLOOKUP($A15,'EV Distribution'!$A$2:$B$23,2,FALSE)</f>
        <v>6.2353698730325426</v>
      </c>
      <c r="T15" s="2">
        <f>('EV Characterization'!T$4-'EV Characterization'!T$2)*VLOOKUP($A15,'EV Distribution'!$A$2:$B$23,2,FALSE)</f>
        <v>5.1590237011400397</v>
      </c>
      <c r="U15" s="2">
        <f>('EV Characterization'!U$4-'EV Characterization'!U$2)*VLOOKUP($A15,'EV Distribution'!$A$2:$B$23,2,FALSE)</f>
        <v>6.1218634938875205</v>
      </c>
      <c r="V15" s="2">
        <f>('EV Characterization'!V$4-'EV Characterization'!V$2)*VLOOKUP($A15,'EV Distribution'!$A$2:$B$23,2,FALSE)</f>
        <v>6.2375764930159221</v>
      </c>
      <c r="W15" s="2">
        <f>('EV Characterization'!W$4-'EV Characterization'!W$2)*VLOOKUP($A15,'EV Distribution'!$A$2:$B$23,2,FALSE)</f>
        <v>7.1282974863066322</v>
      </c>
      <c r="X15" s="2">
        <f>('EV Characterization'!X$4-'EV Characterization'!X$2)*VLOOKUP($A15,'EV Distribution'!$A$2:$B$23,2,FALSE)</f>
        <v>3.4611641739290393</v>
      </c>
      <c r="Y15" s="2">
        <f>('EV Characterization'!Y$4-'EV Characterization'!Y$2)*VLOOKUP($A15,'EV Distribution'!$A$2:$B$23,2,FALSE)</f>
        <v>3.3231158749688774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3.8865843607245938</v>
      </c>
      <c r="C16" s="2">
        <f>('EV Characterization'!C$4-'EV Characterization'!C$2)*VLOOKUP($A16,'EV Distribution'!$A$2:$B$23,2,FALSE)</f>
        <v>4.2786361477714925</v>
      </c>
      <c r="D16" s="2">
        <f>('EV Characterization'!D$4-'EV Characterization'!D$2)*VLOOKUP($A16,'EV Distribution'!$A$2:$B$23,2,FALSE)</f>
        <v>5.5690513680515359</v>
      </c>
      <c r="E16" s="2">
        <f>('EV Characterization'!E$4-'EV Characterization'!E$2)*VLOOKUP($A16,'EV Distribution'!$A$2:$B$23,2,FALSE)</f>
        <v>6.3846934619077729</v>
      </c>
      <c r="F16" s="2">
        <f>('EV Characterization'!F$4-'EV Characterization'!F$2)*VLOOKUP($A16,'EV Distribution'!$A$2:$B$23,2,FALSE)</f>
        <v>7.5069480934544748</v>
      </c>
      <c r="G16" s="2">
        <f>('EV Characterization'!G$4-'EV Characterization'!G$2)*VLOOKUP($A16,'EV Distribution'!$A$2:$B$23,2,FALSE)</f>
        <v>8.7750818339023535</v>
      </c>
      <c r="H16" s="2">
        <f>('EV Characterization'!H$4-'EV Characterization'!H$2)*VLOOKUP($A16,'EV Distribution'!$A$2:$B$23,2,FALSE)</f>
        <v>7.8221987410798723</v>
      </c>
      <c r="I16" s="2">
        <f>('EV Characterization'!I$4-'EV Characterization'!I$2)*VLOOKUP($A16,'EV Distribution'!$A$2:$B$23,2,FALSE)</f>
        <v>11.182692605767205</v>
      </c>
      <c r="J16" s="2">
        <f>('EV Characterization'!J$4-'EV Characterization'!J$2)*VLOOKUP($A16,'EV Distribution'!$A$2:$B$23,2,FALSE)</f>
        <v>10.258872312725812</v>
      </c>
      <c r="K16" s="2">
        <f>('EV Characterization'!K$4-'EV Characterization'!K$2)*VLOOKUP($A16,'EV Distribution'!$A$2:$B$23,2,FALSE)</f>
        <v>11.586800072723294</v>
      </c>
      <c r="L16" s="2">
        <f>('EV Characterization'!L$4-'EV Characterization'!L$2)*VLOOKUP($A16,'EV Distribution'!$A$2:$B$23,2,FALSE)</f>
        <v>11.908132380302884</v>
      </c>
      <c r="M16" s="2">
        <f>('EV Characterization'!M$4-'EV Characterization'!M$2)*VLOOKUP($A16,'EV Distribution'!$A$2:$B$23,2,FALSE)</f>
        <v>11.045774526798528</v>
      </c>
      <c r="N16" s="2">
        <f>('EV Characterization'!N$4-'EV Characterization'!N$2)*VLOOKUP($A16,'EV Distribution'!$A$2:$B$23,2,FALSE)</f>
        <v>10.42009012151145</v>
      </c>
      <c r="O16" s="2">
        <f>('EV Characterization'!O$4-'EV Characterization'!O$2)*VLOOKUP($A16,'EV Distribution'!$A$2:$B$23,2,FALSE)</f>
        <v>9.5931996477399419</v>
      </c>
      <c r="P16" s="2">
        <f>('EV Characterization'!P$4-'EV Characterization'!P$2)*VLOOKUP($A16,'EV Distribution'!$A$2:$B$23,2,FALSE)</f>
        <v>8.8363828134406059</v>
      </c>
      <c r="Q16" s="2">
        <f>('EV Characterization'!Q$4-'EV Characterization'!Q$2)*VLOOKUP($A16,'EV Distribution'!$A$2:$B$23,2,FALSE)</f>
        <v>7.9526315100973974</v>
      </c>
      <c r="R16" s="2">
        <f>('EV Characterization'!R$4-'EV Characterization'!R$2)*VLOOKUP($A16,'EV Distribution'!$A$2:$B$23,2,FALSE)</f>
        <v>7.8698563507208945</v>
      </c>
      <c r="S16" s="2">
        <f>('EV Characterization'!S$4-'EV Characterization'!S$2)*VLOOKUP($A16,'EV Distribution'!$A$2:$B$23,2,FALSE)</f>
        <v>6.2353698730325426</v>
      </c>
      <c r="T16" s="2">
        <f>('EV Characterization'!T$4-'EV Characterization'!T$2)*VLOOKUP($A16,'EV Distribution'!$A$2:$B$23,2,FALSE)</f>
        <v>5.1590237011400397</v>
      </c>
      <c r="U16" s="2">
        <f>('EV Characterization'!U$4-'EV Characterization'!U$2)*VLOOKUP($A16,'EV Distribution'!$A$2:$B$23,2,FALSE)</f>
        <v>6.1218634938875205</v>
      </c>
      <c r="V16" s="2">
        <f>('EV Characterization'!V$4-'EV Characterization'!V$2)*VLOOKUP($A16,'EV Distribution'!$A$2:$B$23,2,FALSE)</f>
        <v>6.2375764930159221</v>
      </c>
      <c r="W16" s="2">
        <f>('EV Characterization'!W$4-'EV Characterization'!W$2)*VLOOKUP($A16,'EV Distribution'!$A$2:$B$23,2,FALSE)</f>
        <v>7.1282974863066322</v>
      </c>
      <c r="X16" s="2">
        <f>('EV Characterization'!X$4-'EV Characterization'!X$2)*VLOOKUP($A16,'EV Distribution'!$A$2:$B$23,2,FALSE)</f>
        <v>3.4611641739290393</v>
      </c>
      <c r="Y16" s="2">
        <f>('EV Characterization'!Y$4-'EV Characterization'!Y$2)*VLOOKUP($A16,'EV Distribution'!$A$2:$B$23,2,FALSE)</f>
        <v>3.3231158749688774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3.8865843607245938</v>
      </c>
      <c r="C17" s="2">
        <f>('EV Characterization'!C$4-'EV Characterization'!C$2)*VLOOKUP($A17,'EV Distribution'!$A$2:$B$23,2,FALSE)</f>
        <v>4.2786361477714925</v>
      </c>
      <c r="D17" s="2">
        <f>('EV Characterization'!D$4-'EV Characterization'!D$2)*VLOOKUP($A17,'EV Distribution'!$A$2:$B$23,2,FALSE)</f>
        <v>5.5690513680515359</v>
      </c>
      <c r="E17" s="2">
        <f>('EV Characterization'!E$4-'EV Characterization'!E$2)*VLOOKUP($A17,'EV Distribution'!$A$2:$B$23,2,FALSE)</f>
        <v>6.3846934619077729</v>
      </c>
      <c r="F17" s="2">
        <f>('EV Characterization'!F$4-'EV Characterization'!F$2)*VLOOKUP($A17,'EV Distribution'!$A$2:$B$23,2,FALSE)</f>
        <v>7.5069480934544748</v>
      </c>
      <c r="G17" s="2">
        <f>('EV Characterization'!G$4-'EV Characterization'!G$2)*VLOOKUP($A17,'EV Distribution'!$A$2:$B$23,2,FALSE)</f>
        <v>8.7750818339023535</v>
      </c>
      <c r="H17" s="2">
        <f>('EV Characterization'!H$4-'EV Characterization'!H$2)*VLOOKUP($A17,'EV Distribution'!$A$2:$B$23,2,FALSE)</f>
        <v>7.8221987410798723</v>
      </c>
      <c r="I17" s="2">
        <f>('EV Characterization'!I$4-'EV Characterization'!I$2)*VLOOKUP($A17,'EV Distribution'!$A$2:$B$23,2,FALSE)</f>
        <v>11.182692605767205</v>
      </c>
      <c r="J17" s="2">
        <f>('EV Characterization'!J$4-'EV Characterization'!J$2)*VLOOKUP($A17,'EV Distribution'!$A$2:$B$23,2,FALSE)</f>
        <v>10.258872312725812</v>
      </c>
      <c r="K17" s="2">
        <f>('EV Characterization'!K$4-'EV Characterization'!K$2)*VLOOKUP($A17,'EV Distribution'!$A$2:$B$23,2,FALSE)</f>
        <v>11.586800072723294</v>
      </c>
      <c r="L17" s="2">
        <f>('EV Characterization'!L$4-'EV Characterization'!L$2)*VLOOKUP($A17,'EV Distribution'!$A$2:$B$23,2,FALSE)</f>
        <v>11.908132380302884</v>
      </c>
      <c r="M17" s="2">
        <f>('EV Characterization'!M$4-'EV Characterization'!M$2)*VLOOKUP($A17,'EV Distribution'!$A$2:$B$23,2,FALSE)</f>
        <v>11.045774526798528</v>
      </c>
      <c r="N17" s="2">
        <f>('EV Characterization'!N$4-'EV Characterization'!N$2)*VLOOKUP($A17,'EV Distribution'!$A$2:$B$23,2,FALSE)</f>
        <v>10.42009012151145</v>
      </c>
      <c r="O17" s="2">
        <f>('EV Characterization'!O$4-'EV Characterization'!O$2)*VLOOKUP($A17,'EV Distribution'!$A$2:$B$23,2,FALSE)</f>
        <v>9.5931996477399419</v>
      </c>
      <c r="P17" s="2">
        <f>('EV Characterization'!P$4-'EV Characterization'!P$2)*VLOOKUP($A17,'EV Distribution'!$A$2:$B$23,2,FALSE)</f>
        <v>8.8363828134406059</v>
      </c>
      <c r="Q17" s="2">
        <f>('EV Characterization'!Q$4-'EV Characterization'!Q$2)*VLOOKUP($A17,'EV Distribution'!$A$2:$B$23,2,FALSE)</f>
        <v>7.9526315100973974</v>
      </c>
      <c r="R17" s="2">
        <f>('EV Characterization'!R$4-'EV Characterization'!R$2)*VLOOKUP($A17,'EV Distribution'!$A$2:$B$23,2,FALSE)</f>
        <v>7.8698563507208945</v>
      </c>
      <c r="S17" s="2">
        <f>('EV Characterization'!S$4-'EV Characterization'!S$2)*VLOOKUP($A17,'EV Distribution'!$A$2:$B$23,2,FALSE)</f>
        <v>6.2353698730325426</v>
      </c>
      <c r="T17" s="2">
        <f>('EV Characterization'!T$4-'EV Characterization'!T$2)*VLOOKUP($A17,'EV Distribution'!$A$2:$B$23,2,FALSE)</f>
        <v>5.1590237011400397</v>
      </c>
      <c r="U17" s="2">
        <f>('EV Characterization'!U$4-'EV Characterization'!U$2)*VLOOKUP($A17,'EV Distribution'!$A$2:$B$23,2,FALSE)</f>
        <v>6.1218634938875205</v>
      </c>
      <c r="V17" s="2">
        <f>('EV Characterization'!V$4-'EV Characterization'!V$2)*VLOOKUP($A17,'EV Distribution'!$A$2:$B$23,2,FALSE)</f>
        <v>6.2375764930159221</v>
      </c>
      <c r="W17" s="2">
        <f>('EV Characterization'!W$4-'EV Characterization'!W$2)*VLOOKUP($A17,'EV Distribution'!$A$2:$B$23,2,FALSE)</f>
        <v>7.1282974863066322</v>
      </c>
      <c r="X17" s="2">
        <f>('EV Characterization'!X$4-'EV Characterization'!X$2)*VLOOKUP($A17,'EV Distribution'!$A$2:$B$23,2,FALSE)</f>
        <v>3.4611641739290393</v>
      </c>
      <c r="Y17" s="2">
        <f>('EV Characterization'!Y$4-'EV Characterization'!Y$2)*VLOOKUP($A17,'EV Distribution'!$A$2:$B$23,2,FALSE)</f>
        <v>3.3231158749688774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3.8865843607245938</v>
      </c>
      <c r="C18" s="2">
        <f>('EV Characterization'!C$4-'EV Characterization'!C$2)*VLOOKUP($A18,'EV Distribution'!$A$2:$B$23,2,FALSE)</f>
        <v>4.2786361477714925</v>
      </c>
      <c r="D18" s="2">
        <f>('EV Characterization'!D$4-'EV Characterization'!D$2)*VLOOKUP($A18,'EV Distribution'!$A$2:$B$23,2,FALSE)</f>
        <v>5.5690513680515359</v>
      </c>
      <c r="E18" s="2">
        <f>('EV Characterization'!E$4-'EV Characterization'!E$2)*VLOOKUP($A18,'EV Distribution'!$A$2:$B$23,2,FALSE)</f>
        <v>6.3846934619077729</v>
      </c>
      <c r="F18" s="2">
        <f>('EV Characterization'!F$4-'EV Characterization'!F$2)*VLOOKUP($A18,'EV Distribution'!$A$2:$B$23,2,FALSE)</f>
        <v>7.5069480934544748</v>
      </c>
      <c r="G18" s="2">
        <f>('EV Characterization'!G$4-'EV Characterization'!G$2)*VLOOKUP($A18,'EV Distribution'!$A$2:$B$23,2,FALSE)</f>
        <v>8.7750818339023535</v>
      </c>
      <c r="H18" s="2">
        <f>('EV Characterization'!H$4-'EV Characterization'!H$2)*VLOOKUP($A18,'EV Distribution'!$A$2:$B$23,2,FALSE)</f>
        <v>7.8221987410798723</v>
      </c>
      <c r="I18" s="2">
        <f>('EV Characterization'!I$4-'EV Characterization'!I$2)*VLOOKUP($A18,'EV Distribution'!$A$2:$B$23,2,FALSE)</f>
        <v>11.182692605767205</v>
      </c>
      <c r="J18" s="2">
        <f>('EV Characterization'!J$4-'EV Characterization'!J$2)*VLOOKUP($A18,'EV Distribution'!$A$2:$B$23,2,FALSE)</f>
        <v>10.258872312725812</v>
      </c>
      <c r="K18" s="2">
        <f>('EV Characterization'!K$4-'EV Characterization'!K$2)*VLOOKUP($A18,'EV Distribution'!$A$2:$B$23,2,FALSE)</f>
        <v>11.586800072723294</v>
      </c>
      <c r="L18" s="2">
        <f>('EV Characterization'!L$4-'EV Characterization'!L$2)*VLOOKUP($A18,'EV Distribution'!$A$2:$B$23,2,FALSE)</f>
        <v>11.908132380302884</v>
      </c>
      <c r="M18" s="2">
        <f>('EV Characterization'!M$4-'EV Characterization'!M$2)*VLOOKUP($A18,'EV Distribution'!$A$2:$B$23,2,FALSE)</f>
        <v>11.045774526798528</v>
      </c>
      <c r="N18" s="2">
        <f>('EV Characterization'!N$4-'EV Characterization'!N$2)*VLOOKUP($A18,'EV Distribution'!$A$2:$B$23,2,FALSE)</f>
        <v>10.42009012151145</v>
      </c>
      <c r="O18" s="2">
        <f>('EV Characterization'!O$4-'EV Characterization'!O$2)*VLOOKUP($A18,'EV Distribution'!$A$2:$B$23,2,FALSE)</f>
        <v>9.5931996477399419</v>
      </c>
      <c r="P18" s="2">
        <f>('EV Characterization'!P$4-'EV Characterization'!P$2)*VLOOKUP($A18,'EV Distribution'!$A$2:$B$23,2,FALSE)</f>
        <v>8.8363828134406059</v>
      </c>
      <c r="Q18" s="2">
        <f>('EV Characterization'!Q$4-'EV Characterization'!Q$2)*VLOOKUP($A18,'EV Distribution'!$A$2:$B$23,2,FALSE)</f>
        <v>7.9526315100973974</v>
      </c>
      <c r="R18" s="2">
        <f>('EV Characterization'!R$4-'EV Characterization'!R$2)*VLOOKUP($A18,'EV Distribution'!$A$2:$B$23,2,FALSE)</f>
        <v>7.8698563507208945</v>
      </c>
      <c r="S18" s="2">
        <f>('EV Characterization'!S$4-'EV Characterization'!S$2)*VLOOKUP($A18,'EV Distribution'!$A$2:$B$23,2,FALSE)</f>
        <v>6.2353698730325426</v>
      </c>
      <c r="T18" s="2">
        <f>('EV Characterization'!T$4-'EV Characterization'!T$2)*VLOOKUP($A18,'EV Distribution'!$A$2:$B$23,2,FALSE)</f>
        <v>5.1590237011400397</v>
      </c>
      <c r="U18" s="2">
        <f>('EV Characterization'!U$4-'EV Characterization'!U$2)*VLOOKUP($A18,'EV Distribution'!$A$2:$B$23,2,FALSE)</f>
        <v>6.1218634938875205</v>
      </c>
      <c r="V18" s="2">
        <f>('EV Characterization'!V$4-'EV Characterization'!V$2)*VLOOKUP($A18,'EV Distribution'!$A$2:$B$23,2,FALSE)</f>
        <v>6.2375764930159221</v>
      </c>
      <c r="W18" s="2">
        <f>('EV Characterization'!W$4-'EV Characterization'!W$2)*VLOOKUP($A18,'EV Distribution'!$A$2:$B$23,2,FALSE)</f>
        <v>7.1282974863066322</v>
      </c>
      <c r="X18" s="2">
        <f>('EV Characterization'!X$4-'EV Characterization'!X$2)*VLOOKUP($A18,'EV Distribution'!$A$2:$B$23,2,FALSE)</f>
        <v>3.4611641739290393</v>
      </c>
      <c r="Y18" s="2">
        <f>('EV Characterization'!Y$4-'EV Characterization'!Y$2)*VLOOKUP($A18,'EV Distribution'!$A$2:$B$23,2,FALSE)</f>
        <v>3.3231158749688774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3.8865843607245938</v>
      </c>
      <c r="C19" s="2">
        <f>('EV Characterization'!C$4-'EV Characterization'!C$2)*VLOOKUP($A19,'EV Distribution'!$A$2:$B$23,2,FALSE)</f>
        <v>4.2786361477714925</v>
      </c>
      <c r="D19" s="2">
        <f>('EV Characterization'!D$4-'EV Characterization'!D$2)*VLOOKUP($A19,'EV Distribution'!$A$2:$B$23,2,FALSE)</f>
        <v>5.5690513680515359</v>
      </c>
      <c r="E19" s="2">
        <f>('EV Characterization'!E$4-'EV Characterization'!E$2)*VLOOKUP($A19,'EV Distribution'!$A$2:$B$23,2,FALSE)</f>
        <v>6.3846934619077729</v>
      </c>
      <c r="F19" s="2">
        <f>('EV Characterization'!F$4-'EV Characterization'!F$2)*VLOOKUP($A19,'EV Distribution'!$A$2:$B$23,2,FALSE)</f>
        <v>7.5069480934544748</v>
      </c>
      <c r="G19" s="2">
        <f>('EV Characterization'!G$4-'EV Characterization'!G$2)*VLOOKUP($A19,'EV Distribution'!$A$2:$B$23,2,FALSE)</f>
        <v>8.7750818339023535</v>
      </c>
      <c r="H19" s="2">
        <f>('EV Characterization'!H$4-'EV Characterization'!H$2)*VLOOKUP($A19,'EV Distribution'!$A$2:$B$23,2,FALSE)</f>
        <v>7.8221987410798723</v>
      </c>
      <c r="I19" s="2">
        <f>('EV Characterization'!I$4-'EV Characterization'!I$2)*VLOOKUP($A19,'EV Distribution'!$A$2:$B$23,2,FALSE)</f>
        <v>11.182692605767205</v>
      </c>
      <c r="J19" s="2">
        <f>('EV Characterization'!J$4-'EV Characterization'!J$2)*VLOOKUP($A19,'EV Distribution'!$A$2:$B$23,2,FALSE)</f>
        <v>10.258872312725812</v>
      </c>
      <c r="K19" s="2">
        <f>('EV Characterization'!K$4-'EV Characterization'!K$2)*VLOOKUP($A19,'EV Distribution'!$A$2:$B$23,2,FALSE)</f>
        <v>11.586800072723294</v>
      </c>
      <c r="L19" s="2">
        <f>('EV Characterization'!L$4-'EV Characterization'!L$2)*VLOOKUP($A19,'EV Distribution'!$A$2:$B$23,2,FALSE)</f>
        <v>11.908132380302884</v>
      </c>
      <c r="M19" s="2">
        <f>('EV Characterization'!M$4-'EV Characterization'!M$2)*VLOOKUP($A19,'EV Distribution'!$A$2:$B$23,2,FALSE)</f>
        <v>11.045774526798528</v>
      </c>
      <c r="N19" s="2">
        <f>('EV Characterization'!N$4-'EV Characterization'!N$2)*VLOOKUP($A19,'EV Distribution'!$A$2:$B$23,2,FALSE)</f>
        <v>10.42009012151145</v>
      </c>
      <c r="O19" s="2">
        <f>('EV Characterization'!O$4-'EV Characterization'!O$2)*VLOOKUP($A19,'EV Distribution'!$A$2:$B$23,2,FALSE)</f>
        <v>9.5931996477399419</v>
      </c>
      <c r="P19" s="2">
        <f>('EV Characterization'!P$4-'EV Characterization'!P$2)*VLOOKUP($A19,'EV Distribution'!$A$2:$B$23,2,FALSE)</f>
        <v>8.8363828134406059</v>
      </c>
      <c r="Q19" s="2">
        <f>('EV Characterization'!Q$4-'EV Characterization'!Q$2)*VLOOKUP($A19,'EV Distribution'!$A$2:$B$23,2,FALSE)</f>
        <v>7.9526315100973974</v>
      </c>
      <c r="R19" s="2">
        <f>('EV Characterization'!R$4-'EV Characterization'!R$2)*VLOOKUP($A19,'EV Distribution'!$A$2:$B$23,2,FALSE)</f>
        <v>7.8698563507208945</v>
      </c>
      <c r="S19" s="2">
        <f>('EV Characterization'!S$4-'EV Characterization'!S$2)*VLOOKUP($A19,'EV Distribution'!$A$2:$B$23,2,FALSE)</f>
        <v>6.2353698730325426</v>
      </c>
      <c r="T19" s="2">
        <f>('EV Characterization'!T$4-'EV Characterization'!T$2)*VLOOKUP($A19,'EV Distribution'!$A$2:$B$23,2,FALSE)</f>
        <v>5.1590237011400397</v>
      </c>
      <c r="U19" s="2">
        <f>('EV Characterization'!U$4-'EV Characterization'!U$2)*VLOOKUP($A19,'EV Distribution'!$A$2:$B$23,2,FALSE)</f>
        <v>6.1218634938875205</v>
      </c>
      <c r="V19" s="2">
        <f>('EV Characterization'!V$4-'EV Characterization'!V$2)*VLOOKUP($A19,'EV Distribution'!$A$2:$B$23,2,FALSE)</f>
        <v>6.2375764930159221</v>
      </c>
      <c r="W19" s="2">
        <f>('EV Characterization'!W$4-'EV Characterization'!W$2)*VLOOKUP($A19,'EV Distribution'!$A$2:$B$23,2,FALSE)</f>
        <v>7.1282974863066322</v>
      </c>
      <c r="X19" s="2">
        <f>('EV Characterization'!X$4-'EV Characterization'!X$2)*VLOOKUP($A19,'EV Distribution'!$A$2:$B$23,2,FALSE)</f>
        <v>3.4611641739290393</v>
      </c>
      <c r="Y19" s="2">
        <f>('EV Characterization'!Y$4-'EV Characterization'!Y$2)*VLOOKUP($A19,'EV Distribution'!$A$2:$B$23,2,FALSE)</f>
        <v>3.3231158749688774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3.8865843607245938</v>
      </c>
      <c r="C20" s="2">
        <f>('EV Characterization'!C$4-'EV Characterization'!C$2)*VLOOKUP($A20,'EV Distribution'!$A$2:$B$23,2,FALSE)</f>
        <v>4.2786361477714925</v>
      </c>
      <c r="D20" s="2">
        <f>('EV Characterization'!D$4-'EV Characterization'!D$2)*VLOOKUP($A20,'EV Distribution'!$A$2:$B$23,2,FALSE)</f>
        <v>5.5690513680515359</v>
      </c>
      <c r="E20" s="2">
        <f>('EV Characterization'!E$4-'EV Characterization'!E$2)*VLOOKUP($A20,'EV Distribution'!$A$2:$B$23,2,FALSE)</f>
        <v>6.3846934619077729</v>
      </c>
      <c r="F20" s="2">
        <f>('EV Characterization'!F$4-'EV Characterization'!F$2)*VLOOKUP($A20,'EV Distribution'!$A$2:$B$23,2,FALSE)</f>
        <v>7.5069480934544748</v>
      </c>
      <c r="G20" s="2">
        <f>('EV Characterization'!G$4-'EV Characterization'!G$2)*VLOOKUP($A20,'EV Distribution'!$A$2:$B$23,2,FALSE)</f>
        <v>8.7750818339023535</v>
      </c>
      <c r="H20" s="2">
        <f>('EV Characterization'!H$4-'EV Characterization'!H$2)*VLOOKUP($A20,'EV Distribution'!$A$2:$B$23,2,FALSE)</f>
        <v>7.8221987410798723</v>
      </c>
      <c r="I20" s="2">
        <f>('EV Characterization'!I$4-'EV Characterization'!I$2)*VLOOKUP($A20,'EV Distribution'!$A$2:$B$23,2,FALSE)</f>
        <v>11.182692605767205</v>
      </c>
      <c r="J20" s="2">
        <f>('EV Characterization'!J$4-'EV Characterization'!J$2)*VLOOKUP($A20,'EV Distribution'!$A$2:$B$23,2,FALSE)</f>
        <v>10.258872312725812</v>
      </c>
      <c r="K20" s="2">
        <f>('EV Characterization'!K$4-'EV Characterization'!K$2)*VLOOKUP($A20,'EV Distribution'!$A$2:$B$23,2,FALSE)</f>
        <v>11.586800072723294</v>
      </c>
      <c r="L20" s="2">
        <f>('EV Characterization'!L$4-'EV Characterization'!L$2)*VLOOKUP($A20,'EV Distribution'!$A$2:$B$23,2,FALSE)</f>
        <v>11.908132380302884</v>
      </c>
      <c r="M20" s="2">
        <f>('EV Characterization'!M$4-'EV Characterization'!M$2)*VLOOKUP($A20,'EV Distribution'!$A$2:$B$23,2,FALSE)</f>
        <v>11.045774526798528</v>
      </c>
      <c r="N20" s="2">
        <f>('EV Characterization'!N$4-'EV Characterization'!N$2)*VLOOKUP($A20,'EV Distribution'!$A$2:$B$23,2,FALSE)</f>
        <v>10.42009012151145</v>
      </c>
      <c r="O20" s="2">
        <f>('EV Characterization'!O$4-'EV Characterization'!O$2)*VLOOKUP($A20,'EV Distribution'!$A$2:$B$23,2,FALSE)</f>
        <v>9.5931996477399419</v>
      </c>
      <c r="P20" s="2">
        <f>('EV Characterization'!P$4-'EV Characterization'!P$2)*VLOOKUP($A20,'EV Distribution'!$A$2:$B$23,2,FALSE)</f>
        <v>8.8363828134406059</v>
      </c>
      <c r="Q20" s="2">
        <f>('EV Characterization'!Q$4-'EV Characterization'!Q$2)*VLOOKUP($A20,'EV Distribution'!$A$2:$B$23,2,FALSE)</f>
        <v>7.9526315100973974</v>
      </c>
      <c r="R20" s="2">
        <f>('EV Characterization'!R$4-'EV Characterization'!R$2)*VLOOKUP($A20,'EV Distribution'!$A$2:$B$23,2,FALSE)</f>
        <v>7.8698563507208945</v>
      </c>
      <c r="S20" s="2">
        <f>('EV Characterization'!S$4-'EV Characterization'!S$2)*VLOOKUP($A20,'EV Distribution'!$A$2:$B$23,2,FALSE)</f>
        <v>6.2353698730325426</v>
      </c>
      <c r="T20" s="2">
        <f>('EV Characterization'!T$4-'EV Characterization'!T$2)*VLOOKUP($A20,'EV Distribution'!$A$2:$B$23,2,FALSE)</f>
        <v>5.1590237011400397</v>
      </c>
      <c r="U20" s="2">
        <f>('EV Characterization'!U$4-'EV Characterization'!U$2)*VLOOKUP($A20,'EV Distribution'!$A$2:$B$23,2,FALSE)</f>
        <v>6.1218634938875205</v>
      </c>
      <c r="V20" s="2">
        <f>('EV Characterization'!V$4-'EV Characterization'!V$2)*VLOOKUP($A20,'EV Distribution'!$A$2:$B$23,2,FALSE)</f>
        <v>6.2375764930159221</v>
      </c>
      <c r="W20" s="2">
        <f>('EV Characterization'!W$4-'EV Characterization'!W$2)*VLOOKUP($A20,'EV Distribution'!$A$2:$B$23,2,FALSE)</f>
        <v>7.1282974863066322</v>
      </c>
      <c r="X20" s="2">
        <f>('EV Characterization'!X$4-'EV Characterization'!X$2)*VLOOKUP($A20,'EV Distribution'!$A$2:$B$23,2,FALSE)</f>
        <v>3.4611641739290393</v>
      </c>
      <c r="Y20" s="2">
        <f>('EV Characterization'!Y$4-'EV Characterization'!Y$2)*VLOOKUP($A20,'EV Distribution'!$A$2:$B$23,2,FALSE)</f>
        <v>3.3231158749688774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3.8865843607245938</v>
      </c>
      <c r="C21" s="2">
        <f>('EV Characterization'!C$4-'EV Characterization'!C$2)*VLOOKUP($A21,'EV Distribution'!$A$2:$B$23,2,FALSE)</f>
        <v>4.2786361477714925</v>
      </c>
      <c r="D21" s="2">
        <f>('EV Characterization'!D$4-'EV Characterization'!D$2)*VLOOKUP($A21,'EV Distribution'!$A$2:$B$23,2,FALSE)</f>
        <v>5.5690513680515359</v>
      </c>
      <c r="E21" s="2">
        <f>('EV Characterization'!E$4-'EV Characterization'!E$2)*VLOOKUP($A21,'EV Distribution'!$A$2:$B$23,2,FALSE)</f>
        <v>6.3846934619077729</v>
      </c>
      <c r="F21" s="2">
        <f>('EV Characterization'!F$4-'EV Characterization'!F$2)*VLOOKUP($A21,'EV Distribution'!$A$2:$B$23,2,FALSE)</f>
        <v>7.5069480934544748</v>
      </c>
      <c r="G21" s="2">
        <f>('EV Characterization'!G$4-'EV Characterization'!G$2)*VLOOKUP($A21,'EV Distribution'!$A$2:$B$23,2,FALSE)</f>
        <v>8.7750818339023535</v>
      </c>
      <c r="H21" s="2">
        <f>('EV Characterization'!H$4-'EV Characterization'!H$2)*VLOOKUP($A21,'EV Distribution'!$A$2:$B$23,2,FALSE)</f>
        <v>7.8221987410798723</v>
      </c>
      <c r="I21" s="2">
        <f>('EV Characterization'!I$4-'EV Characterization'!I$2)*VLOOKUP($A21,'EV Distribution'!$A$2:$B$23,2,FALSE)</f>
        <v>11.182692605767205</v>
      </c>
      <c r="J21" s="2">
        <f>('EV Characterization'!J$4-'EV Characterization'!J$2)*VLOOKUP($A21,'EV Distribution'!$A$2:$B$23,2,FALSE)</f>
        <v>10.258872312725812</v>
      </c>
      <c r="K21" s="2">
        <f>('EV Characterization'!K$4-'EV Characterization'!K$2)*VLOOKUP($A21,'EV Distribution'!$A$2:$B$23,2,FALSE)</f>
        <v>11.586800072723294</v>
      </c>
      <c r="L21" s="2">
        <f>('EV Characterization'!L$4-'EV Characterization'!L$2)*VLOOKUP($A21,'EV Distribution'!$A$2:$B$23,2,FALSE)</f>
        <v>11.908132380302884</v>
      </c>
      <c r="M21" s="2">
        <f>('EV Characterization'!M$4-'EV Characterization'!M$2)*VLOOKUP($A21,'EV Distribution'!$A$2:$B$23,2,FALSE)</f>
        <v>11.045774526798528</v>
      </c>
      <c r="N21" s="2">
        <f>('EV Characterization'!N$4-'EV Characterization'!N$2)*VLOOKUP($A21,'EV Distribution'!$A$2:$B$23,2,FALSE)</f>
        <v>10.42009012151145</v>
      </c>
      <c r="O21" s="2">
        <f>('EV Characterization'!O$4-'EV Characterization'!O$2)*VLOOKUP($A21,'EV Distribution'!$A$2:$B$23,2,FALSE)</f>
        <v>9.5931996477399419</v>
      </c>
      <c r="P21" s="2">
        <f>('EV Characterization'!P$4-'EV Characterization'!P$2)*VLOOKUP($A21,'EV Distribution'!$A$2:$B$23,2,FALSE)</f>
        <v>8.8363828134406059</v>
      </c>
      <c r="Q21" s="2">
        <f>('EV Characterization'!Q$4-'EV Characterization'!Q$2)*VLOOKUP($A21,'EV Distribution'!$A$2:$B$23,2,FALSE)</f>
        <v>7.9526315100973974</v>
      </c>
      <c r="R21" s="2">
        <f>('EV Characterization'!R$4-'EV Characterization'!R$2)*VLOOKUP($A21,'EV Distribution'!$A$2:$B$23,2,FALSE)</f>
        <v>7.8698563507208945</v>
      </c>
      <c r="S21" s="2">
        <f>('EV Characterization'!S$4-'EV Characterization'!S$2)*VLOOKUP($A21,'EV Distribution'!$A$2:$B$23,2,FALSE)</f>
        <v>6.2353698730325426</v>
      </c>
      <c r="T21" s="2">
        <f>('EV Characterization'!T$4-'EV Characterization'!T$2)*VLOOKUP($A21,'EV Distribution'!$A$2:$B$23,2,FALSE)</f>
        <v>5.1590237011400397</v>
      </c>
      <c r="U21" s="2">
        <f>('EV Characterization'!U$4-'EV Characterization'!U$2)*VLOOKUP($A21,'EV Distribution'!$A$2:$B$23,2,FALSE)</f>
        <v>6.1218634938875205</v>
      </c>
      <c r="V21" s="2">
        <f>('EV Characterization'!V$4-'EV Characterization'!V$2)*VLOOKUP($A21,'EV Distribution'!$A$2:$B$23,2,FALSE)</f>
        <v>6.2375764930159221</v>
      </c>
      <c r="W21" s="2">
        <f>('EV Characterization'!W$4-'EV Characterization'!W$2)*VLOOKUP($A21,'EV Distribution'!$A$2:$B$23,2,FALSE)</f>
        <v>7.1282974863066322</v>
      </c>
      <c r="X21" s="2">
        <f>('EV Characterization'!X$4-'EV Characterization'!X$2)*VLOOKUP($A21,'EV Distribution'!$A$2:$B$23,2,FALSE)</f>
        <v>3.4611641739290393</v>
      </c>
      <c r="Y21" s="2">
        <f>('EV Characterization'!Y$4-'EV Characterization'!Y$2)*VLOOKUP($A21,'EV Distribution'!$A$2:$B$23,2,FALSE)</f>
        <v>3.3231158749688774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10.775033018837869</v>
      </c>
      <c r="C2" s="2">
        <f>('EV Characterization'!C$2-'EV Characterization'!C$3)*VLOOKUP($A2,'EV Distribution'!$A$2:$B$23,2,FALSE)</f>
        <v>11.403112414106909</v>
      </c>
      <c r="D2" s="2">
        <f>('EV Characterization'!D$2-'EV Characterization'!D$3)*VLOOKUP($A2,'EV Distribution'!$A$2:$B$23,2,FALSE)</f>
        <v>12.041417609298922</v>
      </c>
      <c r="E2" s="2">
        <f>('EV Characterization'!E$2-'EV Characterization'!E$3)*VLOOKUP($A2,'EV Distribution'!$A$2:$B$23,2,FALSE)</f>
        <v>12.588767005176052</v>
      </c>
      <c r="F2" s="2">
        <f>('EV Characterization'!F$2-'EV Characterization'!F$3)*VLOOKUP($A2,'EV Distribution'!$A$2:$B$23,2,FALSE)</f>
        <v>12.731659104099728</v>
      </c>
      <c r="G2" s="2">
        <f>('EV Characterization'!G$2-'EV Characterization'!G$3)*VLOOKUP($A2,'EV Distribution'!$A$2:$B$23,2,FALSE)</f>
        <v>13.318027999682949</v>
      </c>
      <c r="H2" s="2">
        <f>('EV Characterization'!H$2-'EV Characterization'!H$3)*VLOOKUP($A2,'EV Distribution'!$A$2:$B$23,2,FALSE)</f>
        <v>13.249945700195775</v>
      </c>
      <c r="I2" s="2">
        <f>('EV Characterization'!I$2-'EV Characterization'!I$3)*VLOOKUP($A2,'EV Distribution'!$A$2:$B$23,2,FALSE)</f>
        <v>12.524290645661717</v>
      </c>
      <c r="J2" s="2">
        <f>('EV Characterization'!J$2-'EV Characterization'!J$3)*VLOOKUP($A2,'EV Distribution'!$A$2:$B$23,2,FALSE)</f>
        <v>11.347516354525681</v>
      </c>
      <c r="K2" s="2">
        <f>('EV Characterization'!K$2-'EV Characterization'!K$3)*VLOOKUP($A2,'EV Distribution'!$A$2:$B$23,2,FALSE)</f>
        <v>16.663506084483384</v>
      </c>
      <c r="L2" s="2">
        <f>('EV Characterization'!L$2-'EV Characterization'!L$3)*VLOOKUP($A2,'EV Distribution'!$A$2:$B$23,2,FALSE)</f>
        <v>16.272584517427976</v>
      </c>
      <c r="M2" s="2">
        <f>('EV Characterization'!M$2-'EV Characterization'!M$3)*VLOOKUP($A2,'EV Distribution'!$A$2:$B$23,2,FALSE)</f>
        <v>14.984133727133134</v>
      </c>
      <c r="N2" s="2">
        <f>('EV Characterization'!N$2-'EV Characterization'!N$3)*VLOOKUP($A2,'EV Distribution'!$A$2:$B$23,2,FALSE)</f>
        <v>14.620041429875631</v>
      </c>
      <c r="O2" s="2">
        <f>('EV Characterization'!O$2-'EV Characterization'!O$3)*VLOOKUP($A2,'EV Distribution'!$A$2:$B$23,2,FALSE)</f>
        <v>14.680131459423007</v>
      </c>
      <c r="P2" s="2">
        <f>('EV Characterization'!P$2-'EV Characterization'!P$3)*VLOOKUP($A2,'EV Distribution'!$A$2:$B$23,2,FALSE)</f>
        <v>13.984642514661724</v>
      </c>
      <c r="Q2" s="2">
        <f>('EV Characterization'!Q$2-'EV Characterization'!Q$3)*VLOOKUP($A2,'EV Distribution'!$A$2:$B$23,2,FALSE)</f>
        <v>12.819008963441773</v>
      </c>
      <c r="R2" s="2">
        <f>('EV Characterization'!R$2-'EV Characterization'!R$3)*VLOOKUP($A2,'EV Distribution'!$A$2:$B$23,2,FALSE)</f>
        <v>11.520816753220309</v>
      </c>
      <c r="S2" s="2">
        <f>('EV Characterization'!S$2-'EV Characterization'!S$3)*VLOOKUP($A2,'EV Distribution'!$A$2:$B$23,2,FALSE)</f>
        <v>11.107532976333339</v>
      </c>
      <c r="T2" s="2">
        <f>('EV Characterization'!T$2-'EV Characterization'!T$3)*VLOOKUP($A2,'EV Distribution'!$A$2:$B$23,2,FALSE)</f>
        <v>6.9821492774074834</v>
      </c>
      <c r="U2" s="2">
        <f>('EV Characterization'!U$2-'EV Characterization'!U$3)*VLOOKUP($A2,'EV Distribution'!$A$2:$B$23,2,FALSE)</f>
        <v>7.4667714637571017</v>
      </c>
      <c r="V2" s="2">
        <f>('EV Characterization'!V$2-'EV Characterization'!V$3)*VLOOKUP($A2,'EV Distribution'!$A$2:$B$23,2,FALSE)</f>
        <v>8.1635789985084504</v>
      </c>
      <c r="W2" s="2">
        <f>('EV Characterization'!W$2-'EV Characterization'!W$3)*VLOOKUP($A2,'EV Distribution'!$A$2:$B$23,2,FALSE)</f>
        <v>8.3583804870411225</v>
      </c>
      <c r="X2" s="2">
        <f>('EV Characterization'!X$2-'EV Characterization'!X$3)*VLOOKUP($A2,'EV Distribution'!$A$2:$B$23,2,FALSE)</f>
        <v>8.7172253343381509</v>
      </c>
      <c r="Y2" s="2">
        <f>('EV Characterization'!Y$2-'EV Characterization'!Y$3)*VLOOKUP($A2,'EV Distribution'!$A$2:$B$23,2,FALSE)</f>
        <v>9.6222086275214327</v>
      </c>
    </row>
    <row r="3" spans="1:25" x14ac:dyDescent="0.25">
      <c r="A3">
        <v>3</v>
      </c>
      <c r="B3" s="2">
        <f>('EV Characterization'!B$2-'EV Characterization'!B$3)*VLOOKUP($A3,'EV Distribution'!$A$2:$B$23,2,FALSE)</f>
        <v>10.775033018837869</v>
      </c>
      <c r="C3" s="2">
        <f>('EV Characterization'!C$2-'EV Characterization'!C$3)*VLOOKUP($A3,'EV Distribution'!$A$2:$B$23,2,FALSE)</f>
        <v>11.403112414106909</v>
      </c>
      <c r="D3" s="2">
        <f>('EV Characterization'!D$2-'EV Characterization'!D$3)*VLOOKUP($A3,'EV Distribution'!$A$2:$B$23,2,FALSE)</f>
        <v>12.041417609298922</v>
      </c>
      <c r="E3" s="2">
        <f>('EV Characterization'!E$2-'EV Characterization'!E$3)*VLOOKUP($A3,'EV Distribution'!$A$2:$B$23,2,FALSE)</f>
        <v>12.588767005176052</v>
      </c>
      <c r="F3" s="2">
        <f>('EV Characterization'!F$2-'EV Characterization'!F$3)*VLOOKUP($A3,'EV Distribution'!$A$2:$B$23,2,FALSE)</f>
        <v>12.731659104099728</v>
      </c>
      <c r="G3" s="2">
        <f>('EV Characterization'!G$2-'EV Characterization'!G$3)*VLOOKUP($A3,'EV Distribution'!$A$2:$B$23,2,FALSE)</f>
        <v>13.318027999682949</v>
      </c>
      <c r="H3" s="2">
        <f>('EV Characterization'!H$2-'EV Characterization'!H$3)*VLOOKUP($A3,'EV Distribution'!$A$2:$B$23,2,FALSE)</f>
        <v>13.249945700195775</v>
      </c>
      <c r="I3" s="2">
        <f>('EV Characterization'!I$2-'EV Characterization'!I$3)*VLOOKUP($A3,'EV Distribution'!$A$2:$B$23,2,FALSE)</f>
        <v>12.524290645661717</v>
      </c>
      <c r="J3" s="2">
        <f>('EV Characterization'!J$2-'EV Characterization'!J$3)*VLOOKUP($A3,'EV Distribution'!$A$2:$B$23,2,FALSE)</f>
        <v>11.347516354525681</v>
      </c>
      <c r="K3" s="2">
        <f>('EV Characterization'!K$2-'EV Characterization'!K$3)*VLOOKUP($A3,'EV Distribution'!$A$2:$B$23,2,FALSE)</f>
        <v>16.663506084483384</v>
      </c>
      <c r="L3" s="2">
        <f>('EV Characterization'!L$2-'EV Characterization'!L$3)*VLOOKUP($A3,'EV Distribution'!$A$2:$B$23,2,FALSE)</f>
        <v>16.272584517427976</v>
      </c>
      <c r="M3" s="2">
        <f>('EV Characterization'!M$2-'EV Characterization'!M$3)*VLOOKUP($A3,'EV Distribution'!$A$2:$B$23,2,FALSE)</f>
        <v>14.984133727133134</v>
      </c>
      <c r="N3" s="2">
        <f>('EV Characterization'!N$2-'EV Characterization'!N$3)*VLOOKUP($A3,'EV Distribution'!$A$2:$B$23,2,FALSE)</f>
        <v>14.620041429875631</v>
      </c>
      <c r="O3" s="2">
        <f>('EV Characterization'!O$2-'EV Characterization'!O$3)*VLOOKUP($A3,'EV Distribution'!$A$2:$B$23,2,FALSE)</f>
        <v>14.680131459423007</v>
      </c>
      <c r="P3" s="2">
        <f>('EV Characterization'!P$2-'EV Characterization'!P$3)*VLOOKUP($A3,'EV Distribution'!$A$2:$B$23,2,FALSE)</f>
        <v>13.984642514661724</v>
      </c>
      <c r="Q3" s="2">
        <f>('EV Characterization'!Q$2-'EV Characterization'!Q$3)*VLOOKUP($A3,'EV Distribution'!$A$2:$B$23,2,FALSE)</f>
        <v>12.819008963441773</v>
      </c>
      <c r="R3" s="2">
        <f>('EV Characterization'!R$2-'EV Characterization'!R$3)*VLOOKUP($A3,'EV Distribution'!$A$2:$B$23,2,FALSE)</f>
        <v>11.520816753220309</v>
      </c>
      <c r="S3" s="2">
        <f>('EV Characterization'!S$2-'EV Characterization'!S$3)*VLOOKUP($A3,'EV Distribution'!$A$2:$B$23,2,FALSE)</f>
        <v>11.107532976333339</v>
      </c>
      <c r="T3" s="2">
        <f>('EV Characterization'!T$2-'EV Characterization'!T$3)*VLOOKUP($A3,'EV Distribution'!$A$2:$B$23,2,FALSE)</f>
        <v>6.9821492774074834</v>
      </c>
      <c r="U3" s="2">
        <f>('EV Characterization'!U$2-'EV Characterization'!U$3)*VLOOKUP($A3,'EV Distribution'!$A$2:$B$23,2,FALSE)</f>
        <v>7.4667714637571017</v>
      </c>
      <c r="V3" s="2">
        <f>('EV Characterization'!V$2-'EV Characterization'!V$3)*VLOOKUP($A3,'EV Distribution'!$A$2:$B$23,2,FALSE)</f>
        <v>8.1635789985084504</v>
      </c>
      <c r="W3" s="2">
        <f>('EV Characterization'!W$2-'EV Characterization'!W$3)*VLOOKUP($A3,'EV Distribution'!$A$2:$B$23,2,FALSE)</f>
        <v>8.3583804870411225</v>
      </c>
      <c r="X3" s="2">
        <f>('EV Characterization'!X$2-'EV Characterization'!X$3)*VLOOKUP($A3,'EV Distribution'!$A$2:$B$23,2,FALSE)</f>
        <v>8.7172253343381509</v>
      </c>
      <c r="Y3" s="2">
        <f>('EV Characterization'!Y$2-'EV Characterization'!Y$3)*VLOOKUP($A3,'EV Distribution'!$A$2:$B$23,2,FALSE)</f>
        <v>9.6222086275214327</v>
      </c>
    </row>
    <row r="4" spans="1:25" x14ac:dyDescent="0.25">
      <c r="A4">
        <v>4</v>
      </c>
      <c r="B4" s="2">
        <f>('EV Characterization'!B$2-'EV Characterization'!B$3)*VLOOKUP($A4,'EV Distribution'!$A$2:$B$23,2,FALSE)</f>
        <v>10.775033018837869</v>
      </c>
      <c r="C4" s="2">
        <f>('EV Characterization'!C$2-'EV Characterization'!C$3)*VLOOKUP($A4,'EV Distribution'!$A$2:$B$23,2,FALSE)</f>
        <v>11.403112414106909</v>
      </c>
      <c r="D4" s="2">
        <f>('EV Characterization'!D$2-'EV Characterization'!D$3)*VLOOKUP($A4,'EV Distribution'!$A$2:$B$23,2,FALSE)</f>
        <v>12.041417609298922</v>
      </c>
      <c r="E4" s="2">
        <f>('EV Characterization'!E$2-'EV Characterization'!E$3)*VLOOKUP($A4,'EV Distribution'!$A$2:$B$23,2,FALSE)</f>
        <v>12.588767005176052</v>
      </c>
      <c r="F4" s="2">
        <f>('EV Characterization'!F$2-'EV Characterization'!F$3)*VLOOKUP($A4,'EV Distribution'!$A$2:$B$23,2,FALSE)</f>
        <v>12.731659104099728</v>
      </c>
      <c r="G4" s="2">
        <f>('EV Characterization'!G$2-'EV Characterization'!G$3)*VLOOKUP($A4,'EV Distribution'!$A$2:$B$23,2,FALSE)</f>
        <v>13.318027999682949</v>
      </c>
      <c r="H4" s="2">
        <f>('EV Characterization'!H$2-'EV Characterization'!H$3)*VLOOKUP($A4,'EV Distribution'!$A$2:$B$23,2,FALSE)</f>
        <v>13.249945700195775</v>
      </c>
      <c r="I4" s="2">
        <f>('EV Characterization'!I$2-'EV Characterization'!I$3)*VLOOKUP($A4,'EV Distribution'!$A$2:$B$23,2,FALSE)</f>
        <v>12.524290645661717</v>
      </c>
      <c r="J4" s="2">
        <f>('EV Characterization'!J$2-'EV Characterization'!J$3)*VLOOKUP($A4,'EV Distribution'!$A$2:$B$23,2,FALSE)</f>
        <v>11.347516354525681</v>
      </c>
      <c r="K4" s="2">
        <f>('EV Characterization'!K$2-'EV Characterization'!K$3)*VLOOKUP($A4,'EV Distribution'!$A$2:$B$23,2,FALSE)</f>
        <v>16.663506084483384</v>
      </c>
      <c r="L4" s="2">
        <f>('EV Characterization'!L$2-'EV Characterization'!L$3)*VLOOKUP($A4,'EV Distribution'!$A$2:$B$23,2,FALSE)</f>
        <v>16.272584517427976</v>
      </c>
      <c r="M4" s="2">
        <f>('EV Characterization'!M$2-'EV Characterization'!M$3)*VLOOKUP($A4,'EV Distribution'!$A$2:$B$23,2,FALSE)</f>
        <v>14.984133727133134</v>
      </c>
      <c r="N4" s="2">
        <f>('EV Characterization'!N$2-'EV Characterization'!N$3)*VLOOKUP($A4,'EV Distribution'!$A$2:$B$23,2,FALSE)</f>
        <v>14.620041429875631</v>
      </c>
      <c r="O4" s="2">
        <f>('EV Characterization'!O$2-'EV Characterization'!O$3)*VLOOKUP($A4,'EV Distribution'!$A$2:$B$23,2,FALSE)</f>
        <v>14.680131459423007</v>
      </c>
      <c r="P4" s="2">
        <f>('EV Characterization'!P$2-'EV Characterization'!P$3)*VLOOKUP($A4,'EV Distribution'!$A$2:$B$23,2,FALSE)</f>
        <v>13.984642514661724</v>
      </c>
      <c r="Q4" s="2">
        <f>('EV Characterization'!Q$2-'EV Characterization'!Q$3)*VLOOKUP($A4,'EV Distribution'!$A$2:$B$23,2,FALSE)</f>
        <v>12.819008963441773</v>
      </c>
      <c r="R4" s="2">
        <f>('EV Characterization'!R$2-'EV Characterization'!R$3)*VLOOKUP($A4,'EV Distribution'!$A$2:$B$23,2,FALSE)</f>
        <v>11.520816753220309</v>
      </c>
      <c r="S4" s="2">
        <f>('EV Characterization'!S$2-'EV Characterization'!S$3)*VLOOKUP($A4,'EV Distribution'!$A$2:$B$23,2,FALSE)</f>
        <v>11.107532976333339</v>
      </c>
      <c r="T4" s="2">
        <f>('EV Characterization'!T$2-'EV Characterization'!T$3)*VLOOKUP($A4,'EV Distribution'!$A$2:$B$23,2,FALSE)</f>
        <v>6.9821492774074834</v>
      </c>
      <c r="U4" s="2">
        <f>('EV Characterization'!U$2-'EV Characterization'!U$3)*VLOOKUP($A4,'EV Distribution'!$A$2:$B$23,2,FALSE)</f>
        <v>7.4667714637571017</v>
      </c>
      <c r="V4" s="2">
        <f>('EV Characterization'!V$2-'EV Characterization'!V$3)*VLOOKUP($A4,'EV Distribution'!$A$2:$B$23,2,FALSE)</f>
        <v>8.1635789985084504</v>
      </c>
      <c r="W4" s="2">
        <f>('EV Characterization'!W$2-'EV Characterization'!W$3)*VLOOKUP($A4,'EV Distribution'!$A$2:$B$23,2,FALSE)</f>
        <v>8.3583804870411225</v>
      </c>
      <c r="X4" s="2">
        <f>('EV Characterization'!X$2-'EV Characterization'!X$3)*VLOOKUP($A4,'EV Distribution'!$A$2:$B$23,2,FALSE)</f>
        <v>8.7172253343381509</v>
      </c>
      <c r="Y4" s="2">
        <f>('EV Characterization'!Y$2-'EV Characterization'!Y$3)*VLOOKUP($A4,'EV Distribution'!$A$2:$B$23,2,FALSE)</f>
        <v>9.6222086275214327</v>
      </c>
    </row>
    <row r="5" spans="1:25" x14ac:dyDescent="0.25">
      <c r="A5">
        <v>7</v>
      </c>
      <c r="B5" s="2">
        <f>('EV Characterization'!B$2-'EV Characterization'!B$3)*VLOOKUP($A5,'EV Distribution'!$A$2:$B$23,2,FALSE)</f>
        <v>10.775033018837869</v>
      </c>
      <c r="C5" s="2">
        <f>('EV Characterization'!C$2-'EV Characterization'!C$3)*VLOOKUP($A5,'EV Distribution'!$A$2:$B$23,2,FALSE)</f>
        <v>11.403112414106909</v>
      </c>
      <c r="D5" s="2">
        <f>('EV Characterization'!D$2-'EV Characterization'!D$3)*VLOOKUP($A5,'EV Distribution'!$A$2:$B$23,2,FALSE)</f>
        <v>12.041417609298922</v>
      </c>
      <c r="E5" s="2">
        <f>('EV Characterization'!E$2-'EV Characterization'!E$3)*VLOOKUP($A5,'EV Distribution'!$A$2:$B$23,2,FALSE)</f>
        <v>12.588767005176052</v>
      </c>
      <c r="F5" s="2">
        <f>('EV Characterization'!F$2-'EV Characterization'!F$3)*VLOOKUP($A5,'EV Distribution'!$A$2:$B$23,2,FALSE)</f>
        <v>12.731659104099728</v>
      </c>
      <c r="G5" s="2">
        <f>('EV Characterization'!G$2-'EV Characterization'!G$3)*VLOOKUP($A5,'EV Distribution'!$A$2:$B$23,2,FALSE)</f>
        <v>13.318027999682949</v>
      </c>
      <c r="H5" s="2">
        <f>('EV Characterization'!H$2-'EV Characterization'!H$3)*VLOOKUP($A5,'EV Distribution'!$A$2:$B$23,2,FALSE)</f>
        <v>13.249945700195775</v>
      </c>
      <c r="I5" s="2">
        <f>('EV Characterization'!I$2-'EV Characterization'!I$3)*VLOOKUP($A5,'EV Distribution'!$A$2:$B$23,2,FALSE)</f>
        <v>12.524290645661717</v>
      </c>
      <c r="J5" s="2">
        <f>('EV Characterization'!J$2-'EV Characterization'!J$3)*VLOOKUP($A5,'EV Distribution'!$A$2:$B$23,2,FALSE)</f>
        <v>11.347516354525681</v>
      </c>
      <c r="K5" s="2">
        <f>('EV Characterization'!K$2-'EV Characterization'!K$3)*VLOOKUP($A5,'EV Distribution'!$A$2:$B$23,2,FALSE)</f>
        <v>16.663506084483384</v>
      </c>
      <c r="L5" s="2">
        <f>('EV Characterization'!L$2-'EV Characterization'!L$3)*VLOOKUP($A5,'EV Distribution'!$A$2:$B$23,2,FALSE)</f>
        <v>16.272584517427976</v>
      </c>
      <c r="M5" s="2">
        <f>('EV Characterization'!M$2-'EV Characterization'!M$3)*VLOOKUP($A5,'EV Distribution'!$A$2:$B$23,2,FALSE)</f>
        <v>14.984133727133134</v>
      </c>
      <c r="N5" s="2">
        <f>('EV Characterization'!N$2-'EV Characterization'!N$3)*VLOOKUP($A5,'EV Distribution'!$A$2:$B$23,2,FALSE)</f>
        <v>14.620041429875631</v>
      </c>
      <c r="O5" s="2">
        <f>('EV Characterization'!O$2-'EV Characterization'!O$3)*VLOOKUP($A5,'EV Distribution'!$A$2:$B$23,2,FALSE)</f>
        <v>14.680131459423007</v>
      </c>
      <c r="P5" s="2">
        <f>('EV Characterization'!P$2-'EV Characterization'!P$3)*VLOOKUP($A5,'EV Distribution'!$A$2:$B$23,2,FALSE)</f>
        <v>13.984642514661724</v>
      </c>
      <c r="Q5" s="2">
        <f>('EV Characterization'!Q$2-'EV Characterization'!Q$3)*VLOOKUP($A5,'EV Distribution'!$A$2:$B$23,2,FALSE)</f>
        <v>12.819008963441773</v>
      </c>
      <c r="R5" s="2">
        <f>('EV Characterization'!R$2-'EV Characterization'!R$3)*VLOOKUP($A5,'EV Distribution'!$A$2:$B$23,2,FALSE)</f>
        <v>11.520816753220309</v>
      </c>
      <c r="S5" s="2">
        <f>('EV Characterization'!S$2-'EV Characterization'!S$3)*VLOOKUP($A5,'EV Distribution'!$A$2:$B$23,2,FALSE)</f>
        <v>11.107532976333339</v>
      </c>
      <c r="T5" s="2">
        <f>('EV Characterization'!T$2-'EV Characterization'!T$3)*VLOOKUP($A5,'EV Distribution'!$A$2:$B$23,2,FALSE)</f>
        <v>6.9821492774074834</v>
      </c>
      <c r="U5" s="2">
        <f>('EV Characterization'!U$2-'EV Characterization'!U$3)*VLOOKUP($A5,'EV Distribution'!$A$2:$B$23,2,FALSE)</f>
        <v>7.4667714637571017</v>
      </c>
      <c r="V5" s="2">
        <f>('EV Characterization'!V$2-'EV Characterization'!V$3)*VLOOKUP($A5,'EV Distribution'!$A$2:$B$23,2,FALSE)</f>
        <v>8.1635789985084504</v>
      </c>
      <c r="W5" s="2">
        <f>('EV Characterization'!W$2-'EV Characterization'!W$3)*VLOOKUP($A5,'EV Distribution'!$A$2:$B$23,2,FALSE)</f>
        <v>8.3583804870411225</v>
      </c>
      <c r="X5" s="2">
        <f>('EV Characterization'!X$2-'EV Characterization'!X$3)*VLOOKUP($A5,'EV Distribution'!$A$2:$B$23,2,FALSE)</f>
        <v>8.7172253343381509</v>
      </c>
      <c r="Y5" s="2">
        <f>('EV Characterization'!Y$2-'EV Characterization'!Y$3)*VLOOKUP($A5,'EV Distribution'!$A$2:$B$23,2,FALSE)</f>
        <v>9.6222086275214327</v>
      </c>
    </row>
    <row r="6" spans="1:25" x14ac:dyDescent="0.25">
      <c r="A6">
        <v>8</v>
      </c>
      <c r="B6" s="2">
        <f>('EV Characterization'!B$2-'EV Characterization'!B$3)*VLOOKUP($A6,'EV Distribution'!$A$2:$B$23,2,FALSE)</f>
        <v>10.775033018837869</v>
      </c>
      <c r="C6" s="2">
        <f>('EV Characterization'!C$2-'EV Characterization'!C$3)*VLOOKUP($A6,'EV Distribution'!$A$2:$B$23,2,FALSE)</f>
        <v>11.403112414106909</v>
      </c>
      <c r="D6" s="2">
        <f>('EV Characterization'!D$2-'EV Characterization'!D$3)*VLOOKUP($A6,'EV Distribution'!$A$2:$B$23,2,FALSE)</f>
        <v>12.041417609298922</v>
      </c>
      <c r="E6" s="2">
        <f>('EV Characterization'!E$2-'EV Characterization'!E$3)*VLOOKUP($A6,'EV Distribution'!$A$2:$B$23,2,FALSE)</f>
        <v>12.588767005176052</v>
      </c>
      <c r="F6" s="2">
        <f>('EV Characterization'!F$2-'EV Characterization'!F$3)*VLOOKUP($A6,'EV Distribution'!$A$2:$B$23,2,FALSE)</f>
        <v>12.731659104099728</v>
      </c>
      <c r="G6" s="2">
        <f>('EV Characterization'!G$2-'EV Characterization'!G$3)*VLOOKUP($A6,'EV Distribution'!$A$2:$B$23,2,FALSE)</f>
        <v>13.318027999682949</v>
      </c>
      <c r="H6" s="2">
        <f>('EV Characterization'!H$2-'EV Characterization'!H$3)*VLOOKUP($A6,'EV Distribution'!$A$2:$B$23,2,FALSE)</f>
        <v>13.249945700195775</v>
      </c>
      <c r="I6" s="2">
        <f>('EV Characterization'!I$2-'EV Characterization'!I$3)*VLOOKUP($A6,'EV Distribution'!$A$2:$B$23,2,FALSE)</f>
        <v>12.524290645661717</v>
      </c>
      <c r="J6" s="2">
        <f>('EV Characterization'!J$2-'EV Characterization'!J$3)*VLOOKUP($A6,'EV Distribution'!$A$2:$B$23,2,FALSE)</f>
        <v>11.347516354525681</v>
      </c>
      <c r="K6" s="2">
        <f>('EV Characterization'!K$2-'EV Characterization'!K$3)*VLOOKUP($A6,'EV Distribution'!$A$2:$B$23,2,FALSE)</f>
        <v>16.663506084483384</v>
      </c>
      <c r="L6" s="2">
        <f>('EV Characterization'!L$2-'EV Characterization'!L$3)*VLOOKUP($A6,'EV Distribution'!$A$2:$B$23,2,FALSE)</f>
        <v>16.272584517427976</v>
      </c>
      <c r="M6" s="2">
        <f>('EV Characterization'!M$2-'EV Characterization'!M$3)*VLOOKUP($A6,'EV Distribution'!$A$2:$B$23,2,FALSE)</f>
        <v>14.984133727133134</v>
      </c>
      <c r="N6" s="2">
        <f>('EV Characterization'!N$2-'EV Characterization'!N$3)*VLOOKUP($A6,'EV Distribution'!$A$2:$B$23,2,FALSE)</f>
        <v>14.620041429875631</v>
      </c>
      <c r="O6" s="2">
        <f>('EV Characterization'!O$2-'EV Characterization'!O$3)*VLOOKUP($A6,'EV Distribution'!$A$2:$B$23,2,FALSE)</f>
        <v>14.680131459423007</v>
      </c>
      <c r="P6" s="2">
        <f>('EV Characterization'!P$2-'EV Characterization'!P$3)*VLOOKUP($A6,'EV Distribution'!$A$2:$B$23,2,FALSE)</f>
        <v>13.984642514661724</v>
      </c>
      <c r="Q6" s="2">
        <f>('EV Characterization'!Q$2-'EV Characterization'!Q$3)*VLOOKUP($A6,'EV Distribution'!$A$2:$B$23,2,FALSE)</f>
        <v>12.819008963441773</v>
      </c>
      <c r="R6" s="2">
        <f>('EV Characterization'!R$2-'EV Characterization'!R$3)*VLOOKUP($A6,'EV Distribution'!$A$2:$B$23,2,FALSE)</f>
        <v>11.520816753220309</v>
      </c>
      <c r="S6" s="2">
        <f>('EV Characterization'!S$2-'EV Characterization'!S$3)*VLOOKUP($A6,'EV Distribution'!$A$2:$B$23,2,FALSE)</f>
        <v>11.107532976333339</v>
      </c>
      <c r="T6" s="2">
        <f>('EV Characterization'!T$2-'EV Characterization'!T$3)*VLOOKUP($A6,'EV Distribution'!$A$2:$B$23,2,FALSE)</f>
        <v>6.9821492774074834</v>
      </c>
      <c r="U6" s="2">
        <f>('EV Characterization'!U$2-'EV Characterization'!U$3)*VLOOKUP($A6,'EV Distribution'!$A$2:$B$23,2,FALSE)</f>
        <v>7.4667714637571017</v>
      </c>
      <c r="V6" s="2">
        <f>('EV Characterization'!V$2-'EV Characterization'!V$3)*VLOOKUP($A6,'EV Distribution'!$A$2:$B$23,2,FALSE)</f>
        <v>8.1635789985084504</v>
      </c>
      <c r="W6" s="2">
        <f>('EV Characterization'!W$2-'EV Characterization'!W$3)*VLOOKUP($A6,'EV Distribution'!$A$2:$B$23,2,FALSE)</f>
        <v>8.3583804870411225</v>
      </c>
      <c r="X6" s="2">
        <f>('EV Characterization'!X$2-'EV Characterization'!X$3)*VLOOKUP($A6,'EV Distribution'!$A$2:$B$23,2,FALSE)</f>
        <v>8.7172253343381509</v>
      </c>
      <c r="Y6" s="2">
        <f>('EV Characterization'!Y$2-'EV Characterization'!Y$3)*VLOOKUP($A6,'EV Distribution'!$A$2:$B$23,2,FALSE)</f>
        <v>9.6222086275214327</v>
      </c>
    </row>
    <row r="7" spans="1:25" x14ac:dyDescent="0.25">
      <c r="A7">
        <v>10</v>
      </c>
      <c r="B7" s="2">
        <f>('EV Characterization'!B$2-'EV Characterization'!B$3)*VLOOKUP($A7,'EV Distribution'!$A$2:$B$23,2,FALSE)</f>
        <v>10.775033018837869</v>
      </c>
      <c r="C7" s="2">
        <f>('EV Characterization'!C$2-'EV Characterization'!C$3)*VLOOKUP($A7,'EV Distribution'!$A$2:$B$23,2,FALSE)</f>
        <v>11.403112414106909</v>
      </c>
      <c r="D7" s="2">
        <f>('EV Characterization'!D$2-'EV Characterization'!D$3)*VLOOKUP($A7,'EV Distribution'!$A$2:$B$23,2,FALSE)</f>
        <v>12.041417609298922</v>
      </c>
      <c r="E7" s="2">
        <f>('EV Characterization'!E$2-'EV Characterization'!E$3)*VLOOKUP($A7,'EV Distribution'!$A$2:$B$23,2,FALSE)</f>
        <v>12.588767005176052</v>
      </c>
      <c r="F7" s="2">
        <f>('EV Characterization'!F$2-'EV Characterization'!F$3)*VLOOKUP($A7,'EV Distribution'!$A$2:$B$23,2,FALSE)</f>
        <v>12.731659104099728</v>
      </c>
      <c r="G7" s="2">
        <f>('EV Characterization'!G$2-'EV Characterization'!G$3)*VLOOKUP($A7,'EV Distribution'!$A$2:$B$23,2,FALSE)</f>
        <v>13.318027999682949</v>
      </c>
      <c r="H7" s="2">
        <f>('EV Characterization'!H$2-'EV Characterization'!H$3)*VLOOKUP($A7,'EV Distribution'!$A$2:$B$23,2,FALSE)</f>
        <v>13.249945700195775</v>
      </c>
      <c r="I7" s="2">
        <f>('EV Characterization'!I$2-'EV Characterization'!I$3)*VLOOKUP($A7,'EV Distribution'!$A$2:$B$23,2,FALSE)</f>
        <v>12.524290645661717</v>
      </c>
      <c r="J7" s="2">
        <f>('EV Characterization'!J$2-'EV Characterization'!J$3)*VLOOKUP($A7,'EV Distribution'!$A$2:$B$23,2,FALSE)</f>
        <v>11.347516354525681</v>
      </c>
      <c r="K7" s="2">
        <f>('EV Characterization'!K$2-'EV Characterization'!K$3)*VLOOKUP($A7,'EV Distribution'!$A$2:$B$23,2,FALSE)</f>
        <v>16.663506084483384</v>
      </c>
      <c r="L7" s="2">
        <f>('EV Characterization'!L$2-'EV Characterization'!L$3)*VLOOKUP($A7,'EV Distribution'!$A$2:$B$23,2,FALSE)</f>
        <v>16.272584517427976</v>
      </c>
      <c r="M7" s="2">
        <f>('EV Characterization'!M$2-'EV Characterization'!M$3)*VLOOKUP($A7,'EV Distribution'!$A$2:$B$23,2,FALSE)</f>
        <v>14.984133727133134</v>
      </c>
      <c r="N7" s="2">
        <f>('EV Characterization'!N$2-'EV Characterization'!N$3)*VLOOKUP($A7,'EV Distribution'!$A$2:$B$23,2,FALSE)</f>
        <v>14.620041429875631</v>
      </c>
      <c r="O7" s="2">
        <f>('EV Characterization'!O$2-'EV Characterization'!O$3)*VLOOKUP($A7,'EV Distribution'!$A$2:$B$23,2,FALSE)</f>
        <v>14.680131459423007</v>
      </c>
      <c r="P7" s="2">
        <f>('EV Characterization'!P$2-'EV Characterization'!P$3)*VLOOKUP($A7,'EV Distribution'!$A$2:$B$23,2,FALSE)</f>
        <v>13.984642514661724</v>
      </c>
      <c r="Q7" s="2">
        <f>('EV Characterization'!Q$2-'EV Characterization'!Q$3)*VLOOKUP($A7,'EV Distribution'!$A$2:$B$23,2,FALSE)</f>
        <v>12.819008963441773</v>
      </c>
      <c r="R7" s="2">
        <f>('EV Characterization'!R$2-'EV Characterization'!R$3)*VLOOKUP($A7,'EV Distribution'!$A$2:$B$23,2,FALSE)</f>
        <v>11.520816753220309</v>
      </c>
      <c r="S7" s="2">
        <f>('EV Characterization'!S$2-'EV Characterization'!S$3)*VLOOKUP($A7,'EV Distribution'!$A$2:$B$23,2,FALSE)</f>
        <v>11.107532976333339</v>
      </c>
      <c r="T7" s="2">
        <f>('EV Characterization'!T$2-'EV Characterization'!T$3)*VLOOKUP($A7,'EV Distribution'!$A$2:$B$23,2,FALSE)</f>
        <v>6.9821492774074834</v>
      </c>
      <c r="U7" s="2">
        <f>('EV Characterization'!U$2-'EV Characterization'!U$3)*VLOOKUP($A7,'EV Distribution'!$A$2:$B$23,2,FALSE)</f>
        <v>7.4667714637571017</v>
      </c>
      <c r="V7" s="2">
        <f>('EV Characterization'!V$2-'EV Characterization'!V$3)*VLOOKUP($A7,'EV Distribution'!$A$2:$B$23,2,FALSE)</f>
        <v>8.1635789985084504</v>
      </c>
      <c r="W7" s="2">
        <f>('EV Characterization'!W$2-'EV Characterization'!W$3)*VLOOKUP($A7,'EV Distribution'!$A$2:$B$23,2,FALSE)</f>
        <v>8.3583804870411225</v>
      </c>
      <c r="X7" s="2">
        <f>('EV Characterization'!X$2-'EV Characterization'!X$3)*VLOOKUP($A7,'EV Distribution'!$A$2:$B$23,2,FALSE)</f>
        <v>8.7172253343381509</v>
      </c>
      <c r="Y7" s="2">
        <f>('EV Characterization'!Y$2-'EV Characterization'!Y$3)*VLOOKUP($A7,'EV Distribution'!$A$2:$B$23,2,FALSE)</f>
        <v>9.6222086275214327</v>
      </c>
    </row>
    <row r="8" spans="1:25" x14ac:dyDescent="0.25">
      <c r="A8">
        <v>12</v>
      </c>
      <c r="B8" s="2">
        <f>('EV Characterization'!B$2-'EV Characterization'!B$3)*VLOOKUP($A8,'EV Distribution'!$A$2:$B$23,2,FALSE)</f>
        <v>10.775033018837869</v>
      </c>
      <c r="C8" s="2">
        <f>('EV Characterization'!C$2-'EV Characterization'!C$3)*VLOOKUP($A8,'EV Distribution'!$A$2:$B$23,2,FALSE)</f>
        <v>11.403112414106909</v>
      </c>
      <c r="D8" s="2">
        <f>('EV Characterization'!D$2-'EV Characterization'!D$3)*VLOOKUP($A8,'EV Distribution'!$A$2:$B$23,2,FALSE)</f>
        <v>12.041417609298922</v>
      </c>
      <c r="E8" s="2">
        <f>('EV Characterization'!E$2-'EV Characterization'!E$3)*VLOOKUP($A8,'EV Distribution'!$A$2:$B$23,2,FALSE)</f>
        <v>12.588767005176052</v>
      </c>
      <c r="F8" s="2">
        <f>('EV Characterization'!F$2-'EV Characterization'!F$3)*VLOOKUP($A8,'EV Distribution'!$A$2:$B$23,2,FALSE)</f>
        <v>12.731659104099728</v>
      </c>
      <c r="G8" s="2">
        <f>('EV Characterization'!G$2-'EV Characterization'!G$3)*VLOOKUP($A8,'EV Distribution'!$A$2:$B$23,2,FALSE)</f>
        <v>13.318027999682949</v>
      </c>
      <c r="H8" s="2">
        <f>('EV Characterization'!H$2-'EV Characterization'!H$3)*VLOOKUP($A8,'EV Distribution'!$A$2:$B$23,2,FALSE)</f>
        <v>13.249945700195775</v>
      </c>
      <c r="I8" s="2">
        <f>('EV Characterization'!I$2-'EV Characterization'!I$3)*VLOOKUP($A8,'EV Distribution'!$A$2:$B$23,2,FALSE)</f>
        <v>12.524290645661717</v>
      </c>
      <c r="J8" s="2">
        <f>('EV Characterization'!J$2-'EV Characterization'!J$3)*VLOOKUP($A8,'EV Distribution'!$A$2:$B$23,2,FALSE)</f>
        <v>11.347516354525681</v>
      </c>
      <c r="K8" s="2">
        <f>('EV Characterization'!K$2-'EV Characterization'!K$3)*VLOOKUP($A8,'EV Distribution'!$A$2:$B$23,2,FALSE)</f>
        <v>16.663506084483384</v>
      </c>
      <c r="L8" s="2">
        <f>('EV Characterization'!L$2-'EV Characterization'!L$3)*VLOOKUP($A8,'EV Distribution'!$A$2:$B$23,2,FALSE)</f>
        <v>16.272584517427976</v>
      </c>
      <c r="M8" s="2">
        <f>('EV Characterization'!M$2-'EV Characterization'!M$3)*VLOOKUP($A8,'EV Distribution'!$A$2:$B$23,2,FALSE)</f>
        <v>14.984133727133134</v>
      </c>
      <c r="N8" s="2">
        <f>('EV Characterization'!N$2-'EV Characterization'!N$3)*VLOOKUP($A8,'EV Distribution'!$A$2:$B$23,2,FALSE)</f>
        <v>14.620041429875631</v>
      </c>
      <c r="O8" s="2">
        <f>('EV Characterization'!O$2-'EV Characterization'!O$3)*VLOOKUP($A8,'EV Distribution'!$A$2:$B$23,2,FALSE)</f>
        <v>14.680131459423007</v>
      </c>
      <c r="P8" s="2">
        <f>('EV Characterization'!P$2-'EV Characterization'!P$3)*VLOOKUP($A8,'EV Distribution'!$A$2:$B$23,2,FALSE)</f>
        <v>13.984642514661724</v>
      </c>
      <c r="Q8" s="2">
        <f>('EV Characterization'!Q$2-'EV Characterization'!Q$3)*VLOOKUP($A8,'EV Distribution'!$A$2:$B$23,2,FALSE)</f>
        <v>12.819008963441773</v>
      </c>
      <c r="R8" s="2">
        <f>('EV Characterization'!R$2-'EV Characterization'!R$3)*VLOOKUP($A8,'EV Distribution'!$A$2:$B$23,2,FALSE)</f>
        <v>11.520816753220309</v>
      </c>
      <c r="S8" s="2">
        <f>('EV Characterization'!S$2-'EV Characterization'!S$3)*VLOOKUP($A8,'EV Distribution'!$A$2:$B$23,2,FALSE)</f>
        <v>11.107532976333339</v>
      </c>
      <c r="T8" s="2">
        <f>('EV Characterization'!T$2-'EV Characterization'!T$3)*VLOOKUP($A8,'EV Distribution'!$A$2:$B$23,2,FALSE)</f>
        <v>6.9821492774074834</v>
      </c>
      <c r="U8" s="2">
        <f>('EV Characterization'!U$2-'EV Characterization'!U$3)*VLOOKUP($A8,'EV Distribution'!$A$2:$B$23,2,FALSE)</f>
        <v>7.4667714637571017</v>
      </c>
      <c r="V8" s="2">
        <f>('EV Characterization'!V$2-'EV Characterization'!V$3)*VLOOKUP($A8,'EV Distribution'!$A$2:$B$23,2,FALSE)</f>
        <v>8.1635789985084504</v>
      </c>
      <c r="W8" s="2">
        <f>('EV Characterization'!W$2-'EV Characterization'!W$3)*VLOOKUP($A8,'EV Distribution'!$A$2:$B$23,2,FALSE)</f>
        <v>8.3583804870411225</v>
      </c>
      <c r="X8" s="2">
        <f>('EV Characterization'!X$2-'EV Characterization'!X$3)*VLOOKUP($A8,'EV Distribution'!$A$2:$B$23,2,FALSE)</f>
        <v>8.7172253343381509</v>
      </c>
      <c r="Y8" s="2">
        <f>('EV Characterization'!Y$2-'EV Characterization'!Y$3)*VLOOKUP($A8,'EV Distribution'!$A$2:$B$23,2,FALSE)</f>
        <v>9.6222086275214327</v>
      </c>
    </row>
    <row r="9" spans="1:25" x14ac:dyDescent="0.25">
      <c r="A9">
        <v>14</v>
      </c>
      <c r="B9" s="2">
        <f>('EV Characterization'!B$2-'EV Characterization'!B$3)*VLOOKUP($A9,'EV Distribution'!$A$2:$B$23,2,FALSE)</f>
        <v>10.775033018837869</v>
      </c>
      <c r="C9" s="2">
        <f>('EV Characterization'!C$2-'EV Characterization'!C$3)*VLOOKUP($A9,'EV Distribution'!$A$2:$B$23,2,FALSE)</f>
        <v>11.403112414106909</v>
      </c>
      <c r="D9" s="2">
        <f>('EV Characterization'!D$2-'EV Characterization'!D$3)*VLOOKUP($A9,'EV Distribution'!$A$2:$B$23,2,FALSE)</f>
        <v>12.041417609298922</v>
      </c>
      <c r="E9" s="2">
        <f>('EV Characterization'!E$2-'EV Characterization'!E$3)*VLOOKUP($A9,'EV Distribution'!$A$2:$B$23,2,FALSE)</f>
        <v>12.588767005176052</v>
      </c>
      <c r="F9" s="2">
        <f>('EV Characterization'!F$2-'EV Characterization'!F$3)*VLOOKUP($A9,'EV Distribution'!$A$2:$B$23,2,FALSE)</f>
        <v>12.731659104099728</v>
      </c>
      <c r="G9" s="2">
        <f>('EV Characterization'!G$2-'EV Characterization'!G$3)*VLOOKUP($A9,'EV Distribution'!$A$2:$B$23,2,FALSE)</f>
        <v>13.318027999682949</v>
      </c>
      <c r="H9" s="2">
        <f>('EV Characterization'!H$2-'EV Characterization'!H$3)*VLOOKUP($A9,'EV Distribution'!$A$2:$B$23,2,FALSE)</f>
        <v>13.249945700195775</v>
      </c>
      <c r="I9" s="2">
        <f>('EV Characterization'!I$2-'EV Characterization'!I$3)*VLOOKUP($A9,'EV Distribution'!$A$2:$B$23,2,FALSE)</f>
        <v>12.524290645661717</v>
      </c>
      <c r="J9" s="2">
        <f>('EV Characterization'!J$2-'EV Characterization'!J$3)*VLOOKUP($A9,'EV Distribution'!$A$2:$B$23,2,FALSE)</f>
        <v>11.347516354525681</v>
      </c>
      <c r="K9" s="2">
        <f>('EV Characterization'!K$2-'EV Characterization'!K$3)*VLOOKUP($A9,'EV Distribution'!$A$2:$B$23,2,FALSE)</f>
        <v>16.663506084483384</v>
      </c>
      <c r="L9" s="2">
        <f>('EV Characterization'!L$2-'EV Characterization'!L$3)*VLOOKUP($A9,'EV Distribution'!$A$2:$B$23,2,FALSE)</f>
        <v>16.272584517427976</v>
      </c>
      <c r="M9" s="2">
        <f>('EV Characterization'!M$2-'EV Characterization'!M$3)*VLOOKUP($A9,'EV Distribution'!$A$2:$B$23,2,FALSE)</f>
        <v>14.984133727133134</v>
      </c>
      <c r="N9" s="2">
        <f>('EV Characterization'!N$2-'EV Characterization'!N$3)*VLOOKUP($A9,'EV Distribution'!$A$2:$B$23,2,FALSE)</f>
        <v>14.620041429875631</v>
      </c>
      <c r="O9" s="2">
        <f>('EV Characterization'!O$2-'EV Characterization'!O$3)*VLOOKUP($A9,'EV Distribution'!$A$2:$B$23,2,FALSE)</f>
        <v>14.680131459423007</v>
      </c>
      <c r="P9" s="2">
        <f>('EV Characterization'!P$2-'EV Characterization'!P$3)*VLOOKUP($A9,'EV Distribution'!$A$2:$B$23,2,FALSE)</f>
        <v>13.984642514661724</v>
      </c>
      <c r="Q9" s="2">
        <f>('EV Characterization'!Q$2-'EV Characterization'!Q$3)*VLOOKUP($A9,'EV Distribution'!$A$2:$B$23,2,FALSE)</f>
        <v>12.819008963441773</v>
      </c>
      <c r="R9" s="2">
        <f>('EV Characterization'!R$2-'EV Characterization'!R$3)*VLOOKUP($A9,'EV Distribution'!$A$2:$B$23,2,FALSE)</f>
        <v>11.520816753220309</v>
      </c>
      <c r="S9" s="2">
        <f>('EV Characterization'!S$2-'EV Characterization'!S$3)*VLOOKUP($A9,'EV Distribution'!$A$2:$B$23,2,FALSE)</f>
        <v>11.107532976333339</v>
      </c>
      <c r="T9" s="2">
        <f>('EV Characterization'!T$2-'EV Characterization'!T$3)*VLOOKUP($A9,'EV Distribution'!$A$2:$B$23,2,FALSE)</f>
        <v>6.9821492774074834</v>
      </c>
      <c r="U9" s="2">
        <f>('EV Characterization'!U$2-'EV Characterization'!U$3)*VLOOKUP($A9,'EV Distribution'!$A$2:$B$23,2,FALSE)</f>
        <v>7.4667714637571017</v>
      </c>
      <c r="V9" s="2">
        <f>('EV Characterization'!V$2-'EV Characterization'!V$3)*VLOOKUP($A9,'EV Distribution'!$A$2:$B$23,2,FALSE)</f>
        <v>8.1635789985084504</v>
      </c>
      <c r="W9" s="2">
        <f>('EV Characterization'!W$2-'EV Characterization'!W$3)*VLOOKUP($A9,'EV Distribution'!$A$2:$B$23,2,FALSE)</f>
        <v>8.3583804870411225</v>
      </c>
      <c r="X9" s="2">
        <f>('EV Characterization'!X$2-'EV Characterization'!X$3)*VLOOKUP($A9,'EV Distribution'!$A$2:$B$23,2,FALSE)</f>
        <v>8.7172253343381509</v>
      </c>
      <c r="Y9" s="2">
        <f>('EV Characterization'!Y$2-'EV Characterization'!Y$3)*VLOOKUP($A9,'EV Distribution'!$A$2:$B$23,2,FALSE)</f>
        <v>9.6222086275214327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10.775033018837869</v>
      </c>
      <c r="C10" s="2">
        <f>('EV Characterization'!C$2-'EV Characterization'!C$3)*VLOOKUP($A10,'EV Distribution'!$A$2:$B$23,2,FALSE)</f>
        <v>11.403112414106909</v>
      </c>
      <c r="D10" s="2">
        <f>('EV Characterization'!D$2-'EV Characterization'!D$3)*VLOOKUP($A10,'EV Distribution'!$A$2:$B$23,2,FALSE)</f>
        <v>12.041417609298922</v>
      </c>
      <c r="E10" s="2">
        <f>('EV Characterization'!E$2-'EV Characterization'!E$3)*VLOOKUP($A10,'EV Distribution'!$A$2:$B$23,2,FALSE)</f>
        <v>12.588767005176052</v>
      </c>
      <c r="F10" s="2">
        <f>('EV Characterization'!F$2-'EV Characterization'!F$3)*VLOOKUP($A10,'EV Distribution'!$A$2:$B$23,2,FALSE)</f>
        <v>12.731659104099728</v>
      </c>
      <c r="G10" s="2">
        <f>('EV Characterization'!G$2-'EV Characterization'!G$3)*VLOOKUP($A10,'EV Distribution'!$A$2:$B$23,2,FALSE)</f>
        <v>13.318027999682949</v>
      </c>
      <c r="H10" s="2">
        <f>('EV Characterization'!H$2-'EV Characterization'!H$3)*VLOOKUP($A10,'EV Distribution'!$A$2:$B$23,2,FALSE)</f>
        <v>13.249945700195775</v>
      </c>
      <c r="I10" s="2">
        <f>('EV Characterization'!I$2-'EV Characterization'!I$3)*VLOOKUP($A10,'EV Distribution'!$A$2:$B$23,2,FALSE)</f>
        <v>12.524290645661717</v>
      </c>
      <c r="J10" s="2">
        <f>('EV Characterization'!J$2-'EV Characterization'!J$3)*VLOOKUP($A10,'EV Distribution'!$A$2:$B$23,2,FALSE)</f>
        <v>11.347516354525681</v>
      </c>
      <c r="K10" s="2">
        <f>('EV Characterization'!K$2-'EV Characterization'!K$3)*VLOOKUP($A10,'EV Distribution'!$A$2:$B$23,2,FALSE)</f>
        <v>16.663506084483384</v>
      </c>
      <c r="L10" s="2">
        <f>('EV Characterization'!L$2-'EV Characterization'!L$3)*VLOOKUP($A10,'EV Distribution'!$A$2:$B$23,2,FALSE)</f>
        <v>16.272584517427976</v>
      </c>
      <c r="M10" s="2">
        <f>('EV Characterization'!M$2-'EV Characterization'!M$3)*VLOOKUP($A10,'EV Distribution'!$A$2:$B$23,2,FALSE)</f>
        <v>14.984133727133134</v>
      </c>
      <c r="N10" s="2">
        <f>('EV Characterization'!N$2-'EV Characterization'!N$3)*VLOOKUP($A10,'EV Distribution'!$A$2:$B$23,2,FALSE)</f>
        <v>14.620041429875631</v>
      </c>
      <c r="O10" s="2">
        <f>('EV Characterization'!O$2-'EV Characterization'!O$3)*VLOOKUP($A10,'EV Distribution'!$A$2:$B$23,2,FALSE)</f>
        <v>14.680131459423007</v>
      </c>
      <c r="P10" s="2">
        <f>('EV Characterization'!P$2-'EV Characterization'!P$3)*VLOOKUP($A10,'EV Distribution'!$A$2:$B$23,2,FALSE)</f>
        <v>13.984642514661724</v>
      </c>
      <c r="Q10" s="2">
        <f>('EV Characterization'!Q$2-'EV Characterization'!Q$3)*VLOOKUP($A10,'EV Distribution'!$A$2:$B$23,2,FALSE)</f>
        <v>12.819008963441773</v>
      </c>
      <c r="R10" s="2">
        <f>('EV Characterization'!R$2-'EV Characterization'!R$3)*VLOOKUP($A10,'EV Distribution'!$A$2:$B$23,2,FALSE)</f>
        <v>11.520816753220309</v>
      </c>
      <c r="S10" s="2">
        <f>('EV Characterization'!S$2-'EV Characterization'!S$3)*VLOOKUP($A10,'EV Distribution'!$A$2:$B$23,2,FALSE)</f>
        <v>11.107532976333339</v>
      </c>
      <c r="T10" s="2">
        <f>('EV Characterization'!T$2-'EV Characterization'!T$3)*VLOOKUP($A10,'EV Distribution'!$A$2:$B$23,2,FALSE)</f>
        <v>6.9821492774074834</v>
      </c>
      <c r="U10" s="2">
        <f>('EV Characterization'!U$2-'EV Characterization'!U$3)*VLOOKUP($A10,'EV Distribution'!$A$2:$B$23,2,FALSE)</f>
        <v>7.4667714637571017</v>
      </c>
      <c r="V10" s="2">
        <f>('EV Characterization'!V$2-'EV Characterization'!V$3)*VLOOKUP($A10,'EV Distribution'!$A$2:$B$23,2,FALSE)</f>
        <v>8.1635789985084504</v>
      </c>
      <c r="W10" s="2">
        <f>('EV Characterization'!W$2-'EV Characterization'!W$3)*VLOOKUP($A10,'EV Distribution'!$A$2:$B$23,2,FALSE)</f>
        <v>8.3583804870411225</v>
      </c>
      <c r="X10" s="2">
        <f>('EV Characterization'!X$2-'EV Characterization'!X$3)*VLOOKUP($A10,'EV Distribution'!$A$2:$B$23,2,FALSE)</f>
        <v>8.7172253343381509</v>
      </c>
      <c r="Y10" s="2">
        <f>('EV Characterization'!Y$2-'EV Characterization'!Y$3)*VLOOKUP($A10,'EV Distribution'!$A$2:$B$23,2,FALSE)</f>
        <v>9.6222086275214327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10.775033018837869</v>
      </c>
      <c r="C11" s="2">
        <f>('EV Characterization'!C$2-'EV Characterization'!C$3)*VLOOKUP($A11,'EV Distribution'!$A$2:$B$23,2,FALSE)</f>
        <v>11.403112414106909</v>
      </c>
      <c r="D11" s="2">
        <f>('EV Characterization'!D$2-'EV Characterization'!D$3)*VLOOKUP($A11,'EV Distribution'!$A$2:$B$23,2,FALSE)</f>
        <v>12.041417609298922</v>
      </c>
      <c r="E11" s="2">
        <f>('EV Characterization'!E$2-'EV Characterization'!E$3)*VLOOKUP($A11,'EV Distribution'!$A$2:$B$23,2,FALSE)</f>
        <v>12.588767005176052</v>
      </c>
      <c r="F11" s="2">
        <f>('EV Characterization'!F$2-'EV Characterization'!F$3)*VLOOKUP($A11,'EV Distribution'!$A$2:$B$23,2,FALSE)</f>
        <v>12.731659104099728</v>
      </c>
      <c r="G11" s="2">
        <f>('EV Characterization'!G$2-'EV Characterization'!G$3)*VLOOKUP($A11,'EV Distribution'!$A$2:$B$23,2,FALSE)</f>
        <v>13.318027999682949</v>
      </c>
      <c r="H11" s="2">
        <f>('EV Characterization'!H$2-'EV Characterization'!H$3)*VLOOKUP($A11,'EV Distribution'!$A$2:$B$23,2,FALSE)</f>
        <v>13.249945700195775</v>
      </c>
      <c r="I11" s="2">
        <f>('EV Characterization'!I$2-'EV Characterization'!I$3)*VLOOKUP($A11,'EV Distribution'!$A$2:$B$23,2,FALSE)</f>
        <v>12.524290645661717</v>
      </c>
      <c r="J11" s="2">
        <f>('EV Characterization'!J$2-'EV Characterization'!J$3)*VLOOKUP($A11,'EV Distribution'!$A$2:$B$23,2,FALSE)</f>
        <v>11.347516354525681</v>
      </c>
      <c r="K11" s="2">
        <f>('EV Characterization'!K$2-'EV Characterization'!K$3)*VLOOKUP($A11,'EV Distribution'!$A$2:$B$23,2,FALSE)</f>
        <v>16.663506084483384</v>
      </c>
      <c r="L11" s="2">
        <f>('EV Characterization'!L$2-'EV Characterization'!L$3)*VLOOKUP($A11,'EV Distribution'!$A$2:$B$23,2,FALSE)</f>
        <v>16.272584517427976</v>
      </c>
      <c r="M11" s="2">
        <f>('EV Characterization'!M$2-'EV Characterization'!M$3)*VLOOKUP($A11,'EV Distribution'!$A$2:$B$23,2,FALSE)</f>
        <v>14.984133727133134</v>
      </c>
      <c r="N11" s="2">
        <f>('EV Characterization'!N$2-'EV Characterization'!N$3)*VLOOKUP($A11,'EV Distribution'!$A$2:$B$23,2,FALSE)</f>
        <v>14.620041429875631</v>
      </c>
      <c r="O11" s="2">
        <f>('EV Characterization'!O$2-'EV Characterization'!O$3)*VLOOKUP($A11,'EV Distribution'!$A$2:$B$23,2,FALSE)</f>
        <v>14.680131459423007</v>
      </c>
      <c r="P11" s="2">
        <f>('EV Characterization'!P$2-'EV Characterization'!P$3)*VLOOKUP($A11,'EV Distribution'!$A$2:$B$23,2,FALSE)</f>
        <v>13.984642514661724</v>
      </c>
      <c r="Q11" s="2">
        <f>('EV Characterization'!Q$2-'EV Characterization'!Q$3)*VLOOKUP($A11,'EV Distribution'!$A$2:$B$23,2,FALSE)</f>
        <v>12.819008963441773</v>
      </c>
      <c r="R11" s="2">
        <f>('EV Characterization'!R$2-'EV Characterization'!R$3)*VLOOKUP($A11,'EV Distribution'!$A$2:$B$23,2,FALSE)</f>
        <v>11.520816753220309</v>
      </c>
      <c r="S11" s="2">
        <f>('EV Characterization'!S$2-'EV Characterization'!S$3)*VLOOKUP($A11,'EV Distribution'!$A$2:$B$23,2,FALSE)</f>
        <v>11.107532976333339</v>
      </c>
      <c r="T11" s="2">
        <f>('EV Characterization'!T$2-'EV Characterization'!T$3)*VLOOKUP($A11,'EV Distribution'!$A$2:$B$23,2,FALSE)</f>
        <v>6.9821492774074834</v>
      </c>
      <c r="U11" s="2">
        <f>('EV Characterization'!U$2-'EV Characterization'!U$3)*VLOOKUP($A11,'EV Distribution'!$A$2:$B$23,2,FALSE)</f>
        <v>7.4667714637571017</v>
      </c>
      <c r="V11" s="2">
        <f>('EV Characterization'!V$2-'EV Characterization'!V$3)*VLOOKUP($A11,'EV Distribution'!$A$2:$B$23,2,FALSE)</f>
        <v>8.1635789985084504</v>
      </c>
      <c r="W11" s="2">
        <f>('EV Characterization'!W$2-'EV Characterization'!W$3)*VLOOKUP($A11,'EV Distribution'!$A$2:$B$23,2,FALSE)</f>
        <v>8.3583804870411225</v>
      </c>
      <c r="X11" s="2">
        <f>('EV Characterization'!X$2-'EV Characterization'!X$3)*VLOOKUP($A11,'EV Distribution'!$A$2:$B$23,2,FALSE)</f>
        <v>8.7172253343381509</v>
      </c>
      <c r="Y11" s="2">
        <f>('EV Characterization'!Y$2-'EV Characterization'!Y$3)*VLOOKUP($A11,'EV Distribution'!$A$2:$B$23,2,FALSE)</f>
        <v>9.6222086275214327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10.775033018837869</v>
      </c>
      <c r="C12" s="2">
        <f>('EV Characterization'!C$2-'EV Characterization'!C$3)*VLOOKUP($A12,'EV Distribution'!$A$2:$B$23,2,FALSE)</f>
        <v>11.403112414106909</v>
      </c>
      <c r="D12" s="2">
        <f>('EV Characterization'!D$2-'EV Characterization'!D$3)*VLOOKUP($A12,'EV Distribution'!$A$2:$B$23,2,FALSE)</f>
        <v>12.041417609298922</v>
      </c>
      <c r="E12" s="2">
        <f>('EV Characterization'!E$2-'EV Characterization'!E$3)*VLOOKUP($A12,'EV Distribution'!$A$2:$B$23,2,FALSE)</f>
        <v>12.588767005176052</v>
      </c>
      <c r="F12" s="2">
        <f>('EV Characterization'!F$2-'EV Characterization'!F$3)*VLOOKUP($A12,'EV Distribution'!$A$2:$B$23,2,FALSE)</f>
        <v>12.731659104099728</v>
      </c>
      <c r="G12" s="2">
        <f>('EV Characterization'!G$2-'EV Characterization'!G$3)*VLOOKUP($A12,'EV Distribution'!$A$2:$B$23,2,FALSE)</f>
        <v>13.318027999682949</v>
      </c>
      <c r="H12" s="2">
        <f>('EV Characterization'!H$2-'EV Characterization'!H$3)*VLOOKUP($A12,'EV Distribution'!$A$2:$B$23,2,FALSE)</f>
        <v>13.249945700195775</v>
      </c>
      <c r="I12" s="2">
        <f>('EV Characterization'!I$2-'EV Characterization'!I$3)*VLOOKUP($A12,'EV Distribution'!$A$2:$B$23,2,FALSE)</f>
        <v>12.524290645661717</v>
      </c>
      <c r="J12" s="2">
        <f>('EV Characterization'!J$2-'EV Characterization'!J$3)*VLOOKUP($A12,'EV Distribution'!$A$2:$B$23,2,FALSE)</f>
        <v>11.347516354525681</v>
      </c>
      <c r="K12" s="2">
        <f>('EV Characterization'!K$2-'EV Characterization'!K$3)*VLOOKUP($A12,'EV Distribution'!$A$2:$B$23,2,FALSE)</f>
        <v>16.663506084483384</v>
      </c>
      <c r="L12" s="2">
        <f>('EV Characterization'!L$2-'EV Characterization'!L$3)*VLOOKUP($A12,'EV Distribution'!$A$2:$B$23,2,FALSE)</f>
        <v>16.272584517427976</v>
      </c>
      <c r="M12" s="2">
        <f>('EV Characterization'!M$2-'EV Characterization'!M$3)*VLOOKUP($A12,'EV Distribution'!$A$2:$B$23,2,FALSE)</f>
        <v>14.984133727133134</v>
      </c>
      <c r="N12" s="2">
        <f>('EV Characterization'!N$2-'EV Characterization'!N$3)*VLOOKUP($A12,'EV Distribution'!$A$2:$B$23,2,FALSE)</f>
        <v>14.620041429875631</v>
      </c>
      <c r="O12" s="2">
        <f>('EV Characterization'!O$2-'EV Characterization'!O$3)*VLOOKUP($A12,'EV Distribution'!$A$2:$B$23,2,FALSE)</f>
        <v>14.680131459423007</v>
      </c>
      <c r="P12" s="2">
        <f>('EV Characterization'!P$2-'EV Characterization'!P$3)*VLOOKUP($A12,'EV Distribution'!$A$2:$B$23,2,FALSE)</f>
        <v>13.984642514661724</v>
      </c>
      <c r="Q12" s="2">
        <f>('EV Characterization'!Q$2-'EV Characterization'!Q$3)*VLOOKUP($A12,'EV Distribution'!$A$2:$B$23,2,FALSE)</f>
        <v>12.819008963441773</v>
      </c>
      <c r="R12" s="2">
        <f>('EV Characterization'!R$2-'EV Characterization'!R$3)*VLOOKUP($A12,'EV Distribution'!$A$2:$B$23,2,FALSE)</f>
        <v>11.520816753220309</v>
      </c>
      <c r="S12" s="2">
        <f>('EV Characterization'!S$2-'EV Characterization'!S$3)*VLOOKUP($A12,'EV Distribution'!$A$2:$B$23,2,FALSE)</f>
        <v>11.107532976333339</v>
      </c>
      <c r="T12" s="2">
        <f>('EV Characterization'!T$2-'EV Characterization'!T$3)*VLOOKUP($A12,'EV Distribution'!$A$2:$B$23,2,FALSE)</f>
        <v>6.9821492774074834</v>
      </c>
      <c r="U12" s="2">
        <f>('EV Characterization'!U$2-'EV Characterization'!U$3)*VLOOKUP($A12,'EV Distribution'!$A$2:$B$23,2,FALSE)</f>
        <v>7.4667714637571017</v>
      </c>
      <c r="V12" s="2">
        <f>('EV Characterization'!V$2-'EV Characterization'!V$3)*VLOOKUP($A12,'EV Distribution'!$A$2:$B$23,2,FALSE)</f>
        <v>8.1635789985084504</v>
      </c>
      <c r="W12" s="2">
        <f>('EV Characterization'!W$2-'EV Characterization'!W$3)*VLOOKUP($A12,'EV Distribution'!$A$2:$B$23,2,FALSE)</f>
        <v>8.3583804870411225</v>
      </c>
      <c r="X12" s="2">
        <f>('EV Characterization'!X$2-'EV Characterization'!X$3)*VLOOKUP($A12,'EV Distribution'!$A$2:$B$23,2,FALSE)</f>
        <v>8.7172253343381509</v>
      </c>
      <c r="Y12" s="2">
        <f>('EV Characterization'!Y$2-'EV Characterization'!Y$3)*VLOOKUP($A12,'EV Distribution'!$A$2:$B$23,2,FALSE)</f>
        <v>9.6222086275214327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10.775033018837869</v>
      </c>
      <c r="C13" s="2">
        <f>('EV Characterization'!C$2-'EV Characterization'!C$3)*VLOOKUP($A13,'EV Distribution'!$A$2:$B$23,2,FALSE)</f>
        <v>11.403112414106909</v>
      </c>
      <c r="D13" s="2">
        <f>('EV Characterization'!D$2-'EV Characterization'!D$3)*VLOOKUP($A13,'EV Distribution'!$A$2:$B$23,2,FALSE)</f>
        <v>12.041417609298922</v>
      </c>
      <c r="E13" s="2">
        <f>('EV Characterization'!E$2-'EV Characterization'!E$3)*VLOOKUP($A13,'EV Distribution'!$A$2:$B$23,2,FALSE)</f>
        <v>12.588767005176052</v>
      </c>
      <c r="F13" s="2">
        <f>('EV Characterization'!F$2-'EV Characterization'!F$3)*VLOOKUP($A13,'EV Distribution'!$A$2:$B$23,2,FALSE)</f>
        <v>12.731659104099728</v>
      </c>
      <c r="G13" s="2">
        <f>('EV Characterization'!G$2-'EV Characterization'!G$3)*VLOOKUP($A13,'EV Distribution'!$A$2:$B$23,2,FALSE)</f>
        <v>13.318027999682949</v>
      </c>
      <c r="H13" s="2">
        <f>('EV Characterization'!H$2-'EV Characterization'!H$3)*VLOOKUP($A13,'EV Distribution'!$A$2:$B$23,2,FALSE)</f>
        <v>13.249945700195775</v>
      </c>
      <c r="I13" s="2">
        <f>('EV Characterization'!I$2-'EV Characterization'!I$3)*VLOOKUP($A13,'EV Distribution'!$A$2:$B$23,2,FALSE)</f>
        <v>12.524290645661717</v>
      </c>
      <c r="J13" s="2">
        <f>('EV Characterization'!J$2-'EV Characterization'!J$3)*VLOOKUP($A13,'EV Distribution'!$A$2:$B$23,2,FALSE)</f>
        <v>11.347516354525681</v>
      </c>
      <c r="K13" s="2">
        <f>('EV Characterization'!K$2-'EV Characterization'!K$3)*VLOOKUP($A13,'EV Distribution'!$A$2:$B$23,2,FALSE)</f>
        <v>16.663506084483384</v>
      </c>
      <c r="L13" s="2">
        <f>('EV Characterization'!L$2-'EV Characterization'!L$3)*VLOOKUP($A13,'EV Distribution'!$A$2:$B$23,2,FALSE)</f>
        <v>16.272584517427976</v>
      </c>
      <c r="M13" s="2">
        <f>('EV Characterization'!M$2-'EV Characterization'!M$3)*VLOOKUP($A13,'EV Distribution'!$A$2:$B$23,2,FALSE)</f>
        <v>14.984133727133134</v>
      </c>
      <c r="N13" s="2">
        <f>('EV Characterization'!N$2-'EV Characterization'!N$3)*VLOOKUP($A13,'EV Distribution'!$A$2:$B$23,2,FALSE)</f>
        <v>14.620041429875631</v>
      </c>
      <c r="O13" s="2">
        <f>('EV Characterization'!O$2-'EV Characterization'!O$3)*VLOOKUP($A13,'EV Distribution'!$A$2:$B$23,2,FALSE)</f>
        <v>14.680131459423007</v>
      </c>
      <c r="P13" s="2">
        <f>('EV Characterization'!P$2-'EV Characterization'!P$3)*VLOOKUP($A13,'EV Distribution'!$A$2:$B$23,2,FALSE)</f>
        <v>13.984642514661724</v>
      </c>
      <c r="Q13" s="2">
        <f>('EV Characterization'!Q$2-'EV Characterization'!Q$3)*VLOOKUP($A13,'EV Distribution'!$A$2:$B$23,2,FALSE)</f>
        <v>12.819008963441773</v>
      </c>
      <c r="R13" s="2">
        <f>('EV Characterization'!R$2-'EV Characterization'!R$3)*VLOOKUP($A13,'EV Distribution'!$A$2:$B$23,2,FALSE)</f>
        <v>11.520816753220309</v>
      </c>
      <c r="S13" s="2">
        <f>('EV Characterization'!S$2-'EV Characterization'!S$3)*VLOOKUP($A13,'EV Distribution'!$A$2:$B$23,2,FALSE)</f>
        <v>11.107532976333339</v>
      </c>
      <c r="T13" s="2">
        <f>('EV Characterization'!T$2-'EV Characterization'!T$3)*VLOOKUP($A13,'EV Distribution'!$A$2:$B$23,2,FALSE)</f>
        <v>6.9821492774074834</v>
      </c>
      <c r="U13" s="2">
        <f>('EV Characterization'!U$2-'EV Characterization'!U$3)*VLOOKUP($A13,'EV Distribution'!$A$2:$B$23,2,FALSE)</f>
        <v>7.4667714637571017</v>
      </c>
      <c r="V13" s="2">
        <f>('EV Characterization'!V$2-'EV Characterization'!V$3)*VLOOKUP($A13,'EV Distribution'!$A$2:$B$23,2,FALSE)</f>
        <v>8.1635789985084504</v>
      </c>
      <c r="W13" s="2">
        <f>('EV Characterization'!W$2-'EV Characterization'!W$3)*VLOOKUP($A13,'EV Distribution'!$A$2:$B$23,2,FALSE)</f>
        <v>8.3583804870411225</v>
      </c>
      <c r="X13" s="2">
        <f>('EV Characterization'!X$2-'EV Characterization'!X$3)*VLOOKUP($A13,'EV Distribution'!$A$2:$B$23,2,FALSE)</f>
        <v>8.7172253343381509</v>
      </c>
      <c r="Y13" s="2">
        <f>('EV Characterization'!Y$2-'EV Characterization'!Y$3)*VLOOKUP($A13,'EV Distribution'!$A$2:$B$23,2,FALSE)</f>
        <v>9.6222086275214327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10.775033018837869</v>
      </c>
      <c r="C14" s="2">
        <f>('EV Characterization'!C$2-'EV Characterization'!C$3)*VLOOKUP($A14,'EV Distribution'!$A$2:$B$23,2,FALSE)</f>
        <v>11.403112414106909</v>
      </c>
      <c r="D14" s="2">
        <f>('EV Characterization'!D$2-'EV Characterization'!D$3)*VLOOKUP($A14,'EV Distribution'!$A$2:$B$23,2,FALSE)</f>
        <v>12.041417609298922</v>
      </c>
      <c r="E14" s="2">
        <f>('EV Characterization'!E$2-'EV Characterization'!E$3)*VLOOKUP($A14,'EV Distribution'!$A$2:$B$23,2,FALSE)</f>
        <v>12.588767005176052</v>
      </c>
      <c r="F14" s="2">
        <f>('EV Characterization'!F$2-'EV Characterization'!F$3)*VLOOKUP($A14,'EV Distribution'!$A$2:$B$23,2,FALSE)</f>
        <v>12.731659104099728</v>
      </c>
      <c r="G14" s="2">
        <f>('EV Characterization'!G$2-'EV Characterization'!G$3)*VLOOKUP($A14,'EV Distribution'!$A$2:$B$23,2,FALSE)</f>
        <v>13.318027999682949</v>
      </c>
      <c r="H14" s="2">
        <f>('EV Characterization'!H$2-'EV Characterization'!H$3)*VLOOKUP($A14,'EV Distribution'!$A$2:$B$23,2,FALSE)</f>
        <v>13.249945700195775</v>
      </c>
      <c r="I14" s="2">
        <f>('EV Characterization'!I$2-'EV Characterization'!I$3)*VLOOKUP($A14,'EV Distribution'!$A$2:$B$23,2,FALSE)</f>
        <v>12.524290645661717</v>
      </c>
      <c r="J14" s="2">
        <f>('EV Characterization'!J$2-'EV Characterization'!J$3)*VLOOKUP($A14,'EV Distribution'!$A$2:$B$23,2,FALSE)</f>
        <v>11.347516354525681</v>
      </c>
      <c r="K14" s="2">
        <f>('EV Characterization'!K$2-'EV Characterization'!K$3)*VLOOKUP($A14,'EV Distribution'!$A$2:$B$23,2,FALSE)</f>
        <v>16.663506084483384</v>
      </c>
      <c r="L14" s="2">
        <f>('EV Characterization'!L$2-'EV Characterization'!L$3)*VLOOKUP($A14,'EV Distribution'!$A$2:$B$23,2,FALSE)</f>
        <v>16.272584517427976</v>
      </c>
      <c r="M14" s="2">
        <f>('EV Characterization'!M$2-'EV Characterization'!M$3)*VLOOKUP($A14,'EV Distribution'!$A$2:$B$23,2,FALSE)</f>
        <v>14.984133727133134</v>
      </c>
      <c r="N14" s="2">
        <f>('EV Characterization'!N$2-'EV Characterization'!N$3)*VLOOKUP($A14,'EV Distribution'!$A$2:$B$23,2,FALSE)</f>
        <v>14.620041429875631</v>
      </c>
      <c r="O14" s="2">
        <f>('EV Characterization'!O$2-'EV Characterization'!O$3)*VLOOKUP($A14,'EV Distribution'!$A$2:$B$23,2,FALSE)</f>
        <v>14.680131459423007</v>
      </c>
      <c r="P14" s="2">
        <f>('EV Characterization'!P$2-'EV Characterization'!P$3)*VLOOKUP($A14,'EV Distribution'!$A$2:$B$23,2,FALSE)</f>
        <v>13.984642514661724</v>
      </c>
      <c r="Q14" s="2">
        <f>('EV Characterization'!Q$2-'EV Characterization'!Q$3)*VLOOKUP($A14,'EV Distribution'!$A$2:$B$23,2,FALSE)</f>
        <v>12.819008963441773</v>
      </c>
      <c r="R14" s="2">
        <f>('EV Characterization'!R$2-'EV Characterization'!R$3)*VLOOKUP($A14,'EV Distribution'!$A$2:$B$23,2,FALSE)</f>
        <v>11.520816753220309</v>
      </c>
      <c r="S14" s="2">
        <f>('EV Characterization'!S$2-'EV Characterization'!S$3)*VLOOKUP($A14,'EV Distribution'!$A$2:$B$23,2,FALSE)</f>
        <v>11.107532976333339</v>
      </c>
      <c r="T14" s="2">
        <f>('EV Characterization'!T$2-'EV Characterization'!T$3)*VLOOKUP($A14,'EV Distribution'!$A$2:$B$23,2,FALSE)</f>
        <v>6.9821492774074834</v>
      </c>
      <c r="U14" s="2">
        <f>('EV Characterization'!U$2-'EV Characterization'!U$3)*VLOOKUP($A14,'EV Distribution'!$A$2:$B$23,2,FALSE)</f>
        <v>7.4667714637571017</v>
      </c>
      <c r="V14" s="2">
        <f>('EV Characterization'!V$2-'EV Characterization'!V$3)*VLOOKUP($A14,'EV Distribution'!$A$2:$B$23,2,FALSE)</f>
        <v>8.1635789985084504</v>
      </c>
      <c r="W14" s="2">
        <f>('EV Characterization'!W$2-'EV Characterization'!W$3)*VLOOKUP($A14,'EV Distribution'!$A$2:$B$23,2,FALSE)</f>
        <v>8.3583804870411225</v>
      </c>
      <c r="X14" s="2">
        <f>('EV Characterization'!X$2-'EV Characterization'!X$3)*VLOOKUP($A14,'EV Distribution'!$A$2:$B$23,2,FALSE)</f>
        <v>8.7172253343381509</v>
      </c>
      <c r="Y14" s="2">
        <f>('EV Characterization'!Y$2-'EV Characterization'!Y$3)*VLOOKUP($A14,'EV Distribution'!$A$2:$B$23,2,FALSE)</f>
        <v>9.6222086275214327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10.775033018837869</v>
      </c>
      <c r="C15" s="2">
        <f>('EV Characterization'!C$2-'EV Characterization'!C$3)*VLOOKUP($A15,'EV Distribution'!$A$2:$B$23,2,FALSE)</f>
        <v>11.403112414106909</v>
      </c>
      <c r="D15" s="2">
        <f>('EV Characterization'!D$2-'EV Characterization'!D$3)*VLOOKUP($A15,'EV Distribution'!$A$2:$B$23,2,FALSE)</f>
        <v>12.041417609298922</v>
      </c>
      <c r="E15" s="2">
        <f>('EV Characterization'!E$2-'EV Characterization'!E$3)*VLOOKUP($A15,'EV Distribution'!$A$2:$B$23,2,FALSE)</f>
        <v>12.588767005176052</v>
      </c>
      <c r="F15" s="2">
        <f>('EV Characterization'!F$2-'EV Characterization'!F$3)*VLOOKUP($A15,'EV Distribution'!$A$2:$B$23,2,FALSE)</f>
        <v>12.731659104099728</v>
      </c>
      <c r="G15" s="2">
        <f>('EV Characterization'!G$2-'EV Characterization'!G$3)*VLOOKUP($A15,'EV Distribution'!$A$2:$B$23,2,FALSE)</f>
        <v>13.318027999682949</v>
      </c>
      <c r="H15" s="2">
        <f>('EV Characterization'!H$2-'EV Characterization'!H$3)*VLOOKUP($A15,'EV Distribution'!$A$2:$B$23,2,FALSE)</f>
        <v>13.249945700195775</v>
      </c>
      <c r="I15" s="2">
        <f>('EV Characterization'!I$2-'EV Characterization'!I$3)*VLOOKUP($A15,'EV Distribution'!$A$2:$B$23,2,FALSE)</f>
        <v>12.524290645661717</v>
      </c>
      <c r="J15" s="2">
        <f>('EV Characterization'!J$2-'EV Characterization'!J$3)*VLOOKUP($A15,'EV Distribution'!$A$2:$B$23,2,FALSE)</f>
        <v>11.347516354525681</v>
      </c>
      <c r="K15" s="2">
        <f>('EV Characterization'!K$2-'EV Characterization'!K$3)*VLOOKUP($A15,'EV Distribution'!$A$2:$B$23,2,FALSE)</f>
        <v>16.663506084483384</v>
      </c>
      <c r="L15" s="2">
        <f>('EV Characterization'!L$2-'EV Characterization'!L$3)*VLOOKUP($A15,'EV Distribution'!$A$2:$B$23,2,FALSE)</f>
        <v>16.272584517427976</v>
      </c>
      <c r="M15" s="2">
        <f>('EV Characterization'!M$2-'EV Characterization'!M$3)*VLOOKUP($A15,'EV Distribution'!$A$2:$B$23,2,FALSE)</f>
        <v>14.984133727133134</v>
      </c>
      <c r="N15" s="2">
        <f>('EV Characterization'!N$2-'EV Characterization'!N$3)*VLOOKUP($A15,'EV Distribution'!$A$2:$B$23,2,FALSE)</f>
        <v>14.620041429875631</v>
      </c>
      <c r="O15" s="2">
        <f>('EV Characterization'!O$2-'EV Characterization'!O$3)*VLOOKUP($A15,'EV Distribution'!$A$2:$B$23,2,FALSE)</f>
        <v>14.680131459423007</v>
      </c>
      <c r="P15" s="2">
        <f>('EV Characterization'!P$2-'EV Characterization'!P$3)*VLOOKUP($A15,'EV Distribution'!$A$2:$B$23,2,FALSE)</f>
        <v>13.984642514661724</v>
      </c>
      <c r="Q15" s="2">
        <f>('EV Characterization'!Q$2-'EV Characterization'!Q$3)*VLOOKUP($A15,'EV Distribution'!$A$2:$B$23,2,FALSE)</f>
        <v>12.819008963441773</v>
      </c>
      <c r="R15" s="2">
        <f>('EV Characterization'!R$2-'EV Characterization'!R$3)*VLOOKUP($A15,'EV Distribution'!$A$2:$B$23,2,FALSE)</f>
        <v>11.520816753220309</v>
      </c>
      <c r="S15" s="2">
        <f>('EV Characterization'!S$2-'EV Characterization'!S$3)*VLOOKUP($A15,'EV Distribution'!$A$2:$B$23,2,FALSE)</f>
        <v>11.107532976333339</v>
      </c>
      <c r="T15" s="2">
        <f>('EV Characterization'!T$2-'EV Characterization'!T$3)*VLOOKUP($A15,'EV Distribution'!$A$2:$B$23,2,FALSE)</f>
        <v>6.9821492774074834</v>
      </c>
      <c r="U15" s="2">
        <f>('EV Characterization'!U$2-'EV Characterization'!U$3)*VLOOKUP($A15,'EV Distribution'!$A$2:$B$23,2,FALSE)</f>
        <v>7.4667714637571017</v>
      </c>
      <c r="V15" s="2">
        <f>('EV Characterization'!V$2-'EV Characterization'!V$3)*VLOOKUP($A15,'EV Distribution'!$A$2:$B$23,2,FALSE)</f>
        <v>8.1635789985084504</v>
      </c>
      <c r="W15" s="2">
        <f>('EV Characterization'!W$2-'EV Characterization'!W$3)*VLOOKUP($A15,'EV Distribution'!$A$2:$B$23,2,FALSE)</f>
        <v>8.3583804870411225</v>
      </c>
      <c r="X15" s="2">
        <f>('EV Characterization'!X$2-'EV Characterization'!X$3)*VLOOKUP($A15,'EV Distribution'!$A$2:$B$23,2,FALSE)</f>
        <v>8.7172253343381509</v>
      </c>
      <c r="Y15" s="2">
        <f>('EV Characterization'!Y$2-'EV Characterization'!Y$3)*VLOOKUP($A15,'EV Distribution'!$A$2:$B$23,2,FALSE)</f>
        <v>9.6222086275214327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10.775033018837869</v>
      </c>
      <c r="C16" s="2">
        <f>('EV Characterization'!C$2-'EV Characterization'!C$3)*VLOOKUP($A16,'EV Distribution'!$A$2:$B$23,2,FALSE)</f>
        <v>11.403112414106909</v>
      </c>
      <c r="D16" s="2">
        <f>('EV Characterization'!D$2-'EV Characterization'!D$3)*VLOOKUP($A16,'EV Distribution'!$A$2:$B$23,2,FALSE)</f>
        <v>12.041417609298922</v>
      </c>
      <c r="E16" s="2">
        <f>('EV Characterization'!E$2-'EV Characterization'!E$3)*VLOOKUP($A16,'EV Distribution'!$A$2:$B$23,2,FALSE)</f>
        <v>12.588767005176052</v>
      </c>
      <c r="F16" s="2">
        <f>('EV Characterization'!F$2-'EV Characterization'!F$3)*VLOOKUP($A16,'EV Distribution'!$A$2:$B$23,2,FALSE)</f>
        <v>12.731659104099728</v>
      </c>
      <c r="G16" s="2">
        <f>('EV Characterization'!G$2-'EV Characterization'!G$3)*VLOOKUP($A16,'EV Distribution'!$A$2:$B$23,2,FALSE)</f>
        <v>13.318027999682949</v>
      </c>
      <c r="H16" s="2">
        <f>('EV Characterization'!H$2-'EV Characterization'!H$3)*VLOOKUP($A16,'EV Distribution'!$A$2:$B$23,2,FALSE)</f>
        <v>13.249945700195775</v>
      </c>
      <c r="I16" s="2">
        <f>('EV Characterization'!I$2-'EV Characterization'!I$3)*VLOOKUP($A16,'EV Distribution'!$A$2:$B$23,2,FALSE)</f>
        <v>12.524290645661717</v>
      </c>
      <c r="J16" s="2">
        <f>('EV Characterization'!J$2-'EV Characterization'!J$3)*VLOOKUP($A16,'EV Distribution'!$A$2:$B$23,2,FALSE)</f>
        <v>11.347516354525681</v>
      </c>
      <c r="K16" s="2">
        <f>('EV Characterization'!K$2-'EV Characterization'!K$3)*VLOOKUP($A16,'EV Distribution'!$A$2:$B$23,2,FALSE)</f>
        <v>16.663506084483384</v>
      </c>
      <c r="L16" s="2">
        <f>('EV Characterization'!L$2-'EV Characterization'!L$3)*VLOOKUP($A16,'EV Distribution'!$A$2:$B$23,2,FALSE)</f>
        <v>16.272584517427976</v>
      </c>
      <c r="M16" s="2">
        <f>('EV Characterization'!M$2-'EV Characterization'!M$3)*VLOOKUP($A16,'EV Distribution'!$A$2:$B$23,2,FALSE)</f>
        <v>14.984133727133134</v>
      </c>
      <c r="N16" s="2">
        <f>('EV Characterization'!N$2-'EV Characterization'!N$3)*VLOOKUP($A16,'EV Distribution'!$A$2:$B$23,2,FALSE)</f>
        <v>14.620041429875631</v>
      </c>
      <c r="O16" s="2">
        <f>('EV Characterization'!O$2-'EV Characterization'!O$3)*VLOOKUP($A16,'EV Distribution'!$A$2:$B$23,2,FALSE)</f>
        <v>14.680131459423007</v>
      </c>
      <c r="P16" s="2">
        <f>('EV Characterization'!P$2-'EV Characterization'!P$3)*VLOOKUP($A16,'EV Distribution'!$A$2:$B$23,2,FALSE)</f>
        <v>13.984642514661724</v>
      </c>
      <c r="Q16" s="2">
        <f>('EV Characterization'!Q$2-'EV Characterization'!Q$3)*VLOOKUP($A16,'EV Distribution'!$A$2:$B$23,2,FALSE)</f>
        <v>12.819008963441773</v>
      </c>
      <c r="R16" s="2">
        <f>('EV Characterization'!R$2-'EV Characterization'!R$3)*VLOOKUP($A16,'EV Distribution'!$A$2:$B$23,2,FALSE)</f>
        <v>11.520816753220309</v>
      </c>
      <c r="S16" s="2">
        <f>('EV Characterization'!S$2-'EV Characterization'!S$3)*VLOOKUP($A16,'EV Distribution'!$A$2:$B$23,2,FALSE)</f>
        <v>11.107532976333339</v>
      </c>
      <c r="T16" s="2">
        <f>('EV Characterization'!T$2-'EV Characterization'!T$3)*VLOOKUP($A16,'EV Distribution'!$A$2:$B$23,2,FALSE)</f>
        <v>6.9821492774074834</v>
      </c>
      <c r="U16" s="2">
        <f>('EV Characterization'!U$2-'EV Characterization'!U$3)*VLOOKUP($A16,'EV Distribution'!$A$2:$B$23,2,FALSE)</f>
        <v>7.4667714637571017</v>
      </c>
      <c r="V16" s="2">
        <f>('EV Characterization'!V$2-'EV Characterization'!V$3)*VLOOKUP($A16,'EV Distribution'!$A$2:$B$23,2,FALSE)</f>
        <v>8.1635789985084504</v>
      </c>
      <c r="W16" s="2">
        <f>('EV Characterization'!W$2-'EV Characterization'!W$3)*VLOOKUP($A16,'EV Distribution'!$A$2:$B$23,2,FALSE)</f>
        <v>8.3583804870411225</v>
      </c>
      <c r="X16" s="2">
        <f>('EV Characterization'!X$2-'EV Characterization'!X$3)*VLOOKUP($A16,'EV Distribution'!$A$2:$B$23,2,FALSE)</f>
        <v>8.7172253343381509</v>
      </c>
      <c r="Y16" s="2">
        <f>('EV Characterization'!Y$2-'EV Characterization'!Y$3)*VLOOKUP($A16,'EV Distribution'!$A$2:$B$23,2,FALSE)</f>
        <v>9.6222086275214327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10.775033018837869</v>
      </c>
      <c r="C17" s="2">
        <f>('EV Characterization'!C$2-'EV Characterization'!C$3)*VLOOKUP($A17,'EV Distribution'!$A$2:$B$23,2,FALSE)</f>
        <v>11.403112414106909</v>
      </c>
      <c r="D17" s="2">
        <f>('EV Characterization'!D$2-'EV Characterization'!D$3)*VLOOKUP($A17,'EV Distribution'!$A$2:$B$23,2,FALSE)</f>
        <v>12.041417609298922</v>
      </c>
      <c r="E17" s="2">
        <f>('EV Characterization'!E$2-'EV Characterization'!E$3)*VLOOKUP($A17,'EV Distribution'!$A$2:$B$23,2,FALSE)</f>
        <v>12.588767005176052</v>
      </c>
      <c r="F17" s="2">
        <f>('EV Characterization'!F$2-'EV Characterization'!F$3)*VLOOKUP($A17,'EV Distribution'!$A$2:$B$23,2,FALSE)</f>
        <v>12.731659104099728</v>
      </c>
      <c r="G17" s="2">
        <f>('EV Characterization'!G$2-'EV Characterization'!G$3)*VLOOKUP($A17,'EV Distribution'!$A$2:$B$23,2,FALSE)</f>
        <v>13.318027999682949</v>
      </c>
      <c r="H17" s="2">
        <f>('EV Characterization'!H$2-'EV Characterization'!H$3)*VLOOKUP($A17,'EV Distribution'!$A$2:$B$23,2,FALSE)</f>
        <v>13.249945700195775</v>
      </c>
      <c r="I17" s="2">
        <f>('EV Characterization'!I$2-'EV Characterization'!I$3)*VLOOKUP($A17,'EV Distribution'!$A$2:$B$23,2,FALSE)</f>
        <v>12.524290645661717</v>
      </c>
      <c r="J17" s="2">
        <f>('EV Characterization'!J$2-'EV Characterization'!J$3)*VLOOKUP($A17,'EV Distribution'!$A$2:$B$23,2,FALSE)</f>
        <v>11.347516354525681</v>
      </c>
      <c r="K17" s="2">
        <f>('EV Characterization'!K$2-'EV Characterization'!K$3)*VLOOKUP($A17,'EV Distribution'!$A$2:$B$23,2,FALSE)</f>
        <v>16.663506084483384</v>
      </c>
      <c r="L17" s="2">
        <f>('EV Characterization'!L$2-'EV Characterization'!L$3)*VLOOKUP($A17,'EV Distribution'!$A$2:$B$23,2,FALSE)</f>
        <v>16.272584517427976</v>
      </c>
      <c r="M17" s="2">
        <f>('EV Characterization'!M$2-'EV Characterization'!M$3)*VLOOKUP($A17,'EV Distribution'!$A$2:$B$23,2,FALSE)</f>
        <v>14.984133727133134</v>
      </c>
      <c r="N17" s="2">
        <f>('EV Characterization'!N$2-'EV Characterization'!N$3)*VLOOKUP($A17,'EV Distribution'!$A$2:$B$23,2,FALSE)</f>
        <v>14.620041429875631</v>
      </c>
      <c r="O17" s="2">
        <f>('EV Characterization'!O$2-'EV Characterization'!O$3)*VLOOKUP($A17,'EV Distribution'!$A$2:$B$23,2,FALSE)</f>
        <v>14.680131459423007</v>
      </c>
      <c r="P17" s="2">
        <f>('EV Characterization'!P$2-'EV Characterization'!P$3)*VLOOKUP($A17,'EV Distribution'!$A$2:$B$23,2,FALSE)</f>
        <v>13.984642514661724</v>
      </c>
      <c r="Q17" s="2">
        <f>('EV Characterization'!Q$2-'EV Characterization'!Q$3)*VLOOKUP($A17,'EV Distribution'!$A$2:$B$23,2,FALSE)</f>
        <v>12.819008963441773</v>
      </c>
      <c r="R17" s="2">
        <f>('EV Characterization'!R$2-'EV Characterization'!R$3)*VLOOKUP($A17,'EV Distribution'!$A$2:$B$23,2,FALSE)</f>
        <v>11.520816753220309</v>
      </c>
      <c r="S17" s="2">
        <f>('EV Characterization'!S$2-'EV Characterization'!S$3)*VLOOKUP($A17,'EV Distribution'!$A$2:$B$23,2,FALSE)</f>
        <v>11.107532976333339</v>
      </c>
      <c r="T17" s="2">
        <f>('EV Characterization'!T$2-'EV Characterization'!T$3)*VLOOKUP($A17,'EV Distribution'!$A$2:$B$23,2,FALSE)</f>
        <v>6.9821492774074834</v>
      </c>
      <c r="U17" s="2">
        <f>('EV Characterization'!U$2-'EV Characterization'!U$3)*VLOOKUP($A17,'EV Distribution'!$A$2:$B$23,2,FALSE)</f>
        <v>7.4667714637571017</v>
      </c>
      <c r="V17" s="2">
        <f>('EV Characterization'!V$2-'EV Characterization'!V$3)*VLOOKUP($A17,'EV Distribution'!$A$2:$B$23,2,FALSE)</f>
        <v>8.1635789985084504</v>
      </c>
      <c r="W17" s="2">
        <f>('EV Characterization'!W$2-'EV Characterization'!W$3)*VLOOKUP($A17,'EV Distribution'!$A$2:$B$23,2,FALSE)</f>
        <v>8.3583804870411225</v>
      </c>
      <c r="X17" s="2">
        <f>('EV Characterization'!X$2-'EV Characterization'!X$3)*VLOOKUP($A17,'EV Distribution'!$A$2:$B$23,2,FALSE)</f>
        <v>8.7172253343381509</v>
      </c>
      <c r="Y17" s="2">
        <f>('EV Characterization'!Y$2-'EV Characterization'!Y$3)*VLOOKUP($A17,'EV Distribution'!$A$2:$B$23,2,FALSE)</f>
        <v>9.6222086275214327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10.775033018837869</v>
      </c>
      <c r="C18" s="2">
        <f>('EV Characterization'!C$2-'EV Characterization'!C$3)*VLOOKUP($A18,'EV Distribution'!$A$2:$B$23,2,FALSE)</f>
        <v>11.403112414106909</v>
      </c>
      <c r="D18" s="2">
        <f>('EV Characterization'!D$2-'EV Characterization'!D$3)*VLOOKUP($A18,'EV Distribution'!$A$2:$B$23,2,FALSE)</f>
        <v>12.041417609298922</v>
      </c>
      <c r="E18" s="2">
        <f>('EV Characterization'!E$2-'EV Characterization'!E$3)*VLOOKUP($A18,'EV Distribution'!$A$2:$B$23,2,FALSE)</f>
        <v>12.588767005176052</v>
      </c>
      <c r="F18" s="2">
        <f>('EV Characterization'!F$2-'EV Characterization'!F$3)*VLOOKUP($A18,'EV Distribution'!$A$2:$B$23,2,FALSE)</f>
        <v>12.731659104099728</v>
      </c>
      <c r="G18" s="2">
        <f>('EV Characterization'!G$2-'EV Characterization'!G$3)*VLOOKUP($A18,'EV Distribution'!$A$2:$B$23,2,FALSE)</f>
        <v>13.318027999682949</v>
      </c>
      <c r="H18" s="2">
        <f>('EV Characterization'!H$2-'EV Characterization'!H$3)*VLOOKUP($A18,'EV Distribution'!$A$2:$B$23,2,FALSE)</f>
        <v>13.249945700195775</v>
      </c>
      <c r="I18" s="2">
        <f>('EV Characterization'!I$2-'EV Characterization'!I$3)*VLOOKUP($A18,'EV Distribution'!$A$2:$B$23,2,FALSE)</f>
        <v>12.524290645661717</v>
      </c>
      <c r="J18" s="2">
        <f>('EV Characterization'!J$2-'EV Characterization'!J$3)*VLOOKUP($A18,'EV Distribution'!$A$2:$B$23,2,FALSE)</f>
        <v>11.347516354525681</v>
      </c>
      <c r="K18" s="2">
        <f>('EV Characterization'!K$2-'EV Characterization'!K$3)*VLOOKUP($A18,'EV Distribution'!$A$2:$B$23,2,FALSE)</f>
        <v>16.663506084483384</v>
      </c>
      <c r="L18" s="2">
        <f>('EV Characterization'!L$2-'EV Characterization'!L$3)*VLOOKUP($A18,'EV Distribution'!$A$2:$B$23,2,FALSE)</f>
        <v>16.272584517427976</v>
      </c>
      <c r="M18" s="2">
        <f>('EV Characterization'!M$2-'EV Characterization'!M$3)*VLOOKUP($A18,'EV Distribution'!$A$2:$B$23,2,FALSE)</f>
        <v>14.984133727133134</v>
      </c>
      <c r="N18" s="2">
        <f>('EV Characterization'!N$2-'EV Characterization'!N$3)*VLOOKUP($A18,'EV Distribution'!$A$2:$B$23,2,FALSE)</f>
        <v>14.620041429875631</v>
      </c>
      <c r="O18" s="2">
        <f>('EV Characterization'!O$2-'EV Characterization'!O$3)*VLOOKUP($A18,'EV Distribution'!$A$2:$B$23,2,FALSE)</f>
        <v>14.680131459423007</v>
      </c>
      <c r="P18" s="2">
        <f>('EV Characterization'!P$2-'EV Characterization'!P$3)*VLOOKUP($A18,'EV Distribution'!$A$2:$B$23,2,FALSE)</f>
        <v>13.984642514661724</v>
      </c>
      <c r="Q18" s="2">
        <f>('EV Characterization'!Q$2-'EV Characterization'!Q$3)*VLOOKUP($A18,'EV Distribution'!$A$2:$B$23,2,FALSE)</f>
        <v>12.819008963441773</v>
      </c>
      <c r="R18" s="2">
        <f>('EV Characterization'!R$2-'EV Characterization'!R$3)*VLOOKUP($A18,'EV Distribution'!$A$2:$B$23,2,FALSE)</f>
        <v>11.520816753220309</v>
      </c>
      <c r="S18" s="2">
        <f>('EV Characterization'!S$2-'EV Characterization'!S$3)*VLOOKUP($A18,'EV Distribution'!$A$2:$B$23,2,FALSE)</f>
        <v>11.107532976333339</v>
      </c>
      <c r="T18" s="2">
        <f>('EV Characterization'!T$2-'EV Characterization'!T$3)*VLOOKUP($A18,'EV Distribution'!$A$2:$B$23,2,FALSE)</f>
        <v>6.9821492774074834</v>
      </c>
      <c r="U18" s="2">
        <f>('EV Characterization'!U$2-'EV Characterization'!U$3)*VLOOKUP($A18,'EV Distribution'!$A$2:$B$23,2,FALSE)</f>
        <v>7.4667714637571017</v>
      </c>
      <c r="V18" s="2">
        <f>('EV Characterization'!V$2-'EV Characterization'!V$3)*VLOOKUP($A18,'EV Distribution'!$A$2:$B$23,2,FALSE)</f>
        <v>8.1635789985084504</v>
      </c>
      <c r="W18" s="2">
        <f>('EV Characterization'!W$2-'EV Characterization'!W$3)*VLOOKUP($A18,'EV Distribution'!$A$2:$B$23,2,FALSE)</f>
        <v>8.3583804870411225</v>
      </c>
      <c r="X18" s="2">
        <f>('EV Characterization'!X$2-'EV Characterization'!X$3)*VLOOKUP($A18,'EV Distribution'!$A$2:$B$23,2,FALSE)</f>
        <v>8.7172253343381509</v>
      </c>
      <c r="Y18" s="2">
        <f>('EV Characterization'!Y$2-'EV Characterization'!Y$3)*VLOOKUP($A18,'EV Distribution'!$A$2:$B$23,2,FALSE)</f>
        <v>9.6222086275214327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10.775033018837869</v>
      </c>
      <c r="C19" s="2">
        <f>('EV Characterization'!C$2-'EV Characterization'!C$3)*VLOOKUP($A19,'EV Distribution'!$A$2:$B$23,2,FALSE)</f>
        <v>11.403112414106909</v>
      </c>
      <c r="D19" s="2">
        <f>('EV Characterization'!D$2-'EV Characterization'!D$3)*VLOOKUP($A19,'EV Distribution'!$A$2:$B$23,2,FALSE)</f>
        <v>12.041417609298922</v>
      </c>
      <c r="E19" s="2">
        <f>('EV Characterization'!E$2-'EV Characterization'!E$3)*VLOOKUP($A19,'EV Distribution'!$A$2:$B$23,2,FALSE)</f>
        <v>12.588767005176052</v>
      </c>
      <c r="F19" s="2">
        <f>('EV Characterization'!F$2-'EV Characterization'!F$3)*VLOOKUP($A19,'EV Distribution'!$A$2:$B$23,2,FALSE)</f>
        <v>12.731659104099728</v>
      </c>
      <c r="G19" s="2">
        <f>('EV Characterization'!G$2-'EV Characterization'!G$3)*VLOOKUP($A19,'EV Distribution'!$A$2:$B$23,2,FALSE)</f>
        <v>13.318027999682949</v>
      </c>
      <c r="H19" s="2">
        <f>('EV Characterization'!H$2-'EV Characterization'!H$3)*VLOOKUP($A19,'EV Distribution'!$A$2:$B$23,2,FALSE)</f>
        <v>13.249945700195775</v>
      </c>
      <c r="I19" s="2">
        <f>('EV Characterization'!I$2-'EV Characterization'!I$3)*VLOOKUP($A19,'EV Distribution'!$A$2:$B$23,2,FALSE)</f>
        <v>12.524290645661717</v>
      </c>
      <c r="J19" s="2">
        <f>('EV Characterization'!J$2-'EV Characterization'!J$3)*VLOOKUP($A19,'EV Distribution'!$A$2:$B$23,2,FALSE)</f>
        <v>11.347516354525681</v>
      </c>
      <c r="K19" s="2">
        <f>('EV Characterization'!K$2-'EV Characterization'!K$3)*VLOOKUP($A19,'EV Distribution'!$A$2:$B$23,2,FALSE)</f>
        <v>16.663506084483384</v>
      </c>
      <c r="L19" s="2">
        <f>('EV Characterization'!L$2-'EV Characterization'!L$3)*VLOOKUP($A19,'EV Distribution'!$A$2:$B$23,2,FALSE)</f>
        <v>16.272584517427976</v>
      </c>
      <c r="M19" s="2">
        <f>('EV Characterization'!M$2-'EV Characterization'!M$3)*VLOOKUP($A19,'EV Distribution'!$A$2:$B$23,2,FALSE)</f>
        <v>14.984133727133134</v>
      </c>
      <c r="N19" s="2">
        <f>('EV Characterization'!N$2-'EV Characterization'!N$3)*VLOOKUP($A19,'EV Distribution'!$A$2:$B$23,2,FALSE)</f>
        <v>14.620041429875631</v>
      </c>
      <c r="O19" s="2">
        <f>('EV Characterization'!O$2-'EV Characterization'!O$3)*VLOOKUP($A19,'EV Distribution'!$A$2:$B$23,2,FALSE)</f>
        <v>14.680131459423007</v>
      </c>
      <c r="P19" s="2">
        <f>('EV Characterization'!P$2-'EV Characterization'!P$3)*VLOOKUP($A19,'EV Distribution'!$A$2:$B$23,2,FALSE)</f>
        <v>13.984642514661724</v>
      </c>
      <c r="Q19" s="2">
        <f>('EV Characterization'!Q$2-'EV Characterization'!Q$3)*VLOOKUP($A19,'EV Distribution'!$A$2:$B$23,2,FALSE)</f>
        <v>12.819008963441773</v>
      </c>
      <c r="R19" s="2">
        <f>('EV Characterization'!R$2-'EV Characterization'!R$3)*VLOOKUP($A19,'EV Distribution'!$A$2:$B$23,2,FALSE)</f>
        <v>11.520816753220309</v>
      </c>
      <c r="S19" s="2">
        <f>('EV Characterization'!S$2-'EV Characterization'!S$3)*VLOOKUP($A19,'EV Distribution'!$A$2:$B$23,2,FALSE)</f>
        <v>11.107532976333339</v>
      </c>
      <c r="T19" s="2">
        <f>('EV Characterization'!T$2-'EV Characterization'!T$3)*VLOOKUP($A19,'EV Distribution'!$A$2:$B$23,2,FALSE)</f>
        <v>6.9821492774074834</v>
      </c>
      <c r="U19" s="2">
        <f>('EV Characterization'!U$2-'EV Characterization'!U$3)*VLOOKUP($A19,'EV Distribution'!$A$2:$B$23,2,FALSE)</f>
        <v>7.4667714637571017</v>
      </c>
      <c r="V19" s="2">
        <f>('EV Characterization'!V$2-'EV Characterization'!V$3)*VLOOKUP($A19,'EV Distribution'!$A$2:$B$23,2,FALSE)</f>
        <v>8.1635789985084504</v>
      </c>
      <c r="W19" s="2">
        <f>('EV Characterization'!W$2-'EV Characterization'!W$3)*VLOOKUP($A19,'EV Distribution'!$A$2:$B$23,2,FALSE)</f>
        <v>8.3583804870411225</v>
      </c>
      <c r="X19" s="2">
        <f>('EV Characterization'!X$2-'EV Characterization'!X$3)*VLOOKUP($A19,'EV Distribution'!$A$2:$B$23,2,FALSE)</f>
        <v>8.7172253343381509</v>
      </c>
      <c r="Y19" s="2">
        <f>('EV Characterization'!Y$2-'EV Characterization'!Y$3)*VLOOKUP($A19,'EV Distribution'!$A$2:$B$23,2,FALSE)</f>
        <v>9.6222086275214327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10.775033018837869</v>
      </c>
      <c r="C20" s="2">
        <f>('EV Characterization'!C$2-'EV Characterization'!C$3)*VLOOKUP($A20,'EV Distribution'!$A$2:$B$23,2,FALSE)</f>
        <v>11.403112414106909</v>
      </c>
      <c r="D20" s="2">
        <f>('EV Characterization'!D$2-'EV Characterization'!D$3)*VLOOKUP($A20,'EV Distribution'!$A$2:$B$23,2,FALSE)</f>
        <v>12.041417609298922</v>
      </c>
      <c r="E20" s="2">
        <f>('EV Characterization'!E$2-'EV Characterization'!E$3)*VLOOKUP($A20,'EV Distribution'!$A$2:$B$23,2,FALSE)</f>
        <v>12.588767005176052</v>
      </c>
      <c r="F20" s="2">
        <f>('EV Characterization'!F$2-'EV Characterization'!F$3)*VLOOKUP($A20,'EV Distribution'!$A$2:$B$23,2,FALSE)</f>
        <v>12.731659104099728</v>
      </c>
      <c r="G20" s="2">
        <f>('EV Characterization'!G$2-'EV Characterization'!G$3)*VLOOKUP($A20,'EV Distribution'!$A$2:$B$23,2,FALSE)</f>
        <v>13.318027999682949</v>
      </c>
      <c r="H20" s="2">
        <f>('EV Characterization'!H$2-'EV Characterization'!H$3)*VLOOKUP($A20,'EV Distribution'!$A$2:$B$23,2,FALSE)</f>
        <v>13.249945700195775</v>
      </c>
      <c r="I20" s="2">
        <f>('EV Characterization'!I$2-'EV Characterization'!I$3)*VLOOKUP($A20,'EV Distribution'!$A$2:$B$23,2,FALSE)</f>
        <v>12.524290645661717</v>
      </c>
      <c r="J20" s="2">
        <f>('EV Characterization'!J$2-'EV Characterization'!J$3)*VLOOKUP($A20,'EV Distribution'!$A$2:$B$23,2,FALSE)</f>
        <v>11.347516354525681</v>
      </c>
      <c r="K20" s="2">
        <f>('EV Characterization'!K$2-'EV Characterization'!K$3)*VLOOKUP($A20,'EV Distribution'!$A$2:$B$23,2,FALSE)</f>
        <v>16.663506084483384</v>
      </c>
      <c r="L20" s="2">
        <f>('EV Characterization'!L$2-'EV Characterization'!L$3)*VLOOKUP($A20,'EV Distribution'!$A$2:$B$23,2,FALSE)</f>
        <v>16.272584517427976</v>
      </c>
      <c r="M20" s="2">
        <f>('EV Characterization'!M$2-'EV Characterization'!M$3)*VLOOKUP($A20,'EV Distribution'!$A$2:$B$23,2,FALSE)</f>
        <v>14.984133727133134</v>
      </c>
      <c r="N20" s="2">
        <f>('EV Characterization'!N$2-'EV Characterization'!N$3)*VLOOKUP($A20,'EV Distribution'!$A$2:$B$23,2,FALSE)</f>
        <v>14.620041429875631</v>
      </c>
      <c r="O20" s="2">
        <f>('EV Characterization'!O$2-'EV Characterization'!O$3)*VLOOKUP($A20,'EV Distribution'!$A$2:$B$23,2,FALSE)</f>
        <v>14.680131459423007</v>
      </c>
      <c r="P20" s="2">
        <f>('EV Characterization'!P$2-'EV Characterization'!P$3)*VLOOKUP($A20,'EV Distribution'!$A$2:$B$23,2,FALSE)</f>
        <v>13.984642514661724</v>
      </c>
      <c r="Q20" s="2">
        <f>('EV Characterization'!Q$2-'EV Characterization'!Q$3)*VLOOKUP($A20,'EV Distribution'!$A$2:$B$23,2,FALSE)</f>
        <v>12.819008963441773</v>
      </c>
      <c r="R20" s="2">
        <f>('EV Characterization'!R$2-'EV Characterization'!R$3)*VLOOKUP($A20,'EV Distribution'!$A$2:$B$23,2,FALSE)</f>
        <v>11.520816753220309</v>
      </c>
      <c r="S20" s="2">
        <f>('EV Characterization'!S$2-'EV Characterization'!S$3)*VLOOKUP($A20,'EV Distribution'!$A$2:$B$23,2,FALSE)</f>
        <v>11.107532976333339</v>
      </c>
      <c r="T20" s="2">
        <f>('EV Characterization'!T$2-'EV Characterization'!T$3)*VLOOKUP($A20,'EV Distribution'!$A$2:$B$23,2,FALSE)</f>
        <v>6.9821492774074834</v>
      </c>
      <c r="U20" s="2">
        <f>('EV Characterization'!U$2-'EV Characterization'!U$3)*VLOOKUP($A20,'EV Distribution'!$A$2:$B$23,2,FALSE)</f>
        <v>7.4667714637571017</v>
      </c>
      <c r="V20" s="2">
        <f>('EV Characterization'!V$2-'EV Characterization'!V$3)*VLOOKUP($A20,'EV Distribution'!$A$2:$B$23,2,FALSE)</f>
        <v>8.1635789985084504</v>
      </c>
      <c r="W20" s="2">
        <f>('EV Characterization'!W$2-'EV Characterization'!W$3)*VLOOKUP($A20,'EV Distribution'!$A$2:$B$23,2,FALSE)</f>
        <v>8.3583804870411225</v>
      </c>
      <c r="X20" s="2">
        <f>('EV Characterization'!X$2-'EV Characterization'!X$3)*VLOOKUP($A20,'EV Distribution'!$A$2:$B$23,2,FALSE)</f>
        <v>8.7172253343381509</v>
      </c>
      <c r="Y20" s="2">
        <f>('EV Characterization'!Y$2-'EV Characterization'!Y$3)*VLOOKUP($A20,'EV Distribution'!$A$2:$B$23,2,FALSE)</f>
        <v>9.6222086275214327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10.775033018837869</v>
      </c>
      <c r="C21" s="2">
        <f>('EV Characterization'!C$2-'EV Characterization'!C$3)*VLOOKUP($A21,'EV Distribution'!$A$2:$B$23,2,FALSE)</f>
        <v>11.403112414106909</v>
      </c>
      <c r="D21" s="2">
        <f>('EV Characterization'!D$2-'EV Characterization'!D$3)*VLOOKUP($A21,'EV Distribution'!$A$2:$B$23,2,FALSE)</f>
        <v>12.041417609298922</v>
      </c>
      <c r="E21" s="2">
        <f>('EV Characterization'!E$2-'EV Characterization'!E$3)*VLOOKUP($A21,'EV Distribution'!$A$2:$B$23,2,FALSE)</f>
        <v>12.588767005176052</v>
      </c>
      <c r="F21" s="2">
        <f>('EV Characterization'!F$2-'EV Characterization'!F$3)*VLOOKUP($A21,'EV Distribution'!$A$2:$B$23,2,FALSE)</f>
        <v>12.731659104099728</v>
      </c>
      <c r="G21" s="2">
        <f>('EV Characterization'!G$2-'EV Characterization'!G$3)*VLOOKUP($A21,'EV Distribution'!$A$2:$B$23,2,FALSE)</f>
        <v>13.318027999682949</v>
      </c>
      <c r="H21" s="2">
        <f>('EV Characterization'!H$2-'EV Characterization'!H$3)*VLOOKUP($A21,'EV Distribution'!$A$2:$B$23,2,FALSE)</f>
        <v>13.249945700195775</v>
      </c>
      <c r="I21" s="2">
        <f>('EV Characterization'!I$2-'EV Characterization'!I$3)*VLOOKUP($A21,'EV Distribution'!$A$2:$B$23,2,FALSE)</f>
        <v>12.524290645661717</v>
      </c>
      <c r="J21" s="2">
        <f>('EV Characterization'!J$2-'EV Characterization'!J$3)*VLOOKUP($A21,'EV Distribution'!$A$2:$B$23,2,FALSE)</f>
        <v>11.347516354525681</v>
      </c>
      <c r="K21" s="2">
        <f>('EV Characterization'!K$2-'EV Characterization'!K$3)*VLOOKUP($A21,'EV Distribution'!$A$2:$B$23,2,FALSE)</f>
        <v>16.663506084483384</v>
      </c>
      <c r="L21" s="2">
        <f>('EV Characterization'!L$2-'EV Characterization'!L$3)*VLOOKUP($A21,'EV Distribution'!$A$2:$B$23,2,FALSE)</f>
        <v>16.272584517427976</v>
      </c>
      <c r="M21" s="2">
        <f>('EV Characterization'!M$2-'EV Characterization'!M$3)*VLOOKUP($A21,'EV Distribution'!$A$2:$B$23,2,FALSE)</f>
        <v>14.984133727133134</v>
      </c>
      <c r="N21" s="2">
        <f>('EV Characterization'!N$2-'EV Characterization'!N$3)*VLOOKUP($A21,'EV Distribution'!$A$2:$B$23,2,FALSE)</f>
        <v>14.620041429875631</v>
      </c>
      <c r="O21" s="2">
        <f>('EV Characterization'!O$2-'EV Characterization'!O$3)*VLOOKUP($A21,'EV Distribution'!$A$2:$B$23,2,FALSE)</f>
        <v>14.680131459423007</v>
      </c>
      <c r="P21" s="2">
        <f>('EV Characterization'!P$2-'EV Characterization'!P$3)*VLOOKUP($A21,'EV Distribution'!$A$2:$B$23,2,FALSE)</f>
        <v>13.984642514661724</v>
      </c>
      <c r="Q21" s="2">
        <f>('EV Characterization'!Q$2-'EV Characterization'!Q$3)*VLOOKUP($A21,'EV Distribution'!$A$2:$B$23,2,FALSE)</f>
        <v>12.819008963441773</v>
      </c>
      <c r="R21" s="2">
        <f>('EV Characterization'!R$2-'EV Characterization'!R$3)*VLOOKUP($A21,'EV Distribution'!$A$2:$B$23,2,FALSE)</f>
        <v>11.520816753220309</v>
      </c>
      <c r="S21" s="2">
        <f>('EV Characterization'!S$2-'EV Characterization'!S$3)*VLOOKUP($A21,'EV Distribution'!$A$2:$B$23,2,FALSE)</f>
        <v>11.107532976333339</v>
      </c>
      <c r="T21" s="2">
        <f>('EV Characterization'!T$2-'EV Characterization'!T$3)*VLOOKUP($A21,'EV Distribution'!$A$2:$B$23,2,FALSE)</f>
        <v>6.9821492774074834</v>
      </c>
      <c r="U21" s="2">
        <f>('EV Characterization'!U$2-'EV Characterization'!U$3)*VLOOKUP($A21,'EV Distribution'!$A$2:$B$23,2,FALSE)</f>
        <v>7.4667714637571017</v>
      </c>
      <c r="V21" s="2">
        <f>('EV Characterization'!V$2-'EV Characterization'!V$3)*VLOOKUP($A21,'EV Distribution'!$A$2:$B$23,2,FALSE)</f>
        <v>8.1635789985084504</v>
      </c>
      <c r="W21" s="2">
        <f>('EV Characterization'!W$2-'EV Characterization'!W$3)*VLOOKUP($A21,'EV Distribution'!$A$2:$B$23,2,FALSE)</f>
        <v>8.3583804870411225</v>
      </c>
      <c r="X21" s="2">
        <f>('EV Characterization'!X$2-'EV Characterization'!X$3)*VLOOKUP($A21,'EV Distribution'!$A$2:$B$23,2,FALSE)</f>
        <v>8.7172253343381509</v>
      </c>
      <c r="Y21" s="2">
        <f>('EV Characterization'!Y$2-'EV Characterization'!Y$3)*VLOOKUP($A21,'EV Distribution'!$A$2:$B$23,2,FALSE)</f>
        <v>9.6222086275214327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0.5</v>
      </c>
      <c r="C10" s="7">
        <f>VLOOKUP($A10,'PV installed'!$A$2:$B$6,2,FALSE)*'PV Profile'!C$2</f>
        <v>0.5</v>
      </c>
      <c r="D10" s="7">
        <f>VLOOKUP($A10,'PV installed'!$A$2:$B$6,2,FALSE)*'PV Profile'!D$2</f>
        <v>0.5</v>
      </c>
      <c r="E10" s="7">
        <f>VLOOKUP($A10,'PV installed'!$A$2:$B$6,2,FALSE)*'PV Profile'!E$2</f>
        <v>0.5</v>
      </c>
      <c r="F10" s="7">
        <f>VLOOKUP($A10,'PV installed'!$A$2:$B$6,2,FALSE)*'PV Profile'!F$2</f>
        <v>0.5</v>
      </c>
      <c r="G10" s="7">
        <f>VLOOKUP($A10,'PV installed'!$A$2:$B$6,2,FALSE)*'PV Profile'!G$2</f>
        <v>0.5</v>
      </c>
      <c r="H10" s="7">
        <f>VLOOKUP($A10,'PV installed'!$A$2:$B$6,2,FALSE)*'PV Profile'!H$2</f>
        <v>6.72</v>
      </c>
      <c r="I10" s="7">
        <f>VLOOKUP($A10,'PV installed'!$A$2:$B$6,2,FALSE)*'PV Profile'!I$2</f>
        <v>17.920000000000002</v>
      </c>
      <c r="J10" s="7">
        <f>VLOOKUP($A10,'PV installed'!$A$2:$B$6,2,FALSE)*'PV Profile'!J$2</f>
        <v>30.680000000000003</v>
      </c>
      <c r="K10" s="7">
        <f>VLOOKUP($A10,'PV installed'!$A$2:$B$6,2,FALSE)*'PV Profile'!K$2</f>
        <v>43.76</v>
      </c>
      <c r="L10" s="7">
        <f>VLOOKUP($A10,'PV installed'!$A$2:$B$6,2,FALSE)*'PV Profile'!L$2</f>
        <v>55.64</v>
      </c>
      <c r="M10" s="7">
        <f>VLOOKUP($A10,'PV installed'!$A$2:$B$6,2,FALSE)*'PV Profile'!M$2</f>
        <v>64.73</v>
      </c>
      <c r="N10" s="7">
        <f>VLOOKUP($A10,'PV installed'!$A$2:$B$6,2,FALSE)*'PV Profile'!N$2</f>
        <v>69.77</v>
      </c>
      <c r="O10" s="7">
        <f>VLOOKUP($A10,'PV installed'!$A$2:$B$6,2,FALSE)*'PV Profile'!O$2</f>
        <v>70</v>
      </c>
      <c r="P10" s="7">
        <f>VLOOKUP($A10,'PV installed'!$A$2:$B$6,2,FALSE)*'PV Profile'!P$2</f>
        <v>65.400000000000006</v>
      </c>
      <c r="Q10" s="7">
        <f>VLOOKUP($A10,'PV installed'!$A$2:$B$6,2,FALSE)*'PV Profile'!Q$2</f>
        <v>56.64</v>
      </c>
      <c r="R10" s="7">
        <f>VLOOKUP($A10,'PV installed'!$A$2:$B$6,2,FALSE)*'PV Profile'!R$2</f>
        <v>44.96</v>
      </c>
      <c r="S10" s="7">
        <f>VLOOKUP($A10,'PV installed'!$A$2:$B$6,2,FALSE)*'PV Profile'!S$2</f>
        <v>31.929999999999996</v>
      </c>
      <c r="T10" s="7">
        <f>VLOOKUP($A10,'PV installed'!$A$2:$B$6,2,FALSE)*'PV Profile'!T$2</f>
        <v>19.079999999999998</v>
      </c>
      <c r="U10" s="7">
        <f>VLOOKUP($A10,'PV installed'!$A$2:$B$6,2,FALSE)*'PV Profile'!U$2</f>
        <v>7.6900000000000013</v>
      </c>
      <c r="V10" s="7">
        <f>VLOOKUP($A10,'PV installed'!$A$2:$B$6,2,FALSE)*'PV Profile'!V$2</f>
        <v>0.5</v>
      </c>
      <c r="W10" s="7">
        <f>VLOOKUP($A10,'PV installed'!$A$2:$B$6,2,FALSE)*'PV Profile'!W$2</f>
        <v>0.5</v>
      </c>
      <c r="X10" s="7">
        <f>VLOOKUP($A10,'PV installed'!$A$2:$B$6,2,FALSE)*'PV Profile'!X$2</f>
        <v>0.5</v>
      </c>
      <c r="Y10" s="7">
        <f>VLOOKUP($A10,'PV installed'!$A$2:$B$6,2,FALSE)*'PV Profile'!Y$2</f>
        <v>0.5</v>
      </c>
    </row>
    <row r="11" spans="1:25" x14ac:dyDescent="0.25">
      <c r="A11" s="6">
        <v>29</v>
      </c>
      <c r="B11" s="7">
        <f>VLOOKUP($A11,'PV installed'!$A$2:$B$6,2,FALSE)*'PV Profile'!B$2</f>
        <v>0.5</v>
      </c>
      <c r="C11" s="7">
        <f>VLOOKUP($A11,'PV installed'!$A$2:$B$6,2,FALSE)*'PV Profile'!C$2</f>
        <v>0.5</v>
      </c>
      <c r="D11" s="7">
        <f>VLOOKUP($A11,'PV installed'!$A$2:$B$6,2,FALSE)*'PV Profile'!D$2</f>
        <v>0.5</v>
      </c>
      <c r="E11" s="7">
        <f>VLOOKUP($A11,'PV installed'!$A$2:$B$6,2,FALSE)*'PV Profile'!E$2</f>
        <v>0.5</v>
      </c>
      <c r="F11" s="7">
        <f>VLOOKUP($A11,'PV installed'!$A$2:$B$6,2,FALSE)*'PV Profile'!F$2</f>
        <v>0.5</v>
      </c>
      <c r="G11" s="7">
        <f>VLOOKUP($A11,'PV installed'!$A$2:$B$6,2,FALSE)*'PV Profile'!G$2</f>
        <v>0.5</v>
      </c>
      <c r="H11" s="7">
        <f>VLOOKUP($A11,'PV installed'!$A$2:$B$6,2,FALSE)*'PV Profile'!H$2</f>
        <v>6.72</v>
      </c>
      <c r="I11" s="7">
        <f>VLOOKUP($A11,'PV installed'!$A$2:$B$6,2,FALSE)*'PV Profile'!I$2</f>
        <v>17.920000000000002</v>
      </c>
      <c r="J11" s="7">
        <f>VLOOKUP($A11,'PV installed'!$A$2:$B$6,2,FALSE)*'PV Profile'!J$2</f>
        <v>30.680000000000003</v>
      </c>
      <c r="K11" s="7">
        <f>VLOOKUP($A11,'PV installed'!$A$2:$B$6,2,FALSE)*'PV Profile'!K$2</f>
        <v>43.76</v>
      </c>
      <c r="L11" s="7">
        <f>VLOOKUP($A11,'PV installed'!$A$2:$B$6,2,FALSE)*'PV Profile'!L$2</f>
        <v>55.64</v>
      </c>
      <c r="M11" s="7">
        <f>VLOOKUP($A11,'PV installed'!$A$2:$B$6,2,FALSE)*'PV Profile'!M$2</f>
        <v>64.73</v>
      </c>
      <c r="N11" s="7">
        <f>VLOOKUP($A11,'PV installed'!$A$2:$B$6,2,FALSE)*'PV Profile'!N$2</f>
        <v>69.77</v>
      </c>
      <c r="O11" s="7">
        <f>VLOOKUP($A11,'PV installed'!$A$2:$B$6,2,FALSE)*'PV Profile'!O$2</f>
        <v>70</v>
      </c>
      <c r="P11" s="7">
        <f>VLOOKUP($A11,'PV installed'!$A$2:$B$6,2,FALSE)*'PV Profile'!P$2</f>
        <v>65.400000000000006</v>
      </c>
      <c r="Q11" s="7">
        <f>VLOOKUP($A11,'PV installed'!$A$2:$B$6,2,FALSE)*'PV Profile'!Q$2</f>
        <v>56.64</v>
      </c>
      <c r="R11" s="7">
        <f>VLOOKUP($A11,'PV installed'!$A$2:$B$6,2,FALSE)*'PV Profile'!R$2</f>
        <v>44.96</v>
      </c>
      <c r="S11" s="7">
        <f>VLOOKUP($A11,'PV installed'!$A$2:$B$6,2,FALSE)*'PV Profile'!S$2</f>
        <v>31.929999999999996</v>
      </c>
      <c r="T11" s="7">
        <f>VLOOKUP($A11,'PV installed'!$A$2:$B$6,2,FALSE)*'PV Profile'!T$2</f>
        <v>19.079999999999998</v>
      </c>
      <c r="U11" s="7">
        <f>VLOOKUP($A11,'PV installed'!$A$2:$B$6,2,FALSE)*'PV Profile'!U$2</f>
        <v>7.6900000000000013</v>
      </c>
      <c r="V11" s="7">
        <f>VLOOKUP($A11,'PV installed'!$A$2:$B$6,2,FALSE)*'PV Profile'!V$2</f>
        <v>0.5</v>
      </c>
      <c r="W11" s="7">
        <f>VLOOKUP($A11,'PV installed'!$A$2:$B$6,2,FALSE)*'PV Profile'!W$2</f>
        <v>0.5</v>
      </c>
      <c r="X11" s="7">
        <f>VLOOKUP($A11,'PV installed'!$A$2:$B$6,2,FALSE)*'PV Profile'!X$2</f>
        <v>0.5</v>
      </c>
      <c r="Y11" s="7">
        <f>VLOOKUP($A11,'PV installed'!$A$2:$B$6,2,FALSE)*'PV Profile'!Y$2</f>
        <v>0.5</v>
      </c>
    </row>
    <row r="12" spans="1:25" x14ac:dyDescent="0.25">
      <c r="A12" s="6">
        <v>30</v>
      </c>
      <c r="B12" s="7">
        <f>VLOOKUP($A12,'PV installed'!$A$2:$B$6,2,FALSE)*'PV Profile'!B$2</f>
        <v>0.5</v>
      </c>
      <c r="C12" s="7">
        <f>VLOOKUP($A12,'PV installed'!$A$2:$B$6,2,FALSE)*'PV Profile'!C$2</f>
        <v>0.5</v>
      </c>
      <c r="D12" s="7">
        <f>VLOOKUP($A12,'PV installed'!$A$2:$B$6,2,FALSE)*'PV Profile'!D$2</f>
        <v>0.5</v>
      </c>
      <c r="E12" s="7">
        <f>VLOOKUP($A12,'PV installed'!$A$2:$B$6,2,FALSE)*'PV Profile'!E$2</f>
        <v>0.5</v>
      </c>
      <c r="F12" s="7">
        <f>VLOOKUP($A12,'PV installed'!$A$2:$B$6,2,FALSE)*'PV Profile'!F$2</f>
        <v>0.5</v>
      </c>
      <c r="G12" s="7">
        <f>VLOOKUP($A12,'PV installed'!$A$2:$B$6,2,FALSE)*'PV Profile'!G$2</f>
        <v>0.5</v>
      </c>
      <c r="H12" s="7">
        <f>VLOOKUP($A12,'PV installed'!$A$2:$B$6,2,FALSE)*'PV Profile'!H$2</f>
        <v>6.72</v>
      </c>
      <c r="I12" s="7">
        <f>VLOOKUP($A12,'PV installed'!$A$2:$B$6,2,FALSE)*'PV Profile'!I$2</f>
        <v>17.920000000000002</v>
      </c>
      <c r="J12" s="7">
        <f>VLOOKUP($A12,'PV installed'!$A$2:$B$6,2,FALSE)*'PV Profile'!J$2</f>
        <v>30.680000000000003</v>
      </c>
      <c r="K12" s="7">
        <f>VLOOKUP($A12,'PV installed'!$A$2:$B$6,2,FALSE)*'PV Profile'!K$2</f>
        <v>43.76</v>
      </c>
      <c r="L12" s="7">
        <f>VLOOKUP($A12,'PV installed'!$A$2:$B$6,2,FALSE)*'PV Profile'!L$2</f>
        <v>55.64</v>
      </c>
      <c r="M12" s="7">
        <f>VLOOKUP($A12,'PV installed'!$A$2:$B$6,2,FALSE)*'PV Profile'!M$2</f>
        <v>64.73</v>
      </c>
      <c r="N12" s="7">
        <f>VLOOKUP($A12,'PV installed'!$A$2:$B$6,2,FALSE)*'PV Profile'!N$2</f>
        <v>69.77</v>
      </c>
      <c r="O12" s="7">
        <f>VLOOKUP($A12,'PV installed'!$A$2:$B$6,2,FALSE)*'PV Profile'!O$2</f>
        <v>70</v>
      </c>
      <c r="P12" s="7">
        <f>VLOOKUP($A12,'PV installed'!$A$2:$B$6,2,FALSE)*'PV Profile'!P$2</f>
        <v>65.400000000000006</v>
      </c>
      <c r="Q12" s="7">
        <f>VLOOKUP($A12,'PV installed'!$A$2:$B$6,2,FALSE)*'PV Profile'!Q$2</f>
        <v>56.64</v>
      </c>
      <c r="R12" s="7">
        <f>VLOOKUP($A12,'PV installed'!$A$2:$B$6,2,FALSE)*'PV Profile'!R$2</f>
        <v>44.96</v>
      </c>
      <c r="S12" s="7">
        <f>VLOOKUP($A12,'PV installed'!$A$2:$B$6,2,FALSE)*'PV Profile'!S$2</f>
        <v>31.929999999999996</v>
      </c>
      <c r="T12" s="7">
        <f>VLOOKUP($A12,'PV installed'!$A$2:$B$6,2,FALSE)*'PV Profile'!T$2</f>
        <v>19.079999999999998</v>
      </c>
      <c r="U12" s="7">
        <f>VLOOKUP($A12,'PV installed'!$A$2:$B$6,2,FALSE)*'PV Profile'!U$2</f>
        <v>7.6900000000000013</v>
      </c>
      <c r="V12" s="7">
        <f>VLOOKUP($A12,'PV installed'!$A$2:$B$6,2,FALSE)*'PV Profile'!V$2</f>
        <v>0.5</v>
      </c>
      <c r="W12" s="7">
        <f>VLOOKUP($A12,'PV installed'!$A$2:$B$6,2,FALSE)*'PV Profile'!W$2</f>
        <v>0.5</v>
      </c>
      <c r="X12" s="7">
        <f>VLOOKUP($A12,'PV installed'!$A$2:$B$6,2,FALSE)*'PV Profile'!X$2</f>
        <v>0.5</v>
      </c>
      <c r="Y12" s="7">
        <f>VLOOKUP($A12,'PV installed'!$A$2:$B$6,2,FALSE)*'PV Profile'!Y$2</f>
        <v>0.5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topLeftCell="E3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5.2159743045091416</v>
      </c>
      <c r="C2" s="2">
        <f>('[1]Pc, Summer, S1'!C2*((1+[1]Main!$B$2)^(Main!$B$3-2020)))+(_xlfn.IFNA(VLOOKUP($A2,'EV Distribution'!$A$2:$B$23,2,FALSE),0)*'EV Characterization'!C$2)</f>
        <v>6.7437599526869247</v>
      </c>
      <c r="D2" s="2">
        <f>('[1]Pc, Summer, S1'!D2*((1+[1]Main!$B$2)^(Main!$B$3-2020)))+(_xlfn.IFNA(VLOOKUP($A2,'EV Distribution'!$A$2:$B$23,2,FALSE),0)*'EV Characterization'!D$2)</f>
        <v>11.52208701869381</v>
      </c>
      <c r="E2" s="2">
        <f>('[1]Pc, Summer, S1'!E2*((1+[1]Main!$B$2)^(Main!$B$3-2020)))+(_xlfn.IFNA(VLOOKUP($A2,'EV Distribution'!$A$2:$B$23,2,FALSE),0)*'EV Characterization'!E$2)</f>
        <v>8.1915043991990864</v>
      </c>
      <c r="F2" s="2">
        <f>('[1]Pc, Summer, S1'!F2*((1+[1]Main!$B$2)^(Main!$B$3-2020)))+(_xlfn.IFNA(VLOOKUP($A2,'EV Distribution'!$A$2:$B$23,2,FALSE),0)*'EV Characterization'!F$2)</f>
        <v>14.344609027911357</v>
      </c>
      <c r="G2" s="2">
        <f>('[1]Pc, Summer, S1'!G2*((1+[1]Main!$B$2)^(Main!$B$3-2020)))+(_xlfn.IFNA(VLOOKUP($A2,'EV Distribution'!$A$2:$B$23,2,FALSE),0)*'EV Characterization'!G$2)</f>
        <v>22.619927064174988</v>
      </c>
      <c r="H2" s="2">
        <f>('[1]Pc, Summer, S1'!H2*((1+[1]Main!$B$2)^(Main!$B$3-2020)))+(_xlfn.IFNA(VLOOKUP($A2,'EV Distribution'!$A$2:$B$23,2,FALSE),0)*'EV Characterization'!H$2)</f>
        <v>16.278321976202758</v>
      </c>
      <c r="I2" s="2">
        <f>('[1]Pc, Summer, S1'!I2*((1+[1]Main!$B$2)^(Main!$B$3-2020)))+(_xlfn.IFNA(VLOOKUP($A2,'EV Distribution'!$A$2:$B$23,2,FALSE),0)*'EV Characterization'!I$2)</f>
        <v>2.0458056121103114</v>
      </c>
      <c r="J2" s="2">
        <f>('[1]Pc, Summer, S1'!J2*((1+[1]Main!$B$2)^(Main!$B$3-2020)))+(_xlfn.IFNA(VLOOKUP($A2,'EV Distribution'!$A$2:$B$23,2,FALSE),0)*'EV Characterization'!J$2)</f>
        <v>8.1197419050793442</v>
      </c>
      <c r="K2" s="2">
        <f>('[1]Pc, Summer, S1'!K2*((1+[1]Main!$B$2)^(Main!$B$3-2020)))+(_xlfn.IFNA(VLOOKUP($A2,'EV Distribution'!$A$2:$B$23,2,FALSE),0)*'EV Characterization'!K$2)</f>
        <v>2.0591706071261644</v>
      </c>
      <c r="L2" s="2">
        <f>('[1]Pc, Summer, S1'!L2*((1+[1]Main!$B$2)^(Main!$B$3-2020)))+(_xlfn.IFNA(VLOOKUP($A2,'EV Distribution'!$A$2:$B$23,2,FALSE),0)*'EV Characterization'!L$2)</f>
        <v>3.8223545112139892</v>
      </c>
      <c r="M2" s="2">
        <f>('[1]Pc, Summer, S1'!M2*((1+[1]Main!$B$2)^(Main!$B$3-2020)))+(_xlfn.IFNA(VLOOKUP($A2,'EV Distribution'!$A$2:$B$23,2,FALSE),0)*'EV Characterization'!M$2)</f>
        <v>16.602183289936313</v>
      </c>
      <c r="N2" s="2">
        <f>('[1]Pc, Summer, S1'!N2*((1+[1]Main!$B$2)^(Main!$B$3-2020)))+(_xlfn.IFNA(VLOOKUP($A2,'EV Distribution'!$A$2:$B$23,2,FALSE),0)*'EV Characterization'!N$2)</f>
        <v>8.0024146183612253</v>
      </c>
      <c r="O2" s="2">
        <f>('[1]Pc, Summer, S1'!O2*((1+[1]Main!$B$2)^(Main!$B$3-2020)))+(_xlfn.IFNA(VLOOKUP($A2,'EV Distribution'!$A$2:$B$23,2,FALSE),0)*'EV Characterization'!O$2)</f>
        <v>11.360638916020079</v>
      </c>
      <c r="P2" s="2">
        <f>('[1]Pc, Summer, S1'!P2*((1+[1]Main!$B$2)^(Main!$B$3-2020)))+(_xlfn.IFNA(VLOOKUP($A2,'EV Distribution'!$A$2:$B$23,2,FALSE),0)*'EV Characterization'!P$2)</f>
        <v>10.575848564890613</v>
      </c>
      <c r="Q2" s="2">
        <f>('[1]Pc, Summer, S1'!Q2*((1+[1]Main!$B$2)^(Main!$B$3-2020)))+(_xlfn.IFNA(VLOOKUP($A2,'EV Distribution'!$A$2:$B$23,2,FALSE),0)*'EV Characterization'!Q$2)</f>
        <v>21.212782385047291</v>
      </c>
      <c r="R2" s="2">
        <f>('[1]Pc, Summer, S1'!R2*((1+[1]Main!$B$2)^(Main!$B$3-2020)))+(_xlfn.IFNA(VLOOKUP($A2,'EV Distribution'!$A$2:$B$23,2,FALSE),0)*'EV Characterization'!R$2)</f>
        <v>9.2168934003819221</v>
      </c>
      <c r="S2" s="2">
        <f>('[1]Pc, Summer, S1'!S2*((1+[1]Main!$B$2)^(Main!$B$3-2020)))+(_xlfn.IFNA(VLOOKUP($A2,'EV Distribution'!$A$2:$B$23,2,FALSE),0)*'EV Characterization'!S$2)</f>
        <v>7.0420118468165915</v>
      </c>
      <c r="T2" s="2">
        <f>('[1]Pc, Summer, S1'!T2*((1+[1]Main!$B$2)^(Main!$B$3-2020)))+(_xlfn.IFNA(VLOOKUP($A2,'EV Distribution'!$A$2:$B$23,2,FALSE),0)*'EV Characterization'!T$2)</f>
        <v>13.182322198104602</v>
      </c>
      <c r="U2" s="2">
        <f>('[1]Pc, Summer, S1'!U2*((1+[1]Main!$B$2)^(Main!$B$3-2020)))+(_xlfn.IFNA(VLOOKUP($A2,'EV Distribution'!$A$2:$B$23,2,FALSE),0)*'EV Characterization'!U$2)</f>
        <v>27.065030962450052</v>
      </c>
      <c r="V2" s="2">
        <f>('[1]Pc, Summer, S1'!V2*((1+[1]Main!$B$2)^(Main!$B$3-2020)))+(_xlfn.IFNA(VLOOKUP($A2,'EV Distribution'!$A$2:$B$23,2,FALSE),0)*'EV Characterization'!V$2)</f>
        <v>20.310395320864707</v>
      </c>
      <c r="W2" s="2">
        <f>('[1]Pc, Summer, S1'!W2*((1+[1]Main!$B$2)^(Main!$B$3-2020)))+(_xlfn.IFNA(VLOOKUP($A2,'EV Distribution'!$A$2:$B$23,2,FALSE),0)*'EV Characterization'!W$2)</f>
        <v>-3.4675771166421541</v>
      </c>
      <c r="X2" s="2">
        <f>('[1]Pc, Summer, S1'!X2*((1+[1]Main!$B$2)^(Main!$B$3-2020)))+(_xlfn.IFNA(VLOOKUP($A2,'EV Distribution'!$A$2:$B$23,2,FALSE),0)*'EV Characterization'!X$2)</f>
        <v>19.923526525100254</v>
      </c>
      <c r="Y2" s="2">
        <f>('[1]Pc, Summer, S1'!Y2*((1+[1]Main!$B$2)^(Main!$B$3-2020)))+(_xlfn.IFNA(VLOOKUP($A2,'EV Distribution'!$A$2:$B$23,2,FALSE),0)*'EV Characterization'!Y$2)</f>
        <v>25.9473278411024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5.4431579559150647</v>
      </c>
      <c r="C3" s="2">
        <f>('[1]Pc, Summer, S1'!C3*((1+[1]Main!$B$2)^(Main!$B$3-2020)))+(_xlfn.IFNA(VLOOKUP($A3,'EV Distribution'!$A$2:$B$23,2,FALSE),0)*'EV Characterization'!C$2)</f>
        <v>5.3581725628708865</v>
      </c>
      <c r="D3" s="2">
        <f>('[1]Pc, Summer, S1'!D3*((1+[1]Main!$B$2)^(Main!$B$3-2020)))+(_xlfn.IFNA(VLOOKUP($A3,'EV Distribution'!$A$2:$B$23,2,FALSE),0)*'EV Characterization'!D$2)</f>
        <v>4.9669151824354003</v>
      </c>
      <c r="E3" s="2">
        <f>('[1]Pc, Summer, S1'!E3*((1+[1]Main!$B$2)^(Main!$B$3-2020)))+(_xlfn.IFNA(VLOOKUP($A3,'EV Distribution'!$A$2:$B$23,2,FALSE),0)*'EV Characterization'!E$2)</f>
        <v>4.8024687582397121</v>
      </c>
      <c r="F3" s="2">
        <f>('[1]Pc, Summer, S1'!F3*((1+[1]Main!$B$2)^(Main!$B$3-2020)))+(_xlfn.IFNA(VLOOKUP($A3,'EV Distribution'!$A$2:$B$23,2,FALSE),0)*'EV Characterization'!F$2)</f>
        <v>4.2784118822384407</v>
      </c>
      <c r="G3" s="2">
        <f>('[1]Pc, Summer, S1'!G3*((1+[1]Main!$B$2)^(Main!$B$3-2020)))+(_xlfn.IFNA(VLOOKUP($A3,'EV Distribution'!$A$2:$B$23,2,FALSE),0)*'EV Characterization'!G$2)</f>
        <v>3.9020760227451827</v>
      </c>
      <c r="H3" s="2">
        <f>('[1]Pc, Summer, S1'!H3*((1+[1]Main!$B$2)^(Main!$B$3-2020)))+(_xlfn.IFNA(VLOOKUP($A3,'EV Distribution'!$A$2:$B$23,2,FALSE),0)*'EV Characterization'!H$2)</f>
        <v>4.5017601225287507</v>
      </c>
      <c r="I3" s="2">
        <f>('[1]Pc, Summer, S1'!I3*((1+[1]Main!$B$2)^(Main!$B$3-2020)))+(_xlfn.IFNA(VLOOKUP($A3,'EV Distribution'!$A$2:$B$23,2,FALSE),0)*'EV Characterization'!I$2)</f>
        <v>2.8443549075566614</v>
      </c>
      <c r="J3" s="2">
        <f>('[1]Pc, Summer, S1'!J3*((1+[1]Main!$B$2)^(Main!$B$3-2020)))+(_xlfn.IFNA(VLOOKUP($A3,'EV Distribution'!$A$2:$B$23,2,FALSE),0)*'EV Characterization'!J$2)</f>
        <v>3.1302334204584992</v>
      </c>
      <c r="K3" s="2">
        <f>('[1]Pc, Summer, S1'!K3*((1+[1]Main!$B$2)^(Main!$B$3-2020)))+(_xlfn.IFNA(VLOOKUP($A3,'EV Distribution'!$A$2:$B$23,2,FALSE),0)*'EV Characterization'!K$2)</f>
        <v>3.3873360006991859</v>
      </c>
      <c r="L3" s="2">
        <f>('[1]Pc, Summer, S1'!L3*((1+[1]Main!$B$2)^(Main!$B$3-2020)))+(_xlfn.IFNA(VLOOKUP($A3,'EV Distribution'!$A$2:$B$23,2,FALSE),0)*'EV Characterization'!L$2)</f>
        <v>3.1328402581531947</v>
      </c>
      <c r="M3" s="2">
        <f>('[1]Pc, Summer, S1'!M3*((1+[1]Main!$B$2)^(Main!$B$3-2020)))+(_xlfn.IFNA(VLOOKUP($A3,'EV Distribution'!$A$2:$B$23,2,FALSE),0)*'EV Characterization'!M$2)</f>
        <v>3.2930156710008194</v>
      </c>
      <c r="N3" s="2">
        <f>('[1]Pc, Summer, S1'!N3*((1+[1]Main!$B$2)^(Main!$B$3-2020)))+(_xlfn.IFNA(VLOOKUP($A3,'EV Distribution'!$A$2:$B$23,2,FALSE),0)*'EV Characterization'!N$2)</f>
        <v>3.5724123910245682</v>
      </c>
      <c r="O3" s="2">
        <f>('[1]Pc, Summer, S1'!O3*((1+[1]Main!$B$2)^(Main!$B$3-2020)))+(_xlfn.IFNA(VLOOKUP($A3,'EV Distribution'!$A$2:$B$23,2,FALSE),0)*'EV Characterization'!O$2)</f>
        <v>4.0607470354292845</v>
      </c>
      <c r="P3" s="2">
        <f>('[1]Pc, Summer, S1'!P3*((1+[1]Main!$B$2)^(Main!$B$3-2020)))+(_xlfn.IFNA(VLOOKUP($A3,'EV Distribution'!$A$2:$B$23,2,FALSE),0)*'EV Characterization'!P$2)</f>
        <v>4.0278182428938365</v>
      </c>
      <c r="Q3" s="2">
        <f>('[1]Pc, Summer, S1'!Q3*((1+[1]Main!$B$2)^(Main!$B$3-2020)))+(_xlfn.IFNA(VLOOKUP($A3,'EV Distribution'!$A$2:$B$23,2,FALSE),0)*'EV Characterization'!Q$2)</f>
        <v>3.8956638409782265</v>
      </c>
      <c r="R3" s="2">
        <f>('[1]Pc, Summer, S1'!R3*((1+[1]Main!$B$2)^(Main!$B$3-2020)))+(_xlfn.IFNA(VLOOKUP($A3,'EV Distribution'!$A$2:$B$23,2,FALSE),0)*'EV Characterization'!R$2)</f>
        <v>3.3953696440213852</v>
      </c>
      <c r="S3" s="2">
        <f>('[1]Pc, Summer, S1'!S3*((1+[1]Main!$B$2)^(Main!$B$3-2020)))+(_xlfn.IFNA(VLOOKUP($A3,'EV Distribution'!$A$2:$B$23,2,FALSE),0)*'EV Characterization'!S$2)</f>
        <v>4.1461639697114467</v>
      </c>
      <c r="T3" s="2">
        <f>('[1]Pc, Summer, S1'!T3*((1+[1]Main!$B$2)^(Main!$B$3-2020)))+(_xlfn.IFNA(VLOOKUP($A3,'EV Distribution'!$A$2:$B$23,2,FALSE),0)*'EV Characterization'!T$2)</f>
        <v>3.5700106746951819</v>
      </c>
      <c r="U3" s="2">
        <f>('[1]Pc, Summer, S1'!U3*((1+[1]Main!$B$2)^(Main!$B$3-2020)))+(_xlfn.IFNA(VLOOKUP($A3,'EV Distribution'!$A$2:$B$23,2,FALSE),0)*'EV Characterization'!U$2)</f>
        <v>3.2768884075519602</v>
      </c>
      <c r="V3" s="2">
        <f>('[1]Pc, Summer, S1'!V3*((1+[1]Main!$B$2)^(Main!$B$3-2020)))+(_xlfn.IFNA(VLOOKUP($A3,'EV Distribution'!$A$2:$B$23,2,FALSE),0)*'EV Characterization'!V$2)</f>
        <v>3.5893227141460788</v>
      </c>
      <c r="W3" s="2">
        <f>('[1]Pc, Summer, S1'!W3*((1+[1]Main!$B$2)^(Main!$B$3-2020)))+(_xlfn.IFNA(VLOOKUP($A3,'EV Distribution'!$A$2:$B$23,2,FALSE),0)*'EV Characterization'!W$2)</f>
        <v>3.3606595303333178</v>
      </c>
      <c r="X3" s="2">
        <f>('[1]Pc, Summer, S1'!X3*((1+[1]Main!$B$2)^(Main!$B$3-2020)))+(_xlfn.IFNA(VLOOKUP($A3,'EV Distribution'!$A$2:$B$23,2,FALSE),0)*'EV Characterization'!X$2)</f>
        <v>5.1332860025909266</v>
      </c>
      <c r="Y3" s="2">
        <f>('[1]Pc, Summer, S1'!Y3*((1+[1]Main!$B$2)^(Main!$B$3-2020)))+(_xlfn.IFNA(VLOOKUP($A3,'EV Distribution'!$A$2:$B$23,2,FALSE),0)*'EV Characterization'!Y$2)</f>
        <v>5.4317736376388206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9.4789487684609135</v>
      </c>
      <c r="C4" s="2">
        <f>('[1]Pc, Summer, S1'!C4*((1+[1]Main!$B$2)^(Main!$B$3-2020)))+(_xlfn.IFNA(VLOOKUP($A4,'EV Distribution'!$A$2:$B$23,2,FALSE),0)*'EV Characterization'!C$2)</f>
        <v>9.0371212440538553</v>
      </c>
      <c r="D4" s="2">
        <f>('[1]Pc, Summer, S1'!D4*((1+[1]Main!$B$2)^(Main!$B$3-2020)))+(_xlfn.IFNA(VLOOKUP($A4,'EV Distribution'!$A$2:$B$23,2,FALSE),0)*'EV Characterization'!D$2)</f>
        <v>8.4047116701778659</v>
      </c>
      <c r="E4" s="2">
        <f>('[1]Pc, Summer, S1'!E4*((1+[1]Main!$B$2)^(Main!$B$3-2020)))+(_xlfn.IFNA(VLOOKUP($A4,'EV Distribution'!$A$2:$B$23,2,FALSE),0)*'EV Characterization'!E$2)</f>
        <v>8.0548797621199171</v>
      </c>
      <c r="F4" s="2">
        <f>('[1]Pc, Summer, S1'!F4*((1+[1]Main!$B$2)^(Main!$B$3-2020)))+(_xlfn.IFNA(VLOOKUP($A4,'EV Distribution'!$A$2:$B$23,2,FALSE),0)*'EV Characterization'!F$2)</f>
        <v>7.5306729660684653</v>
      </c>
      <c r="G4" s="2">
        <f>('[1]Pc, Summer, S1'!G4*((1+[1]Main!$B$2)^(Main!$B$3-2020)))+(_xlfn.IFNA(VLOOKUP($A4,'EV Distribution'!$A$2:$B$23,2,FALSE),0)*'EV Characterization'!G$2)</f>
        <v>7.5433960314103174</v>
      </c>
      <c r="H4" s="2">
        <f>('[1]Pc, Summer, S1'!H4*((1+[1]Main!$B$2)^(Main!$B$3-2020)))+(_xlfn.IFNA(VLOOKUP($A4,'EV Distribution'!$A$2:$B$23,2,FALSE),0)*'EV Characterization'!H$2)</f>
        <v>9.3910327013223469</v>
      </c>
      <c r="I4" s="2">
        <f>('[1]Pc, Summer, S1'!I4*((1+[1]Main!$B$2)^(Main!$B$3-2020)))+(_xlfn.IFNA(VLOOKUP($A4,'EV Distribution'!$A$2:$B$23,2,FALSE),0)*'EV Characterization'!I$2)</f>
        <v>8.9490960655352794</v>
      </c>
      <c r="J4" s="2">
        <f>('[1]Pc, Summer, S1'!J4*((1+[1]Main!$B$2)^(Main!$B$3-2020)))+(_xlfn.IFNA(VLOOKUP($A4,'EV Distribution'!$A$2:$B$23,2,FALSE),0)*'EV Characterization'!J$2)</f>
        <v>9.269669974515919</v>
      </c>
      <c r="K4" s="2">
        <f>('[1]Pc, Summer, S1'!K4*((1+[1]Main!$B$2)^(Main!$B$3-2020)))+(_xlfn.IFNA(VLOOKUP($A4,'EV Distribution'!$A$2:$B$23,2,FALSE),0)*'EV Characterization'!K$2)</f>
        <v>9.256042297106454</v>
      </c>
      <c r="L4" s="2">
        <f>('[1]Pc, Summer, S1'!L4*((1+[1]Main!$B$2)^(Main!$B$3-2020)))+(_xlfn.IFNA(VLOOKUP($A4,'EV Distribution'!$A$2:$B$23,2,FALSE),0)*'EV Characterization'!L$2)</f>
        <v>9.026132122028427</v>
      </c>
      <c r="M4" s="2">
        <f>('[1]Pc, Summer, S1'!M4*((1+[1]Main!$B$2)^(Main!$B$3-2020)))+(_xlfn.IFNA(VLOOKUP($A4,'EV Distribution'!$A$2:$B$23,2,FALSE),0)*'EV Characterization'!M$2)</f>
        <v>9.6776325005600317</v>
      </c>
      <c r="N4" s="2">
        <f>('[1]Pc, Summer, S1'!N4*((1+[1]Main!$B$2)^(Main!$B$3-2020)))+(_xlfn.IFNA(VLOOKUP($A4,'EV Distribution'!$A$2:$B$23,2,FALSE),0)*'EV Characterization'!N$2)</f>
        <v>9.9174005987539964</v>
      </c>
      <c r="O4" s="2">
        <f>('[1]Pc, Summer, S1'!O4*((1+[1]Main!$B$2)^(Main!$B$3-2020)))+(_xlfn.IFNA(VLOOKUP($A4,'EV Distribution'!$A$2:$B$23,2,FALSE),0)*'EV Characterization'!O$2)</f>
        <v>10.459906194667614</v>
      </c>
      <c r="P4" s="2">
        <f>('[1]Pc, Summer, S1'!P4*((1+[1]Main!$B$2)^(Main!$B$3-2020)))+(_xlfn.IFNA(VLOOKUP($A4,'EV Distribution'!$A$2:$B$23,2,FALSE),0)*'EV Characterization'!P$2)</f>
        <v>10.073988975608664</v>
      </c>
      <c r="Q4" s="2">
        <f>('[1]Pc, Summer, S1'!Q4*((1+[1]Main!$B$2)^(Main!$B$3-2020)))+(_xlfn.IFNA(VLOOKUP($A4,'EV Distribution'!$A$2:$B$23,2,FALSE),0)*'EV Characterization'!Q$2)</f>
        <v>9.5835612926871523</v>
      </c>
      <c r="R4" s="2">
        <f>('[1]Pc, Summer, S1'!R4*((1+[1]Main!$B$2)^(Main!$B$3-2020)))+(_xlfn.IFNA(VLOOKUP($A4,'EV Distribution'!$A$2:$B$23,2,FALSE),0)*'EV Characterization'!R$2)</f>
        <v>8.4662497055042092</v>
      </c>
      <c r="S4" s="2">
        <f>('[1]Pc, Summer, S1'!S4*((1+[1]Main!$B$2)^(Main!$B$3-2020)))+(_xlfn.IFNA(VLOOKUP($A4,'EV Distribution'!$A$2:$B$23,2,FALSE),0)*'EV Characterization'!S$2)</f>
        <v>9.1903978000496185</v>
      </c>
      <c r="T4" s="2">
        <f>('[1]Pc, Summer, S1'!T4*((1+[1]Main!$B$2)^(Main!$B$3-2020)))+(_xlfn.IFNA(VLOOKUP($A4,'EV Distribution'!$A$2:$B$23,2,FALSE),0)*'EV Characterization'!T$2)</f>
        <v>8.602683404476533</v>
      </c>
      <c r="U4" s="2">
        <f>('[1]Pc, Summer, S1'!U4*((1+[1]Main!$B$2)^(Main!$B$3-2020)))+(_xlfn.IFNA(VLOOKUP($A4,'EV Distribution'!$A$2:$B$23,2,FALSE),0)*'EV Characterization'!U$2)</f>
        <v>8.354842306343377</v>
      </c>
      <c r="V4" s="2">
        <f>('[1]Pc, Summer, S1'!V4*((1+[1]Main!$B$2)^(Main!$B$3-2020)))+(_xlfn.IFNA(VLOOKUP($A4,'EV Distribution'!$A$2:$B$23,2,FALSE),0)*'EV Characterization'!V$2)</f>
        <v>8.6591944040508686</v>
      </c>
      <c r="W4" s="2">
        <f>('[1]Pc, Summer, S1'!W4*((1+[1]Main!$B$2)^(Main!$B$3-2020)))+(_xlfn.IFNA(VLOOKUP($A4,'EV Distribution'!$A$2:$B$23,2,FALSE),0)*'EV Characterization'!W$2)</f>
        <v>8.3187829066149916</v>
      </c>
      <c r="X4" s="2">
        <f>('[1]Pc, Summer, S1'!X4*((1+[1]Main!$B$2)^(Main!$B$3-2020)))+(_xlfn.IFNA(VLOOKUP($A4,'EV Distribution'!$A$2:$B$23,2,FALSE),0)*'EV Characterization'!X$2)</f>
        <v>10.00295732573748</v>
      </c>
      <c r="Y4" s="2">
        <f>('[1]Pc, Summer, S1'!Y4*((1+[1]Main!$B$2)^(Main!$B$3-2020)))+(_xlfn.IFNA(VLOOKUP($A4,'EV Distribution'!$A$2:$B$23,2,FALSE),0)*'EV Characterization'!Y$2)</f>
        <v>10.037785162472449</v>
      </c>
    </row>
    <row r="5" spans="1:25" x14ac:dyDescent="0.25">
      <c r="A5">
        <v>7</v>
      </c>
      <c r="B5" s="2">
        <f>('[1]Pc, Summer, S1'!B5*((1+[1]Main!$B$2)^(Main!$B$3-2020)))+(_xlfn.IFNA(VLOOKUP($A5,'EV Distribution'!$A$2:$B$23,2,FALSE),0)*'EV Characterization'!B$2)</f>
        <v>23.278440879578074</v>
      </c>
      <c r="C5" s="2">
        <f>('[1]Pc, Summer, S1'!C5*((1+[1]Main!$B$2)^(Main!$B$3-2020)))+(_xlfn.IFNA(VLOOKUP($A5,'EV Distribution'!$A$2:$B$23,2,FALSE),0)*'EV Characterization'!C$2)</f>
        <v>20.998296652406456</v>
      </c>
      <c r="D5" s="2">
        <f>('[1]Pc, Summer, S1'!D5*((1+[1]Main!$B$2)^(Main!$B$3-2020)))+(_xlfn.IFNA(VLOOKUP($A5,'EV Distribution'!$A$2:$B$23,2,FALSE),0)*'EV Characterization'!D$2)</f>
        <v>19.684681957623948</v>
      </c>
      <c r="E5" s="2">
        <f>('[1]Pc, Summer, S1'!E5*((1+[1]Main!$B$2)^(Main!$B$3-2020)))+(_xlfn.IFNA(VLOOKUP($A5,'EV Distribution'!$A$2:$B$23,2,FALSE),0)*'EV Characterization'!E$2)</f>
        <v>18.99784973775451</v>
      </c>
      <c r="F5" s="2">
        <f>('[1]Pc, Summer, S1'!F5*((1+[1]Main!$B$2)^(Main!$B$3-2020)))+(_xlfn.IFNA(VLOOKUP($A5,'EV Distribution'!$A$2:$B$23,2,FALSE),0)*'EV Characterization'!F$2)</f>
        <v>19.440966806737695</v>
      </c>
      <c r="G5" s="2">
        <f>('[1]Pc, Summer, S1'!G5*((1+[1]Main!$B$2)^(Main!$B$3-2020)))+(_xlfn.IFNA(VLOOKUP($A5,'EV Distribution'!$A$2:$B$23,2,FALSE),0)*'EV Characterization'!G$2)</f>
        <v>17.646953524717407</v>
      </c>
      <c r="H5" s="2">
        <f>('[1]Pc, Summer, S1'!H5*((1+[1]Main!$B$2)^(Main!$B$3-2020)))+(_xlfn.IFNA(VLOOKUP($A5,'EV Distribution'!$A$2:$B$23,2,FALSE),0)*'EV Characterization'!H$2)</f>
        <v>20.79771974264429</v>
      </c>
      <c r="I5" s="2">
        <f>('[1]Pc, Summer, S1'!I5*((1+[1]Main!$B$2)^(Main!$B$3-2020)))+(_xlfn.IFNA(VLOOKUP($A5,'EV Distribution'!$A$2:$B$23,2,FALSE),0)*'EV Characterization'!I$2)</f>
        <v>21.704745925747897</v>
      </c>
      <c r="J5" s="2">
        <f>('[1]Pc, Summer, S1'!J5*((1+[1]Main!$B$2)^(Main!$B$3-2020)))+(_xlfn.IFNA(VLOOKUP($A5,'EV Distribution'!$A$2:$B$23,2,FALSE),0)*'EV Characterization'!J$2)</f>
        <v>24.345971809852365</v>
      </c>
      <c r="K5" s="2">
        <f>('[1]Pc, Summer, S1'!K5*((1+[1]Main!$B$2)^(Main!$B$3-2020)))+(_xlfn.IFNA(VLOOKUP($A5,'EV Distribution'!$A$2:$B$23,2,FALSE),0)*'EV Characterization'!K$2)</f>
        <v>26.274599036877312</v>
      </c>
      <c r="L5" s="2">
        <f>('[1]Pc, Summer, S1'!L5*((1+[1]Main!$B$2)^(Main!$B$3-2020)))+(_xlfn.IFNA(VLOOKUP($A5,'EV Distribution'!$A$2:$B$23,2,FALSE),0)*'EV Characterization'!L$2)</f>
        <v>26.872091489711266</v>
      </c>
      <c r="M5" s="2">
        <f>('[1]Pc, Summer, S1'!M5*((1+[1]Main!$B$2)^(Main!$B$3-2020)))+(_xlfn.IFNA(VLOOKUP($A5,'EV Distribution'!$A$2:$B$23,2,FALSE),0)*'EV Characterization'!M$2)</f>
        <v>27.372992552567354</v>
      </c>
      <c r="N5" s="2">
        <f>('[1]Pc, Summer, S1'!N5*((1+[1]Main!$B$2)^(Main!$B$3-2020)))+(_xlfn.IFNA(VLOOKUP($A5,'EV Distribution'!$A$2:$B$23,2,FALSE),0)*'EV Characterization'!N$2)</f>
        <v>28.142297536464053</v>
      </c>
      <c r="O5" s="2">
        <f>('[1]Pc, Summer, S1'!O5*((1+[1]Main!$B$2)^(Main!$B$3-2020)))+(_xlfn.IFNA(VLOOKUP($A5,'EV Distribution'!$A$2:$B$23,2,FALSE),0)*'EV Characterization'!O$2)</f>
        <v>28.910024628240208</v>
      </c>
      <c r="P5" s="2">
        <f>('[1]Pc, Summer, S1'!P5*((1+[1]Main!$B$2)^(Main!$B$3-2020)))+(_xlfn.IFNA(VLOOKUP($A5,'EV Distribution'!$A$2:$B$23,2,FALSE),0)*'EV Characterization'!P$2)</f>
        <v>29.086179301278758</v>
      </c>
      <c r="Q5" s="2">
        <f>('[1]Pc, Summer, S1'!Q5*((1+[1]Main!$B$2)^(Main!$B$3-2020)))+(_xlfn.IFNA(VLOOKUP($A5,'EV Distribution'!$A$2:$B$23,2,FALSE),0)*'EV Characterization'!Q$2)</f>
        <v>28.016385102684385</v>
      </c>
      <c r="R5" s="2">
        <f>('[1]Pc, Summer, S1'!R5*((1+[1]Main!$B$2)^(Main!$B$3-2020)))+(_xlfn.IFNA(VLOOKUP($A5,'EV Distribution'!$A$2:$B$23,2,FALSE),0)*'EV Characterization'!R$2)</f>
        <v>27.483242702691367</v>
      </c>
      <c r="S5" s="2">
        <f>('[1]Pc, Summer, S1'!S5*((1+[1]Main!$B$2)^(Main!$B$3-2020)))+(_xlfn.IFNA(VLOOKUP($A5,'EV Distribution'!$A$2:$B$23,2,FALSE),0)*'EV Characterization'!S$2)</f>
        <v>27.163118358743045</v>
      </c>
      <c r="T5" s="2">
        <f>('[1]Pc, Summer, S1'!T5*((1+[1]Main!$B$2)^(Main!$B$3-2020)))+(_xlfn.IFNA(VLOOKUP($A5,'EV Distribution'!$A$2:$B$23,2,FALSE),0)*'EV Characterization'!T$2)</f>
        <v>26.710840108839417</v>
      </c>
      <c r="U5" s="2">
        <f>('[1]Pc, Summer, S1'!U5*((1+[1]Main!$B$2)^(Main!$B$3-2020)))+(_xlfn.IFNA(VLOOKUP($A5,'EV Distribution'!$A$2:$B$23,2,FALSE),0)*'EV Characterization'!U$2)</f>
        <v>26.675744958416082</v>
      </c>
      <c r="V5" s="2">
        <f>('[1]Pc, Summer, S1'!V5*((1+[1]Main!$B$2)^(Main!$B$3-2020)))+(_xlfn.IFNA(VLOOKUP($A5,'EV Distribution'!$A$2:$B$23,2,FALSE),0)*'EV Characterization'!V$2)</f>
        <v>26.765641381106985</v>
      </c>
      <c r="W5" s="2">
        <f>('[1]Pc, Summer, S1'!W5*((1+[1]Main!$B$2)^(Main!$B$3-2020)))+(_xlfn.IFNA(VLOOKUP($A5,'EV Distribution'!$A$2:$B$23,2,FALSE),0)*'EV Characterization'!W$2)</f>
        <v>27.352775580105366</v>
      </c>
      <c r="X5" s="2">
        <f>('[1]Pc, Summer, S1'!X5*((1+[1]Main!$B$2)^(Main!$B$3-2020)))+(_xlfn.IFNA(VLOOKUP($A5,'EV Distribution'!$A$2:$B$23,2,FALSE),0)*'EV Characterization'!X$2)</f>
        <v>28.700061392920762</v>
      </c>
      <c r="Y5" s="2">
        <f>('[1]Pc, Summer, S1'!Y5*((1+[1]Main!$B$2)^(Main!$B$3-2020)))+(_xlfn.IFNA(VLOOKUP($A5,'EV Distribution'!$A$2:$B$23,2,FALSE),0)*'EV Characterization'!Y$2)</f>
        <v>26.434024989964207</v>
      </c>
    </row>
    <row r="6" spans="1:25" x14ac:dyDescent="0.25">
      <c r="A6">
        <v>8</v>
      </c>
      <c r="B6" s="2">
        <f>('[1]Pc, Summer, S1'!B6*((1+[1]Main!$B$2)^(Main!$B$3-2020)))+(_xlfn.IFNA(VLOOKUP($A6,'EV Distribution'!$A$2:$B$23,2,FALSE),0)*'EV Characterization'!B$2)</f>
        <v>-33.298193123352569</v>
      </c>
      <c r="C6" s="2">
        <f>('[1]Pc, Summer, S1'!C6*((1+[1]Main!$B$2)^(Main!$B$3-2020)))+(_xlfn.IFNA(VLOOKUP($A6,'EV Distribution'!$A$2:$B$23,2,FALSE),0)*'EV Characterization'!C$2)</f>
        <v>-28.006313521077338</v>
      </c>
      <c r="D6" s="2">
        <f>('[1]Pc, Summer, S1'!D6*((1+[1]Main!$B$2)^(Main!$B$3-2020)))+(_xlfn.IFNA(VLOOKUP($A6,'EV Distribution'!$A$2:$B$23,2,FALSE),0)*'EV Characterization'!D$2)</f>
        <v>-17.312342909018803</v>
      </c>
      <c r="E6" s="2">
        <f>('[1]Pc, Summer, S1'!E6*((1+[1]Main!$B$2)^(Main!$B$3-2020)))+(_xlfn.IFNA(VLOOKUP($A6,'EV Distribution'!$A$2:$B$23,2,FALSE),0)*'EV Characterization'!E$2)</f>
        <v>-16.400306754457958</v>
      </c>
      <c r="F6" s="2">
        <f>('[1]Pc, Summer, S1'!F6*((1+[1]Main!$B$2)^(Main!$B$3-2020)))+(_xlfn.IFNA(VLOOKUP($A6,'EV Distribution'!$A$2:$B$23,2,FALSE),0)*'EV Characterization'!F$2)</f>
        <v>-16.322147134480687</v>
      </c>
      <c r="G6" s="2">
        <f>('[1]Pc, Summer, S1'!G6*((1+[1]Main!$B$2)^(Main!$B$3-2020)))+(_xlfn.IFNA(VLOOKUP($A6,'EV Distribution'!$A$2:$B$23,2,FALSE),0)*'EV Characterization'!G$2)</f>
        <v>-17.07485698418191</v>
      </c>
      <c r="H6" s="2">
        <f>('[1]Pc, Summer, S1'!H6*((1+[1]Main!$B$2)^(Main!$B$3-2020)))+(_xlfn.IFNA(VLOOKUP($A6,'EV Distribution'!$A$2:$B$23,2,FALSE),0)*'EV Characterization'!H$2)</f>
        <v>-11.623779327676367</v>
      </c>
      <c r="I6" s="2">
        <f>('[1]Pc, Summer, S1'!I6*((1+[1]Main!$B$2)^(Main!$B$3-2020)))+(_xlfn.IFNA(VLOOKUP($A6,'EV Distribution'!$A$2:$B$23,2,FALSE),0)*'EV Characterization'!I$2)</f>
        <v>-6.5277808528835362</v>
      </c>
      <c r="J6" s="2">
        <f>('[1]Pc, Summer, S1'!J6*((1+[1]Main!$B$2)^(Main!$B$3-2020)))+(_xlfn.IFNA(VLOOKUP($A6,'EV Distribution'!$A$2:$B$23,2,FALSE),0)*'EV Characterization'!J$2)</f>
        <v>-1.4793490803974314</v>
      </c>
      <c r="K6" s="2">
        <f>('[1]Pc, Summer, S1'!K6*((1+[1]Main!$B$2)^(Main!$B$3-2020)))+(_xlfn.IFNA(VLOOKUP($A6,'EV Distribution'!$A$2:$B$23,2,FALSE),0)*'EV Characterization'!K$2)</f>
        <v>2.5564565989716801</v>
      </c>
      <c r="L6" s="2">
        <f>('[1]Pc, Summer, S1'!L6*((1+[1]Main!$B$2)^(Main!$B$3-2020)))+(_xlfn.IFNA(VLOOKUP($A6,'EV Distribution'!$A$2:$B$23,2,FALSE),0)*'EV Characterization'!L$2)</f>
        <v>3.6887114609741847</v>
      </c>
      <c r="M6" s="2">
        <f>('[1]Pc, Summer, S1'!M6*((1+[1]Main!$B$2)^(Main!$B$3-2020)))+(_xlfn.IFNA(VLOOKUP($A6,'EV Distribution'!$A$2:$B$23,2,FALSE),0)*'EV Characterization'!M$2)</f>
        <v>6.2579573225764351</v>
      </c>
      <c r="N6" s="2">
        <f>('[1]Pc, Summer, S1'!N6*((1+[1]Main!$B$2)^(Main!$B$3-2020)))+(_xlfn.IFNA(VLOOKUP($A6,'EV Distribution'!$A$2:$B$23,2,FALSE),0)*'EV Characterization'!N$2)</f>
        <v>9.802843555454535</v>
      </c>
      <c r="O6" s="2">
        <f>('[1]Pc, Summer, S1'!O6*((1+[1]Main!$B$2)^(Main!$B$3-2020)))+(_xlfn.IFNA(VLOOKUP($A6,'EV Distribution'!$A$2:$B$23,2,FALSE),0)*'EV Characterization'!O$2)</f>
        <v>10.846908300988455</v>
      </c>
      <c r="P6" s="2">
        <f>('[1]Pc, Summer, S1'!P6*((1+[1]Main!$B$2)^(Main!$B$3-2020)))+(_xlfn.IFNA(VLOOKUP($A6,'EV Distribution'!$A$2:$B$23,2,FALSE),0)*'EV Characterization'!P$2)</f>
        <v>9.4678858679686542</v>
      </c>
      <c r="Q6" s="2">
        <f>('[1]Pc, Summer, S1'!Q6*((1+[1]Main!$B$2)^(Main!$B$3-2020)))+(_xlfn.IFNA(VLOOKUP($A6,'EV Distribution'!$A$2:$B$23,2,FALSE),0)*'EV Characterization'!Q$2)</f>
        <v>5.2016883318995033</v>
      </c>
      <c r="R6" s="2">
        <f>('[1]Pc, Summer, S1'!R6*((1+[1]Main!$B$2)^(Main!$B$3-2020)))+(_xlfn.IFNA(VLOOKUP($A6,'EV Distribution'!$A$2:$B$23,2,FALSE),0)*'EV Characterization'!R$2)</f>
        <v>4.83246026073832</v>
      </c>
      <c r="S6" s="2">
        <f>('[1]Pc, Summer, S1'!S6*((1+[1]Main!$B$2)^(Main!$B$3-2020)))+(_xlfn.IFNA(VLOOKUP($A6,'EV Distribution'!$A$2:$B$23,2,FALSE),0)*'EV Characterization'!S$2)</f>
        <v>5.6462527226224424</v>
      </c>
      <c r="T6" s="2">
        <f>('[1]Pc, Summer, S1'!T6*((1+[1]Main!$B$2)^(Main!$B$3-2020)))+(_xlfn.IFNA(VLOOKUP($A6,'EV Distribution'!$A$2:$B$23,2,FALSE),0)*'EV Characterization'!T$2)</f>
        <v>6.1803556612555486</v>
      </c>
      <c r="U6" s="2">
        <f>('[1]Pc, Summer, S1'!U6*((1+[1]Main!$B$2)^(Main!$B$3-2020)))+(_xlfn.IFNA(VLOOKUP($A6,'EV Distribution'!$A$2:$B$23,2,FALSE),0)*'EV Characterization'!U$2)</f>
        <v>4.8338070834406217</v>
      </c>
      <c r="V6" s="2">
        <f>('[1]Pc, Summer, S1'!V6*((1+[1]Main!$B$2)^(Main!$B$3-2020)))+(_xlfn.IFNA(VLOOKUP($A6,'EV Distribution'!$A$2:$B$23,2,FALSE),0)*'EV Characterization'!V$2)</f>
        <v>4.0541448792008588</v>
      </c>
      <c r="W6" s="2">
        <f>('[1]Pc, Summer, S1'!W6*((1+[1]Main!$B$2)^(Main!$B$3-2020)))+(_xlfn.IFNA(VLOOKUP($A6,'EV Distribution'!$A$2:$B$23,2,FALSE),0)*'EV Characterization'!W$2)</f>
        <v>7.0296112830713842</v>
      </c>
      <c r="X6" s="2">
        <f>('[1]Pc, Summer, S1'!X6*((1+[1]Main!$B$2)^(Main!$B$3-2020)))+(_xlfn.IFNA(VLOOKUP($A6,'EV Distribution'!$A$2:$B$23,2,FALSE),0)*'EV Characterization'!X$2)</f>
        <v>11.070624922017362</v>
      </c>
      <c r="Y6" s="2">
        <f>('[1]Pc, Summer, S1'!Y6*((1+[1]Main!$B$2)^(Main!$B$3-2020)))+(_xlfn.IFNA(VLOOKUP($A6,'EV Distribution'!$A$2:$B$23,2,FALSE),0)*'EV Characterization'!Y$2)</f>
        <v>0.79224823847222581</v>
      </c>
    </row>
    <row r="7" spans="1:25" x14ac:dyDescent="0.25">
      <c r="A7">
        <v>10</v>
      </c>
      <c r="B7" s="2">
        <f>('[1]Pc, Summer, S1'!B7*((1+[1]Main!$B$2)^(Main!$B$3-2020)))+(_xlfn.IFNA(VLOOKUP($A7,'EV Distribution'!$A$2:$B$23,2,FALSE),0)*'EV Characterization'!B$2)</f>
        <v>3.3075080750864432</v>
      </c>
      <c r="C7" s="2">
        <f>('[1]Pc, Summer, S1'!C7*((1+[1]Main!$B$2)^(Main!$B$3-2020)))+(_xlfn.IFNA(VLOOKUP($A7,'EV Distribution'!$A$2:$B$23,2,FALSE),0)*'EV Characterization'!C$2)</f>
        <v>3.4178390742553826</v>
      </c>
      <c r="D7" s="2">
        <f>('[1]Pc, Summer, S1'!D7*((1+[1]Main!$B$2)^(Main!$B$3-2020)))+(_xlfn.IFNA(VLOOKUP($A7,'EV Distribution'!$A$2:$B$23,2,FALSE),0)*'EV Characterization'!D$2)</f>
        <v>3.0604742769472062</v>
      </c>
      <c r="E7" s="2">
        <f>('[1]Pc, Summer, S1'!E7*((1+[1]Main!$B$2)^(Main!$B$3-2020)))+(_xlfn.IFNA(VLOOKUP($A7,'EV Distribution'!$A$2:$B$23,2,FALSE),0)*'EV Characterization'!E$2)</f>
        <v>2.900897978149203</v>
      </c>
      <c r="F7" s="2">
        <f>('[1]Pc, Summer, S1'!F7*((1+[1]Main!$B$2)^(Main!$B$3-2020)))+(_xlfn.IFNA(VLOOKUP($A7,'EV Distribution'!$A$2:$B$23,2,FALSE),0)*'EV Characterization'!F$2)</f>
        <v>2.3766911820977512</v>
      </c>
      <c r="G7" s="2">
        <f>('[1]Pc, Summer, S1'!G7*((1+[1]Main!$B$2)^(Main!$B$3-2020)))+(_xlfn.IFNA(VLOOKUP($A7,'EV Distribution'!$A$2:$B$23,2,FALSE),0)*'EV Characterization'!G$2)</f>
        <v>2.0171735848057906</v>
      </c>
      <c r="H7" s="2">
        <f>('[1]Pc, Summer, S1'!H7*((1+[1]Main!$B$2)^(Main!$B$3-2020)))+(_xlfn.IFNA(VLOOKUP($A7,'EV Distribution'!$A$2:$B$23,2,FALSE),0)*'EV Characterization'!H$2)</f>
        <v>2.4668396814187146</v>
      </c>
      <c r="I7" s="2">
        <f>('[1]Pc, Summer, S1'!I7*((1+[1]Main!$B$2)^(Main!$B$3-2020)))+(_xlfn.IFNA(VLOOKUP($A7,'EV Distribution'!$A$2:$B$23,2,FALSE),0)*'EV Characterization'!I$2)</f>
        <v>0.42840719677305483</v>
      </c>
      <c r="J7" s="2">
        <f>('[1]Pc, Summer, S1'!J7*((1+[1]Main!$B$2)^(Main!$B$3-2020)))+(_xlfn.IFNA(VLOOKUP($A7,'EV Distribution'!$A$2:$B$23,2,FALSE),0)*'EV Characterization'!J$2)</f>
        <v>0.37673999716223416</v>
      </c>
      <c r="K7" s="2">
        <f>('[1]Pc, Summer, S1'!K7*((1+[1]Main!$B$2)^(Main!$B$3-2020)))+(_xlfn.IFNA(VLOOKUP($A7,'EV Distribution'!$A$2:$B$23,2,FALSE),0)*'EV Characterization'!K$2)</f>
        <v>0.54923309586294278</v>
      </c>
      <c r="L7" s="2">
        <f>('[1]Pc, Summer, S1'!L7*((1+[1]Main!$B$2)^(Main!$B$3-2020)))+(_xlfn.IFNA(VLOOKUP($A7,'EV Distribution'!$A$2:$B$23,2,FALSE),0)*'EV Characterization'!L$2)</f>
        <v>0.3234581975635753</v>
      </c>
      <c r="M7" s="2">
        <f>('[1]Pc, Summer, S1'!M7*((1+[1]Main!$B$2)^(Main!$B$3-2020)))+(_xlfn.IFNA(VLOOKUP($A7,'EV Distribution'!$A$2:$B$23,2,FALSE),0)*'EV Characterization'!M$2)</f>
        <v>0.40418819695548258</v>
      </c>
      <c r="N7" s="2">
        <f>('[1]Pc, Summer, S1'!N7*((1+[1]Main!$B$2)^(Main!$B$3-2020)))+(_xlfn.IFNA(VLOOKUP($A7,'EV Distribution'!$A$2:$B$23,2,FALSE),0)*'EV Characterization'!N$2)</f>
        <v>0.6439562951494473</v>
      </c>
      <c r="O7" s="2">
        <f>('[1]Pc, Summer, S1'!O7*((1+[1]Main!$B$2)^(Main!$B$3-2020)))+(_xlfn.IFNA(VLOOKUP($A7,'EV Distribution'!$A$2:$B$23,2,FALSE),0)*'EV Characterization'!O$2)</f>
        <v>1.1864618910630644</v>
      </c>
      <c r="P7" s="2">
        <f>('[1]Pc, Summer, S1'!P7*((1+[1]Main!$B$2)^(Main!$B$3-2020)))+(_xlfn.IFNA(VLOOKUP($A7,'EV Distribution'!$A$2:$B$23,2,FALSE),0)*'EV Characterization'!P$2)</f>
        <v>1.2658463904651067</v>
      </c>
      <c r="Q7" s="2">
        <f>('[1]Pc, Summer, S1'!Q7*((1+[1]Main!$B$2)^(Main!$B$3-2020)))+(_xlfn.IFNA(VLOOKUP($A7,'EV Distribution'!$A$2:$B$23,2,FALSE),0)*'EV Characterization'!Q$2)</f>
        <v>1.2448565906232107</v>
      </c>
      <c r="R7" s="2">
        <f>('[1]Pc, Summer, S1'!R7*((1+[1]Main!$B$2)^(Main!$B$3-2020)))+(_xlfn.IFNA(VLOOKUP($A7,'EV Distribution'!$A$2:$B$23,2,FALSE),0)*'EV Characterization'!R$2)</f>
        <v>0.69831449473999829</v>
      </c>
      <c r="S7" s="2">
        <f>('[1]Pc, Summer, S1'!S7*((1+[1]Main!$B$2)^(Main!$B$3-2020)))+(_xlfn.IFNA(VLOOKUP($A7,'EV Distribution'!$A$2:$B$23,2,FALSE),0)*'EV Characterization'!S$2)</f>
        <v>1.4224625892854068</v>
      </c>
      <c r="T7" s="2">
        <f>('[1]Pc, Summer, S1'!T7*((1+[1]Main!$B$2)^(Main!$B$3-2020)))+(_xlfn.IFNA(VLOOKUP($A7,'EV Distribution'!$A$2:$B$23,2,FALSE),0)*'EV Characterization'!T$2)</f>
        <v>0.83474819371232156</v>
      </c>
      <c r="U7" s="2">
        <f>('[1]Pc, Summer, S1'!U7*((1+[1]Main!$B$2)^(Main!$B$3-2020)))+(_xlfn.IFNA(VLOOKUP($A7,'EV Distribution'!$A$2:$B$23,2,FALSE),0)*'EV Characterization'!U$2)</f>
        <v>0.58690709557916609</v>
      </c>
      <c r="V7" s="2">
        <f>('[1]Pc, Summer, S1'!V7*((1+[1]Main!$B$2)^(Main!$B$3-2020)))+(_xlfn.IFNA(VLOOKUP($A7,'EV Distribution'!$A$2:$B$23,2,FALSE),0)*'EV Characterization'!V$2)</f>
        <v>0.8912591932866567</v>
      </c>
      <c r="W7" s="2">
        <f>('[1]Pc, Summer, S1'!W7*((1+[1]Main!$B$2)^(Main!$B$3-2020)))+(_xlfn.IFNA(VLOOKUP($A7,'EV Distribution'!$A$2:$B$23,2,FALSE),0)*'EV Characterization'!W$2)</f>
        <v>0.55084769585078086</v>
      </c>
      <c r="X7" s="2">
        <f>('[1]Pc, Summer, S1'!X7*((1+[1]Main!$B$2)^(Main!$B$3-2020)))+(_xlfn.IFNA(VLOOKUP($A7,'EV Distribution'!$A$2:$B$23,2,FALSE),0)*'EV Characterization'!X$2)</f>
        <v>2.5142012810619669</v>
      </c>
      <c r="Y7" s="2">
        <f>('[1]Pc, Summer, S1'!Y7*((1+[1]Main!$B$2)^(Main!$B$3-2020)))+(_xlfn.IFNA(VLOOKUP($A7,'EV Distribution'!$A$2:$B$23,2,FALSE),0)*'EV Characterization'!Y$2)</f>
        <v>3.0308732771701741</v>
      </c>
    </row>
    <row r="8" spans="1:25" x14ac:dyDescent="0.25">
      <c r="A8">
        <v>12</v>
      </c>
      <c r="B8" s="2">
        <f>('[1]Pc, Summer, S1'!B8*((1+[1]Main!$B$2)^(Main!$B$3-2020)))+(_xlfn.IFNA(VLOOKUP($A8,'EV Distribution'!$A$2:$B$23,2,FALSE),0)*'EV Characterization'!B$2)</f>
        <v>16.4623267076514</v>
      </c>
      <c r="C8" s="2">
        <f>('[1]Pc, Summer, S1'!C8*((1+[1]Main!$B$2)^(Main!$B$3-2020)))+(_xlfn.IFNA(VLOOKUP($A8,'EV Distribution'!$A$2:$B$23,2,FALSE),0)*'EV Characterization'!C$2)</f>
        <v>11.578025501745897</v>
      </c>
      <c r="D8" s="2">
        <f>('[1]Pc, Summer, S1'!D8*((1+[1]Main!$B$2)^(Main!$B$3-2020)))+(_xlfn.IFNA(VLOOKUP($A8,'EV Distribution'!$A$2:$B$23,2,FALSE),0)*'EV Characterization'!D$2)</f>
        <v>14.767911143072611</v>
      </c>
      <c r="E8" s="2">
        <f>('[1]Pc, Summer, S1'!E8*((1+[1]Main!$B$2)^(Main!$B$3-2020)))+(_xlfn.IFNA(VLOOKUP($A8,'EV Distribution'!$A$2:$B$23,2,FALSE),0)*'EV Characterization'!E$2)</f>
        <v>13.733834776178654</v>
      </c>
      <c r="F8" s="2">
        <f>('[1]Pc, Summer, S1'!F8*((1+[1]Main!$B$2)^(Main!$B$3-2020)))+(_xlfn.IFNA(VLOOKUP($A8,'EV Distribution'!$A$2:$B$23,2,FALSE),0)*'EV Characterization'!F$2)</f>
        <v>14.803482618010936</v>
      </c>
      <c r="G8" s="2">
        <f>('[1]Pc, Summer, S1'!G8*((1+[1]Main!$B$2)^(Main!$B$3-2020)))+(_xlfn.IFNA(VLOOKUP($A8,'EV Distribution'!$A$2:$B$23,2,FALSE),0)*'EV Characterization'!G$2)</f>
        <v>6.2549800275967424</v>
      </c>
      <c r="H8" s="2">
        <f>('[1]Pc, Summer, S1'!H8*((1+[1]Main!$B$2)^(Main!$B$3-2020)))+(_xlfn.IFNA(VLOOKUP($A8,'EV Distribution'!$A$2:$B$23,2,FALSE),0)*'EV Characterization'!H$2)</f>
        <v>-7.5824017024950612</v>
      </c>
      <c r="I8" s="2">
        <f>('[1]Pc, Summer, S1'!I8*((1+[1]Main!$B$2)^(Main!$B$3-2020)))+(_xlfn.IFNA(VLOOKUP($A8,'EV Distribution'!$A$2:$B$23,2,FALSE),0)*'EV Characterization'!I$2)</f>
        <v>1.1577437259912213</v>
      </c>
      <c r="J8" s="2">
        <f>('[1]Pc, Summer, S1'!J8*((1+[1]Main!$B$2)^(Main!$B$3-2020)))+(_xlfn.IFNA(VLOOKUP($A8,'EV Distribution'!$A$2:$B$23,2,FALSE),0)*'EV Characterization'!J$2)</f>
        <v>5.9906816466053039</v>
      </c>
      <c r="K8" s="2">
        <f>('[1]Pc, Summer, S1'!K8*((1+[1]Main!$B$2)^(Main!$B$3-2020)))+(_xlfn.IFNA(VLOOKUP($A8,'EV Distribution'!$A$2:$B$23,2,FALSE),0)*'EV Characterization'!K$2)</f>
        <v>14.215361543280174</v>
      </c>
      <c r="L8" s="2">
        <f>('[1]Pc, Summer, S1'!L8*((1+[1]Main!$B$2)^(Main!$B$3-2020)))+(_xlfn.IFNA(VLOOKUP($A8,'EV Distribution'!$A$2:$B$23,2,FALSE),0)*'EV Characterization'!L$2)</f>
        <v>13.625649864702272</v>
      </c>
      <c r="M8" s="2">
        <f>('[1]Pc, Summer, S1'!M8*((1+[1]Main!$B$2)^(Main!$B$3-2020)))+(_xlfn.IFNA(VLOOKUP($A8,'EV Distribution'!$A$2:$B$23,2,FALSE),0)*'EV Characterization'!M$2)</f>
        <v>7.7707607095723814</v>
      </c>
      <c r="N8" s="2">
        <f>('[1]Pc, Summer, S1'!N8*((1+[1]Main!$B$2)^(Main!$B$3-2020)))+(_xlfn.IFNA(VLOOKUP($A8,'EV Distribution'!$A$2:$B$23,2,FALSE),0)*'EV Characterization'!N$2)</f>
        <v>6.7397445085459928</v>
      </c>
      <c r="O8" s="2">
        <f>('[1]Pc, Summer, S1'!O8*((1+[1]Main!$B$2)^(Main!$B$3-2020)))+(_xlfn.IFNA(VLOOKUP($A8,'EV Distribution'!$A$2:$B$23,2,FALSE),0)*'EV Characterization'!O$2)</f>
        <v>8.6098466021683482</v>
      </c>
      <c r="P8" s="2">
        <f>('[1]Pc, Summer, S1'!P8*((1+[1]Main!$B$2)^(Main!$B$3-2020)))+(_xlfn.IFNA(VLOOKUP($A8,'EV Distribution'!$A$2:$B$23,2,FALSE),0)*'EV Characterization'!P$2)</f>
        <v>7.7654908971522136</v>
      </c>
      <c r="Q8" s="2">
        <f>('[1]Pc, Summer, S1'!Q8*((1+[1]Main!$B$2)^(Main!$B$3-2020)))+(_xlfn.IFNA(VLOOKUP($A8,'EV Distribution'!$A$2:$B$23,2,FALSE),0)*'EV Characterization'!Q$2)</f>
        <v>8.9738344324646846</v>
      </c>
      <c r="R8" s="2">
        <f>('[1]Pc, Summer, S1'!R8*((1+[1]Main!$B$2)^(Main!$B$3-2020)))+(_xlfn.IFNA(VLOOKUP($A8,'EV Distribution'!$A$2:$B$23,2,FALSE),0)*'EV Characterization'!R$2)</f>
        <v>11.478492330373822</v>
      </c>
      <c r="S8" s="2">
        <f>('[1]Pc, Summer, S1'!S8*((1+[1]Main!$B$2)^(Main!$B$3-2020)))+(_xlfn.IFNA(VLOOKUP($A8,'EV Distribution'!$A$2:$B$23,2,FALSE),0)*'EV Characterization'!S$2)</f>
        <v>12.586943623658424</v>
      </c>
      <c r="T8" s="2">
        <f>('[1]Pc, Summer, S1'!T8*((1+[1]Main!$B$2)^(Main!$B$3-2020)))+(_xlfn.IFNA(VLOOKUP($A8,'EV Distribution'!$A$2:$B$23,2,FALSE),0)*'EV Characterization'!T$2)</f>
        <v>12.369949801741988</v>
      </c>
      <c r="U8" s="2">
        <f>('[1]Pc, Summer, S1'!U8*((1+[1]Main!$B$2)^(Main!$B$3-2020)))+(_xlfn.IFNA(VLOOKUP($A8,'EV Distribution'!$A$2:$B$23,2,FALSE),0)*'EV Characterization'!U$2)</f>
        <v>11.893258303824039</v>
      </c>
      <c r="V8" s="2">
        <f>('[1]Pc, Summer, S1'!V8*((1+[1]Main!$B$2)^(Main!$B$3-2020)))+(_xlfn.IFNA(VLOOKUP($A8,'EV Distribution'!$A$2:$B$23,2,FALSE),0)*'EV Characterization'!V$2)</f>
        <v>8.1416771597766484</v>
      </c>
      <c r="W8" s="2">
        <f>('[1]Pc, Summer, S1'!W8*((1+[1]Main!$B$2)^(Main!$B$3-2020)))+(_xlfn.IFNA(VLOOKUP($A8,'EV Distribution'!$A$2:$B$23,2,FALSE),0)*'EV Characterization'!W$2)</f>
        <v>8.7554694837604785</v>
      </c>
      <c r="X8" s="2">
        <f>('[1]Pc, Summer, S1'!X8*((1+[1]Main!$B$2)^(Main!$B$3-2020)))+(_xlfn.IFNA(VLOOKUP($A8,'EV Distribution'!$A$2:$B$23,2,FALSE),0)*'EV Characterization'!X$2)</f>
        <v>10.823631206650758</v>
      </c>
      <c r="Y8" s="2">
        <f>('[1]Pc, Summer, S1'!Y8*((1+[1]Main!$B$2)^(Main!$B$3-2020)))+(_xlfn.IFNA(VLOOKUP($A8,'EV Distribution'!$A$2:$B$23,2,FALSE),0)*'EV Characterization'!Y$2)</f>
        <v>11.469890071697719</v>
      </c>
    </row>
    <row r="9" spans="1:25" x14ac:dyDescent="0.25">
      <c r="A9">
        <v>14</v>
      </c>
      <c r="B9" s="2">
        <f>('[1]Pc, Summer, S1'!B9*((1+[1]Main!$B$2)^(Main!$B$3-2020)))+(_xlfn.IFNA(VLOOKUP($A9,'EV Distribution'!$A$2:$B$23,2,FALSE),0)*'EV Characterization'!B$2)</f>
        <v>7.9744871478448349</v>
      </c>
      <c r="C9" s="2">
        <f>('[1]Pc, Summer, S1'!C9*((1+[1]Main!$B$2)^(Main!$B$3-2020)))+(_xlfn.IFNA(VLOOKUP($A9,'EV Distribution'!$A$2:$B$23,2,FALSE),0)*'EV Characterization'!C$2)</f>
        <v>7.3743584948752261</v>
      </c>
      <c r="D9" s="2">
        <f>('[1]Pc, Summer, S1'!D9*((1+[1]Main!$B$2)^(Main!$B$3-2020)))+(_xlfn.IFNA(VLOOKUP($A9,'EV Distribution'!$A$2:$B$23,2,FALSE),0)*'EV Characterization'!D$2)</f>
        <v>7.0136498274035102</v>
      </c>
      <c r="E9" s="2">
        <f>('[1]Pc, Summer, S1'!E9*((1+[1]Main!$B$2)^(Main!$B$3-2020)))+(_xlfn.IFNA(VLOOKUP($A9,'EV Distribution'!$A$2:$B$23,2,FALSE),0)*'EV Characterization'!E$2)</f>
        <v>6.4951246448400743</v>
      </c>
      <c r="F9" s="2">
        <f>('[1]Pc, Summer, S1'!F9*((1+[1]Main!$B$2)^(Main!$B$3-2020)))+(_xlfn.IFNA(VLOOKUP($A9,'EV Distribution'!$A$2:$B$23,2,FALSE),0)*'EV Characterization'!F$2)</f>
        <v>6.0039025015318312</v>
      </c>
      <c r="G9" s="2">
        <f>('[1]Pc, Summer, S1'!G9*((1+[1]Main!$B$2)^(Main!$B$3-2020)))+(_xlfn.IFNA(VLOOKUP($A9,'EV Distribution'!$A$2:$B$23,2,FALSE),0)*'EV Characterization'!G$2)</f>
        <v>5.6431393087921728</v>
      </c>
      <c r="H9" s="2">
        <f>('[1]Pc, Summer, S1'!H9*((1+[1]Main!$B$2)^(Main!$B$3-2020)))+(_xlfn.IFNA(VLOOKUP($A9,'EV Distribution'!$A$2:$B$23,2,FALSE),0)*'EV Characterization'!H$2)</f>
        <v>6.8492271802796987</v>
      </c>
      <c r="I9" s="2">
        <f>('[1]Pc, Summer, S1'!I9*((1+[1]Main!$B$2)^(Main!$B$3-2020)))+(_xlfn.IFNA(VLOOKUP($A9,'EV Distribution'!$A$2:$B$23,2,FALSE),0)*'EV Characterization'!I$2)</f>
        <v>6.4206669537597278</v>
      </c>
      <c r="J9" s="2">
        <f>('[1]Pc, Summer, S1'!J9*((1+[1]Main!$B$2)^(Main!$B$3-2020)))+(_xlfn.IFNA(VLOOKUP($A9,'EV Distribution'!$A$2:$B$23,2,FALSE),0)*'EV Characterization'!J$2)</f>
        <v>7.3982496394902899</v>
      </c>
      <c r="K9" s="2">
        <f>('[1]Pc, Summer, S1'!K9*((1+[1]Main!$B$2)^(Main!$B$3-2020)))+(_xlfn.IFNA(VLOOKUP($A9,'EV Distribution'!$A$2:$B$23,2,FALSE),0)*'EV Characterization'!K$2)</f>
        <v>7.7141016226384407</v>
      </c>
      <c r="L9" s="2">
        <f>('[1]Pc, Summer, S1'!L9*((1+[1]Main!$B$2)^(Main!$B$3-2020)))+(_xlfn.IFNA(VLOOKUP($A9,'EV Distribution'!$A$2:$B$23,2,FALSE),0)*'EV Characterization'!L$2)</f>
        <v>7.4803768790456502</v>
      </c>
      <c r="M9" s="2">
        <f>('[1]Pc, Summer, S1'!M9*((1+[1]Main!$B$2)^(Main!$B$3-2020)))+(_xlfn.IFNA(VLOOKUP($A9,'EV Distribution'!$A$2:$B$23,2,FALSE),0)*'EV Characterization'!M$2)</f>
        <v>7.8919381447256054</v>
      </c>
      <c r="N9" s="2">
        <f>('[1]Pc, Summer, S1'!N9*((1+[1]Main!$B$2)^(Main!$B$3-2020)))+(_xlfn.IFNA(VLOOKUP($A9,'EV Distribution'!$A$2:$B$23,2,FALSE),0)*'EV Characterization'!N$2)</f>
        <v>7.8290889880505201</v>
      </c>
      <c r="O9" s="2">
        <f>('[1]Pc, Summer, S1'!O9*((1+[1]Main!$B$2)^(Main!$B$3-2020)))+(_xlfn.IFNA(VLOOKUP($A9,'EV Distribution'!$A$2:$B$23,2,FALSE),0)*'EV Characterization'!O$2)</f>
        <v>8.2345390848083255</v>
      </c>
      <c r="P9" s="2">
        <f>('[1]Pc, Summer, S1'!P9*((1+[1]Main!$B$2)^(Main!$B$3-2020)))+(_xlfn.IFNA(VLOOKUP($A9,'EV Distribution'!$A$2:$B$23,2,FALSE),0)*'EV Characterization'!P$2)</f>
        <v>7.1753567564414187</v>
      </c>
      <c r="Q9" s="2">
        <f>('[1]Pc, Summer, S1'!Q9*((1+[1]Main!$B$2)^(Main!$B$3-2020)))+(_xlfn.IFNA(VLOOKUP($A9,'EV Distribution'!$A$2:$B$23,2,FALSE),0)*'EV Characterization'!Q$2)</f>
        <v>7.354410036288769</v>
      </c>
      <c r="R9" s="2">
        <f>('[1]Pc, Summer, S1'!R9*((1+[1]Main!$B$2)^(Main!$B$3-2020)))+(_xlfn.IFNA(VLOOKUP($A9,'EV Distribution'!$A$2:$B$23,2,FALSE),0)*'EV Characterization'!R$2)</f>
        <v>7.7961623359452323</v>
      </c>
      <c r="S9" s="2">
        <f>('[1]Pc, Summer, S1'!S9*((1+[1]Main!$B$2)^(Main!$B$3-2020)))+(_xlfn.IFNA(VLOOKUP($A9,'EV Distribution'!$A$2:$B$23,2,FALSE),0)*'EV Characterization'!S$2)</f>
        <v>8.987640836962802</v>
      </c>
      <c r="T9" s="2">
        <f>('[1]Pc, Summer, S1'!T9*((1+[1]Main!$B$2)^(Main!$B$3-2020)))+(_xlfn.IFNA(VLOOKUP($A9,'EV Distribution'!$A$2:$B$23,2,FALSE),0)*'EV Characterization'!T$2)</f>
        <v>6.7947394343212064</v>
      </c>
      <c r="U9" s="2">
        <f>('[1]Pc, Summer, S1'!U9*((1+[1]Main!$B$2)^(Main!$B$3-2020)))+(_xlfn.IFNA(VLOOKUP($A9,'EV Distribution'!$A$2:$B$23,2,FALSE),0)*'EV Characterization'!U$2)</f>
        <v>6.8573276695113785</v>
      </c>
      <c r="V9" s="2">
        <f>('[1]Pc, Summer, S1'!V9*((1+[1]Main!$B$2)^(Main!$B$3-2020)))+(_xlfn.IFNA(VLOOKUP($A9,'EV Distribution'!$A$2:$B$23,2,FALSE),0)*'EV Characterization'!V$2)</f>
        <v>6.6810390922370972</v>
      </c>
      <c r="W9" s="2">
        <f>('[1]Pc, Summer, S1'!W9*((1+[1]Main!$B$2)^(Main!$B$3-2020)))+(_xlfn.IFNA(VLOOKUP($A9,'EV Distribution'!$A$2:$B$23,2,FALSE),0)*'EV Characterization'!W$2)</f>
        <v>6.6906820433783771</v>
      </c>
      <c r="X9" s="2">
        <f>('[1]Pc, Summer, S1'!X9*((1+[1]Main!$B$2)^(Main!$B$3-2020)))+(_xlfn.IFNA(VLOOKUP($A9,'EV Distribution'!$A$2:$B$23,2,FALSE),0)*'EV Characterization'!X$2)</f>
        <v>8.059939951057677</v>
      </c>
      <c r="Y9" s="2">
        <f>('[1]Pc, Summer, S1'!Y9*((1+[1]Main!$B$2)^(Main!$B$3-2020)))+(_xlfn.IFNA(VLOOKUP($A9,'EV Distribution'!$A$2:$B$23,2,FALSE),0)*'EV Characterization'!Y$2)</f>
        <v>7.9971381641865715</v>
      </c>
    </row>
    <row r="10" spans="1:25" x14ac:dyDescent="0.25">
      <c r="A10">
        <v>15</v>
      </c>
      <c r="B10" s="2">
        <f>('[1]Pc, Summer, S1'!B10*((1+[1]Main!$B$2)^(Main!$B$3-2020)))+(_xlfn.IFNA(VLOOKUP($A10,'EV Distribution'!$A$2:$B$23,2,FALSE),0)*'EV Characterization'!B$2)</f>
        <v>9.3586009534023038</v>
      </c>
      <c r="C10" s="2">
        <f>('[1]Pc, Summer, S1'!C10*((1+[1]Main!$B$2)^(Main!$B$3-2020)))+(_xlfn.IFNA(VLOOKUP($A10,'EV Distribution'!$A$2:$B$23,2,FALSE),0)*'EV Characterization'!C$2)</f>
        <v>8.8187399726877551</v>
      </c>
      <c r="D10" s="2">
        <f>('[1]Pc, Summer, S1'!D10*((1+[1]Main!$B$2)^(Main!$B$3-2020)))+(_xlfn.IFNA(VLOOKUP($A10,'EV Distribution'!$A$2:$B$23,2,FALSE),0)*'EV Characterization'!D$2)</f>
        <v>8.1106047488829294</v>
      </c>
      <c r="E10" s="2">
        <f>('[1]Pc, Summer, S1'!E10*((1+[1]Main!$B$2)^(Main!$B$3-2020)))+(_xlfn.IFNA(VLOOKUP($A10,'EV Distribution'!$A$2:$B$23,2,FALSE),0)*'EV Characterization'!E$2)</f>
        <v>7.8009552299345541</v>
      </c>
      <c r="F10" s="2">
        <f>('[1]Pc, Summer, S1'!F10*((1+[1]Main!$B$2)^(Main!$B$3-2020)))+(_xlfn.IFNA(VLOOKUP($A10,'EV Distribution'!$A$2:$B$23,2,FALSE),0)*'EV Characterization'!F$2)</f>
        <v>10.563808033930481</v>
      </c>
      <c r="G10" s="2">
        <f>('[1]Pc, Summer, S1'!G10*((1+[1]Main!$B$2)^(Main!$B$3-2020)))+(_xlfn.IFNA(VLOOKUP($A10,'EV Distribution'!$A$2:$B$23,2,FALSE),0)*'EV Characterization'!G$2)</f>
        <v>9.8624455380795535</v>
      </c>
      <c r="H10" s="2">
        <f>('[1]Pc, Summer, S1'!H10*((1+[1]Main!$B$2)^(Main!$B$3-2020)))+(_xlfn.IFNA(VLOOKUP($A10,'EV Distribution'!$A$2:$B$23,2,FALSE),0)*'EV Characterization'!H$2)</f>
        <v>7.900457971697957</v>
      </c>
      <c r="I10" s="2">
        <f>('[1]Pc, Summer, S1'!I10*((1+[1]Main!$B$2)^(Main!$B$3-2020)))+(_xlfn.IFNA(VLOOKUP($A10,'EV Distribution'!$A$2:$B$23,2,FALSE),0)*'EV Characterization'!I$2)</f>
        <v>7.4757608259700845</v>
      </c>
      <c r="J10" s="2">
        <f>('[1]Pc, Summer, S1'!J10*((1+[1]Main!$B$2)^(Main!$B$3-2020)))+(_xlfn.IFNA(VLOOKUP($A10,'EV Distribution'!$A$2:$B$23,2,FALSE),0)*'EV Characterization'!J$2)</f>
        <v>8.1771872980431901</v>
      </c>
      <c r="K10" s="2">
        <f>('[1]Pc, Summer, S1'!K10*((1+[1]Main!$B$2)^(Main!$B$3-2020)))+(_xlfn.IFNA(VLOOKUP($A10,'EV Distribution'!$A$2:$B$23,2,FALSE),0)*'EV Characterization'!K$2)</f>
        <v>8.9012120436651436</v>
      </c>
      <c r="L10" s="2">
        <f>('[1]Pc, Summer, S1'!L10*((1+[1]Main!$B$2)^(Main!$B$3-2020)))+(_xlfn.IFNA(VLOOKUP($A10,'EV Distribution'!$A$2:$B$23,2,FALSE),0)*'EV Characterization'!L$2)</f>
        <v>8.6706018692559681</v>
      </c>
      <c r="M10" s="2">
        <f>('[1]Pc, Summer, S1'!M10*((1+[1]Main!$B$2)^(Main!$B$3-2020)))+(_xlfn.IFNA(VLOOKUP($A10,'EV Distribution'!$A$2:$B$23,2,FALSE),0)*'EV Characterization'!M$2)</f>
        <v>9.6102217363027975</v>
      </c>
      <c r="N10" s="2">
        <f>('[1]Pc, Summer, S1'!N10*((1+[1]Main!$B$2)^(Main!$B$3-2020)))+(_xlfn.IFNA(VLOOKUP($A10,'EV Distribution'!$A$2:$B$23,2,FALSE),0)*'EV Characterization'!N$2)</f>
        <v>10.159125162763697</v>
      </c>
      <c r="O10" s="2">
        <f>('[1]Pc, Summer, S1'!O10*((1+[1]Main!$B$2)^(Main!$B$3-2020)))+(_xlfn.IFNA(VLOOKUP($A10,'EV Distribution'!$A$2:$B$23,2,FALSE),0)*'EV Characterization'!O$2)</f>
        <v>10.574554611518741</v>
      </c>
      <c r="P10" s="2">
        <f>('[1]Pc, Summer, S1'!P10*((1+[1]Main!$B$2)^(Main!$B$3-2020)))+(_xlfn.IFNA(VLOOKUP($A10,'EV Distribution'!$A$2:$B$23,2,FALSE),0)*'EV Characterization'!P$2)</f>
        <v>11.271404718038436</v>
      </c>
      <c r="Q10" s="2">
        <f>('[1]Pc, Summer, S1'!Q10*((1+[1]Main!$B$2)^(Main!$B$3-2020)))+(_xlfn.IFNA(VLOOKUP($A10,'EV Distribution'!$A$2:$B$23,2,FALSE),0)*'EV Characterization'!Q$2)</f>
        <v>10.500813979609751</v>
      </c>
      <c r="R10" s="2">
        <f>('[1]Pc, Summer, S1'!R10*((1+[1]Main!$B$2)^(Main!$B$3-2020)))+(_xlfn.IFNA(VLOOKUP($A10,'EV Distribution'!$A$2:$B$23,2,FALSE),0)*'EV Characterization'!R$2)</f>
        <v>9.5243185851491905</v>
      </c>
      <c r="S10" s="2">
        <f>('[1]Pc, Summer, S1'!S10*((1+[1]Main!$B$2)^(Main!$B$3-2020)))+(_xlfn.IFNA(VLOOKUP($A10,'EV Distribution'!$A$2:$B$23,2,FALSE),0)*'EV Characterization'!S$2)</f>
        <v>10.146619047167405</v>
      </c>
      <c r="T10" s="2">
        <f>('[1]Pc, Summer, S1'!T10*((1+[1]Main!$B$2)^(Main!$B$3-2020)))+(_xlfn.IFNA(VLOOKUP($A10,'EV Distribution'!$A$2:$B$23,2,FALSE),0)*'EV Characterization'!T$2)</f>
        <v>9.2398100281436406</v>
      </c>
      <c r="U10" s="2">
        <f>('[1]Pc, Summer, S1'!U10*((1+[1]Main!$B$2)^(Main!$B$3-2020)))+(_xlfn.IFNA(VLOOKUP($A10,'EV Distribution'!$A$2:$B$23,2,FALSE),0)*'EV Characterization'!U$2)</f>
        <v>9.114540507518873</v>
      </c>
      <c r="V10" s="2">
        <f>('[1]Pc, Summer, S1'!V10*((1+[1]Main!$B$2)^(Main!$B$3-2020)))+(_xlfn.IFNA(VLOOKUP($A10,'EV Distribution'!$A$2:$B$23,2,FALSE),0)*'EV Characterization'!V$2)</f>
        <v>9.2408680676759829</v>
      </c>
      <c r="W10" s="2">
        <f>('[1]Pc, Summer, S1'!W10*((1+[1]Main!$B$2)^(Main!$B$3-2020)))+(_xlfn.IFNA(VLOOKUP($A10,'EV Distribution'!$A$2:$B$23,2,FALSE),0)*'EV Characterization'!W$2)</f>
        <v>9.5626263963754496</v>
      </c>
      <c r="X10" s="2">
        <f>('[1]Pc, Summer, S1'!X10*((1+[1]Main!$B$2)^(Main!$B$3-2020)))+(_xlfn.IFNA(VLOOKUP($A10,'EV Distribution'!$A$2:$B$23,2,FALSE),0)*'EV Characterization'!X$2)</f>
        <v>10.834606594733408</v>
      </c>
      <c r="Y10" s="2">
        <f>('[1]Pc, Summer, S1'!Y10*((1+[1]Main!$B$2)^(Main!$B$3-2020)))+(_xlfn.IFNA(VLOOKUP($A10,'EV Distribution'!$A$2:$B$23,2,FALSE),0)*'EV Characterization'!Y$2)</f>
        <v>9.9072761998568435</v>
      </c>
    </row>
    <row r="11" spans="1:25" x14ac:dyDescent="0.25">
      <c r="A11">
        <v>16</v>
      </c>
      <c r="B11" s="2">
        <f>('[1]Pc, Summer, S1'!B11*((1+[1]Main!$B$2)^(Main!$B$3-2020)))+(_xlfn.IFNA(VLOOKUP($A11,'EV Distribution'!$A$2:$B$23,2,FALSE),0)*'EV Characterization'!B$2)</f>
        <v>6.0215453820640779</v>
      </c>
      <c r="C11" s="2">
        <f>('[1]Pc, Summer, S1'!C11*((1+[1]Main!$B$2)^(Main!$B$3-2020)))+(_xlfn.IFNA(VLOOKUP($A11,'EV Distribution'!$A$2:$B$23,2,FALSE),0)*'EV Characterization'!C$2)</f>
        <v>5.9612827899978802</v>
      </c>
      <c r="D11" s="2">
        <f>('[1]Pc, Summer, S1'!D11*((1+[1]Main!$B$2)^(Main!$B$3-2020)))+(_xlfn.IFNA(VLOOKUP($A11,'EV Distribution'!$A$2:$B$23,2,FALSE),0)*'EV Characterization'!D$2)</f>
        <v>5.3636954772163339</v>
      </c>
      <c r="E11" s="2">
        <f>('[1]Pc, Summer, S1'!E11*((1+[1]Main!$B$2)^(Main!$B$3-2020)))+(_xlfn.IFNA(VLOOKUP($A11,'EV Distribution'!$A$2:$B$23,2,FALSE),0)*'EV Characterization'!E$2)</f>
        <v>5.264078513980472</v>
      </c>
      <c r="F11" s="2">
        <f>('[1]Pc, Summer, S1'!F11*((1+[1]Main!$B$2)^(Main!$B$3-2020)))+(_xlfn.IFNA(VLOOKUP($A11,'EV Distribution'!$A$2:$B$23,2,FALSE),0)*'EV Characterization'!F$2)</f>
        <v>4.7387078546366252</v>
      </c>
      <c r="G11" s="2">
        <f>('[1]Pc, Summer, S1'!G11*((1+[1]Main!$B$2)^(Main!$B$3-2020)))+(_xlfn.IFNA(VLOOKUP($A11,'EV Distribution'!$A$2:$B$23,2,FALSE),0)*'EV Characterization'!G$2)</f>
        <v>4.4797682315705485</v>
      </c>
      <c r="H11" s="2">
        <f>('[1]Pc, Summer, S1'!H11*((1+[1]Main!$B$2)^(Main!$B$3-2020)))+(_xlfn.IFNA(VLOOKUP($A11,'EV Distribution'!$A$2:$B$23,2,FALSE),0)*'EV Characterization'!H$2)</f>
        <v>5.2853226481217908</v>
      </c>
      <c r="I11" s="2">
        <f>('[1]Pc, Summer, S1'!I11*((1+[1]Main!$B$2)^(Main!$B$3-2020)))+(_xlfn.IFNA(VLOOKUP($A11,'EV Distribution'!$A$2:$B$23,2,FALSE),0)*'EV Characterization'!I$2)</f>
        <v>3.9029641194292966</v>
      </c>
      <c r="J11" s="2">
        <f>('[1]Pc, Summer, S1'!J11*((1+[1]Main!$B$2)^(Main!$B$3-2020)))+(_xlfn.IFNA(VLOOKUP($A11,'EV Distribution'!$A$2:$B$23,2,FALSE),0)*'EV Characterization'!J$2)</f>
        <v>4.213374597461196</v>
      </c>
      <c r="K11" s="2">
        <f>('[1]Pc, Summer, S1'!K11*((1+[1]Main!$B$2)^(Main!$B$3-2020)))+(_xlfn.IFNA(VLOOKUP($A11,'EV Distribution'!$A$2:$B$23,2,FALSE),0)*'EV Characterization'!K$2)</f>
        <v>4.5854768655946279</v>
      </c>
      <c r="L11" s="2">
        <f>('[1]Pc, Summer, S1'!L11*((1+[1]Main!$B$2)^(Main!$B$3-2020)))+(_xlfn.IFNA(VLOOKUP($A11,'EV Distribution'!$A$2:$B$23,2,FALSE),0)*'EV Characterization'!L$2)</f>
        <v>4.3891012190088627</v>
      </c>
      <c r="M11" s="2">
        <f>('[1]Pc, Summer, S1'!M11*((1+[1]Main!$B$2)^(Main!$B$3-2020)))+(_xlfn.IFNA(VLOOKUP($A11,'EV Distribution'!$A$2:$B$23,2,FALSE),0)*'EV Characterization'!M$2)</f>
        <v>4.5100608909254012</v>
      </c>
      <c r="N11" s="2">
        <f>('[1]Pc, Summer, S1'!N11*((1+[1]Main!$B$2)^(Main!$B$3-2020)))+(_xlfn.IFNA(VLOOKUP($A11,'EV Distribution'!$A$2:$B$23,2,FALSE),0)*'EV Characterization'!N$2)</f>
        <v>4.9146214349673318</v>
      </c>
      <c r="O11" s="2">
        <f>('[1]Pc, Summer, S1'!O11*((1+[1]Main!$B$2)^(Main!$B$3-2020)))+(_xlfn.IFNA(VLOOKUP($A11,'EV Distribution'!$A$2:$B$23,2,FALSE),0)*'EV Characterization'!O$2)</f>
        <v>5.3820798650797439</v>
      </c>
      <c r="P11" s="2">
        <f>('[1]Pc, Summer, S1'!P11*((1+[1]Main!$B$2)^(Main!$B$3-2020)))+(_xlfn.IFNA(VLOOKUP($A11,'EV Distribution'!$A$2:$B$23,2,FALSE),0)*'EV Characterization'!P$2)</f>
        <v>5.266112594558388</v>
      </c>
      <c r="Q11" s="2">
        <f>('[1]Pc, Summer, S1'!Q11*((1+[1]Main!$B$2)^(Main!$B$3-2020)))+(_xlfn.IFNA(VLOOKUP($A11,'EV Distribution'!$A$2:$B$23,2,FALSE),0)*'EV Characterization'!Q$2)</f>
        <v>5.2110802045444267</v>
      </c>
      <c r="R11" s="2">
        <f>('[1]Pc, Summer, S1'!R11*((1+[1]Main!$B$2)^(Main!$B$3-2020)))+(_xlfn.IFNA(VLOOKUP($A11,'EV Distribution'!$A$2:$B$23,2,FALSE),0)*'EV Characterization'!R$2)</f>
        <v>4.4393988846256924</v>
      </c>
      <c r="S11" s="2">
        <f>('[1]Pc, Summer, S1'!S11*((1+[1]Main!$B$2)^(Main!$B$3-2020)))+(_xlfn.IFNA(VLOOKUP($A11,'EV Distribution'!$A$2:$B$23,2,FALSE),0)*'EV Characterization'!S$2)</f>
        <v>5.182503250715345</v>
      </c>
      <c r="T11" s="2">
        <f>('[1]Pc, Summer, S1'!T11*((1+[1]Main!$B$2)^(Main!$B$3-2020)))+(_xlfn.IFNA(VLOOKUP($A11,'EV Distribution'!$A$2:$B$23,2,FALSE),0)*'EV Characterization'!T$2)</f>
        <v>4.5398588009552041</v>
      </c>
      <c r="U11" s="2">
        <f>('[1]Pc, Summer, S1'!U11*((1+[1]Main!$B$2)^(Main!$B$3-2020)))+(_xlfn.IFNA(VLOOKUP($A11,'EV Distribution'!$A$2:$B$23,2,FALSE),0)*'EV Characterization'!U$2)</f>
        <v>4.4715097626243647</v>
      </c>
      <c r="V11" s="2">
        <f>('[1]Pc, Summer, S1'!V11*((1+[1]Main!$B$2)^(Main!$B$3-2020)))+(_xlfn.IFNA(VLOOKUP($A11,'EV Distribution'!$A$2:$B$23,2,FALSE),0)*'EV Characterization'!V$2)</f>
        <v>4.7758618603318546</v>
      </c>
      <c r="W11" s="2">
        <f>('[1]Pc, Summer, S1'!W11*((1+[1]Main!$B$2)^(Main!$B$3-2020)))+(_xlfn.IFNA(VLOOKUP($A11,'EV Distribution'!$A$2:$B$23,2,FALSE),0)*'EV Characterization'!W$2)</f>
        <v>4.5662009723937613</v>
      </c>
      <c r="X11" s="2">
        <f>('[1]Pc, Summer, S1'!X11*((1+[1]Main!$B$2)^(Main!$B$3-2020)))+(_xlfn.IFNA(VLOOKUP($A11,'EV Distribution'!$A$2:$B$23,2,FALSE),0)*'EV Characterization'!X$2)</f>
        <v>6.1291806732764336</v>
      </c>
      <c r="Y11" s="2">
        <f>('[1]Pc, Summer, S1'!Y11*((1+[1]Main!$B$2)^(Main!$B$3-2020)))+(_xlfn.IFNA(VLOOKUP($A11,'EV Distribution'!$A$2:$B$23,2,FALSE),0)*'EV Characterization'!Y$2)</f>
        <v>6.149927816853495</v>
      </c>
    </row>
    <row r="12" spans="1:25" x14ac:dyDescent="0.25">
      <c r="A12">
        <v>17</v>
      </c>
      <c r="B12" s="2">
        <f>('[1]Pc, Summer, S1'!B12*((1+[1]Main!$B$2)^(Main!$B$3-2020)))+(_xlfn.IFNA(VLOOKUP($A12,'EV Distribution'!$A$2:$B$23,2,FALSE),0)*'EV Characterization'!B$2)</f>
        <v>9.7734639462916597</v>
      </c>
      <c r="C12" s="2">
        <f>('[1]Pc, Summer, S1'!C12*((1+[1]Main!$B$2)^(Main!$B$3-2020)))+(_xlfn.IFNA(VLOOKUP($A12,'EV Distribution'!$A$2:$B$23,2,FALSE),0)*'EV Characterization'!C$2)</f>
        <v>9.9952440964522005</v>
      </c>
      <c r="D12" s="2">
        <f>('[1]Pc, Summer, S1'!D12*((1+[1]Main!$B$2)^(Main!$B$3-2020)))+(_xlfn.IFNA(VLOOKUP($A12,'EV Distribution'!$A$2:$B$23,2,FALSE),0)*'EV Characterization'!D$2)</f>
        <v>9.195575403613244</v>
      </c>
      <c r="E12" s="2">
        <f>('[1]Pc, Summer, S1'!E12*((1+[1]Main!$B$2)^(Main!$B$3-2020)))+(_xlfn.IFNA(VLOOKUP($A12,'EV Distribution'!$A$2:$B$23,2,FALSE),0)*'EV Characterization'!E$2)</f>
        <v>9.4062261989924778</v>
      </c>
      <c r="F12" s="2">
        <f>('[1]Pc, Summer, S1'!F12*((1+[1]Main!$B$2)^(Main!$B$3-2020)))+(_xlfn.IFNA(VLOOKUP($A12,'EV Distribution'!$A$2:$B$23,2,FALSE),0)*'EV Characterization'!F$2)</f>
        <v>8.8048622984083789</v>
      </c>
      <c r="G12" s="2">
        <f>('[1]Pc, Summer, S1'!G12*((1+[1]Main!$B$2)^(Main!$B$3-2020)))+(_xlfn.IFNA(VLOOKUP($A12,'EV Distribution'!$A$2:$B$23,2,FALSE),0)*'EV Characterization'!G$2)</f>
        <v>8.8025535183972003</v>
      </c>
      <c r="H12" s="2">
        <f>('[1]Pc, Summer, S1'!H12*((1+[1]Main!$B$2)^(Main!$B$3-2020)))+(_xlfn.IFNA(VLOOKUP($A12,'EV Distribution'!$A$2:$B$23,2,FALSE),0)*'EV Characterization'!H$2)</f>
        <v>11.539308602453218</v>
      </c>
      <c r="I12" s="2">
        <f>('[1]Pc, Summer, S1'!I12*((1+[1]Main!$B$2)^(Main!$B$3-2020)))+(_xlfn.IFNA(VLOOKUP($A12,'EV Distribution'!$A$2:$B$23,2,FALSE),0)*'EV Characterization'!I$2)</f>
        <v>10.615050108774907</v>
      </c>
      <c r="J12" s="2">
        <f>('[1]Pc, Summer, S1'!J12*((1+[1]Main!$B$2)^(Main!$B$3-2020)))+(_xlfn.IFNA(VLOOKUP($A12,'EV Distribution'!$A$2:$B$23,2,FALSE),0)*'EV Characterization'!J$2)</f>
        <v>10.883124490498975</v>
      </c>
      <c r="K12" s="2">
        <f>('[1]Pc, Summer, S1'!K12*((1+[1]Main!$B$2)^(Main!$B$3-2020)))+(_xlfn.IFNA(VLOOKUP($A12,'EV Distribution'!$A$2:$B$23,2,FALSE),0)*'EV Characterization'!K$2)</f>
        <v>11.177544865498191</v>
      </c>
      <c r="L12" s="2">
        <f>('[1]Pc, Summer, S1'!L12*((1+[1]Main!$B$2)^(Main!$B$3-2020)))+(_xlfn.IFNA(VLOOKUP($A12,'EV Distribution'!$A$2:$B$23,2,FALSE),0)*'EV Characterization'!L$2)</f>
        <v>11.042897905474009</v>
      </c>
      <c r="M12" s="2">
        <f>('[1]Pc, Summer, S1'!M12*((1+[1]Main!$B$2)^(Main!$B$3-2020)))+(_xlfn.IFNA(VLOOKUP($A12,'EV Distribution'!$A$2:$B$23,2,FALSE),0)*'EV Characterization'!M$2)</f>
        <v>11.385898556487186</v>
      </c>
      <c r="N12" s="2">
        <f>('[1]Pc, Summer, S1'!N12*((1+[1]Main!$B$2)^(Main!$B$3-2020)))+(_xlfn.IFNA(VLOOKUP($A12,'EV Distribution'!$A$2:$B$23,2,FALSE),0)*'EV Characterization'!N$2)</f>
        <v>11.30179732701324</v>
      </c>
      <c r="O12" s="2">
        <f>('[1]Pc, Summer, S1'!O12*((1+[1]Main!$B$2)^(Main!$B$3-2020)))+(_xlfn.IFNA(VLOOKUP($A12,'EV Distribution'!$A$2:$B$23,2,FALSE),0)*'EV Characterization'!O$2)</f>
        <v>11.590287763971636</v>
      </c>
      <c r="P12" s="2">
        <f>('[1]Pc, Summer, S1'!P12*((1+[1]Main!$B$2)^(Main!$B$3-2020)))+(_xlfn.IFNA(VLOOKUP($A12,'EV Distribution'!$A$2:$B$23,2,FALSE),0)*'EV Characterization'!P$2)</f>
        <v>10.900323850688043</v>
      </c>
      <c r="Q12" s="2">
        <f>('[1]Pc, Summer, S1'!Q12*((1+[1]Main!$B$2)^(Main!$B$3-2020)))+(_xlfn.IFNA(VLOOKUP($A12,'EV Distribution'!$A$2:$B$23,2,FALSE),0)*'EV Characterization'!Q$2)</f>
        <v>10.477990099696896</v>
      </c>
      <c r="R12" s="2">
        <f>('[1]Pc, Summer, S1'!R12*((1+[1]Main!$B$2)^(Main!$B$3-2020)))+(_xlfn.IFNA(VLOOKUP($A12,'EV Distribution'!$A$2:$B$23,2,FALSE),0)*'EV Characterization'!R$2)</f>
        <v>10.063853405419092</v>
      </c>
      <c r="S12" s="2">
        <f>('[1]Pc, Summer, S1'!S12*((1+[1]Main!$B$2)^(Main!$B$3-2020)))+(_xlfn.IFNA(VLOOKUP($A12,'EV Distribution'!$A$2:$B$23,2,FALSE),0)*'EV Characterization'!S$2)</f>
        <v>10.613683597131478</v>
      </c>
      <c r="T12" s="2">
        <f>('[1]Pc, Summer, S1'!T12*((1+[1]Main!$B$2)^(Main!$B$3-2020)))+(_xlfn.IFNA(VLOOKUP($A12,'EV Distribution'!$A$2:$B$23,2,FALSE),0)*'EV Characterization'!T$2)</f>
        <v>10.151706705241228</v>
      </c>
      <c r="U12" s="2">
        <f>('[1]Pc, Summer, S1'!U12*((1+[1]Main!$B$2)^(Main!$B$3-2020)))+(_xlfn.IFNA(VLOOKUP($A12,'EV Distribution'!$A$2:$B$23,2,FALSE),0)*'EV Characterization'!U$2)</f>
        <v>10.116285783784381</v>
      </c>
      <c r="V12" s="2">
        <f>('[1]Pc, Summer, S1'!V12*((1+[1]Main!$B$2)^(Main!$B$3-2020)))+(_xlfn.IFNA(VLOOKUP($A12,'EV Distribution'!$A$2:$B$23,2,FALSE),0)*'EV Characterization'!V$2)</f>
        <v>10.0732721516206</v>
      </c>
      <c r="W12" s="2">
        <f>('[1]Pc, Summer, S1'!W12*((1+[1]Main!$B$2)^(Main!$B$3-2020)))+(_xlfn.IFNA(VLOOKUP($A12,'EV Distribution'!$A$2:$B$23,2,FALSE),0)*'EV Characterization'!W$2)</f>
        <v>10.136109719026141</v>
      </c>
      <c r="X12" s="2">
        <f>('[1]Pc, Summer, S1'!X12*((1+[1]Main!$B$2)^(Main!$B$3-2020)))+(_xlfn.IFNA(VLOOKUP($A12,'EV Distribution'!$A$2:$B$23,2,FALSE),0)*'EV Characterization'!X$2)</f>
        <v>11.432991030928561</v>
      </c>
      <c r="Y12" s="2">
        <f>('[1]Pc, Summer, S1'!Y12*((1+[1]Main!$B$2)^(Main!$B$3-2020)))+(_xlfn.IFNA(VLOOKUP($A12,'EV Distribution'!$A$2:$B$23,2,FALSE),0)*'EV Characterization'!Y$2)</f>
        <v>10.472882396660836</v>
      </c>
    </row>
    <row r="13" spans="1:25" x14ac:dyDescent="0.25">
      <c r="A13">
        <v>18</v>
      </c>
      <c r="B13" s="2">
        <f>('[1]Pc, Summer, S1'!B13*((1+[1]Main!$B$2)^(Main!$B$3-2020)))+(_xlfn.IFNA(VLOOKUP($A13,'EV Distribution'!$A$2:$B$23,2,FALSE),0)*'EV Characterization'!B$2)</f>
        <v>6.1386622154955113</v>
      </c>
      <c r="C13" s="2">
        <f>('[1]Pc, Summer, S1'!C13*((1+[1]Main!$B$2)^(Main!$B$3-2020)))+(_xlfn.IFNA(VLOOKUP($A13,'EV Distribution'!$A$2:$B$23,2,FALSE),0)*'EV Characterization'!C$2)</f>
        <v>6.3588009946169333</v>
      </c>
      <c r="D13" s="2">
        <f>('[1]Pc, Summer, S1'!D13*((1+[1]Main!$B$2)^(Main!$B$3-2020)))+(_xlfn.IFNA(VLOOKUP($A13,'EV Distribution'!$A$2:$B$23,2,FALSE),0)*'EV Characterization'!D$2)</f>
        <v>5.4320091548339278</v>
      </c>
      <c r="E13" s="2">
        <f>('[1]Pc, Summer, S1'!E13*((1+[1]Main!$B$2)^(Main!$B$3-2020)))+(_xlfn.IFNA(VLOOKUP($A13,'EV Distribution'!$A$2:$B$23,2,FALSE),0)*'EV Characterization'!E$2)</f>
        <v>5.4739374290169192</v>
      </c>
      <c r="F13" s="2">
        <f>('[1]Pc, Summer, S1'!F13*((1+[1]Main!$B$2)^(Main!$B$3-2020)))+(_xlfn.IFNA(VLOOKUP($A13,'EV Distribution'!$A$2:$B$23,2,FALSE),0)*'EV Characterization'!F$2)</f>
        <v>4.9828953300506083</v>
      </c>
      <c r="G13" s="2">
        <f>('[1]Pc, Summer, S1'!G13*((1+[1]Main!$B$2)^(Main!$B$3-2020)))+(_xlfn.IFNA(VLOOKUP($A13,'EV Distribution'!$A$2:$B$23,2,FALSE),0)*'EV Characterization'!G$2)</f>
        <v>4.435320918094515</v>
      </c>
      <c r="H13" s="2">
        <f>('[1]Pc, Summer, S1'!H13*((1+[1]Main!$B$2)^(Main!$B$3-2020)))+(_xlfn.IFNA(VLOOKUP($A13,'EV Distribution'!$A$2:$B$23,2,FALSE),0)*'EV Characterization'!H$2)</f>
        <v>5.2798795578755779</v>
      </c>
      <c r="I13" s="2">
        <f>('[1]Pc, Summer, S1'!I13*((1+[1]Main!$B$2)^(Main!$B$3-2020)))+(_xlfn.IFNA(VLOOKUP($A13,'EV Distribution'!$A$2:$B$23,2,FALSE),0)*'EV Characterization'!I$2)</f>
        <v>3.6454282368968669</v>
      </c>
      <c r="J13" s="2">
        <f>('[1]Pc, Summer, S1'!J13*((1+[1]Main!$B$2)^(Main!$B$3-2020)))+(_xlfn.IFNA(VLOOKUP($A13,'EV Distribution'!$A$2:$B$23,2,FALSE),0)*'EV Characterization'!J$2)</f>
        <v>3.665095515697717</v>
      </c>
      <c r="K13" s="2">
        <f>('[1]Pc, Summer, S1'!K13*((1+[1]Main!$B$2)^(Main!$B$3-2020)))+(_xlfn.IFNA(VLOOKUP($A13,'EV Distribution'!$A$2:$B$23,2,FALSE),0)*'EV Characterization'!K$2)</f>
        <v>4.0718334860670033</v>
      </c>
      <c r="L13" s="2">
        <f>('[1]Pc, Summer, S1'!L13*((1+[1]Main!$B$2)^(Main!$B$3-2020)))+(_xlfn.IFNA(VLOOKUP($A13,'EV Distribution'!$A$2:$B$23,2,FALSE),0)*'EV Characterization'!L$2)</f>
        <v>3.6336656352751864</v>
      </c>
      <c r="M13" s="2">
        <f>('[1]Pc, Summer, S1'!M13*((1+[1]Main!$B$2)^(Main!$B$3-2020)))+(_xlfn.IFNA(VLOOKUP($A13,'EV Distribution'!$A$2:$B$23,2,FALSE),0)*'EV Characterization'!M$2)</f>
        <v>3.8354303564681436</v>
      </c>
      <c r="N13" s="2">
        <f>('[1]Pc, Summer, S1'!N13*((1+[1]Main!$B$2)^(Main!$B$3-2020)))+(_xlfn.IFNA(VLOOKUP($A13,'EV Distribution'!$A$2:$B$23,2,FALSE),0)*'EV Characterization'!N$2)</f>
        <v>4.3316489402771374</v>
      </c>
      <c r="O13" s="2">
        <f>('[1]Pc, Summer, S1'!O13*((1+[1]Main!$B$2)^(Main!$B$3-2020)))+(_xlfn.IFNA(VLOOKUP($A13,'EV Distribution'!$A$2:$B$23,2,FALSE),0)*'EV Characterization'!O$2)</f>
        <v>4.6104706963699096</v>
      </c>
      <c r="P13" s="2">
        <f>('[1]Pc, Summer, S1'!P13*((1+[1]Main!$B$2)^(Main!$B$3-2020)))+(_xlfn.IFNA(VLOOKUP($A13,'EV Distribution'!$A$2:$B$23,2,FALSE),0)*'EV Characterization'!P$2)</f>
        <v>4.3956397243239547</v>
      </c>
      <c r="Q13" s="2">
        <f>('[1]Pc, Summer, S1'!Q13*((1+[1]Main!$B$2)^(Main!$B$3-2020)))+(_xlfn.IFNA(VLOOKUP($A13,'EV Distribution'!$A$2:$B$23,2,FALSE),0)*'EV Characterization'!Q$2)</f>
        <v>4.6732231892368787</v>
      </c>
      <c r="R13" s="2">
        <f>('[1]Pc, Summer, S1'!R13*((1+[1]Main!$B$2)^(Main!$B$3-2020)))+(_xlfn.IFNA(VLOOKUP($A13,'EV Distribution'!$A$2:$B$23,2,FALSE),0)*'EV Characterization'!R$2)</f>
        <v>3.8147504047028171</v>
      </c>
      <c r="S13" s="2">
        <f>('[1]Pc, Summer, S1'!S13*((1+[1]Main!$B$2)^(Main!$B$3-2020)))+(_xlfn.IFNA(VLOOKUP($A13,'EV Distribution'!$A$2:$B$23,2,FALSE),0)*'EV Characterization'!S$2)</f>
        <v>4.8525979301881081</v>
      </c>
      <c r="T13" s="2">
        <f>('[1]Pc, Summer, S1'!T13*((1+[1]Main!$B$2)^(Main!$B$3-2020)))+(_xlfn.IFNA(VLOOKUP($A13,'EV Distribution'!$A$2:$B$23,2,FALSE),0)*'EV Characterization'!T$2)</f>
        <v>4.2596203111900515</v>
      </c>
      <c r="U13" s="2">
        <f>('[1]Pc, Summer, S1'!U13*((1+[1]Main!$B$2)^(Main!$B$3-2020)))+(_xlfn.IFNA(VLOOKUP($A13,'EV Distribution'!$A$2:$B$23,2,FALSE),0)*'EV Characterization'!U$2)</f>
        <v>4.1400207741867385</v>
      </c>
      <c r="V13" s="2">
        <f>('[1]Pc, Summer, S1'!V13*((1+[1]Main!$B$2)^(Main!$B$3-2020)))+(_xlfn.IFNA(VLOOKUP($A13,'EV Distribution'!$A$2:$B$23,2,FALSE),0)*'EV Characterization'!V$2)</f>
        <v>4.6589016101067875</v>
      </c>
      <c r="W13" s="2">
        <f>('[1]Pc, Summer, S1'!W13*((1+[1]Main!$B$2)^(Main!$B$3-2020)))+(_xlfn.IFNA(VLOOKUP($A13,'EV Distribution'!$A$2:$B$23,2,FALSE),0)*'EV Characterization'!W$2)</f>
        <v>4.4554558236842752</v>
      </c>
      <c r="X13" s="2">
        <f>('[1]Pc, Summer, S1'!X13*((1+[1]Main!$B$2)^(Main!$B$3-2020)))+(_xlfn.IFNA(VLOOKUP($A13,'EV Distribution'!$A$2:$B$23,2,FALSE),0)*'EV Characterization'!X$2)</f>
        <v>6.0070439470423249</v>
      </c>
      <c r="Y13" s="2">
        <f>('[1]Pc, Summer, S1'!Y13*((1+[1]Main!$B$2)^(Main!$B$3-2020)))+(_xlfn.IFNA(VLOOKUP($A13,'EV Distribution'!$A$2:$B$23,2,FALSE),0)*'EV Characterization'!Y$2)</f>
        <v>6.1240318826923499</v>
      </c>
    </row>
    <row r="14" spans="1:25" x14ac:dyDescent="0.25">
      <c r="A14">
        <v>19</v>
      </c>
      <c r="B14" s="2">
        <f>('[1]Pc, Summer, S1'!B14*((1+[1]Main!$B$2)^(Main!$B$3-2020)))+(_xlfn.IFNA(VLOOKUP($A14,'EV Distribution'!$A$2:$B$23,2,FALSE),0)*'EV Characterization'!B$2)</f>
        <v>1.330527288087803</v>
      </c>
      <c r="C14" s="2">
        <f>('[1]Pc, Summer, S1'!C14*((1+[1]Main!$B$2)^(Main!$B$3-2020)))+(_xlfn.IFNA(VLOOKUP($A14,'EV Distribution'!$A$2:$B$23,2,FALSE),0)*'EV Characterization'!C$2)</f>
        <v>3.1369565580697834</v>
      </c>
      <c r="D14" s="2">
        <f>('[1]Pc, Summer, S1'!D14*((1+[1]Main!$B$2)^(Main!$B$3-2020)))+(_xlfn.IFNA(VLOOKUP($A14,'EV Distribution'!$A$2:$B$23,2,FALSE),0)*'EV Characterization'!D$2)</f>
        <v>3.3629631405316975</v>
      </c>
      <c r="E14" s="2">
        <f>('[1]Pc, Summer, S1'!E14*((1+[1]Main!$B$2)^(Main!$B$3-2020)))+(_xlfn.IFNA(VLOOKUP($A14,'EV Distribution'!$A$2:$B$23,2,FALSE),0)*'EV Characterization'!E$2)</f>
        <v>4.1324597798860605</v>
      </c>
      <c r="F14" s="2">
        <f>('[1]Pc, Summer, S1'!F14*((1+[1]Main!$B$2)^(Main!$B$3-2020)))+(_xlfn.IFNA(VLOOKUP($A14,'EV Distribution'!$A$2:$B$23,2,FALSE),0)*'EV Characterization'!F$2)</f>
        <v>3.0680942988623028</v>
      </c>
      <c r="G14" s="2">
        <f>('[1]Pc, Summer, S1'!G14*((1+[1]Main!$B$2)^(Main!$B$3-2020)))+(_xlfn.IFNA(VLOOKUP($A14,'EV Distribution'!$A$2:$B$23,2,FALSE),0)*'EV Characterization'!G$2)</f>
        <v>2.4709068801825276</v>
      </c>
      <c r="H14" s="2">
        <f>('[1]Pc, Summer, S1'!H14*((1+[1]Main!$B$2)^(Main!$B$3-2020)))+(_xlfn.IFNA(VLOOKUP($A14,'EV Distribution'!$A$2:$B$23,2,FALSE),0)*'EV Characterization'!H$2)</f>
        <v>4.0116935204395094</v>
      </c>
      <c r="I14" s="2">
        <f>('[1]Pc, Summer, S1'!I14*((1+[1]Main!$B$2)^(Main!$B$3-2020)))+(_xlfn.IFNA(VLOOKUP($A14,'EV Distribution'!$A$2:$B$23,2,FALSE),0)*'EV Characterization'!I$2)</f>
        <v>4.2419275126775347</v>
      </c>
      <c r="J14" s="2">
        <f>('[1]Pc, Summer, S1'!J14*((1+[1]Main!$B$2)^(Main!$B$3-2020)))+(_xlfn.IFNA(VLOOKUP($A14,'EV Distribution'!$A$2:$B$23,2,FALSE),0)*'EV Characterization'!J$2)</f>
        <v>1.4894668882051847</v>
      </c>
      <c r="K14" s="2">
        <f>('[1]Pc, Summer, S1'!K14*((1+[1]Main!$B$2)^(Main!$B$3-2020)))+(_xlfn.IFNA(VLOOKUP($A14,'EV Distribution'!$A$2:$B$23,2,FALSE),0)*'EV Characterization'!K$2)</f>
        <v>4.060264548182932</v>
      </c>
      <c r="L14" s="2">
        <f>('[1]Pc, Summer, S1'!L14*((1+[1]Main!$B$2)^(Main!$B$3-2020)))+(_xlfn.IFNA(VLOOKUP($A14,'EV Distribution'!$A$2:$B$23,2,FALSE),0)*'EV Characterization'!L$2)</f>
        <v>3.9317182131785797</v>
      </c>
      <c r="M14" s="2">
        <f>('[1]Pc, Summer, S1'!M14*((1+[1]Main!$B$2)^(Main!$B$3-2020)))+(_xlfn.IFNA(VLOOKUP($A14,'EV Distribution'!$A$2:$B$23,2,FALSE),0)*'EV Characterization'!M$2)</f>
        <v>8.2905049975511496</v>
      </c>
      <c r="N14" s="2">
        <f>('[1]Pc, Summer, S1'!N14*((1+[1]Main!$B$2)^(Main!$B$3-2020)))+(_xlfn.IFNA(VLOOKUP($A14,'EV Distribution'!$A$2:$B$23,2,FALSE),0)*'EV Characterization'!N$2)</f>
        <v>4.9112099064306651</v>
      </c>
      <c r="O14" s="2">
        <f>('[1]Pc, Summer, S1'!O14*((1+[1]Main!$B$2)^(Main!$B$3-2020)))+(_xlfn.IFNA(VLOOKUP($A14,'EV Distribution'!$A$2:$B$23,2,FALSE),0)*'EV Characterization'!O$2)</f>
        <v>12.767464096869308</v>
      </c>
      <c r="P14" s="2">
        <f>('[1]Pc, Summer, S1'!P14*((1+[1]Main!$B$2)^(Main!$B$3-2020)))+(_xlfn.IFNA(VLOOKUP($A14,'EV Distribution'!$A$2:$B$23,2,FALSE),0)*'EV Characterization'!P$2)</f>
        <v>2.6594557976936564</v>
      </c>
      <c r="Q14" s="2">
        <f>('[1]Pc, Summer, S1'!Q14*((1+[1]Main!$B$2)^(Main!$B$3-2020)))+(_xlfn.IFNA(VLOOKUP($A14,'EV Distribution'!$A$2:$B$23,2,FALSE),0)*'EV Characterization'!Q$2)</f>
        <v>6.4627894874556873</v>
      </c>
      <c r="R14" s="2">
        <f>('[1]Pc, Summer, S1'!R14*((1+[1]Main!$B$2)^(Main!$B$3-2020)))+(_xlfn.IFNA(VLOOKUP($A14,'EV Distribution'!$A$2:$B$23,2,FALSE),0)*'EV Characterization'!R$2)</f>
        <v>6.4672092502442267</v>
      </c>
      <c r="S14" s="2">
        <f>('[1]Pc, Summer, S1'!S14*((1+[1]Main!$B$2)^(Main!$B$3-2020)))+(_xlfn.IFNA(VLOOKUP($A14,'EV Distribution'!$A$2:$B$23,2,FALSE),0)*'EV Characterization'!S$2)</f>
        <v>-4.1735813870276841</v>
      </c>
      <c r="T14" s="2">
        <f>('[1]Pc, Summer, S1'!T14*((1+[1]Main!$B$2)^(Main!$B$3-2020)))+(_xlfn.IFNA(VLOOKUP($A14,'EV Distribution'!$A$2:$B$23,2,FALSE),0)*'EV Characterization'!T$2)</f>
        <v>3.7408019188633284</v>
      </c>
      <c r="U14" s="2">
        <f>('[1]Pc, Summer, S1'!U14*((1+[1]Main!$B$2)^(Main!$B$3-2020)))+(_xlfn.IFNA(VLOOKUP($A14,'EV Distribution'!$A$2:$B$23,2,FALSE),0)*'EV Characterization'!U$2)</f>
        <v>0.57610392187971993</v>
      </c>
      <c r="V14" s="2">
        <f>('[1]Pc, Summer, S1'!V14*((1+[1]Main!$B$2)^(Main!$B$3-2020)))+(_xlfn.IFNA(VLOOKUP($A14,'EV Distribution'!$A$2:$B$23,2,FALSE),0)*'EV Characterization'!V$2)</f>
        <v>8.9936394678712475</v>
      </c>
      <c r="W14" s="2">
        <f>('[1]Pc, Summer, S1'!W14*((1+[1]Main!$B$2)^(Main!$B$3-2020)))+(_xlfn.IFNA(VLOOKUP($A14,'EV Distribution'!$A$2:$B$23,2,FALSE),0)*'EV Characterization'!W$2)</f>
        <v>12.142653075356467</v>
      </c>
      <c r="X14" s="2">
        <f>('[1]Pc, Summer, S1'!X14*((1+[1]Main!$B$2)^(Main!$B$3-2020)))+(_xlfn.IFNA(VLOOKUP($A14,'EV Distribution'!$A$2:$B$23,2,FALSE),0)*'EV Characterization'!X$2)</f>
        <v>4.3831503310661457</v>
      </c>
      <c r="Y14" s="2">
        <f>('[1]Pc, Summer, S1'!Y14*((1+[1]Main!$B$2)^(Main!$B$3-2020)))+(_xlfn.IFNA(VLOOKUP($A14,'EV Distribution'!$A$2:$B$23,2,FALSE),0)*'EV Characterization'!Y$2)</f>
        <v>7.8598919208225908</v>
      </c>
    </row>
    <row r="15" spans="1:25" x14ac:dyDescent="0.25">
      <c r="A15">
        <v>20</v>
      </c>
      <c r="B15" s="2">
        <f>('[1]Pc, Summer, S1'!B15*((1+[1]Main!$B$2)^(Main!$B$3-2020)))+(_xlfn.IFNA(VLOOKUP($A15,'EV Distribution'!$A$2:$B$23,2,FALSE),0)*'EV Characterization'!B$2)</f>
        <v>5.713701018557507</v>
      </c>
      <c r="C15" s="2">
        <f>('[1]Pc, Summer, S1'!C15*((1+[1]Main!$B$2)^(Main!$B$3-2020)))+(_xlfn.IFNA(VLOOKUP($A15,'EV Distribution'!$A$2:$B$23,2,FALSE),0)*'EV Characterization'!C$2)</f>
        <v>5.7967552650021599</v>
      </c>
      <c r="D15" s="2">
        <f>('[1]Pc, Summer, S1'!D15*((1+[1]Main!$B$2)^(Main!$B$3-2020)))+(_xlfn.IFNA(VLOOKUP($A15,'EV Distribution'!$A$2:$B$23,2,FALSE),0)*'EV Characterization'!D$2)</f>
        <v>5.4393904676939835</v>
      </c>
      <c r="E15" s="2">
        <f>('[1]Pc, Summer, S1'!E15*((1+[1]Main!$B$2)^(Main!$B$3-2020)))+(_xlfn.IFNA(VLOOKUP($A15,'EV Distribution'!$A$2:$B$23,2,FALSE),0)*'EV Characterization'!E$2)</f>
        <v>5.2798141688959799</v>
      </c>
      <c r="F15" s="2">
        <f>('[1]Pc, Summer, S1'!F15*((1+[1]Main!$B$2)^(Main!$B$3-2020)))+(_xlfn.IFNA(VLOOKUP($A15,'EV Distribution'!$A$2:$B$23,2,FALSE),0)*'EV Characterization'!F$2)</f>
        <v>4.8183447081166939</v>
      </c>
      <c r="G15" s="2">
        <f>('[1]Pc, Summer, S1'!G15*((1+[1]Main!$B$2)^(Main!$B$3-2020)))+(_xlfn.IFNA(VLOOKUP($A15,'EV Distribution'!$A$2:$B$23,2,FALSE),0)*'EV Characterization'!G$2)</f>
        <v>4.4833752873421675</v>
      </c>
      <c r="H15" s="2">
        <f>('[1]Pc, Summer, S1'!H15*((1+[1]Main!$B$2)^(Main!$B$3-2020)))+(_xlfn.IFNA(VLOOKUP($A15,'EV Distribution'!$A$2:$B$23,2,FALSE),0)*'EV Characterization'!H$2)</f>
        <v>4.6329937935199368</v>
      </c>
      <c r="I15" s="2">
        <f>('[1]Pc, Summer, S1'!I15*((1+[1]Main!$B$2)^(Main!$B$3-2020)))+(_xlfn.IFNA(VLOOKUP($A15,'EV Distribution'!$A$2:$B$23,2,FALSE),0)*'EV Characterization'!I$2)</f>
        <v>1.9862785018291156</v>
      </c>
      <c r="J15" s="2">
        <f>('[1]Pc, Summer, S1'!J15*((1+[1]Main!$B$2)^(Main!$B$3-2020)))+(_xlfn.IFNA(VLOOKUP($A15,'EV Distribution'!$A$2:$B$23,2,FALSE),0)*'EV Characterization'!J$2)</f>
        <v>1.9973472146354054</v>
      </c>
      <c r="K15" s="2">
        <f>('[1]Pc, Summer, S1'!K15*((1+[1]Main!$B$2)^(Main!$B$3-2020)))+(_xlfn.IFNA(VLOOKUP($A15,'EV Distribution'!$A$2:$B$23,2,FALSE),0)*'EV Characterization'!K$2)</f>
        <v>2.3116826472556316</v>
      </c>
      <c r="L15" s="2">
        <f>('[1]Pc, Summer, S1'!L15*((1+[1]Main!$B$2)^(Main!$B$3-2020)))+(_xlfn.IFNA(VLOOKUP($A15,'EV Distribution'!$A$2:$B$23,2,FALSE),0)*'EV Characterization'!L$2)</f>
        <v>2.0149865826178393</v>
      </c>
      <c r="M15" s="2">
        <f>('[1]Pc, Summer, S1'!M15*((1+[1]Main!$B$2)^(Main!$B$3-2020)))+(_xlfn.IFNA(VLOOKUP($A15,'EV Distribution'!$A$2:$B$23,2,FALSE),0)*'EV Characterization'!M$2)</f>
        <v>2.6358058495248531</v>
      </c>
      <c r="N15" s="2">
        <f>('[1]Pc, Summer, S1'!N15*((1+[1]Main!$B$2)^(Main!$B$3-2020)))+(_xlfn.IFNA(VLOOKUP($A15,'EV Distribution'!$A$2:$B$23,2,FALSE),0)*'EV Characterization'!N$2)</f>
        <v>3.328374383034975</v>
      </c>
      <c r="O15" s="2">
        <f>('[1]Pc, Summer, S1'!O15*((1+[1]Main!$B$2)^(Main!$B$3-2020)))+(_xlfn.IFNA(VLOOKUP($A15,'EV Distribution'!$A$2:$B$23,2,FALSE),0)*'EV Characterization'!O$2)</f>
        <v>3.756316767521561</v>
      </c>
      <c r="P15" s="2">
        <f>('[1]Pc, Summer, S1'!P15*((1+[1]Main!$B$2)^(Main!$B$3-2020)))+(_xlfn.IFNA(VLOOKUP($A15,'EV Distribution'!$A$2:$B$23,2,FALSE),0)*'EV Characterization'!P$2)</f>
        <v>3.6611274001196321</v>
      </c>
      <c r="Q15" s="2">
        <f>('[1]Pc, Summer, S1'!Q15*((1+[1]Main!$B$2)^(Main!$B$3-2020)))+(_xlfn.IFNA(VLOOKUP($A15,'EV Distribution'!$A$2:$B$23,2,FALSE),0)*'EV Characterization'!Q$2)</f>
        <v>3.6892377434505232</v>
      </c>
      <c r="R15" s="2">
        <f>('[1]Pc, Summer, S1'!R15*((1+[1]Main!$B$2)^(Main!$B$3-2020)))+(_xlfn.IFNA(VLOOKUP($A15,'EV Distribution'!$A$2:$B$23,2,FALSE),0)*'EV Characterization'!R$2)</f>
        <v>3.3718220753920458</v>
      </c>
      <c r="S15" s="2">
        <f>('[1]Pc, Summer, S1'!S15*((1+[1]Main!$B$2)^(Main!$B$3-2020)))+(_xlfn.IFNA(VLOOKUP($A15,'EV Distribution'!$A$2:$B$23,2,FALSE),0)*'EV Characterization'!S$2)</f>
        <v>3.8450208238781229</v>
      </c>
      <c r="T15" s="2">
        <f>('[1]Pc, Summer, S1'!T15*((1+[1]Main!$B$2)^(Main!$B$3-2020)))+(_xlfn.IFNA(VLOOKUP($A15,'EV Distribution'!$A$2:$B$23,2,FALSE),0)*'EV Characterization'!T$2)</f>
        <v>3.2300292021241783</v>
      </c>
      <c r="U15" s="2">
        <f>('[1]Pc, Summer, S1'!U15*((1+[1]Main!$B$2)^(Main!$B$3-2020)))+(_xlfn.IFNA(VLOOKUP($A15,'EV Distribution'!$A$2:$B$23,2,FALSE),0)*'EV Characterization'!U$2)</f>
        <v>3.0094653301718819</v>
      </c>
      <c r="V15" s="2">
        <f>('[1]Pc, Summer, S1'!V15*((1+[1]Main!$B$2)^(Main!$B$3-2020)))+(_xlfn.IFNA(VLOOKUP($A15,'EV Distribution'!$A$2:$B$23,2,FALSE),0)*'EV Characterization'!V$2)</f>
        <v>3.3274565150477087</v>
      </c>
      <c r="W15" s="2">
        <f>('[1]Pc, Summer, S1'!W15*((1+[1]Main!$B$2)^(Main!$B$3-2020)))+(_xlfn.IFNA(VLOOKUP($A15,'EV Distribution'!$A$2:$B$23,2,FALSE),0)*'EV Characterization'!W$2)</f>
        <v>3.1043377534015297</v>
      </c>
      <c r="X15" s="2">
        <f>('[1]Pc, Summer, S1'!X15*((1+[1]Main!$B$2)^(Main!$B$3-2020)))+(_xlfn.IFNA(VLOOKUP($A15,'EV Distribution'!$A$2:$B$23,2,FALSE),0)*'EV Characterization'!X$2)</f>
        <v>4.7076321446448066</v>
      </c>
      <c r="Y15" s="2">
        <f>('[1]Pc, Summer, S1'!Y15*((1+[1]Main!$B$2)^(Main!$B$3-2020)))+(_xlfn.IFNA(VLOOKUP($A15,'EV Distribution'!$A$2:$B$23,2,FALSE),0)*'EV Characterization'!Y$2)</f>
        <v>5.115194290359101</v>
      </c>
    </row>
    <row r="16" spans="1:25" x14ac:dyDescent="0.25">
      <c r="A16">
        <v>21</v>
      </c>
      <c r="B16" s="2">
        <f>('[1]Pc, Summer, S1'!B16*((1+[1]Main!$B$2)^(Main!$B$3-2020)))+(_xlfn.IFNA(VLOOKUP($A16,'EV Distribution'!$A$2:$B$23,2,FALSE),0)*'EV Characterization'!B$2)</f>
        <v>16.266851854987486</v>
      </c>
      <c r="C16" s="2">
        <f>('[1]Pc, Summer, S1'!C16*((1+[1]Main!$B$2)^(Main!$B$3-2020)))+(_xlfn.IFNA(VLOOKUP($A16,'EV Distribution'!$A$2:$B$23,2,FALSE),0)*'EV Characterization'!C$2)</f>
        <v>15.459814318428096</v>
      </c>
      <c r="D16" s="2">
        <f>('[1]Pc, Summer, S1'!D16*((1+[1]Main!$B$2)^(Main!$B$3-2020)))+(_xlfn.IFNA(VLOOKUP($A16,'EV Distribution'!$A$2:$B$23,2,FALSE),0)*'EV Characterization'!D$2)</f>
        <v>13.955727406758005</v>
      </c>
      <c r="E16" s="2">
        <f>('[1]Pc, Summer, S1'!E16*((1+[1]Main!$B$2)^(Main!$B$3-2020)))+(_xlfn.IFNA(VLOOKUP($A16,'EV Distribution'!$A$2:$B$23,2,FALSE),0)*'EV Characterization'!E$2)</f>
        <v>13.681481284983258</v>
      </c>
      <c r="F16" s="2">
        <f>('[1]Pc, Summer, S1'!F16*((1+[1]Main!$B$2)^(Main!$B$3-2020)))+(_xlfn.IFNA(VLOOKUP($A16,'EV Distribution'!$A$2:$B$23,2,FALSE),0)*'EV Characterization'!F$2)</f>
        <v>13.042604665955059</v>
      </c>
      <c r="G16" s="2">
        <f>('[1]Pc, Summer, S1'!G16*((1+[1]Main!$B$2)^(Main!$B$3-2020)))+(_xlfn.IFNA(VLOOKUP($A16,'EV Distribution'!$A$2:$B$23,2,FALSE),0)*'EV Characterization'!G$2)</f>
        <v>12.453743441943862</v>
      </c>
      <c r="H16" s="2">
        <f>('[1]Pc, Summer, S1'!H16*((1+[1]Main!$B$2)^(Main!$B$3-2020)))+(_xlfn.IFNA(VLOOKUP($A16,'EV Distribution'!$A$2:$B$23,2,FALSE),0)*'EV Characterization'!H$2)</f>
        <v>16.400893872264454</v>
      </c>
      <c r="I16" s="2">
        <f>('[1]Pc, Summer, S1'!I16*((1+[1]Main!$B$2)^(Main!$B$3-2020)))+(_xlfn.IFNA(VLOOKUP($A16,'EV Distribution'!$A$2:$B$23,2,FALSE),0)*'EV Characterization'!I$2)</f>
        <v>18.869066445979108</v>
      </c>
      <c r="J16" s="2">
        <f>('[1]Pc, Summer, S1'!J16*((1+[1]Main!$B$2)^(Main!$B$3-2020)))+(_xlfn.IFNA(VLOOKUP($A16,'EV Distribution'!$A$2:$B$23,2,FALSE),0)*'EV Characterization'!J$2)</f>
        <v>21.07643516221524</v>
      </c>
      <c r="K16" s="2">
        <f>('[1]Pc, Summer, S1'!K16*((1+[1]Main!$B$2)^(Main!$B$3-2020)))+(_xlfn.IFNA(VLOOKUP($A16,'EV Distribution'!$A$2:$B$23,2,FALSE),0)*'EV Characterization'!K$2)</f>
        <v>20.515028260472288</v>
      </c>
      <c r="L16" s="2">
        <f>('[1]Pc, Summer, S1'!L16*((1+[1]Main!$B$2)^(Main!$B$3-2020)))+(_xlfn.IFNA(VLOOKUP($A16,'EV Distribution'!$A$2:$B$23,2,FALSE),0)*'EV Characterization'!L$2)</f>
        <v>20.575932898184011</v>
      </c>
      <c r="M16" s="2">
        <f>('[1]Pc, Summer, S1'!M16*((1+[1]Main!$B$2)^(Main!$B$3-2020)))+(_xlfn.IFNA(VLOOKUP($A16,'EV Distribution'!$A$2:$B$23,2,FALSE),0)*'EV Characterization'!M$2)</f>
        <v>21.436436004295388</v>
      </c>
      <c r="N16" s="2">
        <f>('[1]Pc, Summer, S1'!N16*((1+[1]Main!$B$2)^(Main!$B$3-2020)))+(_xlfn.IFNA(VLOOKUP($A16,'EV Distribution'!$A$2:$B$23,2,FALSE),0)*'EV Characterization'!N$2)</f>
        <v>21.997281994238872</v>
      </c>
      <c r="O16" s="2">
        <f>('[1]Pc, Summer, S1'!O16*((1+[1]Main!$B$2)^(Main!$B$3-2020)))+(_xlfn.IFNA(VLOOKUP($A16,'EV Distribution'!$A$2:$B$23,2,FALSE),0)*'EV Characterization'!O$2)</f>
        <v>21.954963729955473</v>
      </c>
      <c r="P16" s="2">
        <f>('[1]Pc, Summer, S1'!P16*((1+[1]Main!$B$2)^(Main!$B$3-2020)))+(_xlfn.IFNA(VLOOKUP($A16,'EV Distribution'!$A$2:$B$23,2,FALSE),0)*'EV Characterization'!P$2)</f>
        <v>19.958786814719733</v>
      </c>
      <c r="Q16" s="2">
        <f>('[1]Pc, Summer, S1'!Q16*((1+[1]Main!$B$2)^(Main!$B$3-2020)))+(_xlfn.IFNA(VLOOKUP($A16,'EV Distribution'!$A$2:$B$23,2,FALSE),0)*'EV Characterization'!Q$2)</f>
        <v>19.456172213110033</v>
      </c>
      <c r="R16" s="2">
        <f>('[1]Pc, Summer, S1'!R16*((1+[1]Main!$B$2)^(Main!$B$3-2020)))+(_xlfn.IFNA(VLOOKUP($A16,'EV Distribution'!$A$2:$B$23,2,FALSE),0)*'EV Characterization'!R$2)</f>
        <v>18.760557952521808</v>
      </c>
      <c r="S16" s="2">
        <f>('[1]Pc, Summer, S1'!S16*((1+[1]Main!$B$2)^(Main!$B$3-2020)))+(_xlfn.IFNA(VLOOKUP($A16,'EV Distribution'!$A$2:$B$23,2,FALSE),0)*'EV Characterization'!S$2)</f>
        <v>19.129223823206566</v>
      </c>
      <c r="T16" s="2">
        <f>('[1]Pc, Summer, S1'!T16*((1+[1]Main!$B$2)^(Main!$B$3-2020)))+(_xlfn.IFNA(VLOOKUP($A16,'EV Distribution'!$A$2:$B$23,2,FALSE),0)*'EV Characterization'!T$2)</f>
        <v>18.163095626592106</v>
      </c>
      <c r="U16" s="2">
        <f>('[1]Pc, Summer, S1'!U16*((1+[1]Main!$B$2)^(Main!$B$3-2020)))+(_xlfn.IFNA(VLOOKUP($A16,'EV Distribution'!$A$2:$B$23,2,FALSE),0)*'EV Characterization'!U$2)</f>
        <v>19.004630781614654</v>
      </c>
      <c r="V16" s="2">
        <f>('[1]Pc, Summer, S1'!V16*((1+[1]Main!$B$2)^(Main!$B$3-2020)))+(_xlfn.IFNA(VLOOKUP($A16,'EV Distribution'!$A$2:$B$23,2,FALSE),0)*'EV Characterization'!V$2)</f>
        <v>19.882347917268838</v>
      </c>
      <c r="W16" s="2">
        <f>('[1]Pc, Summer, S1'!W16*((1+[1]Main!$B$2)^(Main!$B$3-2020)))+(_xlfn.IFNA(VLOOKUP($A16,'EV Distribution'!$A$2:$B$23,2,FALSE),0)*'EV Characterization'!W$2)</f>
        <v>20.688654558653241</v>
      </c>
      <c r="X16" s="2">
        <f>('[1]Pc, Summer, S1'!X16*((1+[1]Main!$B$2)^(Main!$B$3-2020)))+(_xlfn.IFNA(VLOOKUP($A16,'EV Distribution'!$A$2:$B$23,2,FALSE),0)*'EV Characterization'!X$2)</f>
        <v>20.759919240052952</v>
      </c>
      <c r="Y16" s="2">
        <f>('[1]Pc, Summer, S1'!Y16*((1+[1]Main!$B$2)^(Main!$B$3-2020)))+(_xlfn.IFNA(VLOOKUP($A16,'EV Distribution'!$A$2:$B$23,2,FALSE),0)*'EV Characterization'!Y$2)</f>
        <v>18.375395550825328</v>
      </c>
    </row>
    <row r="17" spans="1:25" x14ac:dyDescent="0.25">
      <c r="A17">
        <v>23</v>
      </c>
      <c r="B17" s="2">
        <f>('[1]Pc, Summer, S1'!B17*((1+[1]Main!$B$2)^(Main!$B$3-2020)))+(_xlfn.IFNA(VLOOKUP($A17,'EV Distribution'!$A$2:$B$23,2,FALSE),0)*'EV Characterization'!B$2)</f>
        <v>6.1515154552505509</v>
      </c>
      <c r="C17" s="2">
        <f>('[1]Pc, Summer, S1'!C17*((1+[1]Main!$B$2)^(Main!$B$3-2020)))+(_xlfn.IFNA(VLOOKUP($A17,'EV Distribution'!$A$2:$B$23,2,FALSE),0)*'EV Characterization'!C$2)</f>
        <v>5.9945415917861045</v>
      </c>
      <c r="D17" s="2">
        <f>('[1]Pc, Summer, S1'!D17*((1+[1]Main!$B$2)^(Main!$B$3-2020)))+(_xlfn.IFNA(VLOOKUP($A17,'EV Distribution'!$A$2:$B$23,2,FALSE),0)*'EV Characterization'!D$2)</f>
        <v>5.4347816566204106</v>
      </c>
      <c r="E17" s="2">
        <f>('[1]Pc, Summer, S1'!E17*((1+[1]Main!$B$2)^(Main!$B$3-2020)))+(_xlfn.IFNA(VLOOKUP($A17,'EV Distribution'!$A$2:$B$23,2,FALSE),0)*'EV Characterization'!E$2)</f>
        <v>5.2589780305266931</v>
      </c>
      <c r="F17" s="2">
        <f>('[1]Pc, Summer, S1'!F17*((1+[1]Main!$B$2)^(Main!$B$3-2020)))+(_xlfn.IFNA(VLOOKUP($A17,'EV Distribution'!$A$2:$B$23,2,FALSE),0)*'EV Characterization'!F$2)</f>
        <v>4.7347712344752413</v>
      </c>
      <c r="G17" s="2">
        <f>('[1]Pc, Summer, S1'!G17*((1+[1]Main!$B$2)^(Main!$B$3-2020)))+(_xlfn.IFNA(VLOOKUP($A17,'EV Distribution'!$A$2:$B$23,2,FALSE),0)*'EV Characterization'!G$2)</f>
        <v>4.3590263098875663</v>
      </c>
      <c r="H17" s="2">
        <f>('[1]Pc, Summer, S1'!H17*((1+[1]Main!$B$2)^(Main!$B$3-2020)))+(_xlfn.IFNA(VLOOKUP($A17,'EV Distribution'!$A$2:$B$23,2,FALSE),0)*'EV Characterization'!H$2)</f>
        <v>5.171355376518405</v>
      </c>
      <c r="I17" s="2">
        <f>('[1]Pc, Summer, S1'!I17*((1+[1]Main!$B$2)^(Main!$B$3-2020)))+(_xlfn.IFNA(VLOOKUP($A17,'EV Distribution'!$A$2:$B$23,2,FALSE),0)*'EV Characterization'!I$2)</f>
        <v>3.5311011537550723</v>
      </c>
      <c r="J17" s="2">
        <f>('[1]Pc, Summer, S1'!J17*((1+[1]Main!$B$2)^(Main!$B$3-2020)))+(_xlfn.IFNA(VLOOKUP($A17,'EV Distribution'!$A$2:$B$23,2,FALSE),0)*'EV Characterization'!J$2)</f>
        <v>3.7429939212613466</v>
      </c>
      <c r="K17" s="2">
        <f>('[1]Pc, Summer, S1'!K17*((1+[1]Main!$B$2)^(Main!$B$3-2020)))+(_xlfn.IFNA(VLOOKUP($A17,'EV Distribution'!$A$2:$B$23,2,FALSE),0)*'EV Characterization'!K$2)</f>
        <v>4.0353196657560337</v>
      </c>
      <c r="L17" s="2">
        <f>('[1]Pc, Summer, S1'!L17*((1+[1]Main!$B$2)^(Main!$B$3-2020)))+(_xlfn.IFNA(VLOOKUP($A17,'EV Distribution'!$A$2:$B$23,2,FALSE),0)*'EV Characterization'!L$2)</f>
        <v>3.9851917175907605</v>
      </c>
      <c r="M17" s="2">
        <f>('[1]Pc, Summer, S1'!M17*((1+[1]Main!$B$2)^(Main!$B$3-2020)))+(_xlfn.IFNA(VLOOKUP($A17,'EV Distribution'!$A$2:$B$23,2,FALSE),0)*'EV Characterization'!M$2)</f>
        <v>4.2064393050387547</v>
      </c>
      <c r="N17" s="2">
        <f>('[1]Pc, Summer, S1'!N17*((1+[1]Main!$B$2)^(Main!$B$3-2020)))+(_xlfn.IFNA(VLOOKUP($A17,'EV Distribution'!$A$2:$B$23,2,FALSE),0)*'EV Characterization'!N$2)</f>
        <v>4.5111167131434087</v>
      </c>
      <c r="O17" s="2">
        <f>('[1]Pc, Summer, S1'!O17*((1+[1]Main!$B$2)^(Main!$B$3-2020)))+(_xlfn.IFNA(VLOOKUP($A17,'EV Distribution'!$A$2:$B$23,2,FALSE),0)*'EV Characterization'!O$2)</f>
        <v>5.0910700188965592</v>
      </c>
      <c r="P17" s="2">
        <f>('[1]Pc, Summer, S1'!P17*((1+[1]Main!$B$2)^(Main!$B$3-2020)))+(_xlfn.IFNA(VLOOKUP($A17,'EV Distribution'!$A$2:$B$23,2,FALSE),0)*'EV Characterization'!P$2)</f>
        <v>5.1292620512311702</v>
      </c>
      <c r="Q17" s="2">
        <f>('[1]Pc, Summer, S1'!Q17*((1+[1]Main!$B$2)^(Main!$B$3-2020)))+(_xlfn.IFNA(VLOOKUP($A17,'EV Distribution'!$A$2:$B$23,2,FALSE),0)*'EV Characterization'!Q$2)</f>
        <v>5.0733208610133715</v>
      </c>
      <c r="R17" s="2">
        <f>('[1]Pc, Summer, S1'!R17*((1+[1]Main!$B$2)^(Main!$B$3-2020)))+(_xlfn.IFNA(VLOOKUP($A17,'EV Distribution'!$A$2:$B$23,2,FALSE),0)*'EV Characterization'!R$2)</f>
        <v>4.2704099821923744</v>
      </c>
      <c r="S17" s="2">
        <f>('[1]Pc, Summer, S1'!S17*((1+[1]Main!$B$2)^(Main!$B$3-2020)))+(_xlfn.IFNA(VLOOKUP($A17,'EV Distribution'!$A$2:$B$23,2,FALSE),0)*'EV Characterization'!S$2)</f>
        <v>4.9146697375515851</v>
      </c>
      <c r="T17" s="2">
        <f>('[1]Pc, Summer, S1'!T17*((1+[1]Main!$B$2)^(Main!$B$3-2020)))+(_xlfn.IFNA(VLOOKUP($A17,'EV Distribution'!$A$2:$B$23,2,FALSE),0)*'EV Characterization'!T$2)</f>
        <v>4.294500687387071</v>
      </c>
      <c r="U17" s="2">
        <f>('[1]Pc, Summer, S1'!U17*((1+[1]Main!$B$2)^(Main!$B$3-2020)))+(_xlfn.IFNA(VLOOKUP($A17,'EV Distribution'!$A$2:$B$23,2,FALSE),0)*'EV Characterization'!U$2)</f>
        <v>4.0304324006105112</v>
      </c>
      <c r="V17" s="2">
        <f>('[1]Pc, Summer, S1'!V17*((1+[1]Main!$B$2)^(Main!$B$3-2020)))+(_xlfn.IFNA(VLOOKUP($A17,'EV Distribution'!$A$2:$B$23,2,FALSE),0)*'EV Characterization'!V$2)</f>
        <v>4.3385293945621246</v>
      </c>
      <c r="W17" s="2">
        <f>('[1]Pc, Summer, S1'!W17*((1+[1]Main!$B$2)^(Main!$B$3-2020)))+(_xlfn.IFNA(VLOOKUP($A17,'EV Distribution'!$A$2:$B$23,2,FALSE),0)*'EV Characterization'!W$2)</f>
        <v>4.1291845369353855</v>
      </c>
      <c r="X17" s="2">
        <f>('[1]Pc, Summer, S1'!X17*((1+[1]Main!$B$2)^(Main!$B$3-2020)))+(_xlfn.IFNA(VLOOKUP($A17,'EV Distribution'!$A$2:$B$23,2,FALSE),0)*'EV Characterization'!X$2)</f>
        <v>6.1050205539259954</v>
      </c>
      <c r="Y17" s="2">
        <f>('[1]Pc, Summer, S1'!Y17*((1+[1]Main!$B$2)^(Main!$B$3-2020)))+(_xlfn.IFNA(VLOOKUP($A17,'EV Distribution'!$A$2:$B$23,2,FALSE),0)*'EV Characterization'!Y$2)</f>
        <v>6.2251336623294922</v>
      </c>
    </row>
    <row r="18" spans="1:25" x14ac:dyDescent="0.25">
      <c r="A18">
        <v>24</v>
      </c>
      <c r="B18" s="2">
        <f>('[1]Pc, Summer, S1'!B18*((1+[1]Main!$B$2)^(Main!$B$3-2020)))+(_xlfn.IFNA(VLOOKUP($A18,'EV Distribution'!$A$2:$B$23,2,FALSE),0)*'EV Characterization'!B$2)</f>
        <v>10.247658618229453</v>
      </c>
      <c r="C18" s="2">
        <f>('[1]Pc, Summer, S1'!C18*((1+[1]Main!$B$2)^(Main!$B$3-2020)))+(_xlfn.IFNA(VLOOKUP($A18,'EV Distribution'!$A$2:$B$23,2,FALSE),0)*'EV Characterization'!C$2)</f>
        <v>10.003035161128619</v>
      </c>
      <c r="D18" s="2">
        <f>('[1]Pc, Summer, S1'!D18*((1+[1]Main!$B$2)^(Main!$B$3-2020)))+(_xlfn.IFNA(VLOOKUP($A18,'EV Distribution'!$A$2:$B$23,2,FALSE),0)*'EV Characterization'!D$2)</f>
        <v>9.5141626085596585</v>
      </c>
      <c r="E18" s="2">
        <f>('[1]Pc, Summer, S1'!E18*((1+[1]Main!$B$2)^(Main!$B$3-2020)))+(_xlfn.IFNA(VLOOKUP($A18,'EV Distribution'!$A$2:$B$23,2,FALSE),0)*'EV Characterization'!E$2)</f>
        <v>9.3706665496283854</v>
      </c>
      <c r="F18" s="2">
        <f>('[1]Pc, Summer, S1'!F18*((1+[1]Main!$B$2)^(Main!$B$3-2020)))+(_xlfn.IFNA(VLOOKUP($A18,'EV Distribution'!$A$2:$B$23,2,FALSE),0)*'EV Characterization'!F$2)</f>
        <v>8.8717511471904231</v>
      </c>
      <c r="G18" s="2">
        <f>('[1]Pc, Summer, S1'!G18*((1+[1]Main!$B$2)^(Main!$B$3-2020)))+(_xlfn.IFNA(VLOOKUP($A18,'EV Distribution'!$A$2:$B$23,2,FALSE),0)*'EV Characterization'!G$2)</f>
        <v>8.7395682655053299</v>
      </c>
      <c r="H18" s="2">
        <f>('[1]Pc, Summer, S1'!H18*((1+[1]Main!$B$2)^(Main!$B$3-2020)))+(_xlfn.IFNA(VLOOKUP($A18,'EV Distribution'!$A$2:$B$23,2,FALSE),0)*'EV Characterization'!H$2)</f>
        <v>10.899021781037575</v>
      </c>
      <c r="I18" s="2">
        <f>('[1]Pc, Summer, S1'!I18*((1+[1]Main!$B$2)^(Main!$B$3-2020)))+(_xlfn.IFNA(VLOOKUP($A18,'EV Distribution'!$A$2:$B$23,2,FALSE),0)*'EV Characterization'!I$2)</f>
        <v>10.256779173720027</v>
      </c>
      <c r="J18" s="2">
        <f>('[1]Pc, Summer, S1'!J18*((1+[1]Main!$B$2)^(Main!$B$3-2020)))+(_xlfn.IFNA(VLOOKUP($A18,'EV Distribution'!$A$2:$B$23,2,FALSE),0)*'EV Characterization'!J$2)</f>
        <v>10.116478531180647</v>
      </c>
      <c r="K18" s="2">
        <f>('[1]Pc, Summer, S1'!K18*((1+[1]Main!$B$2)^(Main!$B$3-2020)))+(_xlfn.IFNA(VLOOKUP($A18,'EV Distribution'!$A$2:$B$23,2,FALSE),0)*'EV Characterization'!K$2)</f>
        <v>10.601261732446316</v>
      </c>
      <c r="L18" s="2">
        <f>('[1]Pc, Summer, S1'!L18*((1+[1]Main!$B$2)^(Main!$B$3-2020)))+(_xlfn.IFNA(VLOOKUP($A18,'EV Distribution'!$A$2:$B$23,2,FALSE),0)*'EV Characterization'!L$2)</f>
        <v>10.469243015425787</v>
      </c>
      <c r="M18" s="2">
        <f>('[1]Pc, Summer, S1'!M18*((1+[1]Main!$B$2)^(Main!$B$3-2020)))+(_xlfn.IFNA(VLOOKUP($A18,'EV Distribution'!$A$2:$B$23,2,FALSE),0)*'EV Characterization'!M$2)</f>
        <v>10.865803172250303</v>
      </c>
      <c r="N18" s="2">
        <f>('[1]Pc, Summer, S1'!N18*((1+[1]Main!$B$2)^(Main!$B$3-2020)))+(_xlfn.IFNA(VLOOKUP($A18,'EV Distribution'!$A$2:$B$23,2,FALSE),0)*'EV Characterization'!N$2)</f>
        <v>11.259609642696759</v>
      </c>
      <c r="O18" s="2">
        <f>('[1]Pc, Summer, S1'!O18*((1+[1]Main!$B$2)^(Main!$B$3-2020)))+(_xlfn.IFNA(VLOOKUP($A18,'EV Distribution'!$A$2:$B$23,2,FALSE),0)*'EV Characterization'!O$2)</f>
        <v>11.506694517633569</v>
      </c>
      <c r="P18" s="2">
        <f>('[1]Pc, Summer, S1'!P18*((1+[1]Main!$B$2)^(Main!$B$3-2020)))+(_xlfn.IFNA(VLOOKUP($A18,'EV Distribution'!$A$2:$B$23,2,FALSE),0)*'EV Characterization'!P$2)</f>
        <v>10.608812343721832</v>
      </c>
      <c r="Q18" s="2">
        <f>('[1]Pc, Summer, S1'!Q18*((1+[1]Main!$B$2)^(Main!$B$3-2020)))+(_xlfn.IFNA(VLOOKUP($A18,'EV Distribution'!$A$2:$B$23,2,FALSE),0)*'EV Characterization'!Q$2)</f>
        <v>10.423740302393421</v>
      </c>
      <c r="R18" s="2">
        <f>('[1]Pc, Summer, S1'!R18*((1+[1]Main!$B$2)^(Main!$B$3-2020)))+(_xlfn.IFNA(VLOOKUP($A18,'EV Distribution'!$A$2:$B$23,2,FALSE),0)*'EV Characterization'!R$2)</f>
        <v>10.00067214341413</v>
      </c>
      <c r="S18" s="2">
        <f>('[1]Pc, Summer, S1'!S18*((1+[1]Main!$B$2)^(Main!$B$3-2020)))+(_xlfn.IFNA(VLOOKUP($A18,'EV Distribution'!$A$2:$B$23,2,FALSE),0)*'EV Characterization'!S$2)</f>
        <v>10.889405750710553</v>
      </c>
      <c r="T18" s="2">
        <f>('[1]Pc, Summer, S1'!T18*((1+[1]Main!$B$2)^(Main!$B$3-2020)))+(_xlfn.IFNA(VLOOKUP($A18,'EV Distribution'!$A$2:$B$23,2,FALSE),0)*'EV Characterization'!T$2)</f>
        <v>10.22666111593494</v>
      </c>
      <c r="U18" s="2">
        <f>('[1]Pc, Summer, S1'!U18*((1+[1]Main!$B$2)^(Main!$B$3-2020)))+(_xlfn.IFNA(VLOOKUP($A18,'EV Distribution'!$A$2:$B$23,2,FALSE),0)*'EV Characterization'!U$2)</f>
        <v>10.1558330656189</v>
      </c>
      <c r="V18" s="2">
        <f>('[1]Pc, Summer, S1'!V18*((1+[1]Main!$B$2)^(Main!$B$3-2020)))+(_xlfn.IFNA(VLOOKUP($A18,'EV Distribution'!$A$2:$B$23,2,FALSE),0)*'EV Characterization'!V$2)</f>
        <v>10.952396813228628</v>
      </c>
      <c r="W18" s="2">
        <f>('[1]Pc, Summer, S1'!W18*((1+[1]Main!$B$2)^(Main!$B$3-2020)))+(_xlfn.IFNA(VLOOKUP($A18,'EV Distribution'!$A$2:$B$23,2,FALSE),0)*'EV Characterization'!W$2)</f>
        <v>10.474869765553629</v>
      </c>
      <c r="X18" s="2">
        <f>('[1]Pc, Summer, S1'!X18*((1+[1]Main!$B$2)^(Main!$B$3-2020)))+(_xlfn.IFNA(VLOOKUP($A18,'EV Distribution'!$A$2:$B$23,2,FALSE),0)*'EV Characterization'!X$2)</f>
        <v>11.159143117351306</v>
      </c>
      <c r="Y18" s="2">
        <f>('[1]Pc, Summer, S1'!Y18*((1+[1]Main!$B$2)^(Main!$B$3-2020)))+(_xlfn.IFNA(VLOOKUP($A18,'EV Distribution'!$A$2:$B$23,2,FALSE),0)*'EV Characterization'!Y$2)</f>
        <v>10.927526567425316</v>
      </c>
    </row>
    <row r="19" spans="1:25" x14ac:dyDescent="0.25">
      <c r="A19">
        <v>26</v>
      </c>
      <c r="B19" s="2">
        <f>('[1]Pc, Summer, S1'!B19*((1+[1]Main!$B$2)^(Main!$B$3-2020)))+(_xlfn.IFNA(VLOOKUP($A19,'EV Distribution'!$A$2:$B$23,2,FALSE),0)*'EV Characterization'!B$2)</f>
        <v>6.156635314441953</v>
      </c>
      <c r="C19" s="2">
        <f>('[1]Pc, Summer, S1'!C19*((1+[1]Main!$B$2)^(Main!$B$3-2020)))+(_xlfn.IFNA(VLOOKUP($A19,'EV Distribution'!$A$2:$B$23,2,FALSE),0)*'EV Characterization'!C$2)</f>
        <v>5.9996027611245477</v>
      </c>
      <c r="D19" s="2">
        <f>('[1]Pc, Summer, S1'!D19*((1+[1]Main!$B$2)^(Main!$B$3-2020)))+(_xlfn.IFNA(VLOOKUP($A19,'EV Distribution'!$A$2:$B$23,2,FALSE),0)*'EV Characterization'!D$2)</f>
        <v>5.3473678730083876</v>
      </c>
      <c r="E19" s="2">
        <f>('[1]Pc, Summer, S1'!E19*((1+[1]Main!$B$2)^(Main!$B$3-2020)))+(_xlfn.IFNA(VLOOKUP($A19,'EV Distribution'!$A$2:$B$23,2,FALSE),0)*'EV Characterization'!E$2)</f>
        <v>5.2348277547403885</v>
      </c>
      <c r="F19" s="2">
        <f>('[1]Pc, Summer, S1'!F19*((1+[1]Main!$B$2)^(Main!$B$3-2020)))+(_xlfn.IFNA(VLOOKUP($A19,'EV Distribution'!$A$2:$B$23,2,FALSE),0)*'EV Characterization'!F$2)</f>
        <v>4.8916139808453316</v>
      </c>
      <c r="G19" s="2">
        <f>('[1]Pc, Summer, S1'!G19*((1+[1]Main!$B$2)^(Main!$B$3-2020)))+(_xlfn.IFNA(VLOOKUP($A19,'EV Distribution'!$A$2:$B$23,2,FALSE),0)*'EV Characterization'!G$2)</f>
        <v>4.5989372716749557</v>
      </c>
      <c r="H19" s="2">
        <f>('[1]Pc, Summer, S1'!H19*((1+[1]Main!$B$2)^(Main!$B$3-2020)))+(_xlfn.IFNA(VLOOKUP($A19,'EV Distribution'!$A$2:$B$23,2,FALSE),0)*'EV Characterization'!H$2)</f>
        <v>6.0611190439074623</v>
      </c>
      <c r="I19" s="2">
        <f>('[1]Pc, Summer, S1'!I19*((1+[1]Main!$B$2)^(Main!$B$3-2020)))+(_xlfn.IFNA(VLOOKUP($A19,'EV Distribution'!$A$2:$B$23,2,FALSE),0)*'EV Characterization'!I$2)</f>
        <v>4.6176529831588837</v>
      </c>
      <c r="J19" s="2">
        <f>('[1]Pc, Summer, S1'!J19*((1+[1]Main!$B$2)^(Main!$B$3-2020)))+(_xlfn.IFNA(VLOOKUP($A19,'EV Distribution'!$A$2:$B$23,2,FALSE),0)*'EV Characterization'!J$2)</f>
        <v>4.4254273727244815</v>
      </c>
      <c r="K19" s="2">
        <f>('[1]Pc, Summer, S1'!K19*((1+[1]Main!$B$2)^(Main!$B$3-2020)))+(_xlfn.IFNA(VLOOKUP($A19,'EV Distribution'!$A$2:$B$23,2,FALSE),0)*'EV Characterization'!K$2)</f>
        <v>4.604522040622383</v>
      </c>
      <c r="L19" s="2">
        <f>('[1]Pc, Summer, S1'!L19*((1+[1]Main!$B$2)^(Main!$B$3-2020)))+(_xlfn.IFNA(VLOOKUP($A19,'EV Distribution'!$A$2:$B$23,2,FALSE),0)*'EV Characterization'!L$2)</f>
        <v>4.0299642364046164</v>
      </c>
      <c r="M19" s="2">
        <f>('[1]Pc, Summer, S1'!M19*((1+[1]Main!$B$2)^(Main!$B$3-2020)))+(_xlfn.IFNA(VLOOKUP($A19,'EV Distribution'!$A$2:$B$23,2,FALSE),0)*'EV Characterization'!M$2)</f>
        <v>4.6377195100391528</v>
      </c>
      <c r="N19" s="2">
        <f>('[1]Pc, Summer, S1'!N19*((1+[1]Main!$B$2)^(Main!$B$3-2020)))+(_xlfn.IFNA(VLOOKUP($A19,'EV Distribution'!$A$2:$B$23,2,FALSE),0)*'EV Characterization'!N$2)</f>
        <v>4.9146214349673318</v>
      </c>
      <c r="O19" s="2">
        <f>('[1]Pc, Summer, S1'!O19*((1+[1]Main!$B$2)^(Main!$B$3-2020)))+(_xlfn.IFNA(VLOOKUP($A19,'EV Distribution'!$A$2:$B$23,2,FALSE),0)*'EV Characterization'!O$2)</f>
        <v>5.2348742012420955</v>
      </c>
      <c r="P19" s="2">
        <f>('[1]Pc, Summer, S1'!P19*((1+[1]Main!$B$2)^(Main!$B$3-2020)))+(_xlfn.IFNA(VLOOKUP($A19,'EV Distribution'!$A$2:$B$23,2,FALSE),0)*'EV Characterization'!P$2)</f>
        <v>4.9167892218964333</v>
      </c>
      <c r="Q19" s="2">
        <f>('[1]Pc, Summer, S1'!Q19*((1+[1]Main!$B$2)^(Main!$B$3-2020)))+(_xlfn.IFNA(VLOOKUP($A19,'EV Distribution'!$A$2:$B$23,2,FALSE),0)*'EV Characterization'!Q$2)</f>
        <v>4.7156315960477935</v>
      </c>
      <c r="R19" s="2">
        <f>('[1]Pc, Summer, S1'!R19*((1+[1]Main!$B$2)^(Main!$B$3-2020)))+(_xlfn.IFNA(VLOOKUP($A19,'EV Distribution'!$A$2:$B$23,2,FALSE),0)*'EV Characterization'!R$2)</f>
        <v>4.1820175731757514</v>
      </c>
      <c r="S19" s="2">
        <f>('[1]Pc, Summer, S1'!S19*((1+[1]Main!$B$2)^(Main!$B$3-2020)))+(_xlfn.IFNA(VLOOKUP($A19,'EV Distribution'!$A$2:$B$23,2,FALSE),0)*'EV Characterization'!S$2)</f>
        <v>4.8921373331771241</v>
      </c>
      <c r="T19" s="2">
        <f>('[1]Pc, Summer, S1'!T19*((1+[1]Main!$B$2)^(Main!$B$3-2020)))+(_xlfn.IFNA(VLOOKUP($A19,'EV Distribution'!$A$2:$B$23,2,FALSE),0)*'EV Characterization'!T$2)</f>
        <v>4.5651849208931887</v>
      </c>
      <c r="U19" s="2">
        <f>('[1]Pc, Summer, S1'!U19*((1+[1]Main!$B$2)^(Main!$B$3-2020)))+(_xlfn.IFNA(VLOOKUP($A19,'EV Distribution'!$A$2:$B$23,2,FALSE),0)*'EV Characterization'!U$2)</f>
        <v>4.5373961293331568</v>
      </c>
      <c r="V19" s="2">
        <f>('[1]Pc, Summer, S1'!V19*((1+[1]Main!$B$2)^(Main!$B$3-2020)))+(_xlfn.IFNA(VLOOKUP($A19,'EV Distribution'!$A$2:$B$23,2,FALSE),0)*'EV Characterization'!V$2)</f>
        <v>4.8505503193035722</v>
      </c>
      <c r="W19" s="2">
        <f>('[1]Pc, Summer, S1'!W19*((1+[1]Main!$B$2)^(Main!$B$3-2020)))+(_xlfn.IFNA(VLOOKUP($A19,'EV Distribution'!$A$2:$B$23,2,FALSE),0)*'EV Characterization'!W$2)</f>
        <v>4.3390481535070942</v>
      </c>
      <c r="X19" s="2">
        <f>('[1]Pc, Summer, S1'!X19*((1+[1]Main!$B$2)^(Main!$B$3-2020)))+(_xlfn.IFNA(VLOOKUP($A19,'EV Distribution'!$A$2:$B$23,2,FALSE),0)*'EV Characterization'!X$2)</f>
        <v>5.9057574561202255</v>
      </c>
      <c r="Y19" s="2">
        <f>('[1]Pc, Summer, S1'!Y19*((1+[1]Main!$B$2)^(Main!$B$3-2020)))+(_xlfn.IFNA(VLOOKUP($A19,'EV Distribution'!$A$2:$B$23,2,FALSE),0)*'EV Characterization'!Y$2)</f>
        <v>6.1916495957098689</v>
      </c>
    </row>
    <row r="20" spans="1:25" x14ac:dyDescent="0.25">
      <c r="A20">
        <v>29</v>
      </c>
      <c r="B20" s="2">
        <f>('[1]Pc, Summer, S1'!B20*((1+[1]Main!$B$2)^(Main!$B$3-2020)))+(_xlfn.IFNA(VLOOKUP($A20,'EV Distribution'!$A$2:$B$23,2,FALSE),0)*'EV Characterization'!B$2)</f>
        <v>3.6542408104200734</v>
      </c>
      <c r="C20" s="2">
        <f>('[1]Pc, Summer, S1'!C20*((1+[1]Main!$B$2)^(Main!$B$3-2020)))+(_xlfn.IFNA(VLOOKUP($A20,'EV Distribution'!$A$2:$B$23,2,FALSE),0)*'EV Characterization'!C$2)</f>
        <v>2.735416047388556</v>
      </c>
      <c r="D20" s="2">
        <f>('[1]Pc, Summer, S1'!D20*((1+[1]Main!$B$2)^(Main!$B$3-2020)))+(_xlfn.IFNA(VLOOKUP($A20,'EV Distribution'!$A$2:$B$23,2,FALSE),0)*'EV Characterization'!D$2)</f>
        <v>3.4094155010409235</v>
      </c>
      <c r="E20" s="2">
        <f>('[1]Pc, Summer, S1'!E20*((1+[1]Main!$B$2)^(Main!$B$3-2020)))+(_xlfn.IFNA(VLOOKUP($A20,'EV Distribution'!$A$2:$B$23,2,FALSE),0)*'EV Characterization'!E$2)</f>
        <v>3.9963084031522649</v>
      </c>
      <c r="F20" s="2">
        <f>('[1]Pc, Summer, S1'!F20*((1+[1]Main!$B$2)^(Main!$B$3-2020)))+(_xlfn.IFNA(VLOOKUP($A20,'EV Distribution'!$A$2:$B$23,2,FALSE),0)*'EV Characterization'!F$2)</f>
        <v>4.7066468239893444</v>
      </c>
      <c r="G20" s="2">
        <f>('[1]Pc, Summer, S1'!G20*((1+[1]Main!$B$2)^(Main!$B$3-2020)))+(_xlfn.IFNA(VLOOKUP($A20,'EV Distribution'!$A$2:$B$23,2,FALSE),0)*'EV Characterization'!G$2)</f>
        <v>3.0286614369255531</v>
      </c>
      <c r="H20" s="2">
        <f>('[1]Pc, Summer, S1'!H20*((1+[1]Main!$B$2)^(Main!$B$3-2020)))+(_xlfn.IFNA(VLOOKUP($A20,'EV Distribution'!$A$2:$B$23,2,FALSE),0)*'EV Characterization'!H$2)</f>
        <v>4.5759464473016251</v>
      </c>
      <c r="I20" s="2">
        <f>('[1]Pc, Summer, S1'!I20*((1+[1]Main!$B$2)^(Main!$B$3-2020)))+(_xlfn.IFNA(VLOOKUP($A20,'EV Distribution'!$A$2:$B$23,2,FALSE),0)*'EV Characterization'!I$2)</f>
        <v>1.711539166383496</v>
      </c>
      <c r="J20" s="2">
        <f>('[1]Pc, Summer, S1'!J20*((1+[1]Main!$B$2)^(Main!$B$3-2020)))+(_xlfn.IFNA(VLOOKUP($A20,'EV Distribution'!$A$2:$B$23,2,FALSE),0)*'EV Characterization'!J$2)</f>
        <v>0.52912572160822458</v>
      </c>
      <c r="K20" s="2">
        <f>('[1]Pc, Summer, S1'!K20*((1+[1]Main!$B$2)^(Main!$B$3-2020)))+(_xlfn.IFNA(VLOOKUP($A20,'EV Distribution'!$A$2:$B$23,2,FALSE),0)*'EV Characterization'!K$2)</f>
        <v>0.22237675937009371</v>
      </c>
      <c r="L20" s="2">
        <f>('[1]Pc, Summer, S1'!L20*((1+[1]Main!$B$2)^(Main!$B$3-2020)))+(_xlfn.IFNA(VLOOKUP($A20,'EV Distribution'!$A$2:$B$23,2,FALSE),0)*'EV Characterization'!L$2)</f>
        <v>0.93962656162779756</v>
      </c>
      <c r="M20" s="2">
        <f>('[1]Pc, Summer, S1'!M20*((1+[1]Main!$B$2)^(Main!$B$3-2020)))+(_xlfn.IFNA(VLOOKUP($A20,'EV Distribution'!$A$2:$B$23,2,FALSE),0)*'EV Characterization'!M$2)</f>
        <v>0.43510703959669805</v>
      </c>
      <c r="N20" s="2">
        <f>('[1]Pc, Summer, S1'!N20*((1+[1]Main!$B$2)^(Main!$B$3-2020)))+(_xlfn.IFNA(VLOOKUP($A20,'EV Distribution'!$A$2:$B$23,2,FALSE),0)*'EV Characterization'!N$2)</f>
        <v>1.5936064619867789</v>
      </c>
      <c r="O20" s="2">
        <f>('[1]Pc, Summer, S1'!O20*((1+[1]Main!$B$2)^(Main!$B$3-2020)))+(_xlfn.IFNA(VLOOKUP($A20,'EV Distribution'!$A$2:$B$23,2,FALSE),0)*'EV Characterization'!O$2)</f>
        <v>1.9925602884947529</v>
      </c>
      <c r="P20" s="2">
        <f>('[1]Pc, Summer, S1'!P20*((1+[1]Main!$B$2)^(Main!$B$3-2020)))+(_xlfn.IFNA(VLOOKUP($A20,'EV Distribution'!$A$2:$B$23,2,FALSE),0)*'EV Characterization'!P$2)</f>
        <v>1.3122246544269298</v>
      </c>
      <c r="Q20" s="2">
        <f>('[1]Pc, Summer, S1'!Q20*((1+[1]Main!$B$2)^(Main!$B$3-2020)))+(_xlfn.IFNA(VLOOKUP($A20,'EV Distribution'!$A$2:$B$23,2,FALSE),0)*'EV Characterization'!Q$2)</f>
        <v>4.1733126864983312</v>
      </c>
      <c r="R20" s="2">
        <f>('[1]Pc, Summer, S1'!R20*((1+[1]Main!$B$2)^(Main!$B$3-2020)))+(_xlfn.IFNA(VLOOKUP($A20,'EV Distribution'!$A$2:$B$23,2,FALSE),0)*'EV Characterization'!R$2)</f>
        <v>2.2685500031617258</v>
      </c>
      <c r="S20" s="2">
        <f>('[1]Pc, Summer, S1'!S20*((1+[1]Main!$B$2)^(Main!$B$3-2020)))+(_xlfn.IFNA(VLOOKUP($A20,'EV Distribution'!$A$2:$B$23,2,FALSE),0)*'EV Characterization'!S$2)</f>
        <v>2.54437487940951</v>
      </c>
      <c r="T20" s="2">
        <f>('[1]Pc, Summer, S1'!T20*((1+[1]Main!$B$2)^(Main!$B$3-2020)))+(_xlfn.IFNA(VLOOKUP($A20,'EV Distribution'!$A$2:$B$23,2,FALSE),0)*'EV Characterization'!T$2)</f>
        <v>3.4429734193748538</v>
      </c>
      <c r="U20" s="2">
        <f>('[1]Pc, Summer, S1'!U20*((1+[1]Main!$B$2)^(Main!$B$3-2020)))+(_xlfn.IFNA(VLOOKUP($A20,'EV Distribution'!$A$2:$B$23,2,FALSE),0)*'EV Characterization'!U$2)</f>
        <v>1.9605871043531669</v>
      </c>
      <c r="V20" s="2">
        <f>('[1]Pc, Summer, S1'!V20*((1+[1]Main!$B$2)^(Main!$B$3-2020)))+(_xlfn.IFNA(VLOOKUP($A20,'EV Distribution'!$A$2:$B$23,2,FALSE),0)*'EV Characterization'!V$2)</f>
        <v>3.5546966379513592</v>
      </c>
      <c r="W20" s="2">
        <f>('[1]Pc, Summer, S1'!W20*((1+[1]Main!$B$2)^(Main!$B$3-2020)))+(_xlfn.IFNA(VLOOKUP($A20,'EV Distribution'!$A$2:$B$23,2,FALSE),0)*'EV Characterization'!W$2)</f>
        <v>2.4611904733258783</v>
      </c>
      <c r="X20" s="2">
        <f>('[1]Pc, Summer, S1'!X20*((1+[1]Main!$B$2)^(Main!$B$3-2020)))+(_xlfn.IFNA(VLOOKUP($A20,'EV Distribution'!$A$2:$B$23,2,FALSE),0)*'EV Characterization'!X$2)</f>
        <v>4.1551084298064724</v>
      </c>
      <c r="Y20" s="2">
        <f>('[1]Pc, Summer, S1'!Y20*((1+[1]Main!$B$2)^(Main!$B$3-2020)))+(_xlfn.IFNA(VLOOKUP($A20,'EV Distribution'!$A$2:$B$23,2,FALSE),0)*'EV Characterization'!Y$2)</f>
        <v>3.2362627318582482</v>
      </c>
    </row>
    <row r="21" spans="1:25" x14ac:dyDescent="0.25">
      <c r="A21">
        <v>30</v>
      </c>
      <c r="B21" s="2">
        <f>('[1]Pc, Summer, S1'!B21*((1+[1]Main!$B$2)^(Main!$B$3-2020)))+(_xlfn.IFNA(VLOOKUP($A21,'EV Distribution'!$A$2:$B$23,2,FALSE),0)*'EV Characterization'!B$2)</f>
        <v>13.390159138690169</v>
      </c>
      <c r="C21" s="2">
        <f>('[1]Pc, Summer, S1'!C21*((1+[1]Main!$B$2)^(Main!$B$3-2020)))+(_xlfn.IFNA(VLOOKUP($A21,'EV Distribution'!$A$2:$B$23,2,FALSE),0)*'EV Characterization'!C$2)</f>
        <v>12.872162408349038</v>
      </c>
      <c r="D21" s="2">
        <f>('[1]Pc, Summer, S1'!D21*((1+[1]Main!$B$2)^(Main!$B$3-2020)))+(_xlfn.IFNA(VLOOKUP($A21,'EV Distribution'!$A$2:$B$23,2,FALSE),0)*'EV Characterization'!D$2)</f>
        <v>12.100422957348018</v>
      </c>
      <c r="E21" s="2">
        <f>('[1]Pc, Summer, S1'!E21*((1+[1]Main!$B$2)^(Main!$B$3-2020)))+(_xlfn.IFNA(VLOOKUP($A21,'EV Distribution'!$A$2:$B$23,2,FALSE),0)*'EV Characterization'!E$2)</f>
        <v>11.62859914811245</v>
      </c>
      <c r="F21" s="2">
        <f>('[1]Pc, Summer, S1'!F21*((1+[1]Main!$B$2)^(Main!$B$3-2020)))+(_xlfn.IFNA(VLOOKUP($A21,'EV Distribution'!$A$2:$B$23,2,FALSE),0)*'EV Characterization'!F$2)</f>
        <v>11.39653300098067</v>
      </c>
      <c r="G21" s="2">
        <f>('[1]Pc, Summer, S1'!G21*((1+[1]Main!$B$2)^(Main!$B$3-2020)))+(_xlfn.IFNA(VLOOKUP($A21,'EV Distribution'!$A$2:$B$23,2,FALSE),0)*'EV Characterization'!G$2)</f>
        <v>11.004357098841689</v>
      </c>
      <c r="H21" s="2">
        <f>('[1]Pc, Summer, S1'!H21*((1+[1]Main!$B$2)^(Main!$B$3-2020)))+(_xlfn.IFNA(VLOOKUP($A21,'EV Distribution'!$A$2:$B$23,2,FALSE),0)*'EV Characterization'!H$2)</f>
        <v>12.846557417522277</v>
      </c>
      <c r="I21" s="2">
        <f>('[1]Pc, Summer, S1'!I21*((1+[1]Main!$B$2)^(Main!$B$3-2020)))+(_xlfn.IFNA(VLOOKUP($A21,'EV Distribution'!$A$2:$B$23,2,FALSE),0)*'EV Characterization'!I$2)</f>
        <v>11.769288809554499</v>
      </c>
      <c r="J21" s="2">
        <f>('[1]Pc, Summer, S1'!J21*((1+[1]Main!$B$2)^(Main!$B$3-2020)))+(_xlfn.IFNA(VLOOKUP($A21,'EV Distribution'!$A$2:$B$23,2,FALSE),0)*'EV Characterization'!J$2)</f>
        <v>12.478753682057558</v>
      </c>
      <c r="K21" s="2">
        <f>('[1]Pc, Summer, S1'!K21*((1+[1]Main!$B$2)^(Main!$B$3-2020)))+(_xlfn.IFNA(VLOOKUP($A21,'EV Distribution'!$A$2:$B$23,2,FALSE),0)*'EV Characterization'!K$2)</f>
        <v>12.817160450919696</v>
      </c>
      <c r="L21" s="2">
        <f>('[1]Pc, Summer, S1'!L21*((1+[1]Main!$B$2)^(Main!$B$3-2020)))+(_xlfn.IFNA(VLOOKUP($A21,'EV Distribution'!$A$2:$B$23,2,FALSE),0)*'EV Characterization'!L$2)</f>
        <v>12.48373835299601</v>
      </c>
      <c r="M21" s="2">
        <f>('[1]Pc, Summer, S1'!M21*((1+[1]Main!$B$2)^(Main!$B$3-2020)))+(_xlfn.IFNA(VLOOKUP($A21,'EV Distribution'!$A$2:$B$23,2,FALSE),0)*'EV Characterization'!M$2)</f>
        <v>13.338202620403933</v>
      </c>
      <c r="N21" s="2">
        <f>('[1]Pc, Summer, S1'!N21*((1+[1]Main!$B$2)^(Main!$B$3-2020)))+(_xlfn.IFNA(VLOOKUP($A21,'EV Distribution'!$A$2:$B$23,2,FALSE),0)*'EV Characterization'!N$2)</f>
        <v>13.568042920741666</v>
      </c>
      <c r="O21" s="2">
        <f>('[1]Pc, Summer, S1'!O21*((1+[1]Main!$B$2)^(Main!$B$3-2020)))+(_xlfn.IFNA(VLOOKUP($A21,'EV Distribution'!$A$2:$B$23,2,FALSE),0)*'EV Characterization'!O$2)</f>
        <v>13.889001769793117</v>
      </c>
      <c r="P21" s="2">
        <f>('[1]Pc, Summer, S1'!P21*((1+[1]Main!$B$2)^(Main!$B$3-2020)))+(_xlfn.IFNA(VLOOKUP($A21,'EV Distribution'!$A$2:$B$23,2,FALSE),0)*'EV Characterization'!P$2)</f>
        <v>13.468904909083923</v>
      </c>
      <c r="Q21" s="2">
        <f>('[1]Pc, Summer, S1'!Q21*((1+[1]Main!$B$2)^(Main!$B$3-2020)))+(_xlfn.IFNA(VLOOKUP($A21,'EV Distribution'!$A$2:$B$23,2,FALSE),0)*'EV Characterization'!Q$2)</f>
        <v>13.043949531827428</v>
      </c>
      <c r="R21" s="2">
        <f>('[1]Pc, Summer, S1'!R21*((1+[1]Main!$B$2)^(Main!$B$3-2020)))+(_xlfn.IFNA(VLOOKUP($A21,'EV Distribution'!$A$2:$B$23,2,FALSE),0)*'EV Characterization'!R$2)</f>
        <v>12.299387990103176</v>
      </c>
      <c r="S21" s="2">
        <f>('[1]Pc, Summer, S1'!S21*((1+[1]Main!$B$2)^(Main!$B$3-2020)))+(_xlfn.IFNA(VLOOKUP($A21,'EV Distribution'!$A$2:$B$23,2,FALSE),0)*'EV Characterization'!S$2)</f>
        <v>13.095391056869527</v>
      </c>
      <c r="T21" s="2">
        <f>('[1]Pc, Summer, S1'!T21*((1+[1]Main!$B$2)^(Main!$B$3-2020)))+(_xlfn.IFNA(VLOOKUP($A21,'EV Distribution'!$A$2:$B$23,2,FALSE),0)*'EV Characterization'!T$2)</f>
        <v>12.207568073384147</v>
      </c>
      <c r="U21" s="2">
        <f>('[1]Pc, Summer, S1'!U21*((1+[1]Main!$B$2)^(Main!$B$3-2020)))+(_xlfn.IFNA(VLOOKUP($A21,'EV Distribution'!$A$2:$B$23,2,FALSE),0)*'EV Characterization'!U$2)</f>
        <v>12.027595725378792</v>
      </c>
      <c r="V21" s="2">
        <f>('[1]Pc, Summer, S1'!V21*((1+[1]Main!$B$2)^(Main!$B$3-2020)))+(_xlfn.IFNA(VLOOKUP($A21,'EV Distribution'!$A$2:$B$23,2,FALSE),0)*'EV Characterization'!V$2)</f>
        <v>12.780253103632003</v>
      </c>
      <c r="W21" s="2">
        <f>('[1]Pc, Summer, S1'!W21*((1+[1]Main!$B$2)^(Main!$B$3-2020)))+(_xlfn.IFNA(VLOOKUP($A21,'EV Distribution'!$A$2:$B$23,2,FALSE),0)*'EV Characterization'!W$2)</f>
        <v>13.365163503032262</v>
      </c>
      <c r="X21" s="2">
        <f>('[1]Pc, Summer, S1'!X21*((1+[1]Main!$B$2)^(Main!$B$3-2020)))+(_xlfn.IFNA(VLOOKUP($A21,'EV Distribution'!$A$2:$B$23,2,FALSE),0)*'EV Characterization'!X$2)</f>
        <v>14.611899727093544</v>
      </c>
      <c r="Y21" s="2">
        <f>('[1]Pc, Summer, S1'!Y21*((1+[1]Main!$B$2)^(Main!$B$3-2020)))+(_xlfn.IFNA(VLOOKUP($A21,'EV Distribution'!$A$2:$B$23,2,FALSE),0)*'EV Characterization'!Y$2)</f>
        <v>13.702188881389478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3.5338199810106912</v>
      </c>
      <c r="C2" s="2">
        <f>('[1]Qc, Summer, S1'!C2*((1+[1]Main!$B$2)^(Main!$B$3-2020)))</f>
        <v>2.6096083707581021</v>
      </c>
      <c r="D2" s="2">
        <f>('[1]Qc, Summer, S1'!D2*((1+[1]Main!$B$2)^(Main!$B$3-2020)))</f>
        <v>3.2207997990008006</v>
      </c>
      <c r="E2" s="2">
        <f>('[1]Qc, Summer, S1'!E2*((1+[1]Main!$B$2)^(Main!$B$3-2020)))</f>
        <v>-0.2838269300638474</v>
      </c>
      <c r="F2" s="2">
        <f>('[1]Qc, Summer, S1'!F2*((1+[1]Main!$B$2)^(Main!$B$3-2020)))</f>
        <v>10.648083061908762</v>
      </c>
      <c r="G2" s="2">
        <f>('[1]Qc, Summer, S1'!G2*((1+[1]Main!$B$2)^(Main!$B$3-2020)))</f>
        <v>9.0490594334483205</v>
      </c>
      <c r="H2" s="2">
        <f>('[1]Qc, Summer, S1'!H2*((1+[1]Main!$B$2)^(Main!$B$3-2020)))</f>
        <v>7.54834452298243</v>
      </c>
      <c r="I2" s="2">
        <f>('[1]Qc, Summer, S1'!I2*((1+[1]Main!$B$2)^(Main!$B$3-2020)))</f>
        <v>-0.66852170689552848</v>
      </c>
      <c r="J2" s="2">
        <f>('[1]Qc, Summer, S1'!J2*((1+[1]Main!$B$2)^(Main!$B$3-2020)))</f>
        <v>6.3297773264971422</v>
      </c>
      <c r="K2" s="2">
        <f>('[1]Qc, Summer, S1'!K2*((1+[1]Main!$B$2)^(Main!$B$3-2020)))</f>
        <v>5.1899019805227384</v>
      </c>
      <c r="L2" s="2">
        <f>('[1]Qc, Summer, S1'!L2*((1+[1]Main!$B$2)^(Main!$B$3-2020)))</f>
        <v>0.9201538518610205</v>
      </c>
      <c r="M2" s="2">
        <f>('[1]Qc, Summer, S1'!M2*((1+[1]Main!$B$2)^(Main!$B$3-2020)))</f>
        <v>15.496413507339181</v>
      </c>
      <c r="N2" s="2">
        <f>('[1]Qc, Summer, S1'!N2*((1+[1]Main!$B$2)^(Main!$B$3-2020)))</f>
        <v>4.0939807741972478</v>
      </c>
      <c r="O2" s="2">
        <f>('[1]Qc, Summer, S1'!O2*((1+[1]Main!$B$2)^(Main!$B$3-2020)))</f>
        <v>1.6722164642227326</v>
      </c>
      <c r="P2" s="2">
        <f>('[1]Qc, Summer, S1'!P2*((1+[1]Main!$B$2)^(Main!$B$3-2020)))</f>
        <v>6.0006032307549493</v>
      </c>
      <c r="Q2" s="2">
        <f>('[1]Qc, Summer, S1'!Q2*((1+[1]Main!$B$2)^(Main!$B$3-2020)))</f>
        <v>5.9763666931606299</v>
      </c>
      <c r="R2" s="2">
        <f>('[1]Qc, Summer, S1'!R2*((1+[1]Main!$B$2)^(Main!$B$3-2020)))</f>
        <v>8.0771998301452292</v>
      </c>
      <c r="S2" s="2">
        <f>('[1]Qc, Summer, S1'!S2*((1+[1]Main!$B$2)^(Main!$B$3-2020)))</f>
        <v>9.2948225994529263</v>
      </c>
      <c r="T2" s="2">
        <f>('[1]Qc, Summer, S1'!T2*((1+[1]Main!$B$2)^(Main!$B$3-2020)))</f>
        <v>9.7997748967495291</v>
      </c>
      <c r="U2" s="2">
        <f>('[1]Qc, Summer, S1'!U2*((1+[1]Main!$B$2)^(Main!$B$3-2020)))</f>
        <v>3.1344075966355081</v>
      </c>
      <c r="V2" s="2">
        <f>('[1]Qc, Summer, S1'!V2*((1+[1]Main!$B$2)^(Main!$B$3-2020)))</f>
        <v>2.3982729755742</v>
      </c>
      <c r="W2" s="2">
        <f>('[1]Qc, Summer, S1'!W2*((1+[1]Main!$B$2)^(Main!$B$3-2020)))</f>
        <v>-1.6939120507107048</v>
      </c>
      <c r="X2" s="2">
        <f>('[1]Qc, Summer, S1'!X2*((1+[1]Main!$B$2)^(Main!$B$3-2020)))</f>
        <v>5.3038764120519302</v>
      </c>
      <c r="Y2" s="2">
        <f>('[1]Qc, Summer, S1'!Y2*((1+[1]Main!$B$2)^(Main!$B$3-2020)))</f>
        <v>4.3485957877463264</v>
      </c>
    </row>
    <row r="3" spans="1:25" x14ac:dyDescent="0.25">
      <c r="A3">
        <v>3</v>
      </c>
      <c r="B3" s="2">
        <f>('[1]Qc, Summer, S1'!B3*((1+[1]Main!$B$2)^(Main!$B$3-2020)))</f>
        <v>-1.0211092886581032</v>
      </c>
      <c r="C3" s="2">
        <f>('[1]Qc, Summer, S1'!C3*((1+[1]Main!$B$2)^(Main!$B$3-2020)))</f>
        <v>-1.3275674576417016</v>
      </c>
      <c r="D3" s="2">
        <f>('[1]Qc, Summer, S1'!D3*((1+[1]Main!$B$2)^(Main!$B$3-2020)))</f>
        <v>-1.4632355393500964</v>
      </c>
      <c r="E3" s="2">
        <f>('[1]Qc, Summer, S1'!E3*((1+[1]Main!$B$2)^(Main!$B$3-2020)))</f>
        <v>-1.3352790895708209</v>
      </c>
      <c r="F3" s="2">
        <f>('[1]Qc, Summer, S1'!F3*((1+[1]Main!$B$2)^(Main!$B$3-2020)))</f>
        <v>-1.4312395347063058</v>
      </c>
      <c r="G3" s="2">
        <f>('[1]Qc, Summer, S1'!G3*((1+[1]Main!$B$2)^(Main!$B$3-2020)))</f>
        <v>-1.4642280479375605</v>
      </c>
      <c r="H3" s="2">
        <f>('[1]Qc, Summer, S1'!H3*((1+[1]Main!$B$2)^(Main!$B$3-2020)))</f>
        <v>-1.2690322244001326</v>
      </c>
      <c r="I3" s="2">
        <f>('[1]Qc, Summer, S1'!I3*((1+[1]Main!$B$2)^(Main!$B$3-2020)))</f>
        <v>-0.19743290307708408</v>
      </c>
      <c r="J3" s="2">
        <f>('[1]Qc, Summer, S1'!J3*((1+[1]Main!$B$2)^(Main!$B$3-2020)))</f>
        <v>0.63374509103637355</v>
      </c>
      <c r="K3" s="2">
        <f>('[1]Qc, Summer, S1'!K3*((1+[1]Main!$B$2)^(Main!$B$3-2020)))</f>
        <v>0.92260966699343616</v>
      </c>
      <c r="L3" s="2">
        <f>('[1]Qc, Summer, S1'!L3*((1+[1]Main!$B$2)^(Main!$B$3-2020)))</f>
        <v>0.72525368156281844</v>
      </c>
      <c r="M3" s="2">
        <f>('[1]Qc, Summer, S1'!M3*((1+[1]Main!$B$2)^(Main!$B$3-2020)))</f>
        <v>0.96605781701724891</v>
      </c>
      <c r="N3" s="2">
        <f>('[1]Qc, Summer, S1'!N3*((1+[1]Main!$B$2)^(Main!$B$3-2020)))</f>
        <v>0.85729890716161117</v>
      </c>
      <c r="O3" s="2">
        <f>('[1]Qc, Summer, S1'!O3*((1+[1]Main!$B$2)^(Main!$B$3-2020)))</f>
        <v>0.88311113608994529</v>
      </c>
      <c r="P3" s="2">
        <f>('[1]Qc, Summer, S1'!P3*((1+[1]Main!$B$2)^(Main!$B$3-2020)))</f>
        <v>0.4556529370371209</v>
      </c>
      <c r="Q3" s="2">
        <f>('[1]Qc, Summer, S1'!Q3*((1+[1]Main!$B$2)^(Main!$B$3-2020)))</f>
        <v>0.11519457817308641</v>
      </c>
      <c r="R3" s="2">
        <f>('[1]Qc, Summer, S1'!R3*((1+[1]Main!$B$2)^(Main!$B$3-2020)))</f>
        <v>0.2562620359531288</v>
      </c>
      <c r="S3" s="2">
        <f>('[1]Qc, Summer, S1'!S3*((1+[1]Main!$B$2)^(Main!$B$3-2020)))</f>
        <v>0.31126977099858294</v>
      </c>
      <c r="T3" s="2">
        <f>('[1]Qc, Summer, S1'!T3*((1+[1]Main!$B$2)^(Main!$B$3-2020)))</f>
        <v>0.18752831479211599</v>
      </c>
      <c r="U3" s="2">
        <f>('[1]Qc, Summer, S1'!U3*((1+[1]Main!$B$2)^(Main!$B$3-2020)))</f>
        <v>-3.4982744656826027E-2</v>
      </c>
      <c r="V3" s="2">
        <f>('[1]Qc, Summer, S1'!V3*((1+[1]Main!$B$2)^(Main!$B$3-2020)))</f>
        <v>-0.13656701573150234</v>
      </c>
      <c r="W3" s="2">
        <f>('[1]Qc, Summer, S1'!W3*((1+[1]Main!$B$2)^(Main!$B$3-2020)))</f>
        <v>-9.5013211092953562E-2</v>
      </c>
      <c r="X3" s="2">
        <f>('[1]Qc, Summer, S1'!X3*((1+[1]Main!$B$2)^(Main!$B$3-2020)))</f>
        <v>-0.45565890730678243</v>
      </c>
      <c r="Y3" s="2">
        <f>('[1]Qc, Summer, S1'!Y3*((1+[1]Main!$B$2)^(Main!$B$3-2020)))</f>
        <v>-0.61677143117951716</v>
      </c>
    </row>
    <row r="4" spans="1:25" x14ac:dyDescent="0.25">
      <c r="A4">
        <v>4</v>
      </c>
      <c r="B4" s="2">
        <f>('[1]Qc, Summer, S1'!B4*((1+[1]Main!$B$2)^(Main!$B$3-2020)))</f>
        <v>-1.4769124509693703</v>
      </c>
      <c r="C4" s="2">
        <f>('[1]Qc, Summer, S1'!C4*((1+[1]Main!$B$2)^(Main!$B$3-2020)))</f>
        <v>-1.4769124509693703</v>
      </c>
      <c r="D4" s="2">
        <f>('[1]Qc, Summer, S1'!D4*((1+[1]Main!$B$2)^(Main!$B$3-2020)))</f>
        <v>-1.7146082574430586</v>
      </c>
      <c r="E4" s="2">
        <f>('[1]Qc, Summer, S1'!E4*((1+[1]Main!$B$2)^(Main!$B$3-2020)))</f>
        <v>-1.9523040639167473</v>
      </c>
      <c r="F4" s="2">
        <f>('[1]Qc, Summer, S1'!F4*((1+[1]Main!$B$2)^(Main!$B$3-2020)))</f>
        <v>-1.9523040639167473</v>
      </c>
      <c r="G4" s="2">
        <f>('[1]Qc, Summer, S1'!G4*((1+[1]Main!$B$2)^(Main!$B$3-2020)))</f>
        <v>-1.9523040639167473</v>
      </c>
      <c r="H4" s="2">
        <f>('[1]Qc, Summer, S1'!H4*((1+[1]Main!$B$2)^(Main!$B$3-2020)))</f>
        <v>-0.77845299810101565</v>
      </c>
      <c r="I4" s="2">
        <f>('[1]Qc, Summer, S1'!I4*((1+[1]Main!$B$2)^(Main!$B$3-2020)))</f>
        <v>0.1613596448564131</v>
      </c>
      <c r="J4" s="2">
        <f>('[1]Qc, Summer, S1'!J4*((1+[1]Main!$B$2)^(Main!$B$3-2020)))</f>
        <v>0.512418651964896</v>
      </c>
      <c r="K4" s="2">
        <f>('[1]Qc, Summer, S1'!K4*((1+[1]Main!$B$2)^(Main!$B$3-2020)))</f>
        <v>0.512418651964896</v>
      </c>
      <c r="L4" s="2">
        <f>('[1]Qc, Summer, S1'!L4*((1+[1]Main!$B$2)^(Main!$B$3-2020)))</f>
        <v>0.46853553986438379</v>
      </c>
      <c r="M4" s="2">
        <f>('[1]Qc, Summer, S1'!M4*((1+[1]Main!$B$2)^(Main!$B$3-2020)))</f>
        <v>0.65869124079777985</v>
      </c>
      <c r="N4" s="2">
        <f>('[1]Qc, Summer, S1'!N4*((1+[1]Main!$B$2)^(Main!$B$3-2020)))</f>
        <v>0.89273005383168846</v>
      </c>
      <c r="O4" s="2">
        <f>('[1]Qc, Summer, S1'!O4*((1+[1]Main!$B$2)^(Main!$B$3-2020)))</f>
        <v>0.92015749227619414</v>
      </c>
      <c r="P4" s="2">
        <f>('[1]Qc, Summer, S1'!P4*((1+[1]Main!$B$2)^(Main!$B$3-2020)))</f>
        <v>0.5160752511111224</v>
      </c>
      <c r="Q4" s="2">
        <f>('[1]Qc, Summer, S1'!Q4*((1+[1]Main!$B$2)^(Main!$B$3-2020)))</f>
        <v>0.40271204841735392</v>
      </c>
      <c r="R4" s="2">
        <f>('[1]Qc, Summer, S1'!R4*((1+[1]Main!$B$2)^(Main!$B$3-2020)))</f>
        <v>-6.5365581768411257E-2</v>
      </c>
      <c r="S4" s="2">
        <f>('[1]Qc, Summer, S1'!S4*((1+[1]Main!$B$2)^(Main!$B$3-2020)))</f>
        <v>-6.5365581768411257E-2</v>
      </c>
      <c r="T4" s="2">
        <f>('[1]Qc, Summer, S1'!T4*((1+[1]Main!$B$2)^(Main!$B$3-2020)))</f>
        <v>-6.5365581768411257E-2</v>
      </c>
      <c r="U4" s="2">
        <f>('[1]Qc, Summer, S1'!U4*((1+[1]Main!$B$2)^(Main!$B$3-2020)))</f>
        <v>-6.5365581768411257E-2</v>
      </c>
      <c r="V4" s="2">
        <f>('[1]Qc, Summer, S1'!V4*((1+[1]Main!$B$2)^(Main!$B$3-2020)))</f>
        <v>-0.41642498111147364</v>
      </c>
      <c r="W4" s="2">
        <f>('[1]Qc, Summer, S1'!W4*((1+[1]Main!$B$2)^(Main!$B$3-2020)))</f>
        <v>-0.53344478089249436</v>
      </c>
      <c r="X4" s="2">
        <f>('[1]Qc, Summer, S1'!X4*((1+[1]Main!$B$2)^(Main!$B$3-2020)))</f>
        <v>-1.4915388475542761</v>
      </c>
      <c r="Y4" s="2">
        <f>('[1]Qc, Summer, S1'!Y4*((1+[1]Main!$B$2)^(Main!$B$3-2020)))</f>
        <v>-1.4915388475542761</v>
      </c>
    </row>
    <row r="5" spans="1:25" x14ac:dyDescent="0.25">
      <c r="A5">
        <v>7</v>
      </c>
      <c r="B5" s="2">
        <f>('[1]Qc, Summer, S1'!B5*((1+[1]Main!$B$2)^(Main!$B$3-2020)))</f>
        <v>5.6853161298829846</v>
      </c>
      <c r="C5" s="2">
        <f>('[1]Qc, Summer, S1'!C5*((1+[1]Main!$B$2)^(Main!$B$3-2020)))</f>
        <v>4.3560538373603626</v>
      </c>
      <c r="D5" s="2">
        <f>('[1]Qc, Summer, S1'!D5*((1+[1]Main!$B$2)^(Main!$B$3-2020)))</f>
        <v>4.1280134964840682</v>
      </c>
      <c r="E5" s="2">
        <f>('[1]Qc, Summer, S1'!E5*((1+[1]Main!$B$2)^(Main!$B$3-2020)))</f>
        <v>3.6052993130432447</v>
      </c>
      <c r="F5" s="2">
        <f>('[1]Qc, Summer, S1'!F5*((1+[1]Main!$B$2)^(Main!$B$3-2020)))</f>
        <v>4.1504130541281032</v>
      </c>
      <c r="G5" s="2">
        <f>('[1]Qc, Summer, S1'!G5*((1+[1]Main!$B$2)^(Main!$B$3-2020)))</f>
        <v>1.9262710263122993</v>
      </c>
      <c r="H5" s="2">
        <f>('[1]Qc, Summer, S1'!H5*((1+[1]Main!$B$2)^(Main!$B$3-2020)))</f>
        <v>3.3608930720734813</v>
      </c>
      <c r="I5" s="2">
        <f>('[1]Qc, Summer, S1'!I5*((1+[1]Main!$B$2)^(Main!$B$3-2020)))</f>
        <v>6.4583531355489123</v>
      </c>
      <c r="J5" s="2">
        <f>('[1]Qc, Summer, S1'!J5*((1+[1]Main!$B$2)^(Main!$B$3-2020)))</f>
        <v>9.3949322916250999</v>
      </c>
      <c r="K5" s="2">
        <f>('[1]Qc, Summer, S1'!K5*((1+[1]Main!$B$2)^(Main!$B$3-2020)))</f>
        <v>11.163792625517122</v>
      </c>
      <c r="L5" s="2">
        <f>('[1]Qc, Summer, S1'!L5*((1+[1]Main!$B$2)^(Main!$B$3-2020)))</f>
        <v>12.187425206710506</v>
      </c>
      <c r="M5" s="2">
        <f>('[1]Qc, Summer, S1'!M5*((1+[1]Main!$B$2)^(Main!$B$3-2020)))</f>
        <v>12.632374678052106</v>
      </c>
      <c r="N5" s="2">
        <f>('[1]Qc, Summer, S1'!N5*((1+[1]Main!$B$2)^(Main!$B$3-2020)))</f>
        <v>13.200199613572172</v>
      </c>
      <c r="O5" s="2">
        <f>('[1]Qc, Summer, S1'!O5*((1+[1]Main!$B$2)^(Main!$B$3-2020)))</f>
        <v>13.300071435432841</v>
      </c>
      <c r="P5" s="2">
        <f>('[1]Qc, Summer, S1'!P5*((1+[1]Main!$B$2)^(Main!$B$3-2020)))</f>
        <v>13.205667797141238</v>
      </c>
      <c r="Q5" s="2">
        <f>('[1]Qc, Summer, S1'!Q5*((1+[1]Main!$B$2)^(Main!$B$3-2020)))</f>
        <v>12.766070015261239</v>
      </c>
      <c r="R5" s="2">
        <f>('[1]Qc, Summer, S1'!R5*((1+[1]Main!$B$2)^(Main!$B$3-2020)))</f>
        <v>12.148952186875237</v>
      </c>
      <c r="S5" s="2">
        <f>('[1]Qc, Summer, S1'!S5*((1+[1]Main!$B$2)^(Main!$B$3-2020)))</f>
        <v>10.780827128089442</v>
      </c>
      <c r="T5" s="2">
        <f>('[1]Qc, Summer, S1'!T5*((1+[1]Main!$B$2)^(Main!$B$3-2020)))</f>
        <v>10.730949352765469</v>
      </c>
      <c r="U5" s="2">
        <f>('[1]Qc, Summer, S1'!U5*((1+[1]Main!$B$2)^(Main!$B$3-2020)))</f>
        <v>10.208372089905534</v>
      </c>
      <c r="V5" s="2">
        <f>('[1]Qc, Summer, S1'!V5*((1+[1]Main!$B$2)^(Main!$B$3-2020)))</f>
        <v>9.2018070847819669</v>
      </c>
      <c r="W5" s="2">
        <f>('[1]Qc, Summer, S1'!W5*((1+[1]Main!$B$2)^(Main!$B$3-2020)))</f>
        <v>11.031169668182295</v>
      </c>
      <c r="X5" s="2">
        <f>('[1]Qc, Summer, S1'!X5*((1+[1]Main!$B$2)^(Main!$B$3-2020)))</f>
        <v>9.8843295462386891</v>
      </c>
      <c r="Y5" s="2">
        <f>('[1]Qc, Summer, S1'!Y5*((1+[1]Main!$B$2)^(Main!$B$3-2020)))</f>
        <v>7.9545104714340376</v>
      </c>
    </row>
    <row r="6" spans="1:25" x14ac:dyDescent="0.25">
      <c r="A6">
        <v>8</v>
      </c>
      <c r="B6" s="2">
        <f>('[1]Qc, Summer, S1'!B6*((1+[1]Main!$B$2)^(Main!$B$3-2020)))</f>
        <v>-33.646582839919134</v>
      </c>
      <c r="C6" s="2">
        <f>('[1]Qc, Summer, S1'!C6*((1+[1]Main!$B$2)^(Main!$B$3-2020)))</f>
        <v>-30.19427972496036</v>
      </c>
      <c r="D6" s="2">
        <f>('[1]Qc, Summer, S1'!D6*((1+[1]Main!$B$2)^(Main!$B$3-2020)))</f>
        <v>-32.906804202216939</v>
      </c>
      <c r="E6" s="2">
        <f>('[1]Qc, Summer, S1'!E6*((1+[1]Main!$B$2)^(Main!$B$3-2020)))</f>
        <v>-26.618679719471388</v>
      </c>
      <c r="F6" s="2">
        <f>('[1]Qc, Summer, S1'!F6*((1+[1]Main!$B$2)^(Main!$B$3-2020)))</f>
        <v>-29.084610916682205</v>
      </c>
      <c r="G6" s="2">
        <f>('[1]Qc, Summer, S1'!G6*((1+[1]Main!$B$2)^(Main!$B$3-2020)))</f>
        <v>-30.317576615490538</v>
      </c>
      <c r="H6" s="2">
        <f>('[1]Qc, Summer, S1'!H6*((1+[1]Main!$B$2)^(Main!$B$3-2020)))</f>
        <v>-35.249438508897569</v>
      </c>
      <c r="I6" s="2">
        <f>('[1]Qc, Summer, S1'!I6*((1+[1]Main!$B$2)^(Main!$B$3-2020)))</f>
        <v>-26.741976008784036</v>
      </c>
      <c r="J6" s="2">
        <f>('[1]Qc, Summer, S1'!J6*((1+[1]Main!$B$2)^(Main!$B$3-2020)))</f>
        <v>-30.440872904803189</v>
      </c>
      <c r="K6" s="2">
        <f>('[1]Qc, Summer, S1'!K6*((1+[1]Main!$B$2)^(Main!$B$3-2020)))</f>
        <v>-29.084610315464676</v>
      </c>
      <c r="L6" s="2">
        <f>('[1]Qc, Summer, S1'!L6*((1+[1]Main!$B$2)^(Main!$B$3-2020)))</f>
        <v>-32.906803701202321</v>
      </c>
      <c r="M6" s="2">
        <f>('[1]Qc, Summer, S1'!M6*((1+[1]Main!$B$2)^(Main!$B$3-2020)))</f>
        <v>-36.605701198439014</v>
      </c>
      <c r="N6" s="2">
        <f>('[1]Qc, Summer, S1'!N6*((1+[1]Main!$B$2)^(Main!$B$3-2020)))</f>
        <v>-27.728348527749535</v>
      </c>
      <c r="O6" s="2">
        <f>('[1]Qc, Summer, S1'!O6*((1+[1]Main!$B$2)^(Main!$B$3-2020)))</f>
        <v>-26.618679919877234</v>
      </c>
      <c r="P6" s="2">
        <f>('[1]Qc, Summer, S1'!P6*((1+[1]Main!$B$2)^(Main!$B$3-2020)))</f>
        <v>-28.591423855576082</v>
      </c>
      <c r="Q6" s="2">
        <f>('[1]Qc, Summer, S1'!Q6*((1+[1]Main!$B$2)^(Main!$B$3-2020)))</f>
        <v>-30.810762474161592</v>
      </c>
      <c r="R6" s="2">
        <f>('[1]Qc, Summer, S1'!R6*((1+[1]Main!$B$2)^(Main!$B$3-2020)))</f>
        <v>-28.591423955779</v>
      </c>
      <c r="S6" s="2">
        <f>('[1]Qc, Summer, S1'!S6*((1+[1]Main!$B$2)^(Main!$B$3-2020)))</f>
        <v>-26.495383229752889</v>
      </c>
      <c r="T6" s="2">
        <f>('[1]Qc, Summer, S1'!T6*((1+[1]Main!$B$2)^(Main!$B$3-2020)))</f>
        <v>-26.741975708175268</v>
      </c>
      <c r="U6" s="2">
        <f>('[1]Qc, Summer, S1'!U6*((1+[1]Main!$B$2)^(Main!$B$3-2020)))</f>
        <v>-23.412968682123289</v>
      </c>
      <c r="V6" s="2">
        <f>('[1]Qc, Summer, S1'!V6*((1+[1]Main!$B$2)^(Main!$B$3-2020)))</f>
        <v>-27.605051537016422</v>
      </c>
      <c r="W6" s="2">
        <f>('[1]Qc, Summer, S1'!W6*((1+[1]Main!$B$2)^(Main!$B$3-2020)))</f>
        <v>-29.331203595510434</v>
      </c>
      <c r="X6" s="2">
        <f>('[1]Qc, Summer, S1'!X6*((1+[1]Main!$B$2)^(Main!$B$3-2020)))</f>
        <v>-31.057355152989821</v>
      </c>
      <c r="Y6" s="2">
        <f>('[1]Qc, Summer, S1'!Y6*((1+[1]Main!$B$2)^(Main!$B$3-2020)))</f>
        <v>-31.303949034253115</v>
      </c>
    </row>
    <row r="7" spans="1:25" x14ac:dyDescent="0.25">
      <c r="A7">
        <v>10</v>
      </c>
      <c r="B7" s="2">
        <f>('[1]Qc, Summer, S1'!B7*((1+[1]Main!$B$2)^(Main!$B$3-2020)))</f>
        <v>0</v>
      </c>
      <c r="C7" s="2">
        <f>('[1]Qc, Summer, S1'!C7*((1+[1]Main!$B$2)^(Main!$B$3-2020)))</f>
        <v>0</v>
      </c>
      <c r="D7" s="2">
        <f>('[1]Qc, Summer, S1'!D7*((1+[1]Main!$B$2)^(Main!$B$3-2020)))</f>
        <v>0</v>
      </c>
      <c r="E7" s="2">
        <f>('[1]Qc, Summer, S1'!E7*((1+[1]Main!$B$2)^(Main!$B$3-2020)))</f>
        <v>0</v>
      </c>
      <c r="F7" s="2">
        <f>('[1]Qc, Summer, S1'!F7*((1+[1]Main!$B$2)^(Main!$B$3-2020)))</f>
        <v>0</v>
      </c>
      <c r="G7" s="2">
        <f>('[1]Qc, Summer, S1'!G7*((1+[1]Main!$B$2)^(Main!$B$3-2020)))</f>
        <v>0</v>
      </c>
      <c r="H7" s="2">
        <f>('[1]Qc, Summer, S1'!H7*((1+[1]Main!$B$2)^(Main!$B$3-2020)))</f>
        <v>0</v>
      </c>
      <c r="I7" s="2">
        <f>('[1]Qc, Summer, S1'!I7*((1+[1]Main!$B$2)^(Main!$B$3-2020)))</f>
        <v>0</v>
      </c>
      <c r="J7" s="2">
        <f>('[1]Qc, Summer, S1'!J7*((1+[1]Main!$B$2)^(Main!$B$3-2020)))</f>
        <v>0</v>
      </c>
      <c r="K7" s="2">
        <f>('[1]Qc, Summer, S1'!K7*((1+[1]Main!$B$2)^(Main!$B$3-2020)))</f>
        <v>0</v>
      </c>
      <c r="L7" s="2">
        <f>('[1]Qc, Summer, S1'!L7*((1+[1]Main!$B$2)^(Main!$B$3-2020)))</f>
        <v>0</v>
      </c>
      <c r="M7" s="2">
        <f>('[1]Qc, Summer, S1'!M7*((1+[1]Main!$B$2)^(Main!$B$3-2020)))</f>
        <v>0</v>
      </c>
      <c r="N7" s="2">
        <f>('[1]Qc, Summer, S1'!N7*((1+[1]Main!$B$2)^(Main!$B$3-2020)))</f>
        <v>0</v>
      </c>
      <c r="O7" s="2">
        <f>('[1]Qc, Summer, S1'!O7*((1+[1]Main!$B$2)^(Main!$B$3-2020)))</f>
        <v>0</v>
      </c>
      <c r="P7" s="2">
        <f>('[1]Qc, Summer, S1'!P7*((1+[1]Main!$B$2)^(Main!$B$3-2020)))</f>
        <v>0</v>
      </c>
      <c r="Q7" s="2">
        <f>('[1]Qc, Summer, S1'!Q7*((1+[1]Main!$B$2)^(Main!$B$3-2020)))</f>
        <v>0</v>
      </c>
      <c r="R7" s="2">
        <f>('[1]Qc, Summer, S1'!R7*((1+[1]Main!$B$2)^(Main!$B$3-2020)))</f>
        <v>0</v>
      </c>
      <c r="S7" s="2">
        <f>('[1]Qc, Summer, S1'!S7*((1+[1]Main!$B$2)^(Main!$B$3-2020)))</f>
        <v>0</v>
      </c>
      <c r="T7" s="2">
        <f>('[1]Qc, Summer, S1'!T7*((1+[1]Main!$B$2)^(Main!$B$3-2020)))</f>
        <v>0</v>
      </c>
      <c r="U7" s="2">
        <f>('[1]Qc, Summer, S1'!U7*((1+[1]Main!$B$2)^(Main!$B$3-2020)))</f>
        <v>0</v>
      </c>
      <c r="V7" s="2">
        <f>('[1]Qc, Summer, S1'!V7*((1+[1]Main!$B$2)^(Main!$B$3-2020)))</f>
        <v>0</v>
      </c>
      <c r="W7" s="2">
        <f>('[1]Qc, Summer, S1'!W7*((1+[1]Main!$B$2)^(Main!$B$3-2020)))</f>
        <v>0</v>
      </c>
      <c r="X7" s="2">
        <f>('[1]Qc, Summer, S1'!X7*((1+[1]Main!$B$2)^(Main!$B$3-2020)))</f>
        <v>0</v>
      </c>
      <c r="Y7" s="2">
        <f>('[1]Qc, Summer, S1'!Y7*((1+[1]Main!$B$2)^(Main!$B$3-2020)))</f>
        <v>0</v>
      </c>
    </row>
    <row r="8" spans="1:25" x14ac:dyDescent="0.25">
      <c r="A8">
        <v>12</v>
      </c>
      <c r="B8" s="2">
        <f>('[1]Qc, Summer, S1'!B8*((1+[1]Main!$B$2)^(Main!$B$3-2020)))</f>
        <v>9.1514252996097536</v>
      </c>
      <c r="C8" s="2">
        <f>('[1]Qc, Summer, S1'!C8*((1+[1]Main!$B$2)^(Main!$B$3-2020)))</f>
        <v>8.2115916156687163</v>
      </c>
      <c r="D8" s="2">
        <f>('[1]Qc, Summer, S1'!D8*((1+[1]Main!$B$2)^(Main!$B$3-2020)))</f>
        <v>7.0659256345324746</v>
      </c>
      <c r="E8" s="2">
        <f>('[1]Qc, Summer, S1'!E8*((1+[1]Main!$B$2)^(Main!$B$3-2020)))</f>
        <v>7.26896050749935</v>
      </c>
      <c r="F8" s="2">
        <f>('[1]Qc, Summer, S1'!F8*((1+[1]Main!$B$2)^(Main!$B$3-2020)))</f>
        <v>6.8659644207377246</v>
      </c>
      <c r="G8" s="2">
        <f>('[1]Qc, Summer, S1'!G8*((1+[1]Main!$B$2)^(Main!$B$3-2020)))</f>
        <v>7.7623439935146026</v>
      </c>
      <c r="H8" s="2">
        <f>('[1]Qc, Summer, S1'!H8*((1+[1]Main!$B$2)^(Main!$B$3-2020)))</f>
        <v>8.3772155024362096</v>
      </c>
      <c r="I8" s="2">
        <f>('[1]Qc, Summer, S1'!I8*((1+[1]Main!$B$2)^(Main!$B$3-2020)))</f>
        <v>6.7936263330924529</v>
      </c>
      <c r="J8" s="2">
        <f>('[1]Qc, Summer, S1'!J8*((1+[1]Main!$B$2)^(Main!$B$3-2020)))</f>
        <v>4.8013545823949206</v>
      </c>
      <c r="K8" s="2">
        <f>('[1]Qc, Summer, S1'!K8*((1+[1]Main!$B$2)^(Main!$B$3-2020)))</f>
        <v>3.5693762634285657</v>
      </c>
      <c r="L8" s="2">
        <f>('[1]Qc, Summer, S1'!L8*((1+[1]Main!$B$2)^(Main!$B$3-2020)))</f>
        <v>4.5901734509028636</v>
      </c>
      <c r="M8" s="2">
        <f>('[1]Qc, Summer, S1'!M8*((1+[1]Main!$B$2)^(Main!$B$3-2020)))</f>
        <v>5.1458797451332803</v>
      </c>
      <c r="N8" s="2">
        <f>('[1]Qc, Summer, S1'!N8*((1+[1]Main!$B$2)^(Main!$B$3-2020)))</f>
        <v>4.8985691205288555</v>
      </c>
      <c r="O8" s="2">
        <f>('[1]Qc, Summer, S1'!O8*((1+[1]Main!$B$2)^(Main!$B$3-2020)))</f>
        <v>4.8443533400479231</v>
      </c>
      <c r="P8" s="2">
        <f>('[1]Qc, Summer, S1'!P8*((1+[1]Main!$B$2)^(Main!$B$3-2020)))</f>
        <v>6.0195975858041928</v>
      </c>
      <c r="Q8" s="2">
        <f>('[1]Qc, Summer, S1'!Q8*((1+[1]Main!$B$2)^(Main!$B$3-2020)))</f>
        <v>6.6271817744610351</v>
      </c>
      <c r="R8" s="2">
        <f>('[1]Qc, Summer, S1'!R8*((1+[1]Main!$B$2)^(Main!$B$3-2020)))</f>
        <v>7.1196468264962878</v>
      </c>
      <c r="S8" s="2">
        <f>('[1]Qc, Summer, S1'!S8*((1+[1]Main!$B$2)^(Main!$B$3-2020)))</f>
        <v>8.752284313093222</v>
      </c>
      <c r="T8" s="2">
        <f>('[1]Qc, Summer, S1'!T8*((1+[1]Main!$B$2)^(Main!$B$3-2020)))</f>
        <v>8.5287323265594797</v>
      </c>
      <c r="U8" s="2">
        <f>('[1]Qc, Summer, S1'!U8*((1+[1]Main!$B$2)^(Main!$B$3-2020)))</f>
        <v>8.1342169425651409</v>
      </c>
      <c r="V8" s="2">
        <f>('[1]Qc, Summer, S1'!V8*((1+[1]Main!$B$2)^(Main!$B$3-2020)))</f>
        <v>8.826560884177395</v>
      </c>
      <c r="W8" s="2">
        <f>('[1]Qc, Summer, S1'!W8*((1+[1]Main!$B$2)^(Main!$B$3-2020)))</f>
        <v>8.0597602851471386</v>
      </c>
      <c r="X8" s="2">
        <f>('[1]Qc, Summer, S1'!X8*((1+[1]Main!$B$2)^(Main!$B$3-2020)))</f>
        <v>8.7150559843842217</v>
      </c>
      <c r="Y8" s="2">
        <f>('[1]Qc, Summer, S1'!Y8*((1+[1]Main!$B$2)^(Main!$B$3-2020)))</f>
        <v>8.9500886907187471</v>
      </c>
    </row>
    <row r="9" spans="1:25" x14ac:dyDescent="0.25">
      <c r="A9">
        <v>14</v>
      </c>
      <c r="B9" s="2">
        <f>('[1]Qc, Summer, S1'!B9*((1+[1]Main!$B$2)^(Main!$B$3-2020)))</f>
        <v>-1.499499243046172</v>
      </c>
      <c r="C9" s="2">
        <f>('[1]Qc, Summer, S1'!C9*((1+[1]Main!$B$2)^(Main!$B$3-2020)))</f>
        <v>-1.9233524755097307</v>
      </c>
      <c r="D9" s="2">
        <f>('[1]Qc, Summer, S1'!D9*((1+[1]Main!$B$2)^(Main!$B$3-2020)))</f>
        <v>-1.9405090017899733</v>
      </c>
      <c r="E9" s="2">
        <f>('[1]Qc, Summer, S1'!E9*((1+[1]Main!$B$2)^(Main!$B$3-2020)))</f>
        <v>-1.9523040639167473</v>
      </c>
      <c r="F9" s="2">
        <f>('[1]Qc, Summer, S1'!F9*((1+[1]Main!$B$2)^(Main!$B$3-2020)))</f>
        <v>-1.9308583664799723</v>
      </c>
      <c r="G9" s="2">
        <f>('[1]Qc, Summer, S1'!G9*((1+[1]Main!$B$2)^(Main!$B$3-2020)))</f>
        <v>-1.9226376934466609</v>
      </c>
      <c r="H9" s="2">
        <f>('[1]Qc, Summer, S1'!H9*((1+[1]Main!$B$2)^(Main!$B$3-2020)))</f>
        <v>-1.5928737335194421</v>
      </c>
      <c r="I9" s="2">
        <f>('[1]Qc, Summer, S1'!I9*((1+[1]Main!$B$2)^(Main!$B$3-2020)))</f>
        <v>-0.94481368705631741</v>
      </c>
      <c r="J9" s="2">
        <f>('[1]Qc, Summer, S1'!J9*((1+[1]Main!$B$2)^(Main!$B$3-2020)))</f>
        <v>-0.62853630402750382</v>
      </c>
      <c r="K9" s="2">
        <f>('[1]Qc, Summer, S1'!K9*((1+[1]Main!$B$2)^(Main!$B$3-2020)))</f>
        <v>-0.61622273351324519</v>
      </c>
      <c r="L9" s="2">
        <f>('[1]Qc, Summer, S1'!L9*((1+[1]Main!$B$2)^(Main!$B$3-2020)))</f>
        <v>-0.61150114134996569</v>
      </c>
      <c r="M9" s="2">
        <f>('[1]Qc, Summer, S1'!M9*((1+[1]Main!$B$2)^(Main!$B$3-2020)))</f>
        <v>-0.29347100649854774</v>
      </c>
      <c r="N9" s="2">
        <f>('[1]Qc, Summer, S1'!N9*((1+[1]Main!$B$2)^(Main!$B$3-2020)))</f>
        <v>-0.2107100514292283</v>
      </c>
      <c r="O9" s="2">
        <f>('[1]Qc, Summer, S1'!O9*((1+[1]Main!$B$2)^(Main!$B$3-2020)))</f>
        <v>-0.25722950052143789</v>
      </c>
      <c r="P9" s="2">
        <f>('[1]Qc, Summer, S1'!P9*((1+[1]Main!$B$2)^(Main!$B$3-2020)))</f>
        <v>-5.3442107274018921E-2</v>
      </c>
      <c r="Q9" s="2">
        <f>('[1]Qc, Summer, S1'!Q9*((1+[1]Main!$B$2)^(Main!$B$3-2020)))</f>
        <v>-0.40611822958998678</v>
      </c>
      <c r="R9" s="2">
        <f>('[1]Qc, Summer, S1'!R9*((1+[1]Main!$B$2)^(Main!$B$3-2020)))</f>
        <v>-0.71797754832559868</v>
      </c>
      <c r="S9" s="2">
        <f>('[1]Qc, Summer, S1'!S9*((1+[1]Main!$B$2)^(Main!$B$3-2020)))</f>
        <v>-0.70225078607798253</v>
      </c>
      <c r="T9" s="2">
        <f>('[1]Qc, Summer, S1'!T9*((1+[1]Main!$B$2)^(Main!$B$3-2020)))</f>
        <v>-0.83662269751343699</v>
      </c>
      <c r="U9" s="2">
        <f>('[1]Qc, Summer, S1'!U9*((1+[1]Main!$B$2)^(Main!$B$3-2020)))</f>
        <v>-0.76186652228923846</v>
      </c>
      <c r="V9" s="2">
        <f>('[1]Qc, Summer, S1'!V9*((1+[1]Main!$B$2)^(Main!$B$3-2020)))</f>
        <v>-0.77473387699734286</v>
      </c>
      <c r="W9" s="2">
        <f>('[1]Qc, Summer, S1'!W9*((1+[1]Main!$B$2)^(Main!$B$3-2020)))</f>
        <v>-0.62700808584190115</v>
      </c>
      <c r="X9" s="2">
        <f>('[1]Qc, Summer, S1'!X9*((1+[1]Main!$B$2)^(Main!$B$3-2020)))</f>
        <v>-0.93069560057611811</v>
      </c>
      <c r="Y9" s="2">
        <f>('[1]Qc, Summer, S1'!Y9*((1+[1]Main!$B$2)^(Main!$B$3-2020)))</f>
        <v>-1.2475499153907459</v>
      </c>
    </row>
    <row r="10" spans="1:25" x14ac:dyDescent="0.25">
      <c r="A10">
        <v>15</v>
      </c>
      <c r="B10" s="2">
        <f>('[1]Qc, Summer, S1'!B10*((1+[1]Main!$B$2)^(Main!$B$3-2020)))</f>
        <v>-1.9945535339415721</v>
      </c>
      <c r="C10" s="2">
        <f>('[1]Qc, Summer, S1'!C10*((1+[1]Main!$B$2)^(Main!$B$3-2020)))</f>
        <v>-2.7602589802974826</v>
      </c>
      <c r="D10" s="2">
        <f>('[1]Qc, Summer, S1'!D10*((1+[1]Main!$B$2)^(Main!$B$3-2020)))</f>
        <v>-2.8985992271683672</v>
      </c>
      <c r="E10" s="2">
        <f>('[1]Qc, Summer, S1'!E10*((1+[1]Main!$B$2)^(Main!$B$3-2020)))</f>
        <v>-2.8185825891982379</v>
      </c>
      <c r="F10" s="2">
        <f>('[1]Qc, Summer, S1'!F10*((1+[1]Main!$B$2)^(Main!$B$3-2020)))</f>
        <v>-2.9260093698084875</v>
      </c>
      <c r="G10" s="2">
        <f>('[1]Qc, Summer, S1'!G10*((1+[1]Main!$B$2)^(Main!$B$3-2020)))</f>
        <v>-3.0504750998699177</v>
      </c>
      <c r="H10" s="2">
        <f>('[1]Qc, Summer, S1'!H10*((1+[1]Main!$B$2)^(Main!$B$3-2020)))</f>
        <v>-2.6376938018770884</v>
      </c>
      <c r="I10" s="2">
        <f>('[1]Qc, Summer, S1'!I10*((1+[1]Main!$B$2)^(Main!$B$3-2020)))</f>
        <v>-1.0970914148986013</v>
      </c>
      <c r="J10" s="2">
        <f>('[1]Qc, Summer, S1'!J10*((1+[1]Main!$B$2)^(Main!$B$3-2020)))</f>
        <v>-4.5259210527591597E-2</v>
      </c>
      <c r="K10" s="2">
        <f>('[1]Qc, Summer, S1'!K10*((1+[1]Main!$B$2)^(Main!$B$3-2020)))</f>
        <v>0.43791354660763798</v>
      </c>
      <c r="L10" s="2">
        <f>('[1]Qc, Summer, S1'!L10*((1+[1]Main!$B$2)^(Main!$B$3-2020)))</f>
        <v>0.40023180112692347</v>
      </c>
      <c r="M10" s="2">
        <f>('[1]Qc, Summer, S1'!M10*((1+[1]Main!$B$2)^(Main!$B$3-2020)))</f>
        <v>0.44802238141482958</v>
      </c>
      <c r="N10" s="2">
        <f>('[1]Qc, Summer, S1'!N10*((1+[1]Main!$B$2)^(Main!$B$3-2020)))</f>
        <v>0.65921155480516269</v>
      </c>
      <c r="O10" s="2">
        <f>('[1]Qc, Summer, S1'!O10*((1+[1]Main!$B$2)^(Main!$B$3-2020)))</f>
        <v>0.58053429178130656</v>
      </c>
      <c r="P10" s="2">
        <f>('[1]Qc, Summer, S1'!P10*((1+[1]Main!$B$2)^(Main!$B$3-2020)))</f>
        <v>0.16428820615824147</v>
      </c>
      <c r="Q10" s="2">
        <f>('[1]Qc, Summer, S1'!Q10*((1+[1]Main!$B$2)^(Main!$B$3-2020)))</f>
        <v>9.1236658020439051E-2</v>
      </c>
      <c r="R10" s="2">
        <f>('[1]Qc, Summer, S1'!R10*((1+[1]Main!$B$2)^(Main!$B$3-2020)))</f>
        <v>5.8560690113402501E-2</v>
      </c>
      <c r="S10" s="2">
        <f>('[1]Qc, Summer, S1'!S10*((1+[1]Main!$B$2)^(Main!$B$3-2020)))</f>
        <v>-0.17833982470213919</v>
      </c>
      <c r="T10" s="2">
        <f>('[1]Qc, Summer, S1'!T10*((1+[1]Main!$B$2)^(Main!$B$3-2020)))</f>
        <v>-0.25912671275236698</v>
      </c>
      <c r="U10" s="2">
        <f>('[1]Qc, Summer, S1'!U10*((1+[1]Main!$B$2)^(Main!$B$3-2020)))</f>
        <v>-0.18868081319155383</v>
      </c>
      <c r="V10" s="2">
        <f>('[1]Qc, Summer, S1'!V10*((1+[1]Main!$B$2)^(Main!$B$3-2020)))</f>
        <v>-0.55557603096790664</v>
      </c>
      <c r="W10" s="2">
        <f>('[1]Qc, Summer, S1'!W10*((1+[1]Main!$B$2)^(Main!$B$3-2020)))</f>
        <v>-0.20613570896499522</v>
      </c>
      <c r="X10" s="2">
        <f>('[1]Qc, Summer, S1'!X10*((1+[1]Main!$B$2)^(Main!$B$3-2020)))</f>
        <v>-0.64888592451894955</v>
      </c>
      <c r="Y10" s="2">
        <f>('[1]Qc, Summer, S1'!Y10*((1+[1]Main!$B$2)^(Main!$B$3-2020)))</f>
        <v>-0.96939208236222663</v>
      </c>
    </row>
    <row r="11" spans="1:25" x14ac:dyDescent="0.25">
      <c r="A11">
        <v>16</v>
      </c>
      <c r="B11" s="2">
        <f>('[1]Qc, Summer, S1'!B11*((1+[1]Main!$B$2)^(Main!$B$3-2020)))</f>
        <v>-2.1963420719063409</v>
      </c>
      <c r="C11" s="2">
        <f>('[1]Qc, Summer, S1'!C11*((1+[1]Main!$B$2)^(Main!$B$3-2020)))</f>
        <v>-2.1963420719063409</v>
      </c>
      <c r="D11" s="2">
        <f>('[1]Qc, Summer, S1'!D11*((1+[1]Main!$B$2)^(Main!$B$3-2020)))</f>
        <v>-2.1963420719063409</v>
      </c>
      <c r="E11" s="2">
        <f>('[1]Qc, Summer, S1'!E11*((1+[1]Main!$B$2)^(Main!$B$3-2020)))</f>
        <v>-2.1963420719063409</v>
      </c>
      <c r="F11" s="2">
        <f>('[1]Qc, Summer, S1'!F11*((1+[1]Main!$B$2)^(Main!$B$3-2020)))</f>
        <v>-2.1963420719063409</v>
      </c>
      <c r="G11" s="2">
        <f>('[1]Qc, Summer, S1'!G11*((1+[1]Main!$B$2)^(Main!$B$3-2020)))</f>
        <v>-2.1963420719063409</v>
      </c>
      <c r="H11" s="2">
        <f>('[1]Qc, Summer, S1'!H11*((1+[1]Main!$B$2)^(Main!$B$3-2020)))</f>
        <v>-2.1963420719063409</v>
      </c>
      <c r="I11" s="2">
        <f>('[1]Qc, Summer, S1'!I11*((1+[1]Main!$B$2)^(Main!$B$3-2020)))</f>
        <v>-2.0796153765306129</v>
      </c>
      <c r="J11" s="2">
        <f>('[1]Qc, Summer, S1'!J11*((1+[1]Main!$B$2)^(Main!$B$3-2020)))</f>
        <v>-1.9539130825980369</v>
      </c>
      <c r="K11" s="2">
        <f>('[1]Qc, Summer, S1'!K11*((1+[1]Main!$B$2)^(Main!$B$3-2020)))</f>
        <v>-1.9249819507733703</v>
      </c>
      <c r="L11" s="2">
        <f>('[1]Qc, Summer, S1'!L11*((1+[1]Main!$B$2)^(Main!$B$3-2020)))</f>
        <v>-1.883075331166757</v>
      </c>
      <c r="M11" s="2">
        <f>('[1]Qc, Summer, S1'!M11*((1+[1]Main!$B$2)^(Main!$B$3-2020)))</f>
        <v>-1.9120074376105229</v>
      </c>
      <c r="N11" s="2">
        <f>('[1]Qc, Summer, S1'!N11*((1+[1]Main!$B$2)^(Main!$B$3-2020)))</f>
        <v>-1.9120074376105229</v>
      </c>
      <c r="O11" s="2">
        <f>('[1]Qc, Summer, S1'!O11*((1+[1]Main!$B$2)^(Main!$B$3-2020)))</f>
        <v>-1.9120074376105229</v>
      </c>
      <c r="P11" s="2">
        <f>('[1]Qc, Summer, S1'!P11*((1+[1]Main!$B$2)^(Main!$B$3-2020)))</f>
        <v>-1.9120074376105229</v>
      </c>
      <c r="Q11" s="2">
        <f>('[1]Qc, Summer, S1'!Q11*((1+[1]Main!$B$2)^(Main!$B$3-2020)))</f>
        <v>-1.9120074376105229</v>
      </c>
      <c r="R11" s="2">
        <f>('[1]Qc, Summer, S1'!R11*((1+[1]Main!$B$2)^(Main!$B$3-2020)))</f>
        <v>-1.9441821977259013</v>
      </c>
      <c r="S11" s="2">
        <f>('[1]Qc, Summer, S1'!S11*((1+[1]Main!$B$2)^(Main!$B$3-2020)))</f>
        <v>-2.0407064780720368</v>
      </c>
      <c r="T11" s="2">
        <f>('[1]Qc, Summer, S1'!T11*((1+[1]Main!$B$2)^(Main!$B$3-2020)))</f>
        <v>-2.0407064780720368</v>
      </c>
      <c r="U11" s="2">
        <f>('[1]Qc, Summer, S1'!U11*((1+[1]Main!$B$2)^(Main!$B$3-2020)))</f>
        <v>-2.0407064780720368</v>
      </c>
      <c r="V11" s="2">
        <f>('[1]Qc, Summer, S1'!V11*((1+[1]Main!$B$2)^(Main!$B$3-2020)))</f>
        <v>-2.0407064780720368</v>
      </c>
      <c r="W11" s="2">
        <f>('[1]Qc, Summer, S1'!W11*((1+[1]Main!$B$2)^(Main!$B$3-2020)))</f>
        <v>-2.0995679821040492</v>
      </c>
      <c r="X11" s="2">
        <f>('[1]Qc, Summer, S1'!X11*((1+[1]Main!$B$2)^(Main!$B$3-2020)))</f>
        <v>-2.158429486136062</v>
      </c>
      <c r="Y11" s="2">
        <f>('[1]Qc, Summer, S1'!Y11*((1+[1]Main!$B$2)^(Main!$B$3-2020)))</f>
        <v>-2.158429486136062</v>
      </c>
    </row>
    <row r="12" spans="1:25" x14ac:dyDescent="0.25">
      <c r="A12">
        <v>17</v>
      </c>
      <c r="B12" s="2">
        <f>('[1]Qc, Summer, S1'!B12*((1+[1]Main!$B$2)^(Main!$B$3-2020)))</f>
        <v>-2.5123636512441929</v>
      </c>
      <c r="C12" s="2">
        <f>('[1]Qc, Summer, S1'!C12*((1+[1]Main!$B$2)^(Main!$B$3-2020)))</f>
        <v>-2.7538195252688782</v>
      </c>
      <c r="D12" s="2">
        <f>('[1]Qc, Summer, S1'!D12*((1+[1]Main!$B$2)^(Main!$B$3-2020)))</f>
        <v>-2.8867730761558885</v>
      </c>
      <c r="E12" s="2">
        <f>('[1]Qc, Summer, S1'!E12*((1+[1]Main!$B$2)^(Main!$B$3-2020)))</f>
        <v>-1.552652962082786</v>
      </c>
      <c r="F12" s="2">
        <f>('[1]Qc, Summer, S1'!F12*((1+[1]Main!$B$2)^(Main!$B$3-2020)))</f>
        <v>-2.3427332587331797</v>
      </c>
      <c r="G12" s="2">
        <f>('[1]Qc, Summer, S1'!G12*((1+[1]Main!$B$2)^(Main!$B$3-2020)))</f>
        <v>-2.5154200547128602</v>
      </c>
      <c r="H12" s="2">
        <f>('[1]Qc, Summer, S1'!H12*((1+[1]Main!$B$2)^(Main!$B$3-2020)))</f>
        <v>0.77785468277572645</v>
      </c>
      <c r="I12" s="2">
        <f>('[1]Qc, Summer, S1'!I12*((1+[1]Main!$B$2)^(Main!$B$3-2020)))</f>
        <v>4.1368420948406515</v>
      </c>
      <c r="J12" s="2">
        <f>('[1]Qc, Summer, S1'!J12*((1+[1]Main!$B$2)^(Main!$B$3-2020)))</f>
        <v>5.1867166863277303</v>
      </c>
      <c r="K12" s="2">
        <f>('[1]Qc, Summer, S1'!K12*((1+[1]Main!$B$2)^(Main!$B$3-2020)))</f>
        <v>6.2075554448624768</v>
      </c>
      <c r="L12" s="2">
        <f>('[1]Qc, Summer, S1'!L12*((1+[1]Main!$B$2)^(Main!$B$3-2020)))</f>
        <v>6.9456768825455333</v>
      </c>
      <c r="M12" s="2">
        <f>('[1]Qc, Summer, S1'!M12*((1+[1]Main!$B$2)^(Main!$B$3-2020)))</f>
        <v>6.8448155680795253</v>
      </c>
      <c r="N12" s="2">
        <f>('[1]Qc, Summer, S1'!N12*((1+[1]Main!$B$2)^(Main!$B$3-2020)))</f>
        <v>7.0771022316982091</v>
      </c>
      <c r="O12" s="2">
        <f>('[1]Qc, Summer, S1'!O12*((1+[1]Main!$B$2)^(Main!$B$3-2020)))</f>
        <v>6.4902727657141641</v>
      </c>
      <c r="P12" s="2">
        <f>('[1]Qc, Summer, S1'!P12*((1+[1]Main!$B$2)^(Main!$B$3-2020)))</f>
        <v>4.903999365476043</v>
      </c>
      <c r="Q12" s="2">
        <f>('[1]Qc, Summer, S1'!Q12*((1+[1]Main!$B$2)^(Main!$B$3-2020)))</f>
        <v>3.9824937196729722</v>
      </c>
      <c r="R12" s="2">
        <f>('[1]Qc, Summer, S1'!R12*((1+[1]Main!$B$2)^(Main!$B$3-2020)))</f>
        <v>3.1450391692582405</v>
      </c>
      <c r="S12" s="2">
        <f>('[1]Qc, Summer, S1'!S12*((1+[1]Main!$B$2)^(Main!$B$3-2020)))</f>
        <v>3.180187809147911</v>
      </c>
      <c r="T12" s="2">
        <f>('[1]Qc, Summer, S1'!T12*((1+[1]Main!$B$2)^(Main!$B$3-2020)))</f>
        <v>2.4604047922768553</v>
      </c>
      <c r="U12" s="2">
        <f>('[1]Qc, Summer, S1'!U12*((1+[1]Main!$B$2)^(Main!$B$3-2020)))</f>
        <v>2.466517599214189</v>
      </c>
      <c r="V12" s="2">
        <f>('[1]Qc, Summer, S1'!V12*((1+[1]Main!$B$2)^(Main!$B$3-2020)))</f>
        <v>1.5358427430051176</v>
      </c>
      <c r="W12" s="2">
        <f>('[1]Qc, Summer, S1'!W12*((1+[1]Main!$B$2)^(Main!$B$3-2020)))</f>
        <v>1.8598215106838101</v>
      </c>
      <c r="X12" s="2">
        <f>('[1]Qc, Summer, S1'!X12*((1+[1]Main!$B$2)^(Main!$B$3-2020)))</f>
        <v>1.2531254221534287</v>
      </c>
      <c r="Y12" s="2">
        <f>('[1]Qc, Summer, S1'!Y12*((1+[1]Main!$B$2)^(Main!$B$3-2020)))</f>
        <v>-0.77785468277572645</v>
      </c>
    </row>
    <row r="13" spans="1:25" x14ac:dyDescent="0.25">
      <c r="A13">
        <v>18</v>
      </c>
      <c r="B13" s="2">
        <f>('[1]Qc, Summer, S1'!B13*((1+[1]Main!$B$2)^(Main!$B$3-2020)))</f>
        <v>-0.81796262191828961</v>
      </c>
      <c r="C13" s="2">
        <f>('[1]Qc, Summer, S1'!C13*((1+[1]Main!$B$2)^(Main!$B$3-2020)))</f>
        <v>-0.80787932933025119</v>
      </c>
      <c r="D13" s="2">
        <f>('[1]Qc, Summer, S1'!D13*((1+[1]Main!$B$2)^(Main!$B$3-2020)))</f>
        <v>-1.0149283916712557</v>
      </c>
      <c r="E13" s="2">
        <f>('[1]Qc, Summer, S1'!E13*((1+[1]Main!$B$2)^(Main!$B$3-2020)))</f>
        <v>-0.92986253212333492</v>
      </c>
      <c r="F13" s="2">
        <f>('[1]Qc, Summer, S1'!F13*((1+[1]Main!$B$2)^(Main!$B$3-2020)))</f>
        <v>-0.82402639496301266</v>
      </c>
      <c r="G13" s="2">
        <f>('[1]Qc, Summer, S1'!G13*((1+[1]Main!$B$2)^(Main!$B$3-2020)))</f>
        <v>-1.0981710359531704</v>
      </c>
      <c r="H13" s="2">
        <f>('[1]Qc, Summer, S1'!H13*((1+[1]Main!$B$2)^(Main!$B$3-2020)))</f>
        <v>-0.83446089361056341</v>
      </c>
      <c r="I13" s="2">
        <f>('[1]Qc, Summer, S1'!I13*((1+[1]Main!$B$2)^(Main!$B$3-2020)))</f>
        <v>-0.5514465670508768</v>
      </c>
      <c r="J13" s="2">
        <f>('[1]Qc, Summer, S1'!J13*((1+[1]Main!$B$2)^(Main!$B$3-2020)))</f>
        <v>-0.37405747287877245</v>
      </c>
      <c r="K13" s="2">
        <f>('[1]Qc, Summer, S1'!K13*((1+[1]Main!$B$2)^(Main!$B$3-2020)))</f>
        <v>-0.18673746320756771</v>
      </c>
      <c r="L13" s="2">
        <f>('[1]Qc, Summer, S1'!L13*((1+[1]Main!$B$2)^(Main!$B$3-2020)))</f>
        <v>-0.24105521382068432</v>
      </c>
      <c r="M13" s="2">
        <f>('[1]Qc, Summer, S1'!M13*((1+[1]Main!$B$2)^(Main!$B$3-2020)))</f>
        <v>-0.16581766319034316</v>
      </c>
      <c r="N13" s="2">
        <f>('[1]Qc, Summer, S1'!N13*((1+[1]Main!$B$2)^(Main!$B$3-2020)))</f>
        <v>-6.979808767828749E-2</v>
      </c>
      <c r="O13" s="2">
        <f>('[1]Qc, Summer, S1'!O13*((1+[1]Main!$B$2)^(Main!$B$3-2020)))</f>
        <v>-0.10432163622496085</v>
      </c>
      <c r="P13" s="2">
        <f>('[1]Qc, Summer, S1'!P13*((1+[1]Main!$B$2)^(Main!$B$3-2020)))</f>
        <v>-0.20225977034471182</v>
      </c>
      <c r="Q13" s="2">
        <f>('[1]Qc, Summer, S1'!Q13*((1+[1]Main!$B$2)^(Main!$B$3-2020)))</f>
        <v>-0.16133404881562091</v>
      </c>
      <c r="R13" s="2">
        <f>('[1]Qc, Summer, S1'!R13*((1+[1]Main!$B$2)^(Main!$B$3-2020)))</f>
        <v>-0.36954271669732713</v>
      </c>
      <c r="S13" s="2">
        <f>('[1]Qc, Summer, S1'!S13*((1+[1]Main!$B$2)^(Main!$B$3-2020)))</f>
        <v>-0.33130389444721864</v>
      </c>
      <c r="T13" s="2">
        <f>('[1]Qc, Summer, S1'!T13*((1+[1]Main!$B$2)^(Main!$B$3-2020)))</f>
        <v>-0.4812976040657464</v>
      </c>
      <c r="U13" s="2">
        <f>('[1]Qc, Summer, S1'!U13*((1+[1]Main!$B$2)^(Main!$B$3-2020)))</f>
        <v>-0.48417194687609327</v>
      </c>
      <c r="V13" s="2">
        <f>('[1]Qc, Summer, S1'!V13*((1+[1]Main!$B$2)^(Main!$B$3-2020)))</f>
        <v>-0.48057714039833771</v>
      </c>
      <c r="W13" s="2">
        <f>('[1]Qc, Summer, S1'!W13*((1+[1]Main!$B$2)^(Main!$B$3-2020)))</f>
        <v>-0.41442645109208798</v>
      </c>
      <c r="X13" s="2">
        <f>('[1]Qc, Summer, S1'!X13*((1+[1]Main!$B$2)^(Main!$B$3-2020)))</f>
        <v>-0.54597974041990949</v>
      </c>
      <c r="Y13" s="2">
        <f>('[1]Qc, Summer, S1'!Y13*((1+[1]Main!$B$2)^(Main!$B$3-2020)))</f>
        <v>-0.60596781934845789</v>
      </c>
    </row>
    <row r="14" spans="1:25" x14ac:dyDescent="0.25">
      <c r="A14">
        <v>19</v>
      </c>
      <c r="B14" s="2">
        <f>('[1]Qc, Summer, S1'!B14*((1+[1]Main!$B$2)^(Main!$B$3-2020)))</f>
        <v>-4.0798109095745874</v>
      </c>
      <c r="C14" s="2">
        <f>('[1]Qc, Summer, S1'!C14*((1+[1]Main!$B$2)^(Main!$B$3-2020)))</f>
        <v>-3.5900217997294881</v>
      </c>
      <c r="D14" s="2">
        <f>('[1]Qc, Summer, S1'!D14*((1+[1]Main!$B$2)^(Main!$B$3-2020)))</f>
        <v>-3.7197497261208925</v>
      </c>
      <c r="E14" s="2">
        <f>('[1]Qc, Summer, S1'!E14*((1+[1]Main!$B$2)^(Main!$B$3-2020)))</f>
        <v>-4.1486461358230882</v>
      </c>
      <c r="F14" s="2">
        <f>('[1]Qc, Summer, S1'!F14*((1+[1]Main!$B$2)^(Main!$B$3-2020)))</f>
        <v>-4.0374507703447406</v>
      </c>
      <c r="G14" s="2">
        <f>('[1]Qc, Summer, S1'!G14*((1+[1]Main!$B$2)^(Main!$B$3-2020)))</f>
        <v>-3.2564357032944469</v>
      </c>
      <c r="H14" s="2">
        <f>('[1]Qc, Summer, S1'!H14*((1+[1]Main!$B$2)^(Main!$B$3-2020)))</f>
        <v>-3.1531828639216961</v>
      </c>
      <c r="I14" s="2">
        <f>('[1]Qc, Summer, S1'!I14*((1+[1]Main!$B$2)^(Main!$B$3-2020)))</f>
        <v>-3.282910790313101</v>
      </c>
      <c r="J14" s="2">
        <f>('[1]Qc, Summer, S1'!J14*((1+[1]Main!$B$2)^(Main!$B$3-2020)))</f>
        <v>-3.198190511853408</v>
      </c>
      <c r="K14" s="2">
        <f>('[1]Qc, Summer, S1'!K14*((1+[1]Main!$B$2)^(Main!$B$3-2020)))</f>
        <v>-2.6289761409523464</v>
      </c>
      <c r="L14" s="2">
        <f>('[1]Qc, Summer, S1'!L14*((1+[1]Main!$B$2)^(Main!$B$3-2020)))</f>
        <v>-2.3854053403807289</v>
      </c>
      <c r="M14" s="2">
        <f>('[1]Qc, Summer, S1'!M14*((1+[1]Main!$B$2)^(Main!$B$3-2020)))</f>
        <v>-2.2530299052874585</v>
      </c>
      <c r="N14" s="2">
        <f>('[1]Qc, Summer, S1'!N14*((1+[1]Main!$B$2)^(Main!$B$3-2020)))</f>
        <v>-1.8373710390945901</v>
      </c>
      <c r="O14" s="2">
        <f>('[1]Qc, Summer, S1'!O14*((1+[1]Main!$B$2)^(Main!$B$3-2020)))</f>
        <v>-2.3033325706229015</v>
      </c>
      <c r="P14" s="2">
        <f>('[1]Qc, Summer, S1'!P14*((1+[1]Main!$B$2)^(Main!$B$3-2020)))</f>
        <v>-3.394106155791448</v>
      </c>
      <c r="Q14" s="2">
        <f>('[1]Qc, Summer, S1'!Q14*((1+[1]Main!$B$2)^(Main!$B$3-2020)))</f>
        <v>-2.448945549225499</v>
      </c>
      <c r="R14" s="2">
        <f>('[1]Qc, Summer, S1'!R14*((1+[1]Main!$B$2)^(Main!$B$3-2020)))</f>
        <v>-2.4065854099956518</v>
      </c>
      <c r="S14" s="2">
        <f>('[1]Qc, Summer, S1'!S14*((1+[1]Main!$B$2)^(Main!$B$3-2020)))</f>
        <v>-3.8733052308290858</v>
      </c>
      <c r="T14" s="2">
        <f>('[1]Qc, Summer, S1'!T14*((1+[1]Main!$B$2)^(Main!$B$3-2020)))</f>
        <v>-3.8812477569346826</v>
      </c>
      <c r="U14" s="2">
        <f>('[1]Qc, Summer, S1'!U14*((1+[1]Main!$B$2)^(Main!$B$3-2020)))</f>
        <v>-3.079052620269465</v>
      </c>
      <c r="V14" s="2">
        <f>('[1]Qc, Summer, S1'!V14*((1+[1]Main!$B$2)^(Main!$B$3-2020)))</f>
        <v>-3.5741367475182959</v>
      </c>
      <c r="W14" s="2">
        <f>('[1]Qc, Summer, S1'!W14*((1+[1]Main!$B$2)^(Main!$B$3-2020)))</f>
        <v>-3.0525775332508105</v>
      </c>
      <c r="X14" s="2">
        <f>('[1]Qc, Summer, S1'!X14*((1+[1]Main!$B$2)^(Main!$B$3-2020)))</f>
        <v>-3.5926693084313532</v>
      </c>
      <c r="Y14" s="2">
        <f>('[1]Qc, Summer, S1'!Y14*((1+[1]Main!$B$2)^(Main!$B$3-2020)))</f>
        <v>-4.0162707007298177</v>
      </c>
    </row>
    <row r="15" spans="1:25" x14ac:dyDescent="0.25">
      <c r="A15">
        <v>20</v>
      </c>
      <c r="B15" s="2">
        <f>('[1]Qc, Summer, S1'!B15*((1+[1]Main!$B$2)^(Main!$B$3-2020)))</f>
        <v>-0.15226217752181445</v>
      </c>
      <c r="C15" s="2">
        <f>('[1]Qc, Summer, S1'!C15*((1+[1]Main!$B$2)^(Main!$B$3-2020)))</f>
        <v>-0.15226217752181445</v>
      </c>
      <c r="D15" s="2">
        <f>('[1]Qc, Summer, S1'!D15*((1+[1]Main!$B$2)^(Main!$B$3-2020)))</f>
        <v>-0.15226217752181445</v>
      </c>
      <c r="E15" s="2">
        <f>('[1]Qc, Summer, S1'!E15*((1+[1]Main!$B$2)^(Main!$B$3-2020)))</f>
        <v>-0.15226217752181445</v>
      </c>
      <c r="F15" s="2">
        <f>('[1]Qc, Summer, S1'!F15*((1+[1]Main!$B$2)^(Main!$B$3-2020)))</f>
        <v>-0.15226217752181445</v>
      </c>
      <c r="G15" s="2">
        <f>('[1]Qc, Summer, S1'!G15*((1+[1]Main!$B$2)^(Main!$B$3-2020)))</f>
        <v>-0.15226217752181445</v>
      </c>
      <c r="H15" s="2">
        <f>('[1]Qc, Summer, S1'!H15*((1+[1]Main!$B$2)^(Main!$B$3-2020)))</f>
        <v>-0.67866531535313634</v>
      </c>
      <c r="I15" s="2">
        <f>('[1]Qc, Summer, S1'!I15*((1+[1]Main!$B$2)^(Main!$B$3-2020)))</f>
        <v>-0.85413302796357693</v>
      </c>
      <c r="J15" s="2">
        <f>('[1]Qc, Summer, S1'!J15*((1+[1]Main!$B$2)^(Main!$B$3-2020)))</f>
        <v>-0.85413302796357693</v>
      </c>
      <c r="K15" s="2">
        <f>('[1]Qc, Summer, S1'!K15*((1+[1]Main!$B$2)^(Main!$B$3-2020)))</f>
        <v>-0.32772989013225506</v>
      </c>
      <c r="L15" s="2">
        <f>('[1]Qc, Summer, S1'!L15*((1+[1]Main!$B$2)^(Main!$B$3-2020)))</f>
        <v>-0.15226217752181445</v>
      </c>
      <c r="M15" s="2">
        <f>('[1]Qc, Summer, S1'!M15*((1+[1]Main!$B$2)^(Main!$B$3-2020)))</f>
        <v>-0.67866531535313634</v>
      </c>
      <c r="N15" s="2">
        <f>('[1]Qc, Summer, S1'!N15*((1+[1]Main!$B$2)^(Main!$B$3-2020)))</f>
        <v>-0.11157359882017069</v>
      </c>
      <c r="O15" s="2">
        <f>('[1]Qc, Summer, S1'!O15*((1+[1]Main!$B$2)^(Main!$B$3-2020)))</f>
        <v>-0.11157359882017069</v>
      </c>
      <c r="P15" s="2">
        <f>('[1]Qc, Summer, S1'!P15*((1+[1]Main!$B$2)^(Main!$B$3-2020)))</f>
        <v>-0.11157359882017069</v>
      </c>
      <c r="Q15" s="2">
        <f>('[1]Qc, Summer, S1'!Q15*((1+[1]Main!$B$2)^(Main!$B$3-2020)))</f>
        <v>-0.11157359882017069</v>
      </c>
      <c r="R15" s="2">
        <f>('[1]Qc, Summer, S1'!R15*((1+[1]Main!$B$2)^(Main!$B$3-2020)))</f>
        <v>-0.11157359882017069</v>
      </c>
      <c r="S15" s="2">
        <f>('[1]Qc, Summer, S1'!S15*((1+[1]Main!$B$2)^(Main!$B$3-2020)))</f>
        <v>-0.11157359882017069</v>
      </c>
      <c r="T15" s="2">
        <f>('[1]Qc, Summer, S1'!T15*((1+[1]Main!$B$2)^(Main!$B$3-2020)))</f>
        <v>-0.11157359882017069</v>
      </c>
      <c r="U15" s="2">
        <f>('[1]Qc, Summer, S1'!U15*((1+[1]Main!$B$2)^(Main!$B$3-2020)))</f>
        <v>-0.11157359882017069</v>
      </c>
      <c r="V15" s="2">
        <f>('[1]Qc, Summer, S1'!V15*((1+[1]Main!$B$2)^(Main!$B$3-2020)))</f>
        <v>-0.11157359882017069</v>
      </c>
      <c r="W15" s="2">
        <f>('[1]Qc, Summer, S1'!W15*((1+[1]Main!$B$2)^(Main!$B$3-2020)))</f>
        <v>-0.11157359882017069</v>
      </c>
      <c r="X15" s="2">
        <f>('[1]Qc, Summer, S1'!X15*((1+[1]Main!$B$2)^(Main!$B$3-2020)))</f>
        <v>-0.11157359882017069</v>
      </c>
      <c r="Y15" s="2">
        <f>('[1]Qc, Summer, S1'!Y15*((1+[1]Main!$B$2)^(Main!$B$3-2020)))</f>
        <v>-0.11157359882017069</v>
      </c>
    </row>
    <row r="16" spans="1:25" x14ac:dyDescent="0.25">
      <c r="A16">
        <v>21</v>
      </c>
      <c r="B16" s="2">
        <f>('[1]Qc, Summer, S1'!B16*((1+[1]Main!$B$2)^(Main!$B$3-2020)))</f>
        <v>-13.666128447417231</v>
      </c>
      <c r="C16" s="2">
        <f>('[1]Qc, Summer, S1'!C16*((1+[1]Main!$B$2)^(Main!$B$3-2020)))</f>
        <v>-13.666128447417231</v>
      </c>
      <c r="D16" s="2">
        <f>('[1]Qc, Summer, S1'!D16*((1+[1]Main!$B$2)^(Main!$B$3-2020)))</f>
        <v>-13.666128447417231</v>
      </c>
      <c r="E16" s="2">
        <f>('[1]Qc, Summer, S1'!E16*((1+[1]Main!$B$2)^(Main!$B$3-2020)))</f>
        <v>-13.666128447417231</v>
      </c>
      <c r="F16" s="2">
        <f>('[1]Qc, Summer, S1'!F16*((1+[1]Main!$B$2)^(Main!$B$3-2020)))</f>
        <v>-13.666128447417231</v>
      </c>
      <c r="G16" s="2">
        <f>('[1]Qc, Summer, S1'!G16*((1+[1]Main!$B$2)^(Main!$B$3-2020)))</f>
        <v>-13.666128447417231</v>
      </c>
      <c r="H16" s="2">
        <f>('[1]Qc, Summer, S1'!H16*((1+[1]Main!$B$2)^(Main!$B$3-2020)))</f>
        <v>-13.666128447417231</v>
      </c>
      <c r="I16" s="2">
        <f>('[1]Qc, Summer, S1'!I16*((1+[1]Main!$B$2)^(Main!$B$3-2020)))</f>
        <v>-4.4185610736195393</v>
      </c>
      <c r="J16" s="2">
        <f>('[1]Qc, Summer, S1'!J16*((1+[1]Main!$B$2)^(Main!$B$3-2020)))</f>
        <v>4.8289830976181518</v>
      </c>
      <c r="K16" s="2">
        <f>('[1]Qc, Summer, S1'!K16*((1+[1]Main!$B$2)^(Main!$B$3-2020)))</f>
        <v>4.8289830976181518</v>
      </c>
      <c r="L16" s="2">
        <f>('[1]Qc, Summer, S1'!L16*((1+[1]Main!$B$2)^(Main!$B$3-2020)))</f>
        <v>4.8289830976181518</v>
      </c>
      <c r="M16" s="2">
        <f>('[1]Qc, Summer, S1'!M16*((1+[1]Main!$B$2)^(Main!$B$3-2020)))</f>
        <v>4.8289830976181518</v>
      </c>
      <c r="N16" s="2">
        <f>('[1]Qc, Summer, S1'!N16*((1+[1]Main!$B$2)^(Main!$B$3-2020)))</f>
        <v>4.8289830976181518</v>
      </c>
      <c r="O16" s="2">
        <f>('[1]Qc, Summer, S1'!O16*((1+[1]Main!$B$2)^(Main!$B$3-2020)))</f>
        <v>4.8289830976181518</v>
      </c>
      <c r="P16" s="2">
        <f>('[1]Qc, Summer, S1'!P16*((1+[1]Main!$B$2)^(Main!$B$3-2020)))</f>
        <v>4.8289830976181518</v>
      </c>
      <c r="Q16" s="2">
        <f>('[1]Qc, Summer, S1'!Q16*((1+[1]Main!$B$2)^(Main!$B$3-2020)))</f>
        <v>4.8289830976181518</v>
      </c>
      <c r="R16" s="2">
        <f>('[1]Qc, Summer, S1'!R16*((1+[1]Main!$B$2)^(Main!$B$3-2020)))</f>
        <v>4.8289830976181518</v>
      </c>
      <c r="S16" s="2">
        <f>('[1]Qc, Summer, S1'!S16*((1+[1]Main!$B$2)^(Main!$B$3-2020)))</f>
        <v>4.8289830976181518</v>
      </c>
      <c r="T16" s="2">
        <f>('[1]Qc, Summer, S1'!T16*((1+[1]Main!$B$2)^(Main!$B$3-2020)))</f>
        <v>-2.1066663298501163</v>
      </c>
      <c r="U16" s="2">
        <f>('[1]Qc, Summer, S1'!U16*((1+[1]Main!$B$2)^(Main!$B$3-2020)))</f>
        <v>-4.4185494723395395</v>
      </c>
      <c r="V16" s="2">
        <f>('[1]Qc, Summer, S1'!V16*((1+[1]Main!$B$2)^(Main!$B$3-2020)))</f>
        <v>-4.4185494723395395</v>
      </c>
      <c r="W16" s="2">
        <f>('[1]Qc, Summer, S1'!W16*((1+[1]Main!$B$2)^(Main!$B$3-2020)))</f>
        <v>-4.4185494723395395</v>
      </c>
      <c r="X16" s="2">
        <f>('[1]Qc, Summer, S1'!X16*((1+[1]Main!$B$2)^(Main!$B$3-2020)))</f>
        <v>-4.4185494723395395</v>
      </c>
      <c r="Y16" s="2">
        <f>('[1]Qc, Summer, S1'!Y16*((1+[1]Main!$B$2)^(Main!$B$3-2020)))</f>
        <v>-4.4185494723395395</v>
      </c>
    </row>
    <row r="17" spans="1:25" x14ac:dyDescent="0.25">
      <c r="A17">
        <v>23</v>
      </c>
      <c r="B17" s="2">
        <f>('[1]Qc, Summer, S1'!B17*((1+[1]Main!$B$2)^(Main!$B$3-2020)))</f>
        <v>0.52212306083196569</v>
      </c>
      <c r="C17" s="2">
        <f>('[1]Qc, Summer, S1'!C17*((1+[1]Main!$B$2)^(Main!$B$3-2020)))</f>
        <v>0.44035389979924744</v>
      </c>
      <c r="D17" s="2">
        <f>('[1]Qc, Summer, S1'!D17*((1+[1]Main!$B$2)^(Main!$B$3-2020)))</f>
        <v>0.35858474242343091</v>
      </c>
      <c r="E17" s="2">
        <f>('[1]Qc, Summer, S1'!E17*((1+[1]Main!$B$2)^(Main!$B$3-2020)))</f>
        <v>0.35858474242343091</v>
      </c>
      <c r="F17" s="2">
        <f>('[1]Qc, Summer, S1'!F17*((1+[1]Main!$B$2)^(Main!$B$3-2020)))</f>
        <v>0.35858474242343091</v>
      </c>
      <c r="G17" s="2">
        <f>('[1]Qc, Summer, S1'!G17*((1+[1]Main!$B$2)^(Main!$B$3-2020)))</f>
        <v>0.37902703176738506</v>
      </c>
      <c r="H17" s="2">
        <f>('[1]Qc, Summer, S1'!H17*((1+[1]Main!$B$2)^(Main!$B$3-2020)))</f>
        <v>0.61837385941041101</v>
      </c>
      <c r="I17" s="2">
        <f>('[1]Qc, Summer, S1'!I17*((1+[1]Main!$B$2)^(Main!$B$3-2020)))</f>
        <v>0.92040175054762852</v>
      </c>
      <c r="J17" s="2">
        <f>('[1]Qc, Summer, S1'!J17*((1+[1]Main!$B$2)^(Main!$B$3-2020)))</f>
        <v>1.3011186475185781</v>
      </c>
      <c r="K17" s="2">
        <f>('[1]Qc, Summer, S1'!K17*((1+[1]Main!$B$2)^(Main!$B$3-2020)))</f>
        <v>1.574266259689002</v>
      </c>
      <c r="L17" s="2">
        <f>('[1]Qc, Summer, S1'!L17*((1+[1]Main!$B$2)^(Main!$B$3-2020)))</f>
        <v>1.5978539195867607</v>
      </c>
      <c r="M17" s="2">
        <f>('[1]Qc, Summer, S1'!M17*((1+[1]Main!$B$2)^(Main!$B$3-2020)))</f>
        <v>1.6607538248723053</v>
      </c>
      <c r="N17" s="2">
        <f>('[1]Qc, Summer, S1'!N17*((1+[1]Main!$B$2)^(Main!$B$3-2020)))</f>
        <v>1.7413435126303771</v>
      </c>
      <c r="O17" s="2">
        <f>('[1]Qc, Summer, S1'!O17*((1+[1]Main!$B$2)^(Main!$B$3-2020)))</f>
        <v>1.9523040639167473</v>
      </c>
      <c r="P17" s="2">
        <f>('[1]Qc, Summer, S1'!P17*((1+[1]Main!$B$2)^(Main!$B$3-2020)))</f>
        <v>1.7610996383269688</v>
      </c>
      <c r="Q17" s="2">
        <f>('[1]Qc, Summer, S1'!Q17*((1+[1]Main!$B$2)^(Main!$B$3-2020)))</f>
        <v>1.7186427235962618</v>
      </c>
      <c r="R17" s="2">
        <f>('[1]Qc, Summer, S1'!R17*((1+[1]Main!$B$2)^(Main!$B$3-2020)))</f>
        <v>1.6746125979090463</v>
      </c>
      <c r="S17" s="2">
        <f>('[1]Qc, Summer, S1'!S17*((1+[1]Main!$B$2)^(Main!$B$3-2020)))</f>
        <v>1.4371664549330361</v>
      </c>
      <c r="T17" s="2">
        <f>('[1]Qc, Summer, S1'!T17*((1+[1]Main!$B$2)^(Main!$B$3-2020)))</f>
        <v>1.4607539402137433</v>
      </c>
      <c r="U17" s="2">
        <f>('[1]Qc, Summer, S1'!U17*((1+[1]Main!$B$2)^(Main!$B$3-2020)))</f>
        <v>1.3789840843697192</v>
      </c>
      <c r="V17" s="2">
        <f>('[1]Qc, Summer, S1'!V17*((1+[1]Main!$B$2)^(Main!$B$3-2020)))</f>
        <v>1.317657213595181</v>
      </c>
      <c r="W17" s="2">
        <f>('[1]Qc, Summer, S1'!W17*((1+[1]Main!$B$2)^(Main!$B$3-2020)))</f>
        <v>1.1884937200154417</v>
      </c>
      <c r="X17" s="2">
        <f>('[1]Qc, Summer, S1'!X17*((1+[1]Main!$B$2)^(Main!$B$3-2020)))</f>
        <v>1.0734831725226874</v>
      </c>
      <c r="Y17" s="2">
        <f>('[1]Qc, Summer, S1'!Y17*((1+[1]Main!$B$2)^(Main!$B$3-2020)))</f>
        <v>0.86423218799729229</v>
      </c>
    </row>
    <row r="18" spans="1:25" x14ac:dyDescent="0.25">
      <c r="A18">
        <v>24</v>
      </c>
      <c r="B18" s="2">
        <f>('[1]Qc, Summer, S1'!B18*((1+[1]Main!$B$2)^(Main!$B$3-2020)))</f>
        <v>-6.9772272461643423</v>
      </c>
      <c r="C18" s="2">
        <f>('[1]Qc, Summer, S1'!C18*((1+[1]Main!$B$2)^(Main!$B$3-2020)))</f>
        <v>-8.1752732676513791</v>
      </c>
      <c r="D18" s="2">
        <f>('[1]Qc, Summer, S1'!D18*((1+[1]Main!$B$2)^(Main!$B$3-2020)))</f>
        <v>-7.9392888096687368</v>
      </c>
      <c r="E18" s="2">
        <f>('[1]Qc, Summer, S1'!E18*((1+[1]Main!$B$2)^(Main!$B$3-2020)))</f>
        <v>-7.6497327770096328</v>
      </c>
      <c r="F18" s="2">
        <f>('[1]Qc, Summer, S1'!F18*((1+[1]Main!$B$2)^(Main!$B$3-2020)))</f>
        <v>-7.9290257980721721</v>
      </c>
      <c r="G18" s="2">
        <f>('[1]Qc, Summer, S1'!G18*((1+[1]Main!$B$2)^(Main!$B$3-2020)))</f>
        <v>-7.6623878173507443</v>
      </c>
      <c r="H18" s="2">
        <f>('[1]Qc, Summer, S1'!H18*((1+[1]Main!$B$2)^(Main!$B$3-2020)))</f>
        <v>-2.8605626184383066</v>
      </c>
      <c r="I18" s="2">
        <f>('[1]Qc, Summer, S1'!I18*((1+[1]Main!$B$2)^(Main!$B$3-2020)))</f>
        <v>1.0459248077447012</v>
      </c>
      <c r="J18" s="2">
        <f>('[1]Qc, Summer, S1'!J18*((1+[1]Main!$B$2)^(Main!$B$3-2020)))</f>
        <v>1.1255168540311393</v>
      </c>
      <c r="K18" s="2">
        <f>('[1]Qc, Summer, S1'!K18*((1+[1]Main!$B$2)^(Main!$B$3-2020)))</f>
        <v>2.8497184123496639</v>
      </c>
      <c r="L18" s="2">
        <f>('[1]Qc, Summer, S1'!L18*((1+[1]Main!$B$2)^(Main!$B$3-2020)))</f>
        <v>2.8225638457117874</v>
      </c>
      <c r="M18" s="2">
        <f>('[1]Qc, Summer, S1'!M18*((1+[1]Main!$B$2)^(Main!$B$3-2020)))</f>
        <v>3.1166570163563163</v>
      </c>
      <c r="N18" s="2">
        <f>('[1]Qc, Summer, S1'!N18*((1+[1]Main!$B$2)^(Main!$B$3-2020)))</f>
        <v>4.147530249876489</v>
      </c>
      <c r="O18" s="2">
        <f>('[1]Qc, Summer, S1'!O18*((1+[1]Main!$B$2)^(Main!$B$3-2020)))</f>
        <v>3.714499575456105</v>
      </c>
      <c r="P18" s="2">
        <f>('[1]Qc, Summer, S1'!P18*((1+[1]Main!$B$2)^(Main!$B$3-2020)))</f>
        <v>-0.17174044089990315</v>
      </c>
      <c r="Q18" s="2">
        <f>('[1]Qc, Summer, S1'!Q18*((1+[1]Main!$B$2)^(Main!$B$3-2020)))</f>
        <v>4.5513512775133061E-2</v>
      </c>
      <c r="R18" s="2">
        <f>('[1]Qc, Summer, S1'!R18*((1+[1]Main!$B$2)^(Main!$B$3-2020)))</f>
        <v>0.28878974853651407</v>
      </c>
      <c r="S18" s="2">
        <f>('[1]Qc, Summer, S1'!S18*((1+[1]Main!$B$2)^(Main!$B$3-2020)))</f>
        <v>0.79628165289971797</v>
      </c>
      <c r="T18" s="2">
        <f>('[1]Qc, Summer, S1'!T18*((1+[1]Main!$B$2)^(Main!$B$3-2020)))</f>
        <v>6.2469539721977219E-2</v>
      </c>
      <c r="U18" s="2">
        <f>('[1]Qc, Summer, S1'!U18*((1+[1]Main!$B$2)^(Main!$B$3-2020)))</f>
        <v>0.22330240786037164</v>
      </c>
      <c r="V18" s="2">
        <f>('[1]Qc, Summer, S1'!V18*((1+[1]Main!$B$2)^(Main!$B$3-2020)))</f>
        <v>0.95487571964521134</v>
      </c>
      <c r="W18" s="2">
        <f>('[1]Qc, Summer, S1'!W18*((1+[1]Main!$B$2)^(Main!$B$3-2020)))</f>
        <v>-0.50261176531432061</v>
      </c>
      <c r="X18" s="2">
        <f>('[1]Qc, Summer, S1'!X18*((1+[1]Main!$B$2)^(Main!$B$3-2020)))</f>
        <v>-3.6226700562558962</v>
      </c>
      <c r="Y18" s="2">
        <f>('[1]Qc, Summer, S1'!Y18*((1+[1]Main!$B$2)^(Main!$B$3-2020)))</f>
        <v>-4.2581352089867055</v>
      </c>
    </row>
    <row r="19" spans="1:25" x14ac:dyDescent="0.25">
      <c r="A19">
        <v>26</v>
      </c>
      <c r="B19" s="2">
        <f>('[1]Qc, Summer, S1'!B19*((1+[1]Main!$B$2)^(Main!$B$3-2020)))</f>
        <v>2.8064370918803241</v>
      </c>
      <c r="C19" s="2">
        <f>('[1]Qc, Summer, S1'!C19*((1+[1]Main!$B$2)^(Main!$B$3-2020)))</f>
        <v>2.8064370918803241</v>
      </c>
      <c r="D19" s="2">
        <f>('[1]Qc, Summer, S1'!D19*((1+[1]Main!$B$2)^(Main!$B$3-2020)))</f>
        <v>2.8064370918803241</v>
      </c>
      <c r="E19" s="2">
        <f>('[1]Qc, Summer, S1'!E19*((1+[1]Main!$B$2)^(Main!$B$3-2020)))</f>
        <v>2.8064370918803241</v>
      </c>
      <c r="F19" s="2">
        <f>('[1]Qc, Summer, S1'!F19*((1+[1]Main!$B$2)^(Main!$B$3-2020)))</f>
        <v>2.8064370918803241</v>
      </c>
      <c r="G19" s="2">
        <f>('[1]Qc, Summer, S1'!G19*((1+[1]Main!$B$2)^(Main!$B$3-2020)))</f>
        <v>2.8064370918803241</v>
      </c>
      <c r="H19" s="2">
        <f>('[1]Qc, Summer, S1'!H19*((1+[1]Main!$B$2)^(Main!$B$3-2020)))</f>
        <v>1.9445741288015737</v>
      </c>
      <c r="I19" s="2">
        <f>('[1]Qc, Summer, S1'!I19*((1+[1]Main!$B$2)^(Main!$B$3-2020)))</f>
        <v>-0.19161391735026667</v>
      </c>
      <c r="J19" s="2">
        <f>('[1]Qc, Summer, S1'!J19*((1+[1]Main!$B$2)^(Main!$B$3-2020)))</f>
        <v>-0.6163889450412966</v>
      </c>
      <c r="K19" s="2">
        <f>('[1]Qc, Summer, S1'!K19*((1+[1]Main!$B$2)^(Main!$B$3-2020)))</f>
        <v>-0.6163889450412966</v>
      </c>
      <c r="L19" s="2">
        <f>('[1]Qc, Summer, S1'!L19*((1+[1]Main!$B$2)^(Main!$B$3-2020)))</f>
        <v>-0.6163889450412966</v>
      </c>
      <c r="M19" s="2">
        <f>('[1]Qc, Summer, S1'!M19*((1+[1]Main!$B$2)^(Main!$B$3-2020)))</f>
        <v>-0.6163889450412966</v>
      </c>
      <c r="N19" s="2">
        <f>('[1]Qc, Summer, S1'!N19*((1+[1]Main!$B$2)^(Main!$B$3-2020)))</f>
        <v>-0.6163889450412966</v>
      </c>
      <c r="O19" s="2">
        <f>('[1]Qc, Summer, S1'!O19*((1+[1]Main!$B$2)^(Main!$B$3-2020)))</f>
        <v>-0.6163889450412966</v>
      </c>
      <c r="P19" s="2">
        <f>('[1]Qc, Summer, S1'!P19*((1+[1]Main!$B$2)^(Main!$B$3-2020)))</f>
        <v>-0.6163889450412966</v>
      </c>
      <c r="Q19" s="2">
        <f>('[1]Qc, Summer, S1'!Q19*((1+[1]Main!$B$2)^(Main!$B$3-2020)))</f>
        <v>-0.6163889450412966</v>
      </c>
      <c r="R19" s="2">
        <f>('[1]Qc, Summer, S1'!R19*((1+[1]Main!$B$2)^(Main!$B$3-2020)))</f>
        <v>-0.6163889450412966</v>
      </c>
      <c r="S19" s="2">
        <f>('[1]Qc, Summer, S1'!S19*((1+[1]Main!$B$2)^(Main!$B$3-2020)))</f>
        <v>0.65793613803179296</v>
      </c>
      <c r="T19" s="2">
        <f>('[1]Qc, Summer, S1'!T19*((1+[1]Main!$B$2)^(Main!$B$3-2020)))</f>
        <v>1.0827111657228228</v>
      </c>
      <c r="U19" s="2">
        <f>('[1]Qc, Summer, S1'!U19*((1+[1]Main!$B$2)^(Main!$B$3-2020)))</f>
        <v>1.0827111657228228</v>
      </c>
      <c r="V19" s="2">
        <f>('[1]Qc, Summer, S1'!V19*((1+[1]Main!$B$2)^(Main!$B$3-2020)))</f>
        <v>1.0827111657228228</v>
      </c>
      <c r="W19" s="2">
        <f>('[1]Qc, Summer, S1'!W19*((1+[1]Main!$B$2)^(Main!$B$3-2020)))</f>
        <v>1.0827111657228228</v>
      </c>
      <c r="X19" s="2">
        <f>('[1]Qc, Summer, S1'!X19*((1+[1]Main!$B$2)^(Main!$B$3-2020)))</f>
        <v>1.0827111657228228</v>
      </c>
      <c r="Y19" s="2">
        <f>('[1]Qc, Summer, S1'!Y19*((1+[1]Main!$B$2)^(Main!$B$3-2020)))</f>
        <v>2.3570385184044782</v>
      </c>
    </row>
    <row r="20" spans="1:25" x14ac:dyDescent="0.25">
      <c r="A20">
        <v>29</v>
      </c>
      <c r="B20" s="2">
        <f>('[1]Qc, Summer, S1'!B20*((1+[1]Main!$B$2)^(Main!$B$3-2020)))</f>
        <v>0.82536809166062097</v>
      </c>
      <c r="C20" s="2">
        <f>('[1]Qc, Summer, S1'!C20*((1+[1]Main!$B$2)^(Main!$B$3-2020)))</f>
        <v>0.61009501997398352</v>
      </c>
      <c r="D20" s="2">
        <f>('[1]Qc, Summer, S1'!D20*((1+[1]Main!$B$2)^(Main!$B$3-2020)))</f>
        <v>0.55674070263785569</v>
      </c>
      <c r="E20" s="2">
        <f>('[1]Qc, Summer, S1'!E20*((1+[1]Main!$B$2)^(Main!$B$3-2020)))</f>
        <v>0.49410737359109697</v>
      </c>
      <c r="F20" s="2">
        <f>('[1]Qc, Summer, S1'!F20*((1+[1]Main!$B$2)^(Main!$B$3-2020)))</f>
        <v>0.77201377432449314</v>
      </c>
      <c r="G20" s="2">
        <f>('[1]Qc, Summer, S1'!G20*((1+[1]Main!$B$2)^(Main!$B$3-2020)))</f>
        <v>0.72608266635687002</v>
      </c>
      <c r="H20" s="2">
        <f>('[1]Qc, Summer, S1'!H20*((1+[1]Main!$B$2)^(Main!$B$3-2020)))</f>
        <v>0.94970684858307564</v>
      </c>
      <c r="I20" s="2">
        <f>('[1]Qc, Summer, S1'!I20*((1+[1]Main!$B$2)^(Main!$B$3-2020)))</f>
        <v>0.98450314249794135</v>
      </c>
      <c r="J20" s="2">
        <f>('[1]Qc, Summer, S1'!J20*((1+[1]Main!$B$2)^(Main!$B$3-2020)))</f>
        <v>0.59988810709228946</v>
      </c>
      <c r="K20" s="2">
        <f>('[1]Qc, Summer, S1'!K20*((1+[1]Main!$B$2)^(Main!$B$3-2020)))</f>
        <v>0.32430145928655091</v>
      </c>
      <c r="L20" s="2">
        <f>('[1]Qc, Summer, S1'!L20*((1+[1]Main!$B$2)^(Main!$B$3-2020)))</f>
        <v>0.74139303567941117</v>
      </c>
      <c r="M20" s="2">
        <f>('[1]Qc, Summer, S1'!M20*((1+[1]Main!$B$2)^(Main!$B$3-2020)))</f>
        <v>0.70010143356710342</v>
      </c>
      <c r="N20" s="2">
        <f>('[1]Qc, Summer, S1'!N20*((1+[1]Main!$B$2)^(Main!$B$3-2020)))</f>
        <v>0.77433352725215099</v>
      </c>
      <c r="O20" s="2">
        <f>('[1]Qc, Summer, S1'!O20*((1+[1]Main!$B$2)^(Main!$B$3-2020)))</f>
        <v>0.55534885088126107</v>
      </c>
      <c r="P20" s="2">
        <f>('[1]Qc, Summer, S1'!P20*((1+[1]Main!$B$2)^(Main!$B$3-2020)))</f>
        <v>0.57344292371699135</v>
      </c>
      <c r="Q20" s="2">
        <f>('[1]Qc, Summer, S1'!Q20*((1+[1]Main!$B$2)^(Main!$B$3-2020)))</f>
        <v>0.54282218507190927</v>
      </c>
      <c r="R20" s="2">
        <f>('[1]Qc, Summer, S1'!R20*((1+[1]Main!$B$2)^(Main!$B$3-2020)))</f>
        <v>0.59107304596719001</v>
      </c>
      <c r="S20" s="2">
        <f>('[1]Qc, Summer, S1'!S20*((1+[1]Main!$B$2)^(Main!$B$3-2020)))</f>
        <v>1.0527038785710789</v>
      </c>
      <c r="T20" s="2">
        <f>('[1]Qc, Summer, S1'!T20*((1+[1]Main!$B$2)^(Main!$B$3-2020)))</f>
        <v>0.95852190970817486</v>
      </c>
      <c r="U20" s="2">
        <f>('[1]Qc, Summer, S1'!U20*((1+[1]Main!$B$2)^(Main!$B$3-2020)))</f>
        <v>1.0262586951957808</v>
      </c>
      <c r="V20" s="2">
        <f>('[1]Qc, Summer, S1'!V20*((1+[1]Main!$B$2)^(Main!$B$3-2020)))</f>
        <v>1.0981710359531704</v>
      </c>
      <c r="W20" s="2">
        <f>('[1]Qc, Summer, S1'!W20*((1+[1]Main!$B$2)^(Main!$B$3-2020)))</f>
        <v>1.0146599305574919</v>
      </c>
      <c r="X20" s="2">
        <f>('[1]Qc, Summer, S1'!X20*((1+[1]Main!$B$2)^(Main!$B$3-2020)))</f>
        <v>0.73768143099515882</v>
      </c>
      <c r="Y20" s="2">
        <f>('[1]Qc, Summer, S1'!Y20*((1+[1]Main!$B$2)^(Main!$B$3-2020)))</f>
        <v>0.68015155838924701</v>
      </c>
    </row>
    <row r="21" spans="1:25" x14ac:dyDescent="0.25">
      <c r="A21">
        <v>30</v>
      </c>
      <c r="B21" s="2">
        <f>('[1]Qc, Summer, S1'!B21*((1+[1]Main!$B$2)^(Main!$B$3-2020)))</f>
        <v>-0.40104578839215532</v>
      </c>
      <c r="C21" s="2">
        <f>('[1]Qc, Summer, S1'!C21*((1+[1]Main!$B$2)^(Main!$B$3-2020)))</f>
        <v>-0.46264286102608737</v>
      </c>
      <c r="D21" s="2">
        <f>('[1]Qc, Summer, S1'!D21*((1+[1]Main!$B$2)^(Main!$B$3-2020)))</f>
        <v>-0.80603477326603568</v>
      </c>
      <c r="E21" s="2">
        <f>('[1]Qc, Summer, S1'!E21*((1+[1]Main!$B$2)^(Main!$B$3-2020)))</f>
        <v>-0.81499612059800086</v>
      </c>
      <c r="F21" s="2">
        <f>('[1]Qc, Summer, S1'!F21*((1+[1]Main!$B$2)^(Main!$B$3-2020)))</f>
        <v>-0.49311747752151469</v>
      </c>
      <c r="G21" s="2">
        <f>('[1]Qc, Summer, S1'!G21*((1+[1]Main!$B$2)^(Main!$B$3-2020)))</f>
        <v>-0.80834721046320079</v>
      </c>
      <c r="H21" s="2">
        <f>('[1]Qc, Summer, S1'!H21*((1+[1]Main!$B$2)^(Main!$B$3-2020)))</f>
        <v>-0.65549252515038547</v>
      </c>
      <c r="I21" s="2">
        <f>('[1]Qc, Summer, S1'!I21*((1+[1]Main!$B$2)^(Main!$B$3-2020)))</f>
        <v>0.62114121328438787</v>
      </c>
      <c r="J21" s="2">
        <f>('[1]Qc, Summer, S1'!J21*((1+[1]Main!$B$2)^(Main!$B$3-2020)))</f>
        <v>1.778202478684652</v>
      </c>
      <c r="K21" s="2">
        <f>('[1]Qc, Summer, S1'!K21*((1+[1]Main!$B$2)^(Main!$B$3-2020)))</f>
        <v>2.3183610759011373</v>
      </c>
      <c r="L21" s="2">
        <f>('[1]Qc, Summer, S1'!L21*((1+[1]Main!$B$2)^(Main!$B$3-2020)))</f>
        <v>1.5474843413330948</v>
      </c>
      <c r="M21" s="2">
        <f>('[1]Qc, Summer, S1'!M21*((1+[1]Main!$B$2)^(Main!$B$3-2020)))</f>
        <v>1.8846496382704661</v>
      </c>
      <c r="N21" s="2">
        <f>('[1]Qc, Summer, S1'!N21*((1+[1]Main!$B$2)^(Main!$B$3-2020)))</f>
        <v>2.1676906071272213</v>
      </c>
      <c r="O21" s="2">
        <f>('[1]Qc, Summer, S1'!O21*((1+[1]Main!$B$2)^(Main!$B$3-2020)))</f>
        <v>2.2328490921499813</v>
      </c>
      <c r="P21" s="2">
        <f>('[1]Qc, Summer, S1'!P21*((1+[1]Main!$B$2)^(Main!$B$3-2020)))</f>
        <v>1.9998401097007503</v>
      </c>
      <c r="Q21" s="2">
        <f>('[1]Qc, Summer, S1'!Q21*((1+[1]Main!$B$2)^(Main!$B$3-2020)))</f>
        <v>1.4249511666433683</v>
      </c>
      <c r="R21" s="2">
        <f>('[1]Qc, Summer, S1'!R21*((1+[1]Main!$B$2)^(Main!$B$3-2020)))</f>
        <v>1.4390637469003227</v>
      </c>
      <c r="S21" s="2">
        <f>('[1]Qc, Summer, S1'!S21*((1+[1]Main!$B$2)^(Main!$B$3-2020)))</f>
        <v>1.3330147699042676</v>
      </c>
      <c r="T21" s="2">
        <f>('[1]Qc, Summer, S1'!T21*((1+[1]Main!$B$2)^(Main!$B$3-2020)))</f>
        <v>0.97279804460117425</v>
      </c>
      <c r="U21" s="2">
        <f>('[1]Qc, Summer, S1'!U21*((1+[1]Main!$B$2)^(Main!$B$3-2020)))</f>
        <v>1.0479056037142072</v>
      </c>
      <c r="V21" s="2">
        <f>('[1]Qc, Summer, S1'!V21*((1+[1]Main!$B$2)^(Main!$B$3-2020)))</f>
        <v>1.4087277254920287</v>
      </c>
      <c r="W21" s="2">
        <f>('[1]Qc, Summer, S1'!W21*((1+[1]Main!$B$2)^(Main!$B$3-2020)))</f>
        <v>0.996993103627003</v>
      </c>
      <c r="X21" s="2">
        <f>('[1]Qc, Summer, S1'!X21*((1+[1]Main!$B$2)^(Main!$B$3-2020)))</f>
        <v>0.55998450768666164</v>
      </c>
      <c r="Y21" s="2">
        <f>('[1]Qc, Summer, S1'!Y21*((1+[1]Main!$B$2)^(Main!$B$3-2020)))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A21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3.8865843607245938</v>
      </c>
      <c r="C2" s="2">
        <f>('EV Characterization'!C$4-'EV Characterization'!C$2)*VLOOKUP($A2,'EV Distribution'!$A$2:$B$23,2,FALSE)</f>
        <v>4.2786361477714925</v>
      </c>
      <c r="D2" s="2">
        <f>('EV Characterization'!D$4-'EV Characterization'!D$2)*VLOOKUP($A2,'EV Distribution'!$A$2:$B$23,2,FALSE)</f>
        <v>5.5690513680515359</v>
      </c>
      <c r="E2" s="2">
        <f>('EV Characterization'!E$4-'EV Characterization'!E$2)*VLOOKUP($A2,'EV Distribution'!$A$2:$B$23,2,FALSE)</f>
        <v>6.3846934619077729</v>
      </c>
      <c r="F2" s="2">
        <f>('EV Characterization'!F$4-'EV Characterization'!F$2)*VLOOKUP($A2,'EV Distribution'!$A$2:$B$23,2,FALSE)</f>
        <v>7.5069480934544748</v>
      </c>
      <c r="G2" s="2">
        <f>('EV Characterization'!G$4-'EV Characterization'!G$2)*VLOOKUP($A2,'EV Distribution'!$A$2:$B$23,2,FALSE)</f>
        <v>8.7750818339023535</v>
      </c>
      <c r="H2" s="2">
        <f>('EV Characterization'!H$4-'EV Characterization'!H$2)*VLOOKUP($A2,'EV Distribution'!$A$2:$B$23,2,FALSE)</f>
        <v>7.8221987410798723</v>
      </c>
      <c r="I2" s="2">
        <f>('EV Characterization'!I$4-'EV Characterization'!I$2)*VLOOKUP($A2,'EV Distribution'!$A$2:$B$23,2,FALSE)</f>
        <v>11.182692605767205</v>
      </c>
      <c r="J2" s="2">
        <f>('EV Characterization'!J$4-'EV Characterization'!J$2)*VLOOKUP($A2,'EV Distribution'!$A$2:$B$23,2,FALSE)</f>
        <v>10.258872312725812</v>
      </c>
      <c r="K2" s="2">
        <f>('EV Characterization'!K$4-'EV Characterization'!K$2)*VLOOKUP($A2,'EV Distribution'!$A$2:$B$23,2,FALSE)</f>
        <v>11.586800072723294</v>
      </c>
      <c r="L2" s="2">
        <f>('EV Characterization'!L$4-'EV Characterization'!L$2)*VLOOKUP($A2,'EV Distribution'!$A$2:$B$23,2,FALSE)</f>
        <v>11.908132380302884</v>
      </c>
      <c r="M2" s="2">
        <f>('EV Characterization'!M$4-'EV Characterization'!M$2)*VLOOKUP($A2,'EV Distribution'!$A$2:$B$23,2,FALSE)</f>
        <v>11.045774526798528</v>
      </c>
      <c r="N2" s="2">
        <f>('EV Characterization'!N$4-'EV Characterization'!N$2)*VLOOKUP($A2,'EV Distribution'!$A$2:$B$23,2,FALSE)</f>
        <v>10.42009012151145</v>
      </c>
      <c r="O2" s="2">
        <f>('EV Characterization'!O$4-'EV Characterization'!O$2)*VLOOKUP($A2,'EV Distribution'!$A$2:$B$23,2,FALSE)</f>
        <v>9.5931996477399419</v>
      </c>
      <c r="P2" s="2">
        <f>('EV Characterization'!P$4-'EV Characterization'!P$2)*VLOOKUP($A2,'EV Distribution'!$A$2:$B$23,2,FALSE)</f>
        <v>8.8363828134406059</v>
      </c>
      <c r="Q2" s="2">
        <f>('EV Characterization'!Q$4-'EV Characterization'!Q$2)*VLOOKUP($A2,'EV Distribution'!$A$2:$B$23,2,FALSE)</f>
        <v>7.9526315100973974</v>
      </c>
      <c r="R2" s="2">
        <f>('EV Characterization'!R$4-'EV Characterization'!R$2)*VLOOKUP($A2,'EV Distribution'!$A$2:$B$23,2,FALSE)</f>
        <v>7.8698563507208945</v>
      </c>
      <c r="S2" s="2">
        <f>('EV Characterization'!S$4-'EV Characterization'!S$2)*VLOOKUP($A2,'EV Distribution'!$A$2:$B$23,2,FALSE)</f>
        <v>6.2353698730325426</v>
      </c>
      <c r="T2" s="2">
        <f>('EV Characterization'!T$4-'EV Characterization'!T$2)*VLOOKUP($A2,'EV Distribution'!$A$2:$B$23,2,FALSE)</f>
        <v>5.1590237011400397</v>
      </c>
      <c r="U2" s="2">
        <f>('EV Characterization'!U$4-'EV Characterization'!U$2)*VLOOKUP($A2,'EV Distribution'!$A$2:$B$23,2,FALSE)</f>
        <v>6.1218634938875205</v>
      </c>
      <c r="V2" s="2">
        <f>('EV Characterization'!V$4-'EV Characterization'!V$2)*VLOOKUP($A2,'EV Distribution'!$A$2:$B$23,2,FALSE)</f>
        <v>6.2375764930159221</v>
      </c>
      <c r="W2" s="2">
        <f>('EV Characterization'!W$4-'EV Characterization'!W$2)*VLOOKUP($A2,'EV Distribution'!$A$2:$B$23,2,FALSE)</f>
        <v>7.1282974863066322</v>
      </c>
      <c r="X2" s="2">
        <f>('EV Characterization'!X$4-'EV Characterization'!X$2)*VLOOKUP($A2,'EV Distribution'!$A$2:$B$23,2,FALSE)</f>
        <v>3.4611641739290393</v>
      </c>
      <c r="Y2" s="2">
        <f>('EV Characterization'!Y$4-'EV Characterization'!Y$2)*VLOOKUP($A2,'EV Distribution'!$A$2:$B$23,2,FALSE)</f>
        <v>3.3231158749688774</v>
      </c>
    </row>
    <row r="3" spans="1:25" x14ac:dyDescent="0.25">
      <c r="A3">
        <v>3</v>
      </c>
      <c r="B3" s="2">
        <f>('EV Characterization'!B$4-'EV Characterization'!B$2)*VLOOKUP($A3,'EV Distribution'!$A$2:$B$23,2,FALSE)</f>
        <v>3.8865843607245938</v>
      </c>
      <c r="C3" s="2">
        <f>('EV Characterization'!C$4-'EV Characterization'!C$2)*VLOOKUP($A3,'EV Distribution'!$A$2:$B$23,2,FALSE)</f>
        <v>4.2786361477714925</v>
      </c>
      <c r="D3" s="2">
        <f>('EV Characterization'!D$4-'EV Characterization'!D$2)*VLOOKUP($A3,'EV Distribution'!$A$2:$B$23,2,FALSE)</f>
        <v>5.5690513680515359</v>
      </c>
      <c r="E3" s="2">
        <f>('EV Characterization'!E$4-'EV Characterization'!E$2)*VLOOKUP($A3,'EV Distribution'!$A$2:$B$23,2,FALSE)</f>
        <v>6.3846934619077729</v>
      </c>
      <c r="F3" s="2">
        <f>('EV Characterization'!F$4-'EV Characterization'!F$2)*VLOOKUP($A3,'EV Distribution'!$A$2:$B$23,2,FALSE)</f>
        <v>7.5069480934544748</v>
      </c>
      <c r="G3" s="2">
        <f>('EV Characterization'!G$4-'EV Characterization'!G$2)*VLOOKUP($A3,'EV Distribution'!$A$2:$B$23,2,FALSE)</f>
        <v>8.7750818339023535</v>
      </c>
      <c r="H3" s="2">
        <f>('EV Characterization'!H$4-'EV Characterization'!H$2)*VLOOKUP($A3,'EV Distribution'!$A$2:$B$23,2,FALSE)</f>
        <v>7.8221987410798723</v>
      </c>
      <c r="I3" s="2">
        <f>('EV Characterization'!I$4-'EV Characterization'!I$2)*VLOOKUP($A3,'EV Distribution'!$A$2:$B$23,2,FALSE)</f>
        <v>11.182692605767205</v>
      </c>
      <c r="J3" s="2">
        <f>('EV Characterization'!J$4-'EV Characterization'!J$2)*VLOOKUP($A3,'EV Distribution'!$A$2:$B$23,2,FALSE)</f>
        <v>10.258872312725812</v>
      </c>
      <c r="K3" s="2">
        <f>('EV Characterization'!K$4-'EV Characterization'!K$2)*VLOOKUP($A3,'EV Distribution'!$A$2:$B$23,2,FALSE)</f>
        <v>11.586800072723294</v>
      </c>
      <c r="L3" s="2">
        <f>('EV Characterization'!L$4-'EV Characterization'!L$2)*VLOOKUP($A3,'EV Distribution'!$A$2:$B$23,2,FALSE)</f>
        <v>11.908132380302884</v>
      </c>
      <c r="M3" s="2">
        <f>('EV Characterization'!M$4-'EV Characterization'!M$2)*VLOOKUP($A3,'EV Distribution'!$A$2:$B$23,2,FALSE)</f>
        <v>11.045774526798528</v>
      </c>
      <c r="N3" s="2">
        <f>('EV Characterization'!N$4-'EV Characterization'!N$2)*VLOOKUP($A3,'EV Distribution'!$A$2:$B$23,2,FALSE)</f>
        <v>10.42009012151145</v>
      </c>
      <c r="O3" s="2">
        <f>('EV Characterization'!O$4-'EV Characterization'!O$2)*VLOOKUP($A3,'EV Distribution'!$A$2:$B$23,2,FALSE)</f>
        <v>9.5931996477399419</v>
      </c>
      <c r="P3" s="2">
        <f>('EV Characterization'!P$4-'EV Characterization'!P$2)*VLOOKUP($A3,'EV Distribution'!$A$2:$B$23,2,FALSE)</f>
        <v>8.8363828134406059</v>
      </c>
      <c r="Q3" s="2">
        <f>('EV Characterization'!Q$4-'EV Characterization'!Q$2)*VLOOKUP($A3,'EV Distribution'!$A$2:$B$23,2,FALSE)</f>
        <v>7.9526315100973974</v>
      </c>
      <c r="R3" s="2">
        <f>('EV Characterization'!R$4-'EV Characterization'!R$2)*VLOOKUP($A3,'EV Distribution'!$A$2:$B$23,2,FALSE)</f>
        <v>7.8698563507208945</v>
      </c>
      <c r="S3" s="2">
        <f>('EV Characterization'!S$4-'EV Characterization'!S$2)*VLOOKUP($A3,'EV Distribution'!$A$2:$B$23,2,FALSE)</f>
        <v>6.2353698730325426</v>
      </c>
      <c r="T3" s="2">
        <f>('EV Characterization'!T$4-'EV Characterization'!T$2)*VLOOKUP($A3,'EV Distribution'!$A$2:$B$23,2,FALSE)</f>
        <v>5.1590237011400397</v>
      </c>
      <c r="U3" s="2">
        <f>('EV Characterization'!U$4-'EV Characterization'!U$2)*VLOOKUP($A3,'EV Distribution'!$A$2:$B$23,2,FALSE)</f>
        <v>6.1218634938875205</v>
      </c>
      <c r="V3" s="2">
        <f>('EV Characterization'!V$4-'EV Characterization'!V$2)*VLOOKUP($A3,'EV Distribution'!$A$2:$B$23,2,FALSE)</f>
        <v>6.2375764930159221</v>
      </c>
      <c r="W3" s="2">
        <f>('EV Characterization'!W$4-'EV Characterization'!W$2)*VLOOKUP($A3,'EV Distribution'!$A$2:$B$23,2,FALSE)</f>
        <v>7.1282974863066322</v>
      </c>
      <c r="X3" s="2">
        <f>('EV Characterization'!X$4-'EV Characterization'!X$2)*VLOOKUP($A3,'EV Distribution'!$A$2:$B$23,2,FALSE)</f>
        <v>3.4611641739290393</v>
      </c>
      <c r="Y3" s="2">
        <f>('EV Characterization'!Y$4-'EV Characterization'!Y$2)*VLOOKUP($A3,'EV Distribution'!$A$2:$B$23,2,FALSE)</f>
        <v>3.3231158749688774</v>
      </c>
    </row>
    <row r="4" spans="1:25" x14ac:dyDescent="0.25">
      <c r="A4">
        <v>4</v>
      </c>
      <c r="B4" s="2">
        <f>('EV Characterization'!B$4-'EV Characterization'!B$2)*VLOOKUP($A4,'EV Distribution'!$A$2:$B$23,2,FALSE)</f>
        <v>3.8865843607245938</v>
      </c>
      <c r="C4" s="2">
        <f>('EV Characterization'!C$4-'EV Characterization'!C$2)*VLOOKUP($A4,'EV Distribution'!$A$2:$B$23,2,FALSE)</f>
        <v>4.2786361477714925</v>
      </c>
      <c r="D4" s="2">
        <f>('EV Characterization'!D$4-'EV Characterization'!D$2)*VLOOKUP($A4,'EV Distribution'!$A$2:$B$23,2,FALSE)</f>
        <v>5.5690513680515359</v>
      </c>
      <c r="E4" s="2">
        <f>('EV Characterization'!E$4-'EV Characterization'!E$2)*VLOOKUP($A4,'EV Distribution'!$A$2:$B$23,2,FALSE)</f>
        <v>6.3846934619077729</v>
      </c>
      <c r="F4" s="2">
        <f>('EV Characterization'!F$4-'EV Characterization'!F$2)*VLOOKUP($A4,'EV Distribution'!$A$2:$B$23,2,FALSE)</f>
        <v>7.5069480934544748</v>
      </c>
      <c r="G4" s="2">
        <f>('EV Characterization'!G$4-'EV Characterization'!G$2)*VLOOKUP($A4,'EV Distribution'!$A$2:$B$23,2,FALSE)</f>
        <v>8.7750818339023535</v>
      </c>
      <c r="H4" s="2">
        <f>('EV Characterization'!H$4-'EV Characterization'!H$2)*VLOOKUP($A4,'EV Distribution'!$A$2:$B$23,2,FALSE)</f>
        <v>7.8221987410798723</v>
      </c>
      <c r="I4" s="2">
        <f>('EV Characterization'!I$4-'EV Characterization'!I$2)*VLOOKUP($A4,'EV Distribution'!$A$2:$B$23,2,FALSE)</f>
        <v>11.182692605767205</v>
      </c>
      <c r="J4" s="2">
        <f>('EV Characterization'!J$4-'EV Characterization'!J$2)*VLOOKUP($A4,'EV Distribution'!$A$2:$B$23,2,FALSE)</f>
        <v>10.258872312725812</v>
      </c>
      <c r="K4" s="2">
        <f>('EV Characterization'!K$4-'EV Characterization'!K$2)*VLOOKUP($A4,'EV Distribution'!$A$2:$B$23,2,FALSE)</f>
        <v>11.586800072723294</v>
      </c>
      <c r="L4" s="2">
        <f>('EV Characterization'!L$4-'EV Characterization'!L$2)*VLOOKUP($A4,'EV Distribution'!$A$2:$B$23,2,FALSE)</f>
        <v>11.908132380302884</v>
      </c>
      <c r="M4" s="2">
        <f>('EV Characterization'!M$4-'EV Characterization'!M$2)*VLOOKUP($A4,'EV Distribution'!$A$2:$B$23,2,FALSE)</f>
        <v>11.045774526798528</v>
      </c>
      <c r="N4" s="2">
        <f>('EV Characterization'!N$4-'EV Characterization'!N$2)*VLOOKUP($A4,'EV Distribution'!$A$2:$B$23,2,FALSE)</f>
        <v>10.42009012151145</v>
      </c>
      <c r="O4" s="2">
        <f>('EV Characterization'!O$4-'EV Characterization'!O$2)*VLOOKUP($A4,'EV Distribution'!$A$2:$B$23,2,FALSE)</f>
        <v>9.5931996477399419</v>
      </c>
      <c r="P4" s="2">
        <f>('EV Characterization'!P$4-'EV Characterization'!P$2)*VLOOKUP($A4,'EV Distribution'!$A$2:$B$23,2,FALSE)</f>
        <v>8.8363828134406059</v>
      </c>
      <c r="Q4" s="2">
        <f>('EV Characterization'!Q$4-'EV Characterization'!Q$2)*VLOOKUP($A4,'EV Distribution'!$A$2:$B$23,2,FALSE)</f>
        <v>7.9526315100973974</v>
      </c>
      <c r="R4" s="2">
        <f>('EV Characterization'!R$4-'EV Characterization'!R$2)*VLOOKUP($A4,'EV Distribution'!$A$2:$B$23,2,FALSE)</f>
        <v>7.8698563507208945</v>
      </c>
      <c r="S4" s="2">
        <f>('EV Characterization'!S$4-'EV Characterization'!S$2)*VLOOKUP($A4,'EV Distribution'!$A$2:$B$23,2,FALSE)</f>
        <v>6.2353698730325426</v>
      </c>
      <c r="T4" s="2">
        <f>('EV Characterization'!T$4-'EV Characterization'!T$2)*VLOOKUP($A4,'EV Distribution'!$A$2:$B$23,2,FALSE)</f>
        <v>5.1590237011400397</v>
      </c>
      <c r="U4" s="2">
        <f>('EV Characterization'!U$4-'EV Characterization'!U$2)*VLOOKUP($A4,'EV Distribution'!$A$2:$B$23,2,FALSE)</f>
        <v>6.1218634938875205</v>
      </c>
      <c r="V4" s="2">
        <f>('EV Characterization'!V$4-'EV Characterization'!V$2)*VLOOKUP($A4,'EV Distribution'!$A$2:$B$23,2,FALSE)</f>
        <v>6.2375764930159221</v>
      </c>
      <c r="W4" s="2">
        <f>('EV Characterization'!W$4-'EV Characterization'!W$2)*VLOOKUP($A4,'EV Distribution'!$A$2:$B$23,2,FALSE)</f>
        <v>7.1282974863066322</v>
      </c>
      <c r="X4" s="2">
        <f>('EV Characterization'!X$4-'EV Characterization'!X$2)*VLOOKUP($A4,'EV Distribution'!$A$2:$B$23,2,FALSE)</f>
        <v>3.4611641739290393</v>
      </c>
      <c r="Y4" s="2">
        <f>('EV Characterization'!Y$4-'EV Characterization'!Y$2)*VLOOKUP($A4,'EV Distribution'!$A$2:$B$23,2,FALSE)</f>
        <v>3.3231158749688774</v>
      </c>
    </row>
    <row r="5" spans="1:25" x14ac:dyDescent="0.25">
      <c r="A5">
        <v>7</v>
      </c>
      <c r="B5" s="2">
        <f>('EV Characterization'!B$4-'EV Characterization'!B$2)*VLOOKUP($A5,'EV Distribution'!$A$2:$B$23,2,FALSE)</f>
        <v>3.8865843607245938</v>
      </c>
      <c r="C5" s="2">
        <f>('EV Characterization'!C$4-'EV Characterization'!C$2)*VLOOKUP($A5,'EV Distribution'!$A$2:$B$23,2,FALSE)</f>
        <v>4.2786361477714925</v>
      </c>
      <c r="D5" s="2">
        <f>('EV Characterization'!D$4-'EV Characterization'!D$2)*VLOOKUP($A5,'EV Distribution'!$A$2:$B$23,2,FALSE)</f>
        <v>5.5690513680515359</v>
      </c>
      <c r="E5" s="2">
        <f>('EV Characterization'!E$4-'EV Characterization'!E$2)*VLOOKUP($A5,'EV Distribution'!$A$2:$B$23,2,FALSE)</f>
        <v>6.3846934619077729</v>
      </c>
      <c r="F5" s="2">
        <f>('EV Characterization'!F$4-'EV Characterization'!F$2)*VLOOKUP($A5,'EV Distribution'!$A$2:$B$23,2,FALSE)</f>
        <v>7.5069480934544748</v>
      </c>
      <c r="G5" s="2">
        <f>('EV Characterization'!G$4-'EV Characterization'!G$2)*VLOOKUP($A5,'EV Distribution'!$A$2:$B$23,2,FALSE)</f>
        <v>8.7750818339023535</v>
      </c>
      <c r="H5" s="2">
        <f>('EV Characterization'!H$4-'EV Characterization'!H$2)*VLOOKUP($A5,'EV Distribution'!$A$2:$B$23,2,FALSE)</f>
        <v>7.8221987410798723</v>
      </c>
      <c r="I5" s="2">
        <f>('EV Characterization'!I$4-'EV Characterization'!I$2)*VLOOKUP($A5,'EV Distribution'!$A$2:$B$23,2,FALSE)</f>
        <v>11.182692605767205</v>
      </c>
      <c r="J5" s="2">
        <f>('EV Characterization'!J$4-'EV Characterization'!J$2)*VLOOKUP($A5,'EV Distribution'!$A$2:$B$23,2,FALSE)</f>
        <v>10.258872312725812</v>
      </c>
      <c r="K5" s="2">
        <f>('EV Characterization'!K$4-'EV Characterization'!K$2)*VLOOKUP($A5,'EV Distribution'!$A$2:$B$23,2,FALSE)</f>
        <v>11.586800072723294</v>
      </c>
      <c r="L5" s="2">
        <f>('EV Characterization'!L$4-'EV Characterization'!L$2)*VLOOKUP($A5,'EV Distribution'!$A$2:$B$23,2,FALSE)</f>
        <v>11.908132380302884</v>
      </c>
      <c r="M5" s="2">
        <f>('EV Characterization'!M$4-'EV Characterization'!M$2)*VLOOKUP($A5,'EV Distribution'!$A$2:$B$23,2,FALSE)</f>
        <v>11.045774526798528</v>
      </c>
      <c r="N5" s="2">
        <f>('EV Characterization'!N$4-'EV Characterization'!N$2)*VLOOKUP($A5,'EV Distribution'!$A$2:$B$23,2,FALSE)</f>
        <v>10.42009012151145</v>
      </c>
      <c r="O5" s="2">
        <f>('EV Characterization'!O$4-'EV Characterization'!O$2)*VLOOKUP($A5,'EV Distribution'!$A$2:$B$23,2,FALSE)</f>
        <v>9.5931996477399419</v>
      </c>
      <c r="P5" s="2">
        <f>('EV Characterization'!P$4-'EV Characterization'!P$2)*VLOOKUP($A5,'EV Distribution'!$A$2:$B$23,2,FALSE)</f>
        <v>8.8363828134406059</v>
      </c>
      <c r="Q5" s="2">
        <f>('EV Characterization'!Q$4-'EV Characterization'!Q$2)*VLOOKUP($A5,'EV Distribution'!$A$2:$B$23,2,FALSE)</f>
        <v>7.9526315100973974</v>
      </c>
      <c r="R5" s="2">
        <f>('EV Characterization'!R$4-'EV Characterization'!R$2)*VLOOKUP($A5,'EV Distribution'!$A$2:$B$23,2,FALSE)</f>
        <v>7.8698563507208945</v>
      </c>
      <c r="S5" s="2">
        <f>('EV Characterization'!S$4-'EV Characterization'!S$2)*VLOOKUP($A5,'EV Distribution'!$A$2:$B$23,2,FALSE)</f>
        <v>6.2353698730325426</v>
      </c>
      <c r="T5" s="2">
        <f>('EV Characterization'!T$4-'EV Characterization'!T$2)*VLOOKUP($A5,'EV Distribution'!$A$2:$B$23,2,FALSE)</f>
        <v>5.1590237011400397</v>
      </c>
      <c r="U5" s="2">
        <f>('EV Characterization'!U$4-'EV Characterization'!U$2)*VLOOKUP($A5,'EV Distribution'!$A$2:$B$23,2,FALSE)</f>
        <v>6.1218634938875205</v>
      </c>
      <c r="V5" s="2">
        <f>('EV Characterization'!V$4-'EV Characterization'!V$2)*VLOOKUP($A5,'EV Distribution'!$A$2:$B$23,2,FALSE)</f>
        <v>6.2375764930159221</v>
      </c>
      <c r="W5" s="2">
        <f>('EV Characterization'!W$4-'EV Characterization'!W$2)*VLOOKUP($A5,'EV Distribution'!$A$2:$B$23,2,FALSE)</f>
        <v>7.1282974863066322</v>
      </c>
      <c r="X5" s="2">
        <f>('EV Characterization'!X$4-'EV Characterization'!X$2)*VLOOKUP($A5,'EV Distribution'!$A$2:$B$23,2,FALSE)</f>
        <v>3.4611641739290393</v>
      </c>
      <c r="Y5" s="2">
        <f>('EV Characterization'!Y$4-'EV Characterization'!Y$2)*VLOOKUP($A5,'EV Distribution'!$A$2:$B$23,2,FALSE)</f>
        <v>3.3231158749688774</v>
      </c>
    </row>
    <row r="6" spans="1:25" x14ac:dyDescent="0.25">
      <c r="A6">
        <v>8</v>
      </c>
      <c r="B6" s="2">
        <f>('EV Characterization'!B$4-'EV Characterization'!B$2)*VLOOKUP($A6,'EV Distribution'!$A$2:$B$23,2,FALSE)</f>
        <v>3.8865843607245938</v>
      </c>
      <c r="C6" s="2">
        <f>('EV Characterization'!C$4-'EV Characterization'!C$2)*VLOOKUP($A6,'EV Distribution'!$A$2:$B$23,2,FALSE)</f>
        <v>4.2786361477714925</v>
      </c>
      <c r="D6" s="2">
        <f>('EV Characterization'!D$4-'EV Characterization'!D$2)*VLOOKUP($A6,'EV Distribution'!$A$2:$B$23,2,FALSE)</f>
        <v>5.5690513680515359</v>
      </c>
      <c r="E6" s="2">
        <f>('EV Characterization'!E$4-'EV Characterization'!E$2)*VLOOKUP($A6,'EV Distribution'!$A$2:$B$23,2,FALSE)</f>
        <v>6.3846934619077729</v>
      </c>
      <c r="F6" s="2">
        <f>('EV Characterization'!F$4-'EV Characterization'!F$2)*VLOOKUP($A6,'EV Distribution'!$A$2:$B$23,2,FALSE)</f>
        <v>7.5069480934544748</v>
      </c>
      <c r="G6" s="2">
        <f>('EV Characterization'!G$4-'EV Characterization'!G$2)*VLOOKUP($A6,'EV Distribution'!$A$2:$B$23,2,FALSE)</f>
        <v>8.7750818339023535</v>
      </c>
      <c r="H6" s="2">
        <f>('EV Characterization'!H$4-'EV Characterization'!H$2)*VLOOKUP($A6,'EV Distribution'!$A$2:$B$23,2,FALSE)</f>
        <v>7.8221987410798723</v>
      </c>
      <c r="I6" s="2">
        <f>('EV Characterization'!I$4-'EV Characterization'!I$2)*VLOOKUP($A6,'EV Distribution'!$A$2:$B$23,2,FALSE)</f>
        <v>11.182692605767205</v>
      </c>
      <c r="J6" s="2">
        <f>('EV Characterization'!J$4-'EV Characterization'!J$2)*VLOOKUP($A6,'EV Distribution'!$A$2:$B$23,2,FALSE)</f>
        <v>10.258872312725812</v>
      </c>
      <c r="K6" s="2">
        <f>('EV Characterization'!K$4-'EV Characterization'!K$2)*VLOOKUP($A6,'EV Distribution'!$A$2:$B$23,2,FALSE)</f>
        <v>11.586800072723294</v>
      </c>
      <c r="L6" s="2">
        <f>('EV Characterization'!L$4-'EV Characterization'!L$2)*VLOOKUP($A6,'EV Distribution'!$A$2:$B$23,2,FALSE)</f>
        <v>11.908132380302884</v>
      </c>
      <c r="M6" s="2">
        <f>('EV Characterization'!M$4-'EV Characterization'!M$2)*VLOOKUP($A6,'EV Distribution'!$A$2:$B$23,2,FALSE)</f>
        <v>11.045774526798528</v>
      </c>
      <c r="N6" s="2">
        <f>('EV Characterization'!N$4-'EV Characterization'!N$2)*VLOOKUP($A6,'EV Distribution'!$A$2:$B$23,2,FALSE)</f>
        <v>10.42009012151145</v>
      </c>
      <c r="O6" s="2">
        <f>('EV Characterization'!O$4-'EV Characterization'!O$2)*VLOOKUP($A6,'EV Distribution'!$A$2:$B$23,2,FALSE)</f>
        <v>9.5931996477399419</v>
      </c>
      <c r="P6" s="2">
        <f>('EV Characterization'!P$4-'EV Characterization'!P$2)*VLOOKUP($A6,'EV Distribution'!$A$2:$B$23,2,FALSE)</f>
        <v>8.8363828134406059</v>
      </c>
      <c r="Q6" s="2">
        <f>('EV Characterization'!Q$4-'EV Characterization'!Q$2)*VLOOKUP($A6,'EV Distribution'!$A$2:$B$23,2,FALSE)</f>
        <v>7.9526315100973974</v>
      </c>
      <c r="R6" s="2">
        <f>('EV Characterization'!R$4-'EV Characterization'!R$2)*VLOOKUP($A6,'EV Distribution'!$A$2:$B$23,2,FALSE)</f>
        <v>7.8698563507208945</v>
      </c>
      <c r="S6" s="2">
        <f>('EV Characterization'!S$4-'EV Characterization'!S$2)*VLOOKUP($A6,'EV Distribution'!$A$2:$B$23,2,FALSE)</f>
        <v>6.2353698730325426</v>
      </c>
      <c r="T6" s="2">
        <f>('EV Characterization'!T$4-'EV Characterization'!T$2)*VLOOKUP($A6,'EV Distribution'!$A$2:$B$23,2,FALSE)</f>
        <v>5.1590237011400397</v>
      </c>
      <c r="U6" s="2">
        <f>('EV Characterization'!U$4-'EV Characterization'!U$2)*VLOOKUP($A6,'EV Distribution'!$A$2:$B$23,2,FALSE)</f>
        <v>6.1218634938875205</v>
      </c>
      <c r="V6" s="2">
        <f>('EV Characterization'!V$4-'EV Characterization'!V$2)*VLOOKUP($A6,'EV Distribution'!$A$2:$B$23,2,FALSE)</f>
        <v>6.2375764930159221</v>
      </c>
      <c r="W6" s="2">
        <f>('EV Characterization'!W$4-'EV Characterization'!W$2)*VLOOKUP($A6,'EV Distribution'!$A$2:$B$23,2,FALSE)</f>
        <v>7.1282974863066322</v>
      </c>
      <c r="X6" s="2">
        <f>('EV Characterization'!X$4-'EV Characterization'!X$2)*VLOOKUP($A6,'EV Distribution'!$A$2:$B$23,2,FALSE)</f>
        <v>3.4611641739290393</v>
      </c>
      <c r="Y6" s="2">
        <f>('EV Characterization'!Y$4-'EV Characterization'!Y$2)*VLOOKUP($A6,'EV Distribution'!$A$2:$B$23,2,FALSE)</f>
        <v>3.3231158749688774</v>
      </c>
    </row>
    <row r="7" spans="1:25" x14ac:dyDescent="0.25">
      <c r="A7">
        <v>10</v>
      </c>
      <c r="B7" s="2">
        <f>('EV Characterization'!B$4-'EV Characterization'!B$2)*VLOOKUP($A7,'EV Distribution'!$A$2:$B$23,2,FALSE)</f>
        <v>3.8865843607245938</v>
      </c>
      <c r="C7" s="2">
        <f>('EV Characterization'!C$4-'EV Characterization'!C$2)*VLOOKUP($A7,'EV Distribution'!$A$2:$B$23,2,FALSE)</f>
        <v>4.2786361477714925</v>
      </c>
      <c r="D7" s="2">
        <f>('EV Characterization'!D$4-'EV Characterization'!D$2)*VLOOKUP($A7,'EV Distribution'!$A$2:$B$23,2,FALSE)</f>
        <v>5.5690513680515359</v>
      </c>
      <c r="E7" s="2">
        <f>('EV Characterization'!E$4-'EV Characterization'!E$2)*VLOOKUP($A7,'EV Distribution'!$A$2:$B$23,2,FALSE)</f>
        <v>6.3846934619077729</v>
      </c>
      <c r="F7" s="2">
        <f>('EV Characterization'!F$4-'EV Characterization'!F$2)*VLOOKUP($A7,'EV Distribution'!$A$2:$B$23,2,FALSE)</f>
        <v>7.5069480934544748</v>
      </c>
      <c r="G7" s="2">
        <f>('EV Characterization'!G$4-'EV Characterization'!G$2)*VLOOKUP($A7,'EV Distribution'!$A$2:$B$23,2,FALSE)</f>
        <v>8.7750818339023535</v>
      </c>
      <c r="H7" s="2">
        <f>('EV Characterization'!H$4-'EV Characterization'!H$2)*VLOOKUP($A7,'EV Distribution'!$A$2:$B$23,2,FALSE)</f>
        <v>7.8221987410798723</v>
      </c>
      <c r="I7" s="2">
        <f>('EV Characterization'!I$4-'EV Characterization'!I$2)*VLOOKUP($A7,'EV Distribution'!$A$2:$B$23,2,FALSE)</f>
        <v>11.182692605767205</v>
      </c>
      <c r="J7" s="2">
        <f>('EV Characterization'!J$4-'EV Characterization'!J$2)*VLOOKUP($A7,'EV Distribution'!$A$2:$B$23,2,FALSE)</f>
        <v>10.258872312725812</v>
      </c>
      <c r="K7" s="2">
        <f>('EV Characterization'!K$4-'EV Characterization'!K$2)*VLOOKUP($A7,'EV Distribution'!$A$2:$B$23,2,FALSE)</f>
        <v>11.586800072723294</v>
      </c>
      <c r="L7" s="2">
        <f>('EV Characterization'!L$4-'EV Characterization'!L$2)*VLOOKUP($A7,'EV Distribution'!$A$2:$B$23,2,FALSE)</f>
        <v>11.908132380302884</v>
      </c>
      <c r="M7" s="2">
        <f>('EV Characterization'!M$4-'EV Characterization'!M$2)*VLOOKUP($A7,'EV Distribution'!$A$2:$B$23,2,FALSE)</f>
        <v>11.045774526798528</v>
      </c>
      <c r="N7" s="2">
        <f>('EV Characterization'!N$4-'EV Characterization'!N$2)*VLOOKUP($A7,'EV Distribution'!$A$2:$B$23,2,FALSE)</f>
        <v>10.42009012151145</v>
      </c>
      <c r="O7" s="2">
        <f>('EV Characterization'!O$4-'EV Characterization'!O$2)*VLOOKUP($A7,'EV Distribution'!$A$2:$B$23,2,FALSE)</f>
        <v>9.5931996477399419</v>
      </c>
      <c r="P7" s="2">
        <f>('EV Characterization'!P$4-'EV Characterization'!P$2)*VLOOKUP($A7,'EV Distribution'!$A$2:$B$23,2,FALSE)</f>
        <v>8.8363828134406059</v>
      </c>
      <c r="Q7" s="2">
        <f>('EV Characterization'!Q$4-'EV Characterization'!Q$2)*VLOOKUP($A7,'EV Distribution'!$A$2:$B$23,2,FALSE)</f>
        <v>7.9526315100973974</v>
      </c>
      <c r="R7" s="2">
        <f>('EV Characterization'!R$4-'EV Characterization'!R$2)*VLOOKUP($A7,'EV Distribution'!$A$2:$B$23,2,FALSE)</f>
        <v>7.8698563507208945</v>
      </c>
      <c r="S7" s="2">
        <f>('EV Characterization'!S$4-'EV Characterization'!S$2)*VLOOKUP($A7,'EV Distribution'!$A$2:$B$23,2,FALSE)</f>
        <v>6.2353698730325426</v>
      </c>
      <c r="T7" s="2">
        <f>('EV Characterization'!T$4-'EV Characterization'!T$2)*VLOOKUP($A7,'EV Distribution'!$A$2:$B$23,2,FALSE)</f>
        <v>5.1590237011400397</v>
      </c>
      <c r="U7" s="2">
        <f>('EV Characterization'!U$4-'EV Characterization'!U$2)*VLOOKUP($A7,'EV Distribution'!$A$2:$B$23,2,FALSE)</f>
        <v>6.1218634938875205</v>
      </c>
      <c r="V7" s="2">
        <f>('EV Characterization'!V$4-'EV Characterization'!V$2)*VLOOKUP($A7,'EV Distribution'!$A$2:$B$23,2,FALSE)</f>
        <v>6.2375764930159221</v>
      </c>
      <c r="W7" s="2">
        <f>('EV Characterization'!W$4-'EV Characterization'!W$2)*VLOOKUP($A7,'EV Distribution'!$A$2:$B$23,2,FALSE)</f>
        <v>7.1282974863066322</v>
      </c>
      <c r="X7" s="2">
        <f>('EV Characterization'!X$4-'EV Characterization'!X$2)*VLOOKUP($A7,'EV Distribution'!$A$2:$B$23,2,FALSE)</f>
        <v>3.4611641739290393</v>
      </c>
      <c r="Y7" s="2">
        <f>('EV Characterization'!Y$4-'EV Characterization'!Y$2)*VLOOKUP($A7,'EV Distribution'!$A$2:$B$23,2,FALSE)</f>
        <v>3.3231158749688774</v>
      </c>
    </row>
    <row r="8" spans="1:25" x14ac:dyDescent="0.25">
      <c r="A8">
        <v>12</v>
      </c>
      <c r="B8" s="2">
        <f>('EV Characterization'!B$4-'EV Characterization'!B$2)*VLOOKUP($A8,'EV Distribution'!$A$2:$B$23,2,FALSE)</f>
        <v>3.8865843607245938</v>
      </c>
      <c r="C8" s="2">
        <f>('EV Characterization'!C$4-'EV Characterization'!C$2)*VLOOKUP($A8,'EV Distribution'!$A$2:$B$23,2,FALSE)</f>
        <v>4.2786361477714925</v>
      </c>
      <c r="D8" s="2">
        <f>('EV Characterization'!D$4-'EV Characterization'!D$2)*VLOOKUP($A8,'EV Distribution'!$A$2:$B$23,2,FALSE)</f>
        <v>5.5690513680515359</v>
      </c>
      <c r="E8" s="2">
        <f>('EV Characterization'!E$4-'EV Characterization'!E$2)*VLOOKUP($A8,'EV Distribution'!$A$2:$B$23,2,FALSE)</f>
        <v>6.3846934619077729</v>
      </c>
      <c r="F8" s="2">
        <f>('EV Characterization'!F$4-'EV Characterization'!F$2)*VLOOKUP($A8,'EV Distribution'!$A$2:$B$23,2,FALSE)</f>
        <v>7.5069480934544748</v>
      </c>
      <c r="G8" s="2">
        <f>('EV Characterization'!G$4-'EV Characterization'!G$2)*VLOOKUP($A8,'EV Distribution'!$A$2:$B$23,2,FALSE)</f>
        <v>8.7750818339023535</v>
      </c>
      <c r="H8" s="2">
        <f>('EV Characterization'!H$4-'EV Characterization'!H$2)*VLOOKUP($A8,'EV Distribution'!$A$2:$B$23,2,FALSE)</f>
        <v>7.8221987410798723</v>
      </c>
      <c r="I8" s="2">
        <f>('EV Characterization'!I$4-'EV Characterization'!I$2)*VLOOKUP($A8,'EV Distribution'!$A$2:$B$23,2,FALSE)</f>
        <v>11.182692605767205</v>
      </c>
      <c r="J8" s="2">
        <f>('EV Characterization'!J$4-'EV Characterization'!J$2)*VLOOKUP($A8,'EV Distribution'!$A$2:$B$23,2,FALSE)</f>
        <v>10.258872312725812</v>
      </c>
      <c r="K8" s="2">
        <f>('EV Characterization'!K$4-'EV Characterization'!K$2)*VLOOKUP($A8,'EV Distribution'!$A$2:$B$23,2,FALSE)</f>
        <v>11.586800072723294</v>
      </c>
      <c r="L8" s="2">
        <f>('EV Characterization'!L$4-'EV Characterization'!L$2)*VLOOKUP($A8,'EV Distribution'!$A$2:$B$23,2,FALSE)</f>
        <v>11.908132380302884</v>
      </c>
      <c r="M8" s="2">
        <f>('EV Characterization'!M$4-'EV Characterization'!M$2)*VLOOKUP($A8,'EV Distribution'!$A$2:$B$23,2,FALSE)</f>
        <v>11.045774526798528</v>
      </c>
      <c r="N8" s="2">
        <f>('EV Characterization'!N$4-'EV Characterization'!N$2)*VLOOKUP($A8,'EV Distribution'!$A$2:$B$23,2,FALSE)</f>
        <v>10.42009012151145</v>
      </c>
      <c r="O8" s="2">
        <f>('EV Characterization'!O$4-'EV Characterization'!O$2)*VLOOKUP($A8,'EV Distribution'!$A$2:$B$23,2,FALSE)</f>
        <v>9.5931996477399419</v>
      </c>
      <c r="P8" s="2">
        <f>('EV Characterization'!P$4-'EV Characterization'!P$2)*VLOOKUP($A8,'EV Distribution'!$A$2:$B$23,2,FALSE)</f>
        <v>8.8363828134406059</v>
      </c>
      <c r="Q8" s="2">
        <f>('EV Characterization'!Q$4-'EV Characterization'!Q$2)*VLOOKUP($A8,'EV Distribution'!$A$2:$B$23,2,FALSE)</f>
        <v>7.9526315100973974</v>
      </c>
      <c r="R8" s="2">
        <f>('EV Characterization'!R$4-'EV Characterization'!R$2)*VLOOKUP($A8,'EV Distribution'!$A$2:$B$23,2,FALSE)</f>
        <v>7.8698563507208945</v>
      </c>
      <c r="S8" s="2">
        <f>('EV Characterization'!S$4-'EV Characterization'!S$2)*VLOOKUP($A8,'EV Distribution'!$A$2:$B$23,2,FALSE)</f>
        <v>6.2353698730325426</v>
      </c>
      <c r="T8" s="2">
        <f>('EV Characterization'!T$4-'EV Characterization'!T$2)*VLOOKUP($A8,'EV Distribution'!$A$2:$B$23,2,FALSE)</f>
        <v>5.1590237011400397</v>
      </c>
      <c r="U8" s="2">
        <f>('EV Characterization'!U$4-'EV Characterization'!U$2)*VLOOKUP($A8,'EV Distribution'!$A$2:$B$23,2,FALSE)</f>
        <v>6.1218634938875205</v>
      </c>
      <c r="V8" s="2">
        <f>('EV Characterization'!V$4-'EV Characterization'!V$2)*VLOOKUP($A8,'EV Distribution'!$A$2:$B$23,2,FALSE)</f>
        <v>6.2375764930159221</v>
      </c>
      <c r="W8" s="2">
        <f>('EV Characterization'!W$4-'EV Characterization'!W$2)*VLOOKUP($A8,'EV Distribution'!$A$2:$B$23,2,FALSE)</f>
        <v>7.1282974863066322</v>
      </c>
      <c r="X8" s="2">
        <f>('EV Characterization'!X$4-'EV Characterization'!X$2)*VLOOKUP($A8,'EV Distribution'!$A$2:$B$23,2,FALSE)</f>
        <v>3.4611641739290393</v>
      </c>
      <c r="Y8" s="2">
        <f>('EV Characterization'!Y$4-'EV Characterization'!Y$2)*VLOOKUP($A8,'EV Distribution'!$A$2:$B$23,2,FALSE)</f>
        <v>3.3231158749688774</v>
      </c>
    </row>
    <row r="9" spans="1:25" x14ac:dyDescent="0.25">
      <c r="A9">
        <v>14</v>
      </c>
      <c r="B9" s="2">
        <f>('EV Characterization'!B$4-'EV Characterization'!B$2)*VLOOKUP($A9,'EV Distribution'!$A$2:$B$23,2,FALSE)</f>
        <v>3.8865843607245938</v>
      </c>
      <c r="C9" s="2">
        <f>('EV Characterization'!C$4-'EV Characterization'!C$2)*VLOOKUP($A9,'EV Distribution'!$A$2:$B$23,2,FALSE)</f>
        <v>4.2786361477714925</v>
      </c>
      <c r="D9" s="2">
        <f>('EV Characterization'!D$4-'EV Characterization'!D$2)*VLOOKUP($A9,'EV Distribution'!$A$2:$B$23,2,FALSE)</f>
        <v>5.5690513680515359</v>
      </c>
      <c r="E9" s="2">
        <f>('EV Characterization'!E$4-'EV Characterization'!E$2)*VLOOKUP($A9,'EV Distribution'!$A$2:$B$23,2,FALSE)</f>
        <v>6.3846934619077729</v>
      </c>
      <c r="F9" s="2">
        <f>('EV Characterization'!F$4-'EV Characterization'!F$2)*VLOOKUP($A9,'EV Distribution'!$A$2:$B$23,2,FALSE)</f>
        <v>7.5069480934544748</v>
      </c>
      <c r="G9" s="2">
        <f>('EV Characterization'!G$4-'EV Characterization'!G$2)*VLOOKUP($A9,'EV Distribution'!$A$2:$B$23,2,FALSE)</f>
        <v>8.7750818339023535</v>
      </c>
      <c r="H9" s="2">
        <f>('EV Characterization'!H$4-'EV Characterization'!H$2)*VLOOKUP($A9,'EV Distribution'!$A$2:$B$23,2,FALSE)</f>
        <v>7.8221987410798723</v>
      </c>
      <c r="I9" s="2">
        <f>('EV Characterization'!I$4-'EV Characterization'!I$2)*VLOOKUP($A9,'EV Distribution'!$A$2:$B$23,2,FALSE)</f>
        <v>11.182692605767205</v>
      </c>
      <c r="J9" s="2">
        <f>('EV Characterization'!J$4-'EV Characterization'!J$2)*VLOOKUP($A9,'EV Distribution'!$A$2:$B$23,2,FALSE)</f>
        <v>10.258872312725812</v>
      </c>
      <c r="K9" s="2">
        <f>('EV Characterization'!K$4-'EV Characterization'!K$2)*VLOOKUP($A9,'EV Distribution'!$A$2:$B$23,2,FALSE)</f>
        <v>11.586800072723294</v>
      </c>
      <c r="L9" s="2">
        <f>('EV Characterization'!L$4-'EV Characterization'!L$2)*VLOOKUP($A9,'EV Distribution'!$A$2:$B$23,2,FALSE)</f>
        <v>11.908132380302884</v>
      </c>
      <c r="M9" s="2">
        <f>('EV Characterization'!M$4-'EV Characterization'!M$2)*VLOOKUP($A9,'EV Distribution'!$A$2:$B$23,2,FALSE)</f>
        <v>11.045774526798528</v>
      </c>
      <c r="N9" s="2">
        <f>('EV Characterization'!N$4-'EV Characterization'!N$2)*VLOOKUP($A9,'EV Distribution'!$A$2:$B$23,2,FALSE)</f>
        <v>10.42009012151145</v>
      </c>
      <c r="O9" s="2">
        <f>('EV Characterization'!O$4-'EV Characterization'!O$2)*VLOOKUP($A9,'EV Distribution'!$A$2:$B$23,2,FALSE)</f>
        <v>9.5931996477399419</v>
      </c>
      <c r="P9" s="2">
        <f>('EV Characterization'!P$4-'EV Characterization'!P$2)*VLOOKUP($A9,'EV Distribution'!$A$2:$B$23,2,FALSE)</f>
        <v>8.8363828134406059</v>
      </c>
      <c r="Q9" s="2">
        <f>('EV Characterization'!Q$4-'EV Characterization'!Q$2)*VLOOKUP($A9,'EV Distribution'!$A$2:$B$23,2,FALSE)</f>
        <v>7.9526315100973974</v>
      </c>
      <c r="R9" s="2">
        <f>('EV Characterization'!R$4-'EV Characterization'!R$2)*VLOOKUP($A9,'EV Distribution'!$A$2:$B$23,2,FALSE)</f>
        <v>7.8698563507208945</v>
      </c>
      <c r="S9" s="2">
        <f>('EV Characterization'!S$4-'EV Characterization'!S$2)*VLOOKUP($A9,'EV Distribution'!$A$2:$B$23,2,FALSE)</f>
        <v>6.2353698730325426</v>
      </c>
      <c r="T9" s="2">
        <f>('EV Characterization'!T$4-'EV Characterization'!T$2)*VLOOKUP($A9,'EV Distribution'!$A$2:$B$23,2,FALSE)</f>
        <v>5.1590237011400397</v>
      </c>
      <c r="U9" s="2">
        <f>('EV Characterization'!U$4-'EV Characterization'!U$2)*VLOOKUP($A9,'EV Distribution'!$A$2:$B$23,2,FALSE)</f>
        <v>6.1218634938875205</v>
      </c>
      <c r="V9" s="2">
        <f>('EV Characterization'!V$4-'EV Characterization'!V$2)*VLOOKUP($A9,'EV Distribution'!$A$2:$B$23,2,FALSE)</f>
        <v>6.2375764930159221</v>
      </c>
      <c r="W9" s="2">
        <f>('EV Characterization'!W$4-'EV Characterization'!W$2)*VLOOKUP($A9,'EV Distribution'!$A$2:$B$23,2,FALSE)</f>
        <v>7.1282974863066322</v>
      </c>
      <c r="X9" s="2">
        <f>('EV Characterization'!X$4-'EV Characterization'!X$2)*VLOOKUP($A9,'EV Distribution'!$A$2:$B$23,2,FALSE)</f>
        <v>3.4611641739290393</v>
      </c>
      <c r="Y9" s="2">
        <f>('EV Characterization'!Y$4-'EV Characterization'!Y$2)*VLOOKUP($A9,'EV Distribution'!$A$2:$B$23,2,FALSE)</f>
        <v>3.3231158749688774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3.8865843607245938</v>
      </c>
      <c r="C10" s="2">
        <f>('EV Characterization'!C$4-'EV Characterization'!C$2)*VLOOKUP($A10,'EV Distribution'!$A$2:$B$23,2,FALSE)</f>
        <v>4.2786361477714925</v>
      </c>
      <c r="D10" s="2">
        <f>('EV Characterization'!D$4-'EV Characterization'!D$2)*VLOOKUP($A10,'EV Distribution'!$A$2:$B$23,2,FALSE)</f>
        <v>5.5690513680515359</v>
      </c>
      <c r="E10" s="2">
        <f>('EV Characterization'!E$4-'EV Characterization'!E$2)*VLOOKUP($A10,'EV Distribution'!$A$2:$B$23,2,FALSE)</f>
        <v>6.3846934619077729</v>
      </c>
      <c r="F10" s="2">
        <f>('EV Characterization'!F$4-'EV Characterization'!F$2)*VLOOKUP($A10,'EV Distribution'!$A$2:$B$23,2,FALSE)</f>
        <v>7.5069480934544748</v>
      </c>
      <c r="G10" s="2">
        <f>('EV Characterization'!G$4-'EV Characterization'!G$2)*VLOOKUP($A10,'EV Distribution'!$A$2:$B$23,2,FALSE)</f>
        <v>8.7750818339023535</v>
      </c>
      <c r="H10" s="2">
        <f>('EV Characterization'!H$4-'EV Characterization'!H$2)*VLOOKUP($A10,'EV Distribution'!$A$2:$B$23,2,FALSE)</f>
        <v>7.8221987410798723</v>
      </c>
      <c r="I10" s="2">
        <f>('EV Characterization'!I$4-'EV Characterization'!I$2)*VLOOKUP($A10,'EV Distribution'!$A$2:$B$23,2,FALSE)</f>
        <v>11.182692605767205</v>
      </c>
      <c r="J10" s="2">
        <f>('EV Characterization'!J$4-'EV Characterization'!J$2)*VLOOKUP($A10,'EV Distribution'!$A$2:$B$23,2,FALSE)</f>
        <v>10.258872312725812</v>
      </c>
      <c r="K10" s="2">
        <f>('EV Characterization'!K$4-'EV Characterization'!K$2)*VLOOKUP($A10,'EV Distribution'!$A$2:$B$23,2,FALSE)</f>
        <v>11.586800072723294</v>
      </c>
      <c r="L10" s="2">
        <f>('EV Characterization'!L$4-'EV Characterization'!L$2)*VLOOKUP($A10,'EV Distribution'!$A$2:$B$23,2,FALSE)</f>
        <v>11.908132380302884</v>
      </c>
      <c r="M10" s="2">
        <f>('EV Characterization'!M$4-'EV Characterization'!M$2)*VLOOKUP($A10,'EV Distribution'!$A$2:$B$23,2,FALSE)</f>
        <v>11.045774526798528</v>
      </c>
      <c r="N10" s="2">
        <f>('EV Characterization'!N$4-'EV Characterization'!N$2)*VLOOKUP($A10,'EV Distribution'!$A$2:$B$23,2,FALSE)</f>
        <v>10.42009012151145</v>
      </c>
      <c r="O10" s="2">
        <f>('EV Characterization'!O$4-'EV Characterization'!O$2)*VLOOKUP($A10,'EV Distribution'!$A$2:$B$23,2,FALSE)</f>
        <v>9.5931996477399419</v>
      </c>
      <c r="P10" s="2">
        <f>('EV Characterization'!P$4-'EV Characterization'!P$2)*VLOOKUP($A10,'EV Distribution'!$A$2:$B$23,2,FALSE)</f>
        <v>8.8363828134406059</v>
      </c>
      <c r="Q10" s="2">
        <f>('EV Characterization'!Q$4-'EV Characterization'!Q$2)*VLOOKUP($A10,'EV Distribution'!$A$2:$B$23,2,FALSE)</f>
        <v>7.9526315100973974</v>
      </c>
      <c r="R10" s="2">
        <f>('EV Characterization'!R$4-'EV Characterization'!R$2)*VLOOKUP($A10,'EV Distribution'!$A$2:$B$23,2,FALSE)</f>
        <v>7.8698563507208945</v>
      </c>
      <c r="S10" s="2">
        <f>('EV Characterization'!S$4-'EV Characterization'!S$2)*VLOOKUP($A10,'EV Distribution'!$A$2:$B$23,2,FALSE)</f>
        <v>6.2353698730325426</v>
      </c>
      <c r="T10" s="2">
        <f>('EV Characterization'!T$4-'EV Characterization'!T$2)*VLOOKUP($A10,'EV Distribution'!$A$2:$B$23,2,FALSE)</f>
        <v>5.1590237011400397</v>
      </c>
      <c r="U10" s="2">
        <f>('EV Characterization'!U$4-'EV Characterization'!U$2)*VLOOKUP($A10,'EV Distribution'!$A$2:$B$23,2,FALSE)</f>
        <v>6.1218634938875205</v>
      </c>
      <c r="V10" s="2">
        <f>('EV Characterization'!V$4-'EV Characterization'!V$2)*VLOOKUP($A10,'EV Distribution'!$A$2:$B$23,2,FALSE)</f>
        <v>6.2375764930159221</v>
      </c>
      <c r="W10" s="2">
        <f>('EV Characterization'!W$4-'EV Characterization'!W$2)*VLOOKUP($A10,'EV Distribution'!$A$2:$B$23,2,FALSE)</f>
        <v>7.1282974863066322</v>
      </c>
      <c r="X10" s="2">
        <f>('EV Characterization'!X$4-'EV Characterization'!X$2)*VLOOKUP($A10,'EV Distribution'!$A$2:$B$23,2,FALSE)</f>
        <v>3.4611641739290393</v>
      </c>
      <c r="Y10" s="2">
        <f>('EV Characterization'!Y$4-'EV Characterization'!Y$2)*VLOOKUP($A10,'EV Distribution'!$A$2:$B$23,2,FALSE)</f>
        <v>3.3231158749688774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3.8865843607245938</v>
      </c>
      <c r="C11" s="2">
        <f>('EV Characterization'!C$4-'EV Characterization'!C$2)*VLOOKUP($A11,'EV Distribution'!$A$2:$B$23,2,FALSE)</f>
        <v>4.2786361477714925</v>
      </c>
      <c r="D11" s="2">
        <f>('EV Characterization'!D$4-'EV Characterization'!D$2)*VLOOKUP($A11,'EV Distribution'!$A$2:$B$23,2,FALSE)</f>
        <v>5.5690513680515359</v>
      </c>
      <c r="E11" s="2">
        <f>('EV Characterization'!E$4-'EV Characterization'!E$2)*VLOOKUP($A11,'EV Distribution'!$A$2:$B$23,2,FALSE)</f>
        <v>6.3846934619077729</v>
      </c>
      <c r="F11" s="2">
        <f>('EV Characterization'!F$4-'EV Characterization'!F$2)*VLOOKUP($A11,'EV Distribution'!$A$2:$B$23,2,FALSE)</f>
        <v>7.5069480934544748</v>
      </c>
      <c r="G11" s="2">
        <f>('EV Characterization'!G$4-'EV Characterization'!G$2)*VLOOKUP($A11,'EV Distribution'!$A$2:$B$23,2,FALSE)</f>
        <v>8.7750818339023535</v>
      </c>
      <c r="H11" s="2">
        <f>('EV Characterization'!H$4-'EV Characterization'!H$2)*VLOOKUP($A11,'EV Distribution'!$A$2:$B$23,2,FALSE)</f>
        <v>7.8221987410798723</v>
      </c>
      <c r="I11" s="2">
        <f>('EV Characterization'!I$4-'EV Characterization'!I$2)*VLOOKUP($A11,'EV Distribution'!$A$2:$B$23,2,FALSE)</f>
        <v>11.182692605767205</v>
      </c>
      <c r="J11" s="2">
        <f>('EV Characterization'!J$4-'EV Characterization'!J$2)*VLOOKUP($A11,'EV Distribution'!$A$2:$B$23,2,FALSE)</f>
        <v>10.258872312725812</v>
      </c>
      <c r="K11" s="2">
        <f>('EV Characterization'!K$4-'EV Characterization'!K$2)*VLOOKUP($A11,'EV Distribution'!$A$2:$B$23,2,FALSE)</f>
        <v>11.586800072723294</v>
      </c>
      <c r="L11" s="2">
        <f>('EV Characterization'!L$4-'EV Characterization'!L$2)*VLOOKUP($A11,'EV Distribution'!$A$2:$B$23,2,FALSE)</f>
        <v>11.908132380302884</v>
      </c>
      <c r="M11" s="2">
        <f>('EV Characterization'!M$4-'EV Characterization'!M$2)*VLOOKUP($A11,'EV Distribution'!$A$2:$B$23,2,FALSE)</f>
        <v>11.045774526798528</v>
      </c>
      <c r="N11" s="2">
        <f>('EV Characterization'!N$4-'EV Characterization'!N$2)*VLOOKUP($A11,'EV Distribution'!$A$2:$B$23,2,FALSE)</f>
        <v>10.42009012151145</v>
      </c>
      <c r="O11" s="2">
        <f>('EV Characterization'!O$4-'EV Characterization'!O$2)*VLOOKUP($A11,'EV Distribution'!$A$2:$B$23,2,FALSE)</f>
        <v>9.5931996477399419</v>
      </c>
      <c r="P11" s="2">
        <f>('EV Characterization'!P$4-'EV Characterization'!P$2)*VLOOKUP($A11,'EV Distribution'!$A$2:$B$23,2,FALSE)</f>
        <v>8.8363828134406059</v>
      </c>
      <c r="Q11" s="2">
        <f>('EV Characterization'!Q$4-'EV Characterization'!Q$2)*VLOOKUP($A11,'EV Distribution'!$A$2:$B$23,2,FALSE)</f>
        <v>7.9526315100973974</v>
      </c>
      <c r="R11" s="2">
        <f>('EV Characterization'!R$4-'EV Characterization'!R$2)*VLOOKUP($A11,'EV Distribution'!$A$2:$B$23,2,FALSE)</f>
        <v>7.8698563507208945</v>
      </c>
      <c r="S11" s="2">
        <f>('EV Characterization'!S$4-'EV Characterization'!S$2)*VLOOKUP($A11,'EV Distribution'!$A$2:$B$23,2,FALSE)</f>
        <v>6.2353698730325426</v>
      </c>
      <c r="T11" s="2">
        <f>('EV Characterization'!T$4-'EV Characterization'!T$2)*VLOOKUP($A11,'EV Distribution'!$A$2:$B$23,2,FALSE)</f>
        <v>5.1590237011400397</v>
      </c>
      <c r="U11" s="2">
        <f>('EV Characterization'!U$4-'EV Characterization'!U$2)*VLOOKUP($A11,'EV Distribution'!$A$2:$B$23,2,FALSE)</f>
        <v>6.1218634938875205</v>
      </c>
      <c r="V11" s="2">
        <f>('EV Characterization'!V$4-'EV Characterization'!V$2)*VLOOKUP($A11,'EV Distribution'!$A$2:$B$23,2,FALSE)</f>
        <v>6.2375764930159221</v>
      </c>
      <c r="W11" s="2">
        <f>('EV Characterization'!W$4-'EV Characterization'!W$2)*VLOOKUP($A11,'EV Distribution'!$A$2:$B$23,2,FALSE)</f>
        <v>7.1282974863066322</v>
      </c>
      <c r="X11" s="2">
        <f>('EV Characterization'!X$4-'EV Characterization'!X$2)*VLOOKUP($A11,'EV Distribution'!$A$2:$B$23,2,FALSE)</f>
        <v>3.4611641739290393</v>
      </c>
      <c r="Y11" s="2">
        <f>('EV Characterization'!Y$4-'EV Characterization'!Y$2)*VLOOKUP($A11,'EV Distribution'!$A$2:$B$23,2,FALSE)</f>
        <v>3.3231158749688774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3.8865843607245938</v>
      </c>
      <c r="C12" s="2">
        <f>('EV Characterization'!C$4-'EV Characterization'!C$2)*VLOOKUP($A12,'EV Distribution'!$A$2:$B$23,2,FALSE)</f>
        <v>4.2786361477714925</v>
      </c>
      <c r="D12" s="2">
        <f>('EV Characterization'!D$4-'EV Characterization'!D$2)*VLOOKUP($A12,'EV Distribution'!$A$2:$B$23,2,FALSE)</f>
        <v>5.5690513680515359</v>
      </c>
      <c r="E12" s="2">
        <f>('EV Characterization'!E$4-'EV Characterization'!E$2)*VLOOKUP($A12,'EV Distribution'!$A$2:$B$23,2,FALSE)</f>
        <v>6.3846934619077729</v>
      </c>
      <c r="F12" s="2">
        <f>('EV Characterization'!F$4-'EV Characterization'!F$2)*VLOOKUP($A12,'EV Distribution'!$A$2:$B$23,2,FALSE)</f>
        <v>7.5069480934544748</v>
      </c>
      <c r="G12" s="2">
        <f>('EV Characterization'!G$4-'EV Characterization'!G$2)*VLOOKUP($A12,'EV Distribution'!$A$2:$B$23,2,FALSE)</f>
        <v>8.7750818339023535</v>
      </c>
      <c r="H12" s="2">
        <f>('EV Characterization'!H$4-'EV Characterization'!H$2)*VLOOKUP($A12,'EV Distribution'!$A$2:$B$23,2,FALSE)</f>
        <v>7.8221987410798723</v>
      </c>
      <c r="I12" s="2">
        <f>('EV Characterization'!I$4-'EV Characterization'!I$2)*VLOOKUP($A12,'EV Distribution'!$A$2:$B$23,2,FALSE)</f>
        <v>11.182692605767205</v>
      </c>
      <c r="J12" s="2">
        <f>('EV Characterization'!J$4-'EV Characterization'!J$2)*VLOOKUP($A12,'EV Distribution'!$A$2:$B$23,2,FALSE)</f>
        <v>10.258872312725812</v>
      </c>
      <c r="K12" s="2">
        <f>('EV Characterization'!K$4-'EV Characterization'!K$2)*VLOOKUP($A12,'EV Distribution'!$A$2:$B$23,2,FALSE)</f>
        <v>11.586800072723294</v>
      </c>
      <c r="L12" s="2">
        <f>('EV Characterization'!L$4-'EV Characterization'!L$2)*VLOOKUP($A12,'EV Distribution'!$A$2:$B$23,2,FALSE)</f>
        <v>11.908132380302884</v>
      </c>
      <c r="M12" s="2">
        <f>('EV Characterization'!M$4-'EV Characterization'!M$2)*VLOOKUP($A12,'EV Distribution'!$A$2:$B$23,2,FALSE)</f>
        <v>11.045774526798528</v>
      </c>
      <c r="N12" s="2">
        <f>('EV Characterization'!N$4-'EV Characterization'!N$2)*VLOOKUP($A12,'EV Distribution'!$A$2:$B$23,2,FALSE)</f>
        <v>10.42009012151145</v>
      </c>
      <c r="O12" s="2">
        <f>('EV Characterization'!O$4-'EV Characterization'!O$2)*VLOOKUP($A12,'EV Distribution'!$A$2:$B$23,2,FALSE)</f>
        <v>9.5931996477399419</v>
      </c>
      <c r="P12" s="2">
        <f>('EV Characterization'!P$4-'EV Characterization'!P$2)*VLOOKUP($A12,'EV Distribution'!$A$2:$B$23,2,FALSE)</f>
        <v>8.8363828134406059</v>
      </c>
      <c r="Q12" s="2">
        <f>('EV Characterization'!Q$4-'EV Characterization'!Q$2)*VLOOKUP($A12,'EV Distribution'!$A$2:$B$23,2,FALSE)</f>
        <v>7.9526315100973974</v>
      </c>
      <c r="R12" s="2">
        <f>('EV Characterization'!R$4-'EV Characterization'!R$2)*VLOOKUP($A12,'EV Distribution'!$A$2:$B$23,2,FALSE)</f>
        <v>7.8698563507208945</v>
      </c>
      <c r="S12" s="2">
        <f>('EV Characterization'!S$4-'EV Characterization'!S$2)*VLOOKUP($A12,'EV Distribution'!$A$2:$B$23,2,FALSE)</f>
        <v>6.2353698730325426</v>
      </c>
      <c r="T12" s="2">
        <f>('EV Characterization'!T$4-'EV Characterization'!T$2)*VLOOKUP($A12,'EV Distribution'!$A$2:$B$23,2,FALSE)</f>
        <v>5.1590237011400397</v>
      </c>
      <c r="U12" s="2">
        <f>('EV Characterization'!U$4-'EV Characterization'!U$2)*VLOOKUP($A12,'EV Distribution'!$A$2:$B$23,2,FALSE)</f>
        <v>6.1218634938875205</v>
      </c>
      <c r="V12" s="2">
        <f>('EV Characterization'!V$4-'EV Characterization'!V$2)*VLOOKUP($A12,'EV Distribution'!$A$2:$B$23,2,FALSE)</f>
        <v>6.2375764930159221</v>
      </c>
      <c r="W12" s="2">
        <f>('EV Characterization'!W$4-'EV Characterization'!W$2)*VLOOKUP($A12,'EV Distribution'!$A$2:$B$23,2,FALSE)</f>
        <v>7.1282974863066322</v>
      </c>
      <c r="X12" s="2">
        <f>('EV Characterization'!X$4-'EV Characterization'!X$2)*VLOOKUP($A12,'EV Distribution'!$A$2:$B$23,2,FALSE)</f>
        <v>3.4611641739290393</v>
      </c>
      <c r="Y12" s="2">
        <f>('EV Characterization'!Y$4-'EV Characterization'!Y$2)*VLOOKUP($A12,'EV Distribution'!$A$2:$B$23,2,FALSE)</f>
        <v>3.3231158749688774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3.8865843607245938</v>
      </c>
      <c r="C13" s="2">
        <f>('EV Characterization'!C$4-'EV Characterization'!C$2)*VLOOKUP($A13,'EV Distribution'!$A$2:$B$23,2,FALSE)</f>
        <v>4.2786361477714925</v>
      </c>
      <c r="D13" s="2">
        <f>('EV Characterization'!D$4-'EV Characterization'!D$2)*VLOOKUP($A13,'EV Distribution'!$A$2:$B$23,2,FALSE)</f>
        <v>5.5690513680515359</v>
      </c>
      <c r="E13" s="2">
        <f>('EV Characterization'!E$4-'EV Characterization'!E$2)*VLOOKUP($A13,'EV Distribution'!$A$2:$B$23,2,FALSE)</f>
        <v>6.3846934619077729</v>
      </c>
      <c r="F13" s="2">
        <f>('EV Characterization'!F$4-'EV Characterization'!F$2)*VLOOKUP($A13,'EV Distribution'!$A$2:$B$23,2,FALSE)</f>
        <v>7.5069480934544748</v>
      </c>
      <c r="G13" s="2">
        <f>('EV Characterization'!G$4-'EV Characterization'!G$2)*VLOOKUP($A13,'EV Distribution'!$A$2:$B$23,2,FALSE)</f>
        <v>8.7750818339023535</v>
      </c>
      <c r="H13" s="2">
        <f>('EV Characterization'!H$4-'EV Characterization'!H$2)*VLOOKUP($A13,'EV Distribution'!$A$2:$B$23,2,FALSE)</f>
        <v>7.8221987410798723</v>
      </c>
      <c r="I13" s="2">
        <f>('EV Characterization'!I$4-'EV Characterization'!I$2)*VLOOKUP($A13,'EV Distribution'!$A$2:$B$23,2,FALSE)</f>
        <v>11.182692605767205</v>
      </c>
      <c r="J13" s="2">
        <f>('EV Characterization'!J$4-'EV Characterization'!J$2)*VLOOKUP($A13,'EV Distribution'!$A$2:$B$23,2,FALSE)</f>
        <v>10.258872312725812</v>
      </c>
      <c r="K13" s="2">
        <f>('EV Characterization'!K$4-'EV Characterization'!K$2)*VLOOKUP($A13,'EV Distribution'!$A$2:$B$23,2,FALSE)</f>
        <v>11.586800072723294</v>
      </c>
      <c r="L13" s="2">
        <f>('EV Characterization'!L$4-'EV Characterization'!L$2)*VLOOKUP($A13,'EV Distribution'!$A$2:$B$23,2,FALSE)</f>
        <v>11.908132380302884</v>
      </c>
      <c r="M13" s="2">
        <f>('EV Characterization'!M$4-'EV Characterization'!M$2)*VLOOKUP($A13,'EV Distribution'!$A$2:$B$23,2,FALSE)</f>
        <v>11.045774526798528</v>
      </c>
      <c r="N13" s="2">
        <f>('EV Characterization'!N$4-'EV Characterization'!N$2)*VLOOKUP($A13,'EV Distribution'!$A$2:$B$23,2,FALSE)</f>
        <v>10.42009012151145</v>
      </c>
      <c r="O13" s="2">
        <f>('EV Characterization'!O$4-'EV Characterization'!O$2)*VLOOKUP($A13,'EV Distribution'!$A$2:$B$23,2,FALSE)</f>
        <v>9.5931996477399419</v>
      </c>
      <c r="P13" s="2">
        <f>('EV Characterization'!P$4-'EV Characterization'!P$2)*VLOOKUP($A13,'EV Distribution'!$A$2:$B$23,2,FALSE)</f>
        <v>8.8363828134406059</v>
      </c>
      <c r="Q13" s="2">
        <f>('EV Characterization'!Q$4-'EV Characterization'!Q$2)*VLOOKUP($A13,'EV Distribution'!$A$2:$B$23,2,FALSE)</f>
        <v>7.9526315100973974</v>
      </c>
      <c r="R13" s="2">
        <f>('EV Characterization'!R$4-'EV Characterization'!R$2)*VLOOKUP($A13,'EV Distribution'!$A$2:$B$23,2,FALSE)</f>
        <v>7.8698563507208945</v>
      </c>
      <c r="S13" s="2">
        <f>('EV Characterization'!S$4-'EV Characterization'!S$2)*VLOOKUP($A13,'EV Distribution'!$A$2:$B$23,2,FALSE)</f>
        <v>6.2353698730325426</v>
      </c>
      <c r="T13" s="2">
        <f>('EV Characterization'!T$4-'EV Characterization'!T$2)*VLOOKUP($A13,'EV Distribution'!$A$2:$B$23,2,FALSE)</f>
        <v>5.1590237011400397</v>
      </c>
      <c r="U13" s="2">
        <f>('EV Characterization'!U$4-'EV Characterization'!U$2)*VLOOKUP($A13,'EV Distribution'!$A$2:$B$23,2,FALSE)</f>
        <v>6.1218634938875205</v>
      </c>
      <c r="V13" s="2">
        <f>('EV Characterization'!V$4-'EV Characterization'!V$2)*VLOOKUP($A13,'EV Distribution'!$A$2:$B$23,2,FALSE)</f>
        <v>6.2375764930159221</v>
      </c>
      <c r="W13" s="2">
        <f>('EV Characterization'!W$4-'EV Characterization'!W$2)*VLOOKUP($A13,'EV Distribution'!$A$2:$B$23,2,FALSE)</f>
        <v>7.1282974863066322</v>
      </c>
      <c r="X13" s="2">
        <f>('EV Characterization'!X$4-'EV Characterization'!X$2)*VLOOKUP($A13,'EV Distribution'!$A$2:$B$23,2,FALSE)</f>
        <v>3.4611641739290393</v>
      </c>
      <c r="Y13" s="2">
        <f>('EV Characterization'!Y$4-'EV Characterization'!Y$2)*VLOOKUP($A13,'EV Distribution'!$A$2:$B$23,2,FALSE)</f>
        <v>3.3231158749688774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3.8865843607245938</v>
      </c>
      <c r="C14" s="2">
        <f>('EV Characterization'!C$4-'EV Characterization'!C$2)*VLOOKUP($A14,'EV Distribution'!$A$2:$B$23,2,FALSE)</f>
        <v>4.2786361477714925</v>
      </c>
      <c r="D14" s="2">
        <f>('EV Characterization'!D$4-'EV Characterization'!D$2)*VLOOKUP($A14,'EV Distribution'!$A$2:$B$23,2,FALSE)</f>
        <v>5.5690513680515359</v>
      </c>
      <c r="E14" s="2">
        <f>('EV Characterization'!E$4-'EV Characterization'!E$2)*VLOOKUP($A14,'EV Distribution'!$A$2:$B$23,2,FALSE)</f>
        <v>6.3846934619077729</v>
      </c>
      <c r="F14" s="2">
        <f>('EV Characterization'!F$4-'EV Characterization'!F$2)*VLOOKUP($A14,'EV Distribution'!$A$2:$B$23,2,FALSE)</f>
        <v>7.5069480934544748</v>
      </c>
      <c r="G14" s="2">
        <f>('EV Characterization'!G$4-'EV Characterization'!G$2)*VLOOKUP($A14,'EV Distribution'!$A$2:$B$23,2,FALSE)</f>
        <v>8.7750818339023535</v>
      </c>
      <c r="H14" s="2">
        <f>('EV Characterization'!H$4-'EV Characterization'!H$2)*VLOOKUP($A14,'EV Distribution'!$A$2:$B$23,2,FALSE)</f>
        <v>7.8221987410798723</v>
      </c>
      <c r="I14" s="2">
        <f>('EV Characterization'!I$4-'EV Characterization'!I$2)*VLOOKUP($A14,'EV Distribution'!$A$2:$B$23,2,FALSE)</f>
        <v>11.182692605767205</v>
      </c>
      <c r="J14" s="2">
        <f>('EV Characterization'!J$4-'EV Characterization'!J$2)*VLOOKUP($A14,'EV Distribution'!$A$2:$B$23,2,FALSE)</f>
        <v>10.258872312725812</v>
      </c>
      <c r="K14" s="2">
        <f>('EV Characterization'!K$4-'EV Characterization'!K$2)*VLOOKUP($A14,'EV Distribution'!$A$2:$B$23,2,FALSE)</f>
        <v>11.586800072723294</v>
      </c>
      <c r="L14" s="2">
        <f>('EV Characterization'!L$4-'EV Characterization'!L$2)*VLOOKUP($A14,'EV Distribution'!$A$2:$B$23,2,FALSE)</f>
        <v>11.908132380302884</v>
      </c>
      <c r="M14" s="2">
        <f>('EV Characterization'!M$4-'EV Characterization'!M$2)*VLOOKUP($A14,'EV Distribution'!$A$2:$B$23,2,FALSE)</f>
        <v>11.045774526798528</v>
      </c>
      <c r="N14" s="2">
        <f>('EV Characterization'!N$4-'EV Characterization'!N$2)*VLOOKUP($A14,'EV Distribution'!$A$2:$B$23,2,FALSE)</f>
        <v>10.42009012151145</v>
      </c>
      <c r="O14" s="2">
        <f>('EV Characterization'!O$4-'EV Characterization'!O$2)*VLOOKUP($A14,'EV Distribution'!$A$2:$B$23,2,FALSE)</f>
        <v>9.5931996477399419</v>
      </c>
      <c r="P14" s="2">
        <f>('EV Characterization'!P$4-'EV Characterization'!P$2)*VLOOKUP($A14,'EV Distribution'!$A$2:$B$23,2,FALSE)</f>
        <v>8.8363828134406059</v>
      </c>
      <c r="Q14" s="2">
        <f>('EV Characterization'!Q$4-'EV Characterization'!Q$2)*VLOOKUP($A14,'EV Distribution'!$A$2:$B$23,2,FALSE)</f>
        <v>7.9526315100973974</v>
      </c>
      <c r="R14" s="2">
        <f>('EV Characterization'!R$4-'EV Characterization'!R$2)*VLOOKUP($A14,'EV Distribution'!$A$2:$B$23,2,FALSE)</f>
        <v>7.8698563507208945</v>
      </c>
      <c r="S14" s="2">
        <f>('EV Characterization'!S$4-'EV Characterization'!S$2)*VLOOKUP($A14,'EV Distribution'!$A$2:$B$23,2,FALSE)</f>
        <v>6.2353698730325426</v>
      </c>
      <c r="T14" s="2">
        <f>('EV Characterization'!T$4-'EV Characterization'!T$2)*VLOOKUP($A14,'EV Distribution'!$A$2:$B$23,2,FALSE)</f>
        <v>5.1590237011400397</v>
      </c>
      <c r="U14" s="2">
        <f>('EV Characterization'!U$4-'EV Characterization'!U$2)*VLOOKUP($A14,'EV Distribution'!$A$2:$B$23,2,FALSE)</f>
        <v>6.1218634938875205</v>
      </c>
      <c r="V14" s="2">
        <f>('EV Characterization'!V$4-'EV Characterization'!V$2)*VLOOKUP($A14,'EV Distribution'!$A$2:$B$23,2,FALSE)</f>
        <v>6.2375764930159221</v>
      </c>
      <c r="W14" s="2">
        <f>('EV Characterization'!W$4-'EV Characterization'!W$2)*VLOOKUP($A14,'EV Distribution'!$A$2:$B$23,2,FALSE)</f>
        <v>7.1282974863066322</v>
      </c>
      <c r="X14" s="2">
        <f>('EV Characterization'!X$4-'EV Characterization'!X$2)*VLOOKUP($A14,'EV Distribution'!$A$2:$B$23,2,FALSE)</f>
        <v>3.4611641739290393</v>
      </c>
      <c r="Y14" s="2">
        <f>('EV Characterization'!Y$4-'EV Characterization'!Y$2)*VLOOKUP($A14,'EV Distribution'!$A$2:$B$23,2,FALSE)</f>
        <v>3.3231158749688774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3.8865843607245938</v>
      </c>
      <c r="C15" s="2">
        <f>('EV Characterization'!C$4-'EV Characterization'!C$2)*VLOOKUP($A15,'EV Distribution'!$A$2:$B$23,2,FALSE)</f>
        <v>4.2786361477714925</v>
      </c>
      <c r="D15" s="2">
        <f>('EV Characterization'!D$4-'EV Characterization'!D$2)*VLOOKUP($A15,'EV Distribution'!$A$2:$B$23,2,FALSE)</f>
        <v>5.5690513680515359</v>
      </c>
      <c r="E15" s="2">
        <f>('EV Characterization'!E$4-'EV Characterization'!E$2)*VLOOKUP($A15,'EV Distribution'!$A$2:$B$23,2,FALSE)</f>
        <v>6.3846934619077729</v>
      </c>
      <c r="F15" s="2">
        <f>('EV Characterization'!F$4-'EV Characterization'!F$2)*VLOOKUP($A15,'EV Distribution'!$A$2:$B$23,2,FALSE)</f>
        <v>7.5069480934544748</v>
      </c>
      <c r="G15" s="2">
        <f>('EV Characterization'!G$4-'EV Characterization'!G$2)*VLOOKUP($A15,'EV Distribution'!$A$2:$B$23,2,FALSE)</f>
        <v>8.7750818339023535</v>
      </c>
      <c r="H15" s="2">
        <f>('EV Characterization'!H$4-'EV Characterization'!H$2)*VLOOKUP($A15,'EV Distribution'!$A$2:$B$23,2,FALSE)</f>
        <v>7.8221987410798723</v>
      </c>
      <c r="I15" s="2">
        <f>('EV Characterization'!I$4-'EV Characterization'!I$2)*VLOOKUP($A15,'EV Distribution'!$A$2:$B$23,2,FALSE)</f>
        <v>11.182692605767205</v>
      </c>
      <c r="J15" s="2">
        <f>('EV Characterization'!J$4-'EV Characterization'!J$2)*VLOOKUP($A15,'EV Distribution'!$A$2:$B$23,2,FALSE)</f>
        <v>10.258872312725812</v>
      </c>
      <c r="K15" s="2">
        <f>('EV Characterization'!K$4-'EV Characterization'!K$2)*VLOOKUP($A15,'EV Distribution'!$A$2:$B$23,2,FALSE)</f>
        <v>11.586800072723294</v>
      </c>
      <c r="L15" s="2">
        <f>('EV Characterization'!L$4-'EV Characterization'!L$2)*VLOOKUP($A15,'EV Distribution'!$A$2:$B$23,2,FALSE)</f>
        <v>11.908132380302884</v>
      </c>
      <c r="M15" s="2">
        <f>('EV Characterization'!M$4-'EV Characterization'!M$2)*VLOOKUP($A15,'EV Distribution'!$A$2:$B$23,2,FALSE)</f>
        <v>11.045774526798528</v>
      </c>
      <c r="N15" s="2">
        <f>('EV Characterization'!N$4-'EV Characterization'!N$2)*VLOOKUP($A15,'EV Distribution'!$A$2:$B$23,2,FALSE)</f>
        <v>10.42009012151145</v>
      </c>
      <c r="O15" s="2">
        <f>('EV Characterization'!O$4-'EV Characterization'!O$2)*VLOOKUP($A15,'EV Distribution'!$A$2:$B$23,2,FALSE)</f>
        <v>9.5931996477399419</v>
      </c>
      <c r="P15" s="2">
        <f>('EV Characterization'!P$4-'EV Characterization'!P$2)*VLOOKUP($A15,'EV Distribution'!$A$2:$B$23,2,FALSE)</f>
        <v>8.8363828134406059</v>
      </c>
      <c r="Q15" s="2">
        <f>('EV Characterization'!Q$4-'EV Characterization'!Q$2)*VLOOKUP($A15,'EV Distribution'!$A$2:$B$23,2,FALSE)</f>
        <v>7.9526315100973974</v>
      </c>
      <c r="R15" s="2">
        <f>('EV Characterization'!R$4-'EV Characterization'!R$2)*VLOOKUP($A15,'EV Distribution'!$A$2:$B$23,2,FALSE)</f>
        <v>7.8698563507208945</v>
      </c>
      <c r="S15" s="2">
        <f>('EV Characterization'!S$4-'EV Characterization'!S$2)*VLOOKUP($A15,'EV Distribution'!$A$2:$B$23,2,FALSE)</f>
        <v>6.2353698730325426</v>
      </c>
      <c r="T15" s="2">
        <f>('EV Characterization'!T$4-'EV Characterization'!T$2)*VLOOKUP($A15,'EV Distribution'!$A$2:$B$23,2,FALSE)</f>
        <v>5.1590237011400397</v>
      </c>
      <c r="U15" s="2">
        <f>('EV Characterization'!U$4-'EV Characterization'!U$2)*VLOOKUP($A15,'EV Distribution'!$A$2:$B$23,2,FALSE)</f>
        <v>6.1218634938875205</v>
      </c>
      <c r="V15" s="2">
        <f>('EV Characterization'!V$4-'EV Characterization'!V$2)*VLOOKUP($A15,'EV Distribution'!$A$2:$B$23,2,FALSE)</f>
        <v>6.2375764930159221</v>
      </c>
      <c r="W15" s="2">
        <f>('EV Characterization'!W$4-'EV Characterization'!W$2)*VLOOKUP($A15,'EV Distribution'!$A$2:$B$23,2,FALSE)</f>
        <v>7.1282974863066322</v>
      </c>
      <c r="X15" s="2">
        <f>('EV Characterization'!X$4-'EV Characterization'!X$2)*VLOOKUP($A15,'EV Distribution'!$A$2:$B$23,2,FALSE)</f>
        <v>3.4611641739290393</v>
      </c>
      <c r="Y15" s="2">
        <f>('EV Characterization'!Y$4-'EV Characterization'!Y$2)*VLOOKUP($A15,'EV Distribution'!$A$2:$B$23,2,FALSE)</f>
        <v>3.3231158749688774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3.8865843607245938</v>
      </c>
      <c r="C16" s="2">
        <f>('EV Characterization'!C$4-'EV Characterization'!C$2)*VLOOKUP($A16,'EV Distribution'!$A$2:$B$23,2,FALSE)</f>
        <v>4.2786361477714925</v>
      </c>
      <c r="D16" s="2">
        <f>('EV Characterization'!D$4-'EV Characterization'!D$2)*VLOOKUP($A16,'EV Distribution'!$A$2:$B$23,2,FALSE)</f>
        <v>5.5690513680515359</v>
      </c>
      <c r="E16" s="2">
        <f>('EV Characterization'!E$4-'EV Characterization'!E$2)*VLOOKUP($A16,'EV Distribution'!$A$2:$B$23,2,FALSE)</f>
        <v>6.3846934619077729</v>
      </c>
      <c r="F16" s="2">
        <f>('EV Characterization'!F$4-'EV Characterization'!F$2)*VLOOKUP($A16,'EV Distribution'!$A$2:$B$23,2,FALSE)</f>
        <v>7.5069480934544748</v>
      </c>
      <c r="G16" s="2">
        <f>('EV Characterization'!G$4-'EV Characterization'!G$2)*VLOOKUP($A16,'EV Distribution'!$A$2:$B$23,2,FALSE)</f>
        <v>8.7750818339023535</v>
      </c>
      <c r="H16" s="2">
        <f>('EV Characterization'!H$4-'EV Characterization'!H$2)*VLOOKUP($A16,'EV Distribution'!$A$2:$B$23,2,FALSE)</f>
        <v>7.8221987410798723</v>
      </c>
      <c r="I16" s="2">
        <f>('EV Characterization'!I$4-'EV Characterization'!I$2)*VLOOKUP($A16,'EV Distribution'!$A$2:$B$23,2,FALSE)</f>
        <v>11.182692605767205</v>
      </c>
      <c r="J16" s="2">
        <f>('EV Characterization'!J$4-'EV Characterization'!J$2)*VLOOKUP($A16,'EV Distribution'!$A$2:$B$23,2,FALSE)</f>
        <v>10.258872312725812</v>
      </c>
      <c r="K16" s="2">
        <f>('EV Characterization'!K$4-'EV Characterization'!K$2)*VLOOKUP($A16,'EV Distribution'!$A$2:$B$23,2,FALSE)</f>
        <v>11.586800072723294</v>
      </c>
      <c r="L16" s="2">
        <f>('EV Characterization'!L$4-'EV Characterization'!L$2)*VLOOKUP($A16,'EV Distribution'!$A$2:$B$23,2,FALSE)</f>
        <v>11.908132380302884</v>
      </c>
      <c r="M16" s="2">
        <f>('EV Characterization'!M$4-'EV Characterization'!M$2)*VLOOKUP($A16,'EV Distribution'!$A$2:$B$23,2,FALSE)</f>
        <v>11.045774526798528</v>
      </c>
      <c r="N16" s="2">
        <f>('EV Characterization'!N$4-'EV Characterization'!N$2)*VLOOKUP($A16,'EV Distribution'!$A$2:$B$23,2,FALSE)</f>
        <v>10.42009012151145</v>
      </c>
      <c r="O16" s="2">
        <f>('EV Characterization'!O$4-'EV Characterization'!O$2)*VLOOKUP($A16,'EV Distribution'!$A$2:$B$23,2,FALSE)</f>
        <v>9.5931996477399419</v>
      </c>
      <c r="P16" s="2">
        <f>('EV Characterization'!P$4-'EV Characterization'!P$2)*VLOOKUP($A16,'EV Distribution'!$A$2:$B$23,2,FALSE)</f>
        <v>8.8363828134406059</v>
      </c>
      <c r="Q16" s="2">
        <f>('EV Characterization'!Q$4-'EV Characterization'!Q$2)*VLOOKUP($A16,'EV Distribution'!$A$2:$B$23,2,FALSE)</f>
        <v>7.9526315100973974</v>
      </c>
      <c r="R16" s="2">
        <f>('EV Characterization'!R$4-'EV Characterization'!R$2)*VLOOKUP($A16,'EV Distribution'!$A$2:$B$23,2,FALSE)</f>
        <v>7.8698563507208945</v>
      </c>
      <c r="S16" s="2">
        <f>('EV Characterization'!S$4-'EV Characterization'!S$2)*VLOOKUP($A16,'EV Distribution'!$A$2:$B$23,2,FALSE)</f>
        <v>6.2353698730325426</v>
      </c>
      <c r="T16" s="2">
        <f>('EV Characterization'!T$4-'EV Characterization'!T$2)*VLOOKUP($A16,'EV Distribution'!$A$2:$B$23,2,FALSE)</f>
        <v>5.1590237011400397</v>
      </c>
      <c r="U16" s="2">
        <f>('EV Characterization'!U$4-'EV Characterization'!U$2)*VLOOKUP($A16,'EV Distribution'!$A$2:$B$23,2,FALSE)</f>
        <v>6.1218634938875205</v>
      </c>
      <c r="V16" s="2">
        <f>('EV Characterization'!V$4-'EV Characterization'!V$2)*VLOOKUP($A16,'EV Distribution'!$A$2:$B$23,2,FALSE)</f>
        <v>6.2375764930159221</v>
      </c>
      <c r="W16" s="2">
        <f>('EV Characterization'!W$4-'EV Characterization'!W$2)*VLOOKUP($A16,'EV Distribution'!$A$2:$B$23,2,FALSE)</f>
        <v>7.1282974863066322</v>
      </c>
      <c r="X16" s="2">
        <f>('EV Characterization'!X$4-'EV Characterization'!X$2)*VLOOKUP($A16,'EV Distribution'!$A$2:$B$23,2,FALSE)</f>
        <v>3.4611641739290393</v>
      </c>
      <c r="Y16" s="2">
        <f>('EV Characterization'!Y$4-'EV Characterization'!Y$2)*VLOOKUP($A16,'EV Distribution'!$A$2:$B$23,2,FALSE)</f>
        <v>3.3231158749688774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3.8865843607245938</v>
      </c>
      <c r="C17" s="2">
        <f>('EV Characterization'!C$4-'EV Characterization'!C$2)*VLOOKUP($A17,'EV Distribution'!$A$2:$B$23,2,FALSE)</f>
        <v>4.2786361477714925</v>
      </c>
      <c r="D17" s="2">
        <f>('EV Characterization'!D$4-'EV Characterization'!D$2)*VLOOKUP($A17,'EV Distribution'!$A$2:$B$23,2,FALSE)</f>
        <v>5.5690513680515359</v>
      </c>
      <c r="E17" s="2">
        <f>('EV Characterization'!E$4-'EV Characterization'!E$2)*VLOOKUP($A17,'EV Distribution'!$A$2:$B$23,2,FALSE)</f>
        <v>6.3846934619077729</v>
      </c>
      <c r="F17" s="2">
        <f>('EV Characterization'!F$4-'EV Characterization'!F$2)*VLOOKUP($A17,'EV Distribution'!$A$2:$B$23,2,FALSE)</f>
        <v>7.5069480934544748</v>
      </c>
      <c r="G17" s="2">
        <f>('EV Characterization'!G$4-'EV Characterization'!G$2)*VLOOKUP($A17,'EV Distribution'!$A$2:$B$23,2,FALSE)</f>
        <v>8.7750818339023535</v>
      </c>
      <c r="H17" s="2">
        <f>('EV Characterization'!H$4-'EV Characterization'!H$2)*VLOOKUP($A17,'EV Distribution'!$A$2:$B$23,2,FALSE)</f>
        <v>7.8221987410798723</v>
      </c>
      <c r="I17" s="2">
        <f>('EV Characterization'!I$4-'EV Characterization'!I$2)*VLOOKUP($A17,'EV Distribution'!$A$2:$B$23,2,FALSE)</f>
        <v>11.182692605767205</v>
      </c>
      <c r="J17" s="2">
        <f>('EV Characterization'!J$4-'EV Characterization'!J$2)*VLOOKUP($A17,'EV Distribution'!$A$2:$B$23,2,FALSE)</f>
        <v>10.258872312725812</v>
      </c>
      <c r="K17" s="2">
        <f>('EV Characterization'!K$4-'EV Characterization'!K$2)*VLOOKUP($A17,'EV Distribution'!$A$2:$B$23,2,FALSE)</f>
        <v>11.586800072723294</v>
      </c>
      <c r="L17" s="2">
        <f>('EV Characterization'!L$4-'EV Characterization'!L$2)*VLOOKUP($A17,'EV Distribution'!$A$2:$B$23,2,FALSE)</f>
        <v>11.908132380302884</v>
      </c>
      <c r="M17" s="2">
        <f>('EV Characterization'!M$4-'EV Characterization'!M$2)*VLOOKUP($A17,'EV Distribution'!$A$2:$B$23,2,FALSE)</f>
        <v>11.045774526798528</v>
      </c>
      <c r="N17" s="2">
        <f>('EV Characterization'!N$4-'EV Characterization'!N$2)*VLOOKUP($A17,'EV Distribution'!$A$2:$B$23,2,FALSE)</f>
        <v>10.42009012151145</v>
      </c>
      <c r="O17" s="2">
        <f>('EV Characterization'!O$4-'EV Characterization'!O$2)*VLOOKUP($A17,'EV Distribution'!$A$2:$B$23,2,FALSE)</f>
        <v>9.5931996477399419</v>
      </c>
      <c r="P17" s="2">
        <f>('EV Characterization'!P$4-'EV Characterization'!P$2)*VLOOKUP($A17,'EV Distribution'!$A$2:$B$23,2,FALSE)</f>
        <v>8.8363828134406059</v>
      </c>
      <c r="Q17" s="2">
        <f>('EV Characterization'!Q$4-'EV Characterization'!Q$2)*VLOOKUP($A17,'EV Distribution'!$A$2:$B$23,2,FALSE)</f>
        <v>7.9526315100973974</v>
      </c>
      <c r="R17" s="2">
        <f>('EV Characterization'!R$4-'EV Characterization'!R$2)*VLOOKUP($A17,'EV Distribution'!$A$2:$B$23,2,FALSE)</f>
        <v>7.8698563507208945</v>
      </c>
      <c r="S17" s="2">
        <f>('EV Characterization'!S$4-'EV Characterization'!S$2)*VLOOKUP($A17,'EV Distribution'!$A$2:$B$23,2,FALSE)</f>
        <v>6.2353698730325426</v>
      </c>
      <c r="T17" s="2">
        <f>('EV Characterization'!T$4-'EV Characterization'!T$2)*VLOOKUP($A17,'EV Distribution'!$A$2:$B$23,2,FALSE)</f>
        <v>5.1590237011400397</v>
      </c>
      <c r="U17" s="2">
        <f>('EV Characterization'!U$4-'EV Characterization'!U$2)*VLOOKUP($A17,'EV Distribution'!$A$2:$B$23,2,FALSE)</f>
        <v>6.1218634938875205</v>
      </c>
      <c r="V17" s="2">
        <f>('EV Characterization'!V$4-'EV Characterization'!V$2)*VLOOKUP($A17,'EV Distribution'!$A$2:$B$23,2,FALSE)</f>
        <v>6.2375764930159221</v>
      </c>
      <c r="W17" s="2">
        <f>('EV Characterization'!W$4-'EV Characterization'!W$2)*VLOOKUP($A17,'EV Distribution'!$A$2:$B$23,2,FALSE)</f>
        <v>7.1282974863066322</v>
      </c>
      <c r="X17" s="2">
        <f>('EV Characterization'!X$4-'EV Characterization'!X$2)*VLOOKUP($A17,'EV Distribution'!$A$2:$B$23,2,FALSE)</f>
        <v>3.4611641739290393</v>
      </c>
      <c r="Y17" s="2">
        <f>('EV Characterization'!Y$4-'EV Characterization'!Y$2)*VLOOKUP($A17,'EV Distribution'!$A$2:$B$23,2,FALSE)</f>
        <v>3.3231158749688774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3.8865843607245938</v>
      </c>
      <c r="C18" s="2">
        <f>('EV Characterization'!C$4-'EV Characterization'!C$2)*VLOOKUP($A18,'EV Distribution'!$A$2:$B$23,2,FALSE)</f>
        <v>4.2786361477714925</v>
      </c>
      <c r="D18" s="2">
        <f>('EV Characterization'!D$4-'EV Characterization'!D$2)*VLOOKUP($A18,'EV Distribution'!$A$2:$B$23,2,FALSE)</f>
        <v>5.5690513680515359</v>
      </c>
      <c r="E18" s="2">
        <f>('EV Characterization'!E$4-'EV Characterization'!E$2)*VLOOKUP($A18,'EV Distribution'!$A$2:$B$23,2,FALSE)</f>
        <v>6.3846934619077729</v>
      </c>
      <c r="F18" s="2">
        <f>('EV Characterization'!F$4-'EV Characterization'!F$2)*VLOOKUP($A18,'EV Distribution'!$A$2:$B$23,2,FALSE)</f>
        <v>7.5069480934544748</v>
      </c>
      <c r="G18" s="2">
        <f>('EV Characterization'!G$4-'EV Characterization'!G$2)*VLOOKUP($A18,'EV Distribution'!$A$2:$B$23,2,FALSE)</f>
        <v>8.7750818339023535</v>
      </c>
      <c r="H18" s="2">
        <f>('EV Characterization'!H$4-'EV Characterization'!H$2)*VLOOKUP($A18,'EV Distribution'!$A$2:$B$23,2,FALSE)</f>
        <v>7.8221987410798723</v>
      </c>
      <c r="I18" s="2">
        <f>('EV Characterization'!I$4-'EV Characterization'!I$2)*VLOOKUP($A18,'EV Distribution'!$A$2:$B$23,2,FALSE)</f>
        <v>11.182692605767205</v>
      </c>
      <c r="J18" s="2">
        <f>('EV Characterization'!J$4-'EV Characterization'!J$2)*VLOOKUP($A18,'EV Distribution'!$A$2:$B$23,2,FALSE)</f>
        <v>10.258872312725812</v>
      </c>
      <c r="K18" s="2">
        <f>('EV Characterization'!K$4-'EV Characterization'!K$2)*VLOOKUP($A18,'EV Distribution'!$A$2:$B$23,2,FALSE)</f>
        <v>11.586800072723294</v>
      </c>
      <c r="L18" s="2">
        <f>('EV Characterization'!L$4-'EV Characterization'!L$2)*VLOOKUP($A18,'EV Distribution'!$A$2:$B$23,2,FALSE)</f>
        <v>11.908132380302884</v>
      </c>
      <c r="M18" s="2">
        <f>('EV Characterization'!M$4-'EV Characterization'!M$2)*VLOOKUP($A18,'EV Distribution'!$A$2:$B$23,2,FALSE)</f>
        <v>11.045774526798528</v>
      </c>
      <c r="N18" s="2">
        <f>('EV Characterization'!N$4-'EV Characterization'!N$2)*VLOOKUP($A18,'EV Distribution'!$A$2:$B$23,2,FALSE)</f>
        <v>10.42009012151145</v>
      </c>
      <c r="O18" s="2">
        <f>('EV Characterization'!O$4-'EV Characterization'!O$2)*VLOOKUP($A18,'EV Distribution'!$A$2:$B$23,2,FALSE)</f>
        <v>9.5931996477399419</v>
      </c>
      <c r="P18" s="2">
        <f>('EV Characterization'!P$4-'EV Characterization'!P$2)*VLOOKUP($A18,'EV Distribution'!$A$2:$B$23,2,FALSE)</f>
        <v>8.8363828134406059</v>
      </c>
      <c r="Q18" s="2">
        <f>('EV Characterization'!Q$4-'EV Characterization'!Q$2)*VLOOKUP($A18,'EV Distribution'!$A$2:$B$23,2,FALSE)</f>
        <v>7.9526315100973974</v>
      </c>
      <c r="R18" s="2">
        <f>('EV Characterization'!R$4-'EV Characterization'!R$2)*VLOOKUP($A18,'EV Distribution'!$A$2:$B$23,2,FALSE)</f>
        <v>7.8698563507208945</v>
      </c>
      <c r="S18" s="2">
        <f>('EV Characterization'!S$4-'EV Characterization'!S$2)*VLOOKUP($A18,'EV Distribution'!$A$2:$B$23,2,FALSE)</f>
        <v>6.2353698730325426</v>
      </c>
      <c r="T18" s="2">
        <f>('EV Characterization'!T$4-'EV Characterization'!T$2)*VLOOKUP($A18,'EV Distribution'!$A$2:$B$23,2,FALSE)</f>
        <v>5.1590237011400397</v>
      </c>
      <c r="U18" s="2">
        <f>('EV Characterization'!U$4-'EV Characterization'!U$2)*VLOOKUP($A18,'EV Distribution'!$A$2:$B$23,2,FALSE)</f>
        <v>6.1218634938875205</v>
      </c>
      <c r="V18" s="2">
        <f>('EV Characterization'!V$4-'EV Characterization'!V$2)*VLOOKUP($A18,'EV Distribution'!$A$2:$B$23,2,FALSE)</f>
        <v>6.2375764930159221</v>
      </c>
      <c r="W18" s="2">
        <f>('EV Characterization'!W$4-'EV Characterization'!W$2)*VLOOKUP($A18,'EV Distribution'!$A$2:$B$23,2,FALSE)</f>
        <v>7.1282974863066322</v>
      </c>
      <c r="X18" s="2">
        <f>('EV Characterization'!X$4-'EV Characterization'!X$2)*VLOOKUP($A18,'EV Distribution'!$A$2:$B$23,2,FALSE)</f>
        <v>3.4611641739290393</v>
      </c>
      <c r="Y18" s="2">
        <f>('EV Characterization'!Y$4-'EV Characterization'!Y$2)*VLOOKUP($A18,'EV Distribution'!$A$2:$B$23,2,FALSE)</f>
        <v>3.3231158749688774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3.8865843607245938</v>
      </c>
      <c r="C19" s="2">
        <f>('EV Characterization'!C$4-'EV Characterization'!C$2)*VLOOKUP($A19,'EV Distribution'!$A$2:$B$23,2,FALSE)</f>
        <v>4.2786361477714925</v>
      </c>
      <c r="D19" s="2">
        <f>('EV Characterization'!D$4-'EV Characterization'!D$2)*VLOOKUP($A19,'EV Distribution'!$A$2:$B$23,2,FALSE)</f>
        <v>5.5690513680515359</v>
      </c>
      <c r="E19" s="2">
        <f>('EV Characterization'!E$4-'EV Characterization'!E$2)*VLOOKUP($A19,'EV Distribution'!$A$2:$B$23,2,FALSE)</f>
        <v>6.3846934619077729</v>
      </c>
      <c r="F19" s="2">
        <f>('EV Characterization'!F$4-'EV Characterization'!F$2)*VLOOKUP($A19,'EV Distribution'!$A$2:$B$23,2,FALSE)</f>
        <v>7.5069480934544748</v>
      </c>
      <c r="G19" s="2">
        <f>('EV Characterization'!G$4-'EV Characterization'!G$2)*VLOOKUP($A19,'EV Distribution'!$A$2:$B$23,2,FALSE)</f>
        <v>8.7750818339023535</v>
      </c>
      <c r="H19" s="2">
        <f>('EV Characterization'!H$4-'EV Characterization'!H$2)*VLOOKUP($A19,'EV Distribution'!$A$2:$B$23,2,FALSE)</f>
        <v>7.8221987410798723</v>
      </c>
      <c r="I19" s="2">
        <f>('EV Characterization'!I$4-'EV Characterization'!I$2)*VLOOKUP($A19,'EV Distribution'!$A$2:$B$23,2,FALSE)</f>
        <v>11.182692605767205</v>
      </c>
      <c r="J19" s="2">
        <f>('EV Characterization'!J$4-'EV Characterization'!J$2)*VLOOKUP($A19,'EV Distribution'!$A$2:$B$23,2,FALSE)</f>
        <v>10.258872312725812</v>
      </c>
      <c r="K19" s="2">
        <f>('EV Characterization'!K$4-'EV Characterization'!K$2)*VLOOKUP($A19,'EV Distribution'!$A$2:$B$23,2,FALSE)</f>
        <v>11.586800072723294</v>
      </c>
      <c r="L19" s="2">
        <f>('EV Characterization'!L$4-'EV Characterization'!L$2)*VLOOKUP($A19,'EV Distribution'!$A$2:$B$23,2,FALSE)</f>
        <v>11.908132380302884</v>
      </c>
      <c r="M19" s="2">
        <f>('EV Characterization'!M$4-'EV Characterization'!M$2)*VLOOKUP($A19,'EV Distribution'!$A$2:$B$23,2,FALSE)</f>
        <v>11.045774526798528</v>
      </c>
      <c r="N19" s="2">
        <f>('EV Characterization'!N$4-'EV Characterization'!N$2)*VLOOKUP($A19,'EV Distribution'!$A$2:$B$23,2,FALSE)</f>
        <v>10.42009012151145</v>
      </c>
      <c r="O19" s="2">
        <f>('EV Characterization'!O$4-'EV Characterization'!O$2)*VLOOKUP($A19,'EV Distribution'!$A$2:$B$23,2,FALSE)</f>
        <v>9.5931996477399419</v>
      </c>
      <c r="P19" s="2">
        <f>('EV Characterization'!P$4-'EV Characterization'!P$2)*VLOOKUP($A19,'EV Distribution'!$A$2:$B$23,2,FALSE)</f>
        <v>8.8363828134406059</v>
      </c>
      <c r="Q19" s="2">
        <f>('EV Characterization'!Q$4-'EV Characterization'!Q$2)*VLOOKUP($A19,'EV Distribution'!$A$2:$B$23,2,FALSE)</f>
        <v>7.9526315100973974</v>
      </c>
      <c r="R19" s="2">
        <f>('EV Characterization'!R$4-'EV Characterization'!R$2)*VLOOKUP($A19,'EV Distribution'!$A$2:$B$23,2,FALSE)</f>
        <v>7.8698563507208945</v>
      </c>
      <c r="S19" s="2">
        <f>('EV Characterization'!S$4-'EV Characterization'!S$2)*VLOOKUP($A19,'EV Distribution'!$A$2:$B$23,2,FALSE)</f>
        <v>6.2353698730325426</v>
      </c>
      <c r="T19" s="2">
        <f>('EV Characterization'!T$4-'EV Characterization'!T$2)*VLOOKUP($A19,'EV Distribution'!$A$2:$B$23,2,FALSE)</f>
        <v>5.1590237011400397</v>
      </c>
      <c r="U19" s="2">
        <f>('EV Characterization'!U$4-'EV Characterization'!U$2)*VLOOKUP($A19,'EV Distribution'!$A$2:$B$23,2,FALSE)</f>
        <v>6.1218634938875205</v>
      </c>
      <c r="V19" s="2">
        <f>('EV Characterization'!V$4-'EV Characterization'!V$2)*VLOOKUP($A19,'EV Distribution'!$A$2:$B$23,2,FALSE)</f>
        <v>6.2375764930159221</v>
      </c>
      <c r="W19" s="2">
        <f>('EV Characterization'!W$4-'EV Characterization'!W$2)*VLOOKUP($A19,'EV Distribution'!$A$2:$B$23,2,FALSE)</f>
        <v>7.1282974863066322</v>
      </c>
      <c r="X19" s="2">
        <f>('EV Characterization'!X$4-'EV Characterization'!X$2)*VLOOKUP($A19,'EV Distribution'!$A$2:$B$23,2,FALSE)</f>
        <v>3.4611641739290393</v>
      </c>
      <c r="Y19" s="2">
        <f>('EV Characterization'!Y$4-'EV Characterization'!Y$2)*VLOOKUP($A19,'EV Distribution'!$A$2:$B$23,2,FALSE)</f>
        <v>3.3231158749688774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3.8865843607245938</v>
      </c>
      <c r="C20" s="2">
        <f>('EV Characterization'!C$4-'EV Characterization'!C$2)*VLOOKUP($A20,'EV Distribution'!$A$2:$B$23,2,FALSE)</f>
        <v>4.2786361477714925</v>
      </c>
      <c r="D20" s="2">
        <f>('EV Characterization'!D$4-'EV Characterization'!D$2)*VLOOKUP($A20,'EV Distribution'!$A$2:$B$23,2,FALSE)</f>
        <v>5.5690513680515359</v>
      </c>
      <c r="E20" s="2">
        <f>('EV Characterization'!E$4-'EV Characterization'!E$2)*VLOOKUP($A20,'EV Distribution'!$A$2:$B$23,2,FALSE)</f>
        <v>6.3846934619077729</v>
      </c>
      <c r="F20" s="2">
        <f>('EV Characterization'!F$4-'EV Characterization'!F$2)*VLOOKUP($A20,'EV Distribution'!$A$2:$B$23,2,FALSE)</f>
        <v>7.5069480934544748</v>
      </c>
      <c r="G20" s="2">
        <f>('EV Characterization'!G$4-'EV Characterization'!G$2)*VLOOKUP($A20,'EV Distribution'!$A$2:$B$23,2,FALSE)</f>
        <v>8.7750818339023535</v>
      </c>
      <c r="H20" s="2">
        <f>('EV Characterization'!H$4-'EV Characterization'!H$2)*VLOOKUP($A20,'EV Distribution'!$A$2:$B$23,2,FALSE)</f>
        <v>7.8221987410798723</v>
      </c>
      <c r="I20" s="2">
        <f>('EV Characterization'!I$4-'EV Characterization'!I$2)*VLOOKUP($A20,'EV Distribution'!$A$2:$B$23,2,FALSE)</f>
        <v>11.182692605767205</v>
      </c>
      <c r="J20" s="2">
        <f>('EV Characterization'!J$4-'EV Characterization'!J$2)*VLOOKUP($A20,'EV Distribution'!$A$2:$B$23,2,FALSE)</f>
        <v>10.258872312725812</v>
      </c>
      <c r="K20" s="2">
        <f>('EV Characterization'!K$4-'EV Characterization'!K$2)*VLOOKUP($A20,'EV Distribution'!$A$2:$B$23,2,FALSE)</f>
        <v>11.586800072723294</v>
      </c>
      <c r="L20" s="2">
        <f>('EV Characterization'!L$4-'EV Characterization'!L$2)*VLOOKUP($A20,'EV Distribution'!$A$2:$B$23,2,FALSE)</f>
        <v>11.908132380302884</v>
      </c>
      <c r="M20" s="2">
        <f>('EV Characterization'!M$4-'EV Characterization'!M$2)*VLOOKUP($A20,'EV Distribution'!$A$2:$B$23,2,FALSE)</f>
        <v>11.045774526798528</v>
      </c>
      <c r="N20" s="2">
        <f>('EV Characterization'!N$4-'EV Characterization'!N$2)*VLOOKUP($A20,'EV Distribution'!$A$2:$B$23,2,FALSE)</f>
        <v>10.42009012151145</v>
      </c>
      <c r="O20" s="2">
        <f>('EV Characterization'!O$4-'EV Characterization'!O$2)*VLOOKUP($A20,'EV Distribution'!$A$2:$B$23,2,FALSE)</f>
        <v>9.5931996477399419</v>
      </c>
      <c r="P20" s="2">
        <f>('EV Characterization'!P$4-'EV Characterization'!P$2)*VLOOKUP($A20,'EV Distribution'!$A$2:$B$23,2,FALSE)</f>
        <v>8.8363828134406059</v>
      </c>
      <c r="Q20" s="2">
        <f>('EV Characterization'!Q$4-'EV Characterization'!Q$2)*VLOOKUP($A20,'EV Distribution'!$A$2:$B$23,2,FALSE)</f>
        <v>7.9526315100973974</v>
      </c>
      <c r="R20" s="2">
        <f>('EV Characterization'!R$4-'EV Characterization'!R$2)*VLOOKUP($A20,'EV Distribution'!$A$2:$B$23,2,FALSE)</f>
        <v>7.8698563507208945</v>
      </c>
      <c r="S20" s="2">
        <f>('EV Characterization'!S$4-'EV Characterization'!S$2)*VLOOKUP($A20,'EV Distribution'!$A$2:$B$23,2,FALSE)</f>
        <v>6.2353698730325426</v>
      </c>
      <c r="T20" s="2">
        <f>('EV Characterization'!T$4-'EV Characterization'!T$2)*VLOOKUP($A20,'EV Distribution'!$A$2:$B$23,2,FALSE)</f>
        <v>5.1590237011400397</v>
      </c>
      <c r="U20" s="2">
        <f>('EV Characterization'!U$4-'EV Characterization'!U$2)*VLOOKUP($A20,'EV Distribution'!$A$2:$B$23,2,FALSE)</f>
        <v>6.1218634938875205</v>
      </c>
      <c r="V20" s="2">
        <f>('EV Characterization'!V$4-'EV Characterization'!V$2)*VLOOKUP($A20,'EV Distribution'!$A$2:$B$23,2,FALSE)</f>
        <v>6.2375764930159221</v>
      </c>
      <c r="W20" s="2">
        <f>('EV Characterization'!W$4-'EV Characterization'!W$2)*VLOOKUP($A20,'EV Distribution'!$A$2:$B$23,2,FALSE)</f>
        <v>7.1282974863066322</v>
      </c>
      <c r="X20" s="2">
        <f>('EV Characterization'!X$4-'EV Characterization'!X$2)*VLOOKUP($A20,'EV Distribution'!$A$2:$B$23,2,FALSE)</f>
        <v>3.4611641739290393</v>
      </c>
      <c r="Y20" s="2">
        <f>('EV Characterization'!Y$4-'EV Characterization'!Y$2)*VLOOKUP($A20,'EV Distribution'!$A$2:$B$23,2,FALSE)</f>
        <v>3.3231158749688774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3.8865843607245938</v>
      </c>
      <c r="C21" s="2">
        <f>('EV Characterization'!C$4-'EV Characterization'!C$2)*VLOOKUP($A21,'EV Distribution'!$A$2:$B$23,2,FALSE)</f>
        <v>4.2786361477714925</v>
      </c>
      <c r="D21" s="2">
        <f>('EV Characterization'!D$4-'EV Characterization'!D$2)*VLOOKUP($A21,'EV Distribution'!$A$2:$B$23,2,FALSE)</f>
        <v>5.5690513680515359</v>
      </c>
      <c r="E21" s="2">
        <f>('EV Characterization'!E$4-'EV Characterization'!E$2)*VLOOKUP($A21,'EV Distribution'!$A$2:$B$23,2,FALSE)</f>
        <v>6.3846934619077729</v>
      </c>
      <c r="F21" s="2">
        <f>('EV Characterization'!F$4-'EV Characterization'!F$2)*VLOOKUP($A21,'EV Distribution'!$A$2:$B$23,2,FALSE)</f>
        <v>7.5069480934544748</v>
      </c>
      <c r="G21" s="2">
        <f>('EV Characterization'!G$4-'EV Characterization'!G$2)*VLOOKUP($A21,'EV Distribution'!$A$2:$B$23,2,FALSE)</f>
        <v>8.7750818339023535</v>
      </c>
      <c r="H21" s="2">
        <f>('EV Characterization'!H$4-'EV Characterization'!H$2)*VLOOKUP($A21,'EV Distribution'!$A$2:$B$23,2,FALSE)</f>
        <v>7.8221987410798723</v>
      </c>
      <c r="I21" s="2">
        <f>('EV Characterization'!I$4-'EV Characterization'!I$2)*VLOOKUP($A21,'EV Distribution'!$A$2:$B$23,2,FALSE)</f>
        <v>11.182692605767205</v>
      </c>
      <c r="J21" s="2">
        <f>('EV Characterization'!J$4-'EV Characterization'!J$2)*VLOOKUP($A21,'EV Distribution'!$A$2:$B$23,2,FALSE)</f>
        <v>10.258872312725812</v>
      </c>
      <c r="K21" s="2">
        <f>('EV Characterization'!K$4-'EV Characterization'!K$2)*VLOOKUP($A21,'EV Distribution'!$A$2:$B$23,2,FALSE)</f>
        <v>11.586800072723294</v>
      </c>
      <c r="L21" s="2">
        <f>('EV Characterization'!L$4-'EV Characterization'!L$2)*VLOOKUP($A21,'EV Distribution'!$A$2:$B$23,2,FALSE)</f>
        <v>11.908132380302884</v>
      </c>
      <c r="M21" s="2">
        <f>('EV Characterization'!M$4-'EV Characterization'!M$2)*VLOOKUP($A21,'EV Distribution'!$A$2:$B$23,2,FALSE)</f>
        <v>11.045774526798528</v>
      </c>
      <c r="N21" s="2">
        <f>('EV Characterization'!N$4-'EV Characterization'!N$2)*VLOOKUP($A21,'EV Distribution'!$A$2:$B$23,2,FALSE)</f>
        <v>10.42009012151145</v>
      </c>
      <c r="O21" s="2">
        <f>('EV Characterization'!O$4-'EV Characterization'!O$2)*VLOOKUP($A21,'EV Distribution'!$A$2:$B$23,2,FALSE)</f>
        <v>9.5931996477399419</v>
      </c>
      <c r="P21" s="2">
        <f>('EV Characterization'!P$4-'EV Characterization'!P$2)*VLOOKUP($A21,'EV Distribution'!$A$2:$B$23,2,FALSE)</f>
        <v>8.8363828134406059</v>
      </c>
      <c r="Q21" s="2">
        <f>('EV Characterization'!Q$4-'EV Characterization'!Q$2)*VLOOKUP($A21,'EV Distribution'!$A$2:$B$23,2,FALSE)</f>
        <v>7.9526315100973974</v>
      </c>
      <c r="R21" s="2">
        <f>('EV Characterization'!R$4-'EV Characterization'!R$2)*VLOOKUP($A21,'EV Distribution'!$A$2:$B$23,2,FALSE)</f>
        <v>7.8698563507208945</v>
      </c>
      <c r="S21" s="2">
        <f>('EV Characterization'!S$4-'EV Characterization'!S$2)*VLOOKUP($A21,'EV Distribution'!$A$2:$B$23,2,FALSE)</f>
        <v>6.2353698730325426</v>
      </c>
      <c r="T21" s="2">
        <f>('EV Characterization'!T$4-'EV Characterization'!T$2)*VLOOKUP($A21,'EV Distribution'!$A$2:$B$23,2,FALSE)</f>
        <v>5.1590237011400397</v>
      </c>
      <c r="U21" s="2">
        <f>('EV Characterization'!U$4-'EV Characterization'!U$2)*VLOOKUP($A21,'EV Distribution'!$A$2:$B$23,2,FALSE)</f>
        <v>6.1218634938875205</v>
      </c>
      <c r="V21" s="2">
        <f>('EV Characterization'!V$4-'EV Characterization'!V$2)*VLOOKUP($A21,'EV Distribution'!$A$2:$B$23,2,FALSE)</f>
        <v>6.2375764930159221</v>
      </c>
      <c r="W21" s="2">
        <f>('EV Characterization'!W$4-'EV Characterization'!W$2)*VLOOKUP($A21,'EV Distribution'!$A$2:$B$23,2,FALSE)</f>
        <v>7.1282974863066322</v>
      </c>
      <c r="X21" s="2">
        <f>('EV Characterization'!X$4-'EV Characterization'!X$2)*VLOOKUP($A21,'EV Distribution'!$A$2:$B$23,2,FALSE)</f>
        <v>3.4611641739290393</v>
      </c>
      <c r="Y21" s="2">
        <f>('EV Characterization'!Y$4-'EV Characterization'!Y$2)*VLOOKUP($A21,'EV Distribution'!$A$2:$B$23,2,FALSE)</f>
        <v>3.3231158749688774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10.775033018837869</v>
      </c>
      <c r="C2" s="2">
        <f>('EV Characterization'!C$2-'EV Characterization'!C$3)*VLOOKUP($A2,'EV Distribution'!$A$2:$B$23,2,FALSE)</f>
        <v>11.403112414106909</v>
      </c>
      <c r="D2" s="2">
        <f>('EV Characterization'!D$2-'EV Characterization'!D$3)*VLOOKUP($A2,'EV Distribution'!$A$2:$B$23,2,FALSE)</f>
        <v>12.041417609298922</v>
      </c>
      <c r="E2" s="2">
        <f>('EV Characterization'!E$2-'EV Characterization'!E$3)*VLOOKUP($A2,'EV Distribution'!$A$2:$B$23,2,FALSE)</f>
        <v>12.588767005176052</v>
      </c>
      <c r="F2" s="2">
        <f>('EV Characterization'!F$2-'EV Characterization'!F$3)*VLOOKUP($A2,'EV Distribution'!$A$2:$B$23,2,FALSE)</f>
        <v>12.731659104099728</v>
      </c>
      <c r="G2" s="2">
        <f>('EV Characterization'!G$2-'EV Characterization'!G$3)*VLOOKUP($A2,'EV Distribution'!$A$2:$B$23,2,FALSE)</f>
        <v>13.318027999682949</v>
      </c>
      <c r="H2" s="2">
        <f>('EV Characterization'!H$2-'EV Characterization'!H$3)*VLOOKUP($A2,'EV Distribution'!$A$2:$B$23,2,FALSE)</f>
        <v>13.249945700195775</v>
      </c>
      <c r="I2" s="2">
        <f>('EV Characterization'!I$2-'EV Characterization'!I$3)*VLOOKUP($A2,'EV Distribution'!$A$2:$B$23,2,FALSE)</f>
        <v>12.524290645661717</v>
      </c>
      <c r="J2" s="2">
        <f>('EV Characterization'!J$2-'EV Characterization'!J$3)*VLOOKUP($A2,'EV Distribution'!$A$2:$B$23,2,FALSE)</f>
        <v>11.347516354525681</v>
      </c>
      <c r="K2" s="2">
        <f>('EV Characterization'!K$2-'EV Characterization'!K$3)*VLOOKUP($A2,'EV Distribution'!$A$2:$B$23,2,FALSE)</f>
        <v>16.663506084483384</v>
      </c>
      <c r="L2" s="2">
        <f>('EV Characterization'!L$2-'EV Characterization'!L$3)*VLOOKUP($A2,'EV Distribution'!$A$2:$B$23,2,FALSE)</f>
        <v>16.272584517427976</v>
      </c>
      <c r="M2" s="2">
        <f>('EV Characterization'!M$2-'EV Characterization'!M$3)*VLOOKUP($A2,'EV Distribution'!$A$2:$B$23,2,FALSE)</f>
        <v>14.984133727133134</v>
      </c>
      <c r="N2" s="2">
        <f>('EV Characterization'!N$2-'EV Characterization'!N$3)*VLOOKUP($A2,'EV Distribution'!$A$2:$B$23,2,FALSE)</f>
        <v>14.620041429875631</v>
      </c>
      <c r="O2" s="2">
        <f>('EV Characterization'!O$2-'EV Characterization'!O$3)*VLOOKUP($A2,'EV Distribution'!$A$2:$B$23,2,FALSE)</f>
        <v>14.680131459423007</v>
      </c>
      <c r="P2" s="2">
        <f>('EV Characterization'!P$2-'EV Characterization'!P$3)*VLOOKUP($A2,'EV Distribution'!$A$2:$B$23,2,FALSE)</f>
        <v>13.984642514661724</v>
      </c>
      <c r="Q2" s="2">
        <f>('EV Characterization'!Q$2-'EV Characterization'!Q$3)*VLOOKUP($A2,'EV Distribution'!$A$2:$B$23,2,FALSE)</f>
        <v>12.819008963441773</v>
      </c>
      <c r="R2" s="2">
        <f>('EV Characterization'!R$2-'EV Characterization'!R$3)*VLOOKUP($A2,'EV Distribution'!$A$2:$B$23,2,FALSE)</f>
        <v>11.520816753220309</v>
      </c>
      <c r="S2" s="2">
        <f>('EV Characterization'!S$2-'EV Characterization'!S$3)*VLOOKUP($A2,'EV Distribution'!$A$2:$B$23,2,FALSE)</f>
        <v>11.107532976333339</v>
      </c>
      <c r="T2" s="2">
        <f>('EV Characterization'!T$2-'EV Characterization'!T$3)*VLOOKUP($A2,'EV Distribution'!$A$2:$B$23,2,FALSE)</f>
        <v>6.9821492774074834</v>
      </c>
      <c r="U2" s="2">
        <f>('EV Characterization'!U$2-'EV Characterization'!U$3)*VLOOKUP($A2,'EV Distribution'!$A$2:$B$23,2,FALSE)</f>
        <v>7.4667714637571017</v>
      </c>
      <c r="V2" s="2">
        <f>('EV Characterization'!V$2-'EV Characterization'!V$3)*VLOOKUP($A2,'EV Distribution'!$A$2:$B$23,2,FALSE)</f>
        <v>8.1635789985084504</v>
      </c>
      <c r="W2" s="2">
        <f>('EV Characterization'!W$2-'EV Characterization'!W$3)*VLOOKUP($A2,'EV Distribution'!$A$2:$B$23,2,FALSE)</f>
        <v>8.3583804870411225</v>
      </c>
      <c r="X2" s="2">
        <f>('EV Characterization'!X$2-'EV Characterization'!X$3)*VLOOKUP($A2,'EV Distribution'!$A$2:$B$23,2,FALSE)</f>
        <v>8.7172253343381509</v>
      </c>
      <c r="Y2" s="2">
        <f>('EV Characterization'!Y$2-'EV Characterization'!Y$3)*VLOOKUP($A2,'EV Distribution'!$A$2:$B$23,2,FALSE)</f>
        <v>9.6222086275214327</v>
      </c>
    </row>
    <row r="3" spans="1:25" x14ac:dyDescent="0.25">
      <c r="A3">
        <v>3</v>
      </c>
      <c r="B3" s="2">
        <f>('EV Characterization'!B$2-'EV Characterization'!B$3)*VLOOKUP($A3,'EV Distribution'!$A$2:$B$23,2,FALSE)</f>
        <v>10.775033018837869</v>
      </c>
      <c r="C3" s="2">
        <f>('EV Characterization'!C$2-'EV Characterization'!C$3)*VLOOKUP($A3,'EV Distribution'!$A$2:$B$23,2,FALSE)</f>
        <v>11.403112414106909</v>
      </c>
      <c r="D3" s="2">
        <f>('EV Characterization'!D$2-'EV Characterization'!D$3)*VLOOKUP($A3,'EV Distribution'!$A$2:$B$23,2,FALSE)</f>
        <v>12.041417609298922</v>
      </c>
      <c r="E3" s="2">
        <f>('EV Characterization'!E$2-'EV Characterization'!E$3)*VLOOKUP($A3,'EV Distribution'!$A$2:$B$23,2,FALSE)</f>
        <v>12.588767005176052</v>
      </c>
      <c r="F3" s="2">
        <f>('EV Characterization'!F$2-'EV Characterization'!F$3)*VLOOKUP($A3,'EV Distribution'!$A$2:$B$23,2,FALSE)</f>
        <v>12.731659104099728</v>
      </c>
      <c r="G3" s="2">
        <f>('EV Characterization'!G$2-'EV Characterization'!G$3)*VLOOKUP($A3,'EV Distribution'!$A$2:$B$23,2,FALSE)</f>
        <v>13.318027999682949</v>
      </c>
      <c r="H3" s="2">
        <f>('EV Characterization'!H$2-'EV Characterization'!H$3)*VLOOKUP($A3,'EV Distribution'!$A$2:$B$23,2,FALSE)</f>
        <v>13.249945700195775</v>
      </c>
      <c r="I3" s="2">
        <f>('EV Characterization'!I$2-'EV Characterization'!I$3)*VLOOKUP($A3,'EV Distribution'!$A$2:$B$23,2,FALSE)</f>
        <v>12.524290645661717</v>
      </c>
      <c r="J3" s="2">
        <f>('EV Characterization'!J$2-'EV Characterization'!J$3)*VLOOKUP($A3,'EV Distribution'!$A$2:$B$23,2,FALSE)</f>
        <v>11.347516354525681</v>
      </c>
      <c r="K3" s="2">
        <f>('EV Characterization'!K$2-'EV Characterization'!K$3)*VLOOKUP($A3,'EV Distribution'!$A$2:$B$23,2,FALSE)</f>
        <v>16.663506084483384</v>
      </c>
      <c r="L3" s="2">
        <f>('EV Characterization'!L$2-'EV Characterization'!L$3)*VLOOKUP($A3,'EV Distribution'!$A$2:$B$23,2,FALSE)</f>
        <v>16.272584517427976</v>
      </c>
      <c r="M3" s="2">
        <f>('EV Characterization'!M$2-'EV Characterization'!M$3)*VLOOKUP($A3,'EV Distribution'!$A$2:$B$23,2,FALSE)</f>
        <v>14.984133727133134</v>
      </c>
      <c r="N3" s="2">
        <f>('EV Characterization'!N$2-'EV Characterization'!N$3)*VLOOKUP($A3,'EV Distribution'!$A$2:$B$23,2,FALSE)</f>
        <v>14.620041429875631</v>
      </c>
      <c r="O3" s="2">
        <f>('EV Characterization'!O$2-'EV Characterization'!O$3)*VLOOKUP($A3,'EV Distribution'!$A$2:$B$23,2,FALSE)</f>
        <v>14.680131459423007</v>
      </c>
      <c r="P3" s="2">
        <f>('EV Characterization'!P$2-'EV Characterization'!P$3)*VLOOKUP($A3,'EV Distribution'!$A$2:$B$23,2,FALSE)</f>
        <v>13.984642514661724</v>
      </c>
      <c r="Q3" s="2">
        <f>('EV Characterization'!Q$2-'EV Characterization'!Q$3)*VLOOKUP($A3,'EV Distribution'!$A$2:$B$23,2,FALSE)</f>
        <v>12.819008963441773</v>
      </c>
      <c r="R3" s="2">
        <f>('EV Characterization'!R$2-'EV Characterization'!R$3)*VLOOKUP($A3,'EV Distribution'!$A$2:$B$23,2,FALSE)</f>
        <v>11.520816753220309</v>
      </c>
      <c r="S3" s="2">
        <f>('EV Characterization'!S$2-'EV Characterization'!S$3)*VLOOKUP($A3,'EV Distribution'!$A$2:$B$23,2,FALSE)</f>
        <v>11.107532976333339</v>
      </c>
      <c r="T3" s="2">
        <f>('EV Characterization'!T$2-'EV Characterization'!T$3)*VLOOKUP($A3,'EV Distribution'!$A$2:$B$23,2,FALSE)</f>
        <v>6.9821492774074834</v>
      </c>
      <c r="U3" s="2">
        <f>('EV Characterization'!U$2-'EV Characterization'!U$3)*VLOOKUP($A3,'EV Distribution'!$A$2:$B$23,2,FALSE)</f>
        <v>7.4667714637571017</v>
      </c>
      <c r="V3" s="2">
        <f>('EV Characterization'!V$2-'EV Characterization'!V$3)*VLOOKUP($A3,'EV Distribution'!$A$2:$B$23,2,FALSE)</f>
        <v>8.1635789985084504</v>
      </c>
      <c r="W3" s="2">
        <f>('EV Characterization'!W$2-'EV Characterization'!W$3)*VLOOKUP($A3,'EV Distribution'!$A$2:$B$23,2,FALSE)</f>
        <v>8.3583804870411225</v>
      </c>
      <c r="X3" s="2">
        <f>('EV Characterization'!X$2-'EV Characterization'!X$3)*VLOOKUP($A3,'EV Distribution'!$A$2:$B$23,2,FALSE)</f>
        <v>8.7172253343381509</v>
      </c>
      <c r="Y3" s="2">
        <f>('EV Characterization'!Y$2-'EV Characterization'!Y$3)*VLOOKUP($A3,'EV Distribution'!$A$2:$B$23,2,FALSE)</f>
        <v>9.6222086275214327</v>
      </c>
    </row>
    <row r="4" spans="1:25" x14ac:dyDescent="0.25">
      <c r="A4">
        <v>4</v>
      </c>
      <c r="B4" s="2">
        <f>('EV Characterization'!B$2-'EV Characterization'!B$3)*VLOOKUP($A4,'EV Distribution'!$A$2:$B$23,2,FALSE)</f>
        <v>10.775033018837869</v>
      </c>
      <c r="C4" s="2">
        <f>('EV Characterization'!C$2-'EV Characterization'!C$3)*VLOOKUP($A4,'EV Distribution'!$A$2:$B$23,2,FALSE)</f>
        <v>11.403112414106909</v>
      </c>
      <c r="D4" s="2">
        <f>('EV Characterization'!D$2-'EV Characterization'!D$3)*VLOOKUP($A4,'EV Distribution'!$A$2:$B$23,2,FALSE)</f>
        <v>12.041417609298922</v>
      </c>
      <c r="E4" s="2">
        <f>('EV Characterization'!E$2-'EV Characterization'!E$3)*VLOOKUP($A4,'EV Distribution'!$A$2:$B$23,2,FALSE)</f>
        <v>12.588767005176052</v>
      </c>
      <c r="F4" s="2">
        <f>('EV Characterization'!F$2-'EV Characterization'!F$3)*VLOOKUP($A4,'EV Distribution'!$A$2:$B$23,2,FALSE)</f>
        <v>12.731659104099728</v>
      </c>
      <c r="G4" s="2">
        <f>('EV Characterization'!G$2-'EV Characterization'!G$3)*VLOOKUP($A4,'EV Distribution'!$A$2:$B$23,2,FALSE)</f>
        <v>13.318027999682949</v>
      </c>
      <c r="H4" s="2">
        <f>('EV Characterization'!H$2-'EV Characterization'!H$3)*VLOOKUP($A4,'EV Distribution'!$A$2:$B$23,2,FALSE)</f>
        <v>13.249945700195775</v>
      </c>
      <c r="I4" s="2">
        <f>('EV Characterization'!I$2-'EV Characterization'!I$3)*VLOOKUP($A4,'EV Distribution'!$A$2:$B$23,2,FALSE)</f>
        <v>12.524290645661717</v>
      </c>
      <c r="J4" s="2">
        <f>('EV Characterization'!J$2-'EV Characterization'!J$3)*VLOOKUP($A4,'EV Distribution'!$A$2:$B$23,2,FALSE)</f>
        <v>11.347516354525681</v>
      </c>
      <c r="K4" s="2">
        <f>('EV Characterization'!K$2-'EV Characterization'!K$3)*VLOOKUP($A4,'EV Distribution'!$A$2:$B$23,2,FALSE)</f>
        <v>16.663506084483384</v>
      </c>
      <c r="L4" s="2">
        <f>('EV Characterization'!L$2-'EV Characterization'!L$3)*VLOOKUP($A4,'EV Distribution'!$A$2:$B$23,2,FALSE)</f>
        <v>16.272584517427976</v>
      </c>
      <c r="M4" s="2">
        <f>('EV Characterization'!M$2-'EV Characterization'!M$3)*VLOOKUP($A4,'EV Distribution'!$A$2:$B$23,2,FALSE)</f>
        <v>14.984133727133134</v>
      </c>
      <c r="N4" s="2">
        <f>('EV Characterization'!N$2-'EV Characterization'!N$3)*VLOOKUP($A4,'EV Distribution'!$A$2:$B$23,2,FALSE)</f>
        <v>14.620041429875631</v>
      </c>
      <c r="O4" s="2">
        <f>('EV Characterization'!O$2-'EV Characterization'!O$3)*VLOOKUP($A4,'EV Distribution'!$A$2:$B$23,2,FALSE)</f>
        <v>14.680131459423007</v>
      </c>
      <c r="P4" s="2">
        <f>('EV Characterization'!P$2-'EV Characterization'!P$3)*VLOOKUP($A4,'EV Distribution'!$A$2:$B$23,2,FALSE)</f>
        <v>13.984642514661724</v>
      </c>
      <c r="Q4" s="2">
        <f>('EV Characterization'!Q$2-'EV Characterization'!Q$3)*VLOOKUP($A4,'EV Distribution'!$A$2:$B$23,2,FALSE)</f>
        <v>12.819008963441773</v>
      </c>
      <c r="R4" s="2">
        <f>('EV Characterization'!R$2-'EV Characterization'!R$3)*VLOOKUP($A4,'EV Distribution'!$A$2:$B$23,2,FALSE)</f>
        <v>11.520816753220309</v>
      </c>
      <c r="S4" s="2">
        <f>('EV Characterization'!S$2-'EV Characterization'!S$3)*VLOOKUP($A4,'EV Distribution'!$A$2:$B$23,2,FALSE)</f>
        <v>11.107532976333339</v>
      </c>
      <c r="T4" s="2">
        <f>('EV Characterization'!T$2-'EV Characterization'!T$3)*VLOOKUP($A4,'EV Distribution'!$A$2:$B$23,2,FALSE)</f>
        <v>6.9821492774074834</v>
      </c>
      <c r="U4" s="2">
        <f>('EV Characterization'!U$2-'EV Characterization'!U$3)*VLOOKUP($A4,'EV Distribution'!$A$2:$B$23,2,FALSE)</f>
        <v>7.4667714637571017</v>
      </c>
      <c r="V4" s="2">
        <f>('EV Characterization'!V$2-'EV Characterization'!V$3)*VLOOKUP($A4,'EV Distribution'!$A$2:$B$23,2,FALSE)</f>
        <v>8.1635789985084504</v>
      </c>
      <c r="W4" s="2">
        <f>('EV Characterization'!W$2-'EV Characterization'!W$3)*VLOOKUP($A4,'EV Distribution'!$A$2:$B$23,2,FALSE)</f>
        <v>8.3583804870411225</v>
      </c>
      <c r="X4" s="2">
        <f>('EV Characterization'!X$2-'EV Characterization'!X$3)*VLOOKUP($A4,'EV Distribution'!$A$2:$B$23,2,FALSE)</f>
        <v>8.7172253343381509</v>
      </c>
      <c r="Y4" s="2">
        <f>('EV Characterization'!Y$2-'EV Characterization'!Y$3)*VLOOKUP($A4,'EV Distribution'!$A$2:$B$23,2,FALSE)</f>
        <v>9.6222086275214327</v>
      </c>
    </row>
    <row r="5" spans="1:25" x14ac:dyDescent="0.25">
      <c r="A5">
        <v>7</v>
      </c>
      <c r="B5" s="2">
        <f>('EV Characterization'!B$2-'EV Characterization'!B$3)*VLOOKUP($A5,'EV Distribution'!$A$2:$B$23,2,FALSE)</f>
        <v>10.775033018837869</v>
      </c>
      <c r="C5" s="2">
        <f>('EV Characterization'!C$2-'EV Characterization'!C$3)*VLOOKUP($A5,'EV Distribution'!$A$2:$B$23,2,FALSE)</f>
        <v>11.403112414106909</v>
      </c>
      <c r="D5" s="2">
        <f>('EV Characterization'!D$2-'EV Characterization'!D$3)*VLOOKUP($A5,'EV Distribution'!$A$2:$B$23,2,FALSE)</f>
        <v>12.041417609298922</v>
      </c>
      <c r="E5" s="2">
        <f>('EV Characterization'!E$2-'EV Characterization'!E$3)*VLOOKUP($A5,'EV Distribution'!$A$2:$B$23,2,FALSE)</f>
        <v>12.588767005176052</v>
      </c>
      <c r="F5" s="2">
        <f>('EV Characterization'!F$2-'EV Characterization'!F$3)*VLOOKUP($A5,'EV Distribution'!$A$2:$B$23,2,FALSE)</f>
        <v>12.731659104099728</v>
      </c>
      <c r="G5" s="2">
        <f>('EV Characterization'!G$2-'EV Characterization'!G$3)*VLOOKUP($A5,'EV Distribution'!$A$2:$B$23,2,FALSE)</f>
        <v>13.318027999682949</v>
      </c>
      <c r="H5" s="2">
        <f>('EV Characterization'!H$2-'EV Characterization'!H$3)*VLOOKUP($A5,'EV Distribution'!$A$2:$B$23,2,FALSE)</f>
        <v>13.249945700195775</v>
      </c>
      <c r="I5" s="2">
        <f>('EV Characterization'!I$2-'EV Characterization'!I$3)*VLOOKUP($A5,'EV Distribution'!$A$2:$B$23,2,FALSE)</f>
        <v>12.524290645661717</v>
      </c>
      <c r="J5" s="2">
        <f>('EV Characterization'!J$2-'EV Characterization'!J$3)*VLOOKUP($A5,'EV Distribution'!$A$2:$B$23,2,FALSE)</f>
        <v>11.347516354525681</v>
      </c>
      <c r="K5" s="2">
        <f>('EV Characterization'!K$2-'EV Characterization'!K$3)*VLOOKUP($A5,'EV Distribution'!$A$2:$B$23,2,FALSE)</f>
        <v>16.663506084483384</v>
      </c>
      <c r="L5" s="2">
        <f>('EV Characterization'!L$2-'EV Characterization'!L$3)*VLOOKUP($A5,'EV Distribution'!$A$2:$B$23,2,FALSE)</f>
        <v>16.272584517427976</v>
      </c>
      <c r="M5" s="2">
        <f>('EV Characterization'!M$2-'EV Characterization'!M$3)*VLOOKUP($A5,'EV Distribution'!$A$2:$B$23,2,FALSE)</f>
        <v>14.984133727133134</v>
      </c>
      <c r="N5" s="2">
        <f>('EV Characterization'!N$2-'EV Characterization'!N$3)*VLOOKUP($A5,'EV Distribution'!$A$2:$B$23,2,FALSE)</f>
        <v>14.620041429875631</v>
      </c>
      <c r="O5" s="2">
        <f>('EV Characterization'!O$2-'EV Characterization'!O$3)*VLOOKUP($A5,'EV Distribution'!$A$2:$B$23,2,FALSE)</f>
        <v>14.680131459423007</v>
      </c>
      <c r="P5" s="2">
        <f>('EV Characterization'!P$2-'EV Characterization'!P$3)*VLOOKUP($A5,'EV Distribution'!$A$2:$B$23,2,FALSE)</f>
        <v>13.984642514661724</v>
      </c>
      <c r="Q5" s="2">
        <f>('EV Characterization'!Q$2-'EV Characterization'!Q$3)*VLOOKUP($A5,'EV Distribution'!$A$2:$B$23,2,FALSE)</f>
        <v>12.819008963441773</v>
      </c>
      <c r="R5" s="2">
        <f>('EV Characterization'!R$2-'EV Characterization'!R$3)*VLOOKUP($A5,'EV Distribution'!$A$2:$B$23,2,FALSE)</f>
        <v>11.520816753220309</v>
      </c>
      <c r="S5" s="2">
        <f>('EV Characterization'!S$2-'EV Characterization'!S$3)*VLOOKUP($A5,'EV Distribution'!$A$2:$B$23,2,FALSE)</f>
        <v>11.107532976333339</v>
      </c>
      <c r="T5" s="2">
        <f>('EV Characterization'!T$2-'EV Characterization'!T$3)*VLOOKUP($A5,'EV Distribution'!$A$2:$B$23,2,FALSE)</f>
        <v>6.9821492774074834</v>
      </c>
      <c r="U5" s="2">
        <f>('EV Characterization'!U$2-'EV Characterization'!U$3)*VLOOKUP($A5,'EV Distribution'!$A$2:$B$23,2,FALSE)</f>
        <v>7.4667714637571017</v>
      </c>
      <c r="V5" s="2">
        <f>('EV Characterization'!V$2-'EV Characterization'!V$3)*VLOOKUP($A5,'EV Distribution'!$A$2:$B$23,2,FALSE)</f>
        <v>8.1635789985084504</v>
      </c>
      <c r="W5" s="2">
        <f>('EV Characterization'!W$2-'EV Characterization'!W$3)*VLOOKUP($A5,'EV Distribution'!$A$2:$B$23,2,FALSE)</f>
        <v>8.3583804870411225</v>
      </c>
      <c r="X5" s="2">
        <f>('EV Characterization'!X$2-'EV Characterization'!X$3)*VLOOKUP($A5,'EV Distribution'!$A$2:$B$23,2,FALSE)</f>
        <v>8.7172253343381509</v>
      </c>
      <c r="Y5" s="2">
        <f>('EV Characterization'!Y$2-'EV Characterization'!Y$3)*VLOOKUP($A5,'EV Distribution'!$A$2:$B$23,2,FALSE)</f>
        <v>9.6222086275214327</v>
      </c>
    </row>
    <row r="6" spans="1:25" x14ac:dyDescent="0.25">
      <c r="A6">
        <v>8</v>
      </c>
      <c r="B6" s="2">
        <f>('EV Characterization'!B$2-'EV Characterization'!B$3)*VLOOKUP($A6,'EV Distribution'!$A$2:$B$23,2,FALSE)</f>
        <v>10.775033018837869</v>
      </c>
      <c r="C6" s="2">
        <f>('EV Characterization'!C$2-'EV Characterization'!C$3)*VLOOKUP($A6,'EV Distribution'!$A$2:$B$23,2,FALSE)</f>
        <v>11.403112414106909</v>
      </c>
      <c r="D6" s="2">
        <f>('EV Characterization'!D$2-'EV Characterization'!D$3)*VLOOKUP($A6,'EV Distribution'!$A$2:$B$23,2,FALSE)</f>
        <v>12.041417609298922</v>
      </c>
      <c r="E6" s="2">
        <f>('EV Characterization'!E$2-'EV Characterization'!E$3)*VLOOKUP($A6,'EV Distribution'!$A$2:$B$23,2,FALSE)</f>
        <v>12.588767005176052</v>
      </c>
      <c r="F6" s="2">
        <f>('EV Characterization'!F$2-'EV Characterization'!F$3)*VLOOKUP($A6,'EV Distribution'!$A$2:$B$23,2,FALSE)</f>
        <v>12.731659104099728</v>
      </c>
      <c r="G6" s="2">
        <f>('EV Characterization'!G$2-'EV Characterization'!G$3)*VLOOKUP($A6,'EV Distribution'!$A$2:$B$23,2,FALSE)</f>
        <v>13.318027999682949</v>
      </c>
      <c r="H6" s="2">
        <f>('EV Characterization'!H$2-'EV Characterization'!H$3)*VLOOKUP($A6,'EV Distribution'!$A$2:$B$23,2,FALSE)</f>
        <v>13.249945700195775</v>
      </c>
      <c r="I6" s="2">
        <f>('EV Characterization'!I$2-'EV Characterization'!I$3)*VLOOKUP($A6,'EV Distribution'!$A$2:$B$23,2,FALSE)</f>
        <v>12.524290645661717</v>
      </c>
      <c r="J6" s="2">
        <f>('EV Characterization'!J$2-'EV Characterization'!J$3)*VLOOKUP($A6,'EV Distribution'!$A$2:$B$23,2,FALSE)</f>
        <v>11.347516354525681</v>
      </c>
      <c r="K6" s="2">
        <f>('EV Characterization'!K$2-'EV Characterization'!K$3)*VLOOKUP($A6,'EV Distribution'!$A$2:$B$23,2,FALSE)</f>
        <v>16.663506084483384</v>
      </c>
      <c r="L6" s="2">
        <f>('EV Characterization'!L$2-'EV Characterization'!L$3)*VLOOKUP($A6,'EV Distribution'!$A$2:$B$23,2,FALSE)</f>
        <v>16.272584517427976</v>
      </c>
      <c r="M6" s="2">
        <f>('EV Characterization'!M$2-'EV Characterization'!M$3)*VLOOKUP($A6,'EV Distribution'!$A$2:$B$23,2,FALSE)</f>
        <v>14.984133727133134</v>
      </c>
      <c r="N6" s="2">
        <f>('EV Characterization'!N$2-'EV Characterization'!N$3)*VLOOKUP($A6,'EV Distribution'!$A$2:$B$23,2,FALSE)</f>
        <v>14.620041429875631</v>
      </c>
      <c r="O6" s="2">
        <f>('EV Characterization'!O$2-'EV Characterization'!O$3)*VLOOKUP($A6,'EV Distribution'!$A$2:$B$23,2,FALSE)</f>
        <v>14.680131459423007</v>
      </c>
      <c r="P6" s="2">
        <f>('EV Characterization'!P$2-'EV Characterization'!P$3)*VLOOKUP($A6,'EV Distribution'!$A$2:$B$23,2,FALSE)</f>
        <v>13.984642514661724</v>
      </c>
      <c r="Q6" s="2">
        <f>('EV Characterization'!Q$2-'EV Characterization'!Q$3)*VLOOKUP($A6,'EV Distribution'!$A$2:$B$23,2,FALSE)</f>
        <v>12.819008963441773</v>
      </c>
      <c r="R6" s="2">
        <f>('EV Characterization'!R$2-'EV Characterization'!R$3)*VLOOKUP($A6,'EV Distribution'!$A$2:$B$23,2,FALSE)</f>
        <v>11.520816753220309</v>
      </c>
      <c r="S6" s="2">
        <f>('EV Characterization'!S$2-'EV Characterization'!S$3)*VLOOKUP($A6,'EV Distribution'!$A$2:$B$23,2,FALSE)</f>
        <v>11.107532976333339</v>
      </c>
      <c r="T6" s="2">
        <f>('EV Characterization'!T$2-'EV Characterization'!T$3)*VLOOKUP($A6,'EV Distribution'!$A$2:$B$23,2,FALSE)</f>
        <v>6.9821492774074834</v>
      </c>
      <c r="U6" s="2">
        <f>('EV Characterization'!U$2-'EV Characterization'!U$3)*VLOOKUP($A6,'EV Distribution'!$A$2:$B$23,2,FALSE)</f>
        <v>7.4667714637571017</v>
      </c>
      <c r="V6" s="2">
        <f>('EV Characterization'!V$2-'EV Characterization'!V$3)*VLOOKUP($A6,'EV Distribution'!$A$2:$B$23,2,FALSE)</f>
        <v>8.1635789985084504</v>
      </c>
      <c r="W6" s="2">
        <f>('EV Characterization'!W$2-'EV Characterization'!W$3)*VLOOKUP($A6,'EV Distribution'!$A$2:$B$23,2,FALSE)</f>
        <v>8.3583804870411225</v>
      </c>
      <c r="X6" s="2">
        <f>('EV Characterization'!X$2-'EV Characterization'!X$3)*VLOOKUP($A6,'EV Distribution'!$A$2:$B$23,2,FALSE)</f>
        <v>8.7172253343381509</v>
      </c>
      <c r="Y6" s="2">
        <f>('EV Characterization'!Y$2-'EV Characterization'!Y$3)*VLOOKUP($A6,'EV Distribution'!$A$2:$B$23,2,FALSE)</f>
        <v>9.6222086275214327</v>
      </c>
    </row>
    <row r="7" spans="1:25" x14ac:dyDescent="0.25">
      <c r="A7">
        <v>10</v>
      </c>
      <c r="B7" s="2">
        <f>('EV Characterization'!B$2-'EV Characterization'!B$3)*VLOOKUP($A7,'EV Distribution'!$A$2:$B$23,2,FALSE)</f>
        <v>10.775033018837869</v>
      </c>
      <c r="C7" s="2">
        <f>('EV Characterization'!C$2-'EV Characterization'!C$3)*VLOOKUP($A7,'EV Distribution'!$A$2:$B$23,2,FALSE)</f>
        <v>11.403112414106909</v>
      </c>
      <c r="D7" s="2">
        <f>('EV Characterization'!D$2-'EV Characterization'!D$3)*VLOOKUP($A7,'EV Distribution'!$A$2:$B$23,2,FALSE)</f>
        <v>12.041417609298922</v>
      </c>
      <c r="E7" s="2">
        <f>('EV Characterization'!E$2-'EV Characterization'!E$3)*VLOOKUP($A7,'EV Distribution'!$A$2:$B$23,2,FALSE)</f>
        <v>12.588767005176052</v>
      </c>
      <c r="F7" s="2">
        <f>('EV Characterization'!F$2-'EV Characterization'!F$3)*VLOOKUP($A7,'EV Distribution'!$A$2:$B$23,2,FALSE)</f>
        <v>12.731659104099728</v>
      </c>
      <c r="G7" s="2">
        <f>('EV Characterization'!G$2-'EV Characterization'!G$3)*VLOOKUP($A7,'EV Distribution'!$A$2:$B$23,2,FALSE)</f>
        <v>13.318027999682949</v>
      </c>
      <c r="H7" s="2">
        <f>('EV Characterization'!H$2-'EV Characterization'!H$3)*VLOOKUP($A7,'EV Distribution'!$A$2:$B$23,2,FALSE)</f>
        <v>13.249945700195775</v>
      </c>
      <c r="I7" s="2">
        <f>('EV Characterization'!I$2-'EV Characterization'!I$3)*VLOOKUP($A7,'EV Distribution'!$A$2:$B$23,2,FALSE)</f>
        <v>12.524290645661717</v>
      </c>
      <c r="J7" s="2">
        <f>('EV Characterization'!J$2-'EV Characterization'!J$3)*VLOOKUP($A7,'EV Distribution'!$A$2:$B$23,2,FALSE)</f>
        <v>11.347516354525681</v>
      </c>
      <c r="K7" s="2">
        <f>('EV Characterization'!K$2-'EV Characterization'!K$3)*VLOOKUP($A7,'EV Distribution'!$A$2:$B$23,2,FALSE)</f>
        <v>16.663506084483384</v>
      </c>
      <c r="L7" s="2">
        <f>('EV Characterization'!L$2-'EV Characterization'!L$3)*VLOOKUP($A7,'EV Distribution'!$A$2:$B$23,2,FALSE)</f>
        <v>16.272584517427976</v>
      </c>
      <c r="M7" s="2">
        <f>('EV Characterization'!M$2-'EV Characterization'!M$3)*VLOOKUP($A7,'EV Distribution'!$A$2:$B$23,2,FALSE)</f>
        <v>14.984133727133134</v>
      </c>
      <c r="N7" s="2">
        <f>('EV Characterization'!N$2-'EV Characterization'!N$3)*VLOOKUP($A7,'EV Distribution'!$A$2:$B$23,2,FALSE)</f>
        <v>14.620041429875631</v>
      </c>
      <c r="O7" s="2">
        <f>('EV Characterization'!O$2-'EV Characterization'!O$3)*VLOOKUP($A7,'EV Distribution'!$A$2:$B$23,2,FALSE)</f>
        <v>14.680131459423007</v>
      </c>
      <c r="P7" s="2">
        <f>('EV Characterization'!P$2-'EV Characterization'!P$3)*VLOOKUP($A7,'EV Distribution'!$A$2:$B$23,2,FALSE)</f>
        <v>13.984642514661724</v>
      </c>
      <c r="Q7" s="2">
        <f>('EV Characterization'!Q$2-'EV Characterization'!Q$3)*VLOOKUP($A7,'EV Distribution'!$A$2:$B$23,2,FALSE)</f>
        <v>12.819008963441773</v>
      </c>
      <c r="R7" s="2">
        <f>('EV Characterization'!R$2-'EV Characterization'!R$3)*VLOOKUP($A7,'EV Distribution'!$A$2:$B$23,2,FALSE)</f>
        <v>11.520816753220309</v>
      </c>
      <c r="S7" s="2">
        <f>('EV Characterization'!S$2-'EV Characterization'!S$3)*VLOOKUP($A7,'EV Distribution'!$A$2:$B$23,2,FALSE)</f>
        <v>11.107532976333339</v>
      </c>
      <c r="T7" s="2">
        <f>('EV Characterization'!T$2-'EV Characterization'!T$3)*VLOOKUP($A7,'EV Distribution'!$A$2:$B$23,2,FALSE)</f>
        <v>6.9821492774074834</v>
      </c>
      <c r="U7" s="2">
        <f>('EV Characterization'!U$2-'EV Characterization'!U$3)*VLOOKUP($A7,'EV Distribution'!$A$2:$B$23,2,FALSE)</f>
        <v>7.4667714637571017</v>
      </c>
      <c r="V7" s="2">
        <f>('EV Characterization'!V$2-'EV Characterization'!V$3)*VLOOKUP($A7,'EV Distribution'!$A$2:$B$23,2,FALSE)</f>
        <v>8.1635789985084504</v>
      </c>
      <c r="W7" s="2">
        <f>('EV Characterization'!W$2-'EV Characterization'!W$3)*VLOOKUP($A7,'EV Distribution'!$A$2:$B$23,2,FALSE)</f>
        <v>8.3583804870411225</v>
      </c>
      <c r="X7" s="2">
        <f>('EV Characterization'!X$2-'EV Characterization'!X$3)*VLOOKUP($A7,'EV Distribution'!$A$2:$B$23,2,FALSE)</f>
        <v>8.7172253343381509</v>
      </c>
      <c r="Y7" s="2">
        <f>('EV Characterization'!Y$2-'EV Characterization'!Y$3)*VLOOKUP($A7,'EV Distribution'!$A$2:$B$23,2,FALSE)</f>
        <v>9.6222086275214327</v>
      </c>
    </row>
    <row r="8" spans="1:25" x14ac:dyDescent="0.25">
      <c r="A8">
        <v>12</v>
      </c>
      <c r="B8" s="2">
        <f>('EV Characterization'!B$2-'EV Characterization'!B$3)*VLOOKUP($A8,'EV Distribution'!$A$2:$B$23,2,FALSE)</f>
        <v>10.775033018837869</v>
      </c>
      <c r="C8" s="2">
        <f>('EV Characterization'!C$2-'EV Characterization'!C$3)*VLOOKUP($A8,'EV Distribution'!$A$2:$B$23,2,FALSE)</f>
        <v>11.403112414106909</v>
      </c>
      <c r="D8" s="2">
        <f>('EV Characterization'!D$2-'EV Characterization'!D$3)*VLOOKUP($A8,'EV Distribution'!$A$2:$B$23,2,FALSE)</f>
        <v>12.041417609298922</v>
      </c>
      <c r="E8" s="2">
        <f>('EV Characterization'!E$2-'EV Characterization'!E$3)*VLOOKUP($A8,'EV Distribution'!$A$2:$B$23,2,FALSE)</f>
        <v>12.588767005176052</v>
      </c>
      <c r="F8" s="2">
        <f>('EV Characterization'!F$2-'EV Characterization'!F$3)*VLOOKUP($A8,'EV Distribution'!$A$2:$B$23,2,FALSE)</f>
        <v>12.731659104099728</v>
      </c>
      <c r="G8" s="2">
        <f>('EV Characterization'!G$2-'EV Characterization'!G$3)*VLOOKUP($A8,'EV Distribution'!$A$2:$B$23,2,FALSE)</f>
        <v>13.318027999682949</v>
      </c>
      <c r="H8" s="2">
        <f>('EV Characterization'!H$2-'EV Characterization'!H$3)*VLOOKUP($A8,'EV Distribution'!$A$2:$B$23,2,FALSE)</f>
        <v>13.249945700195775</v>
      </c>
      <c r="I8" s="2">
        <f>('EV Characterization'!I$2-'EV Characterization'!I$3)*VLOOKUP($A8,'EV Distribution'!$A$2:$B$23,2,FALSE)</f>
        <v>12.524290645661717</v>
      </c>
      <c r="J8" s="2">
        <f>('EV Characterization'!J$2-'EV Characterization'!J$3)*VLOOKUP($A8,'EV Distribution'!$A$2:$B$23,2,FALSE)</f>
        <v>11.347516354525681</v>
      </c>
      <c r="K8" s="2">
        <f>('EV Characterization'!K$2-'EV Characterization'!K$3)*VLOOKUP($A8,'EV Distribution'!$A$2:$B$23,2,FALSE)</f>
        <v>16.663506084483384</v>
      </c>
      <c r="L8" s="2">
        <f>('EV Characterization'!L$2-'EV Characterization'!L$3)*VLOOKUP($A8,'EV Distribution'!$A$2:$B$23,2,FALSE)</f>
        <v>16.272584517427976</v>
      </c>
      <c r="M8" s="2">
        <f>('EV Characterization'!M$2-'EV Characterization'!M$3)*VLOOKUP($A8,'EV Distribution'!$A$2:$B$23,2,FALSE)</f>
        <v>14.984133727133134</v>
      </c>
      <c r="N8" s="2">
        <f>('EV Characterization'!N$2-'EV Characterization'!N$3)*VLOOKUP($A8,'EV Distribution'!$A$2:$B$23,2,FALSE)</f>
        <v>14.620041429875631</v>
      </c>
      <c r="O8" s="2">
        <f>('EV Characterization'!O$2-'EV Characterization'!O$3)*VLOOKUP($A8,'EV Distribution'!$A$2:$B$23,2,FALSE)</f>
        <v>14.680131459423007</v>
      </c>
      <c r="P8" s="2">
        <f>('EV Characterization'!P$2-'EV Characterization'!P$3)*VLOOKUP($A8,'EV Distribution'!$A$2:$B$23,2,FALSE)</f>
        <v>13.984642514661724</v>
      </c>
      <c r="Q8" s="2">
        <f>('EV Characterization'!Q$2-'EV Characterization'!Q$3)*VLOOKUP($A8,'EV Distribution'!$A$2:$B$23,2,FALSE)</f>
        <v>12.819008963441773</v>
      </c>
      <c r="R8" s="2">
        <f>('EV Characterization'!R$2-'EV Characterization'!R$3)*VLOOKUP($A8,'EV Distribution'!$A$2:$B$23,2,FALSE)</f>
        <v>11.520816753220309</v>
      </c>
      <c r="S8" s="2">
        <f>('EV Characterization'!S$2-'EV Characterization'!S$3)*VLOOKUP($A8,'EV Distribution'!$A$2:$B$23,2,FALSE)</f>
        <v>11.107532976333339</v>
      </c>
      <c r="T8" s="2">
        <f>('EV Characterization'!T$2-'EV Characterization'!T$3)*VLOOKUP($A8,'EV Distribution'!$A$2:$B$23,2,FALSE)</f>
        <v>6.9821492774074834</v>
      </c>
      <c r="U8" s="2">
        <f>('EV Characterization'!U$2-'EV Characterization'!U$3)*VLOOKUP($A8,'EV Distribution'!$A$2:$B$23,2,FALSE)</f>
        <v>7.4667714637571017</v>
      </c>
      <c r="V8" s="2">
        <f>('EV Characterization'!V$2-'EV Characterization'!V$3)*VLOOKUP($A8,'EV Distribution'!$A$2:$B$23,2,FALSE)</f>
        <v>8.1635789985084504</v>
      </c>
      <c r="W8" s="2">
        <f>('EV Characterization'!W$2-'EV Characterization'!W$3)*VLOOKUP($A8,'EV Distribution'!$A$2:$B$23,2,FALSE)</f>
        <v>8.3583804870411225</v>
      </c>
      <c r="X8" s="2">
        <f>('EV Characterization'!X$2-'EV Characterization'!X$3)*VLOOKUP($A8,'EV Distribution'!$A$2:$B$23,2,FALSE)</f>
        <v>8.7172253343381509</v>
      </c>
      <c r="Y8" s="2">
        <f>('EV Characterization'!Y$2-'EV Characterization'!Y$3)*VLOOKUP($A8,'EV Distribution'!$A$2:$B$23,2,FALSE)</f>
        <v>9.6222086275214327</v>
      </c>
    </row>
    <row r="9" spans="1:25" x14ac:dyDescent="0.25">
      <c r="A9">
        <v>14</v>
      </c>
      <c r="B9" s="2">
        <f>('EV Characterization'!B$2-'EV Characterization'!B$3)*VLOOKUP($A9,'EV Distribution'!$A$2:$B$23,2,FALSE)</f>
        <v>10.775033018837869</v>
      </c>
      <c r="C9" s="2">
        <f>('EV Characterization'!C$2-'EV Characterization'!C$3)*VLOOKUP($A9,'EV Distribution'!$A$2:$B$23,2,FALSE)</f>
        <v>11.403112414106909</v>
      </c>
      <c r="D9" s="2">
        <f>('EV Characterization'!D$2-'EV Characterization'!D$3)*VLOOKUP($A9,'EV Distribution'!$A$2:$B$23,2,FALSE)</f>
        <v>12.041417609298922</v>
      </c>
      <c r="E9" s="2">
        <f>('EV Characterization'!E$2-'EV Characterization'!E$3)*VLOOKUP($A9,'EV Distribution'!$A$2:$B$23,2,FALSE)</f>
        <v>12.588767005176052</v>
      </c>
      <c r="F9" s="2">
        <f>('EV Characterization'!F$2-'EV Characterization'!F$3)*VLOOKUP($A9,'EV Distribution'!$A$2:$B$23,2,FALSE)</f>
        <v>12.731659104099728</v>
      </c>
      <c r="G9" s="2">
        <f>('EV Characterization'!G$2-'EV Characterization'!G$3)*VLOOKUP($A9,'EV Distribution'!$A$2:$B$23,2,FALSE)</f>
        <v>13.318027999682949</v>
      </c>
      <c r="H9" s="2">
        <f>('EV Characterization'!H$2-'EV Characterization'!H$3)*VLOOKUP($A9,'EV Distribution'!$A$2:$B$23,2,FALSE)</f>
        <v>13.249945700195775</v>
      </c>
      <c r="I9" s="2">
        <f>('EV Characterization'!I$2-'EV Characterization'!I$3)*VLOOKUP($A9,'EV Distribution'!$A$2:$B$23,2,FALSE)</f>
        <v>12.524290645661717</v>
      </c>
      <c r="J9" s="2">
        <f>('EV Characterization'!J$2-'EV Characterization'!J$3)*VLOOKUP($A9,'EV Distribution'!$A$2:$B$23,2,FALSE)</f>
        <v>11.347516354525681</v>
      </c>
      <c r="K9" s="2">
        <f>('EV Characterization'!K$2-'EV Characterization'!K$3)*VLOOKUP($A9,'EV Distribution'!$A$2:$B$23,2,FALSE)</f>
        <v>16.663506084483384</v>
      </c>
      <c r="L9" s="2">
        <f>('EV Characterization'!L$2-'EV Characterization'!L$3)*VLOOKUP($A9,'EV Distribution'!$A$2:$B$23,2,FALSE)</f>
        <v>16.272584517427976</v>
      </c>
      <c r="M9" s="2">
        <f>('EV Characterization'!M$2-'EV Characterization'!M$3)*VLOOKUP($A9,'EV Distribution'!$A$2:$B$23,2,FALSE)</f>
        <v>14.984133727133134</v>
      </c>
      <c r="N9" s="2">
        <f>('EV Characterization'!N$2-'EV Characterization'!N$3)*VLOOKUP($A9,'EV Distribution'!$A$2:$B$23,2,FALSE)</f>
        <v>14.620041429875631</v>
      </c>
      <c r="O9" s="2">
        <f>('EV Characterization'!O$2-'EV Characterization'!O$3)*VLOOKUP($A9,'EV Distribution'!$A$2:$B$23,2,FALSE)</f>
        <v>14.680131459423007</v>
      </c>
      <c r="P9" s="2">
        <f>('EV Characterization'!P$2-'EV Characterization'!P$3)*VLOOKUP($A9,'EV Distribution'!$A$2:$B$23,2,FALSE)</f>
        <v>13.984642514661724</v>
      </c>
      <c r="Q9" s="2">
        <f>('EV Characterization'!Q$2-'EV Characterization'!Q$3)*VLOOKUP($A9,'EV Distribution'!$A$2:$B$23,2,FALSE)</f>
        <v>12.819008963441773</v>
      </c>
      <c r="R9" s="2">
        <f>('EV Characterization'!R$2-'EV Characterization'!R$3)*VLOOKUP($A9,'EV Distribution'!$A$2:$B$23,2,FALSE)</f>
        <v>11.520816753220309</v>
      </c>
      <c r="S9" s="2">
        <f>('EV Characterization'!S$2-'EV Characterization'!S$3)*VLOOKUP($A9,'EV Distribution'!$A$2:$B$23,2,FALSE)</f>
        <v>11.107532976333339</v>
      </c>
      <c r="T9" s="2">
        <f>('EV Characterization'!T$2-'EV Characterization'!T$3)*VLOOKUP($A9,'EV Distribution'!$A$2:$B$23,2,FALSE)</f>
        <v>6.9821492774074834</v>
      </c>
      <c r="U9" s="2">
        <f>('EV Characterization'!U$2-'EV Characterization'!U$3)*VLOOKUP($A9,'EV Distribution'!$A$2:$B$23,2,FALSE)</f>
        <v>7.4667714637571017</v>
      </c>
      <c r="V9" s="2">
        <f>('EV Characterization'!V$2-'EV Characterization'!V$3)*VLOOKUP($A9,'EV Distribution'!$A$2:$B$23,2,FALSE)</f>
        <v>8.1635789985084504</v>
      </c>
      <c r="W9" s="2">
        <f>('EV Characterization'!W$2-'EV Characterization'!W$3)*VLOOKUP($A9,'EV Distribution'!$A$2:$B$23,2,FALSE)</f>
        <v>8.3583804870411225</v>
      </c>
      <c r="X9" s="2">
        <f>('EV Characterization'!X$2-'EV Characterization'!X$3)*VLOOKUP($A9,'EV Distribution'!$A$2:$B$23,2,FALSE)</f>
        <v>8.7172253343381509</v>
      </c>
      <c r="Y9" s="2">
        <f>('EV Characterization'!Y$2-'EV Characterization'!Y$3)*VLOOKUP($A9,'EV Distribution'!$A$2:$B$23,2,FALSE)</f>
        <v>9.6222086275214327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10.775033018837869</v>
      </c>
      <c r="C10" s="2">
        <f>('EV Characterization'!C$2-'EV Characterization'!C$3)*VLOOKUP($A10,'EV Distribution'!$A$2:$B$23,2,FALSE)</f>
        <v>11.403112414106909</v>
      </c>
      <c r="D10" s="2">
        <f>('EV Characterization'!D$2-'EV Characterization'!D$3)*VLOOKUP($A10,'EV Distribution'!$A$2:$B$23,2,FALSE)</f>
        <v>12.041417609298922</v>
      </c>
      <c r="E10" s="2">
        <f>('EV Characterization'!E$2-'EV Characterization'!E$3)*VLOOKUP($A10,'EV Distribution'!$A$2:$B$23,2,FALSE)</f>
        <v>12.588767005176052</v>
      </c>
      <c r="F10" s="2">
        <f>('EV Characterization'!F$2-'EV Characterization'!F$3)*VLOOKUP($A10,'EV Distribution'!$A$2:$B$23,2,FALSE)</f>
        <v>12.731659104099728</v>
      </c>
      <c r="G10" s="2">
        <f>('EV Characterization'!G$2-'EV Characterization'!G$3)*VLOOKUP($A10,'EV Distribution'!$A$2:$B$23,2,FALSE)</f>
        <v>13.318027999682949</v>
      </c>
      <c r="H10" s="2">
        <f>('EV Characterization'!H$2-'EV Characterization'!H$3)*VLOOKUP($A10,'EV Distribution'!$A$2:$B$23,2,FALSE)</f>
        <v>13.249945700195775</v>
      </c>
      <c r="I10" s="2">
        <f>('EV Characterization'!I$2-'EV Characterization'!I$3)*VLOOKUP($A10,'EV Distribution'!$A$2:$B$23,2,FALSE)</f>
        <v>12.524290645661717</v>
      </c>
      <c r="J10" s="2">
        <f>('EV Characterization'!J$2-'EV Characterization'!J$3)*VLOOKUP($A10,'EV Distribution'!$A$2:$B$23,2,FALSE)</f>
        <v>11.347516354525681</v>
      </c>
      <c r="K10" s="2">
        <f>('EV Characterization'!K$2-'EV Characterization'!K$3)*VLOOKUP($A10,'EV Distribution'!$A$2:$B$23,2,FALSE)</f>
        <v>16.663506084483384</v>
      </c>
      <c r="L10" s="2">
        <f>('EV Characterization'!L$2-'EV Characterization'!L$3)*VLOOKUP($A10,'EV Distribution'!$A$2:$B$23,2,FALSE)</f>
        <v>16.272584517427976</v>
      </c>
      <c r="M10" s="2">
        <f>('EV Characterization'!M$2-'EV Characterization'!M$3)*VLOOKUP($A10,'EV Distribution'!$A$2:$B$23,2,FALSE)</f>
        <v>14.984133727133134</v>
      </c>
      <c r="N10" s="2">
        <f>('EV Characterization'!N$2-'EV Characterization'!N$3)*VLOOKUP($A10,'EV Distribution'!$A$2:$B$23,2,FALSE)</f>
        <v>14.620041429875631</v>
      </c>
      <c r="O10" s="2">
        <f>('EV Characterization'!O$2-'EV Characterization'!O$3)*VLOOKUP($A10,'EV Distribution'!$A$2:$B$23,2,FALSE)</f>
        <v>14.680131459423007</v>
      </c>
      <c r="P10" s="2">
        <f>('EV Characterization'!P$2-'EV Characterization'!P$3)*VLOOKUP($A10,'EV Distribution'!$A$2:$B$23,2,FALSE)</f>
        <v>13.984642514661724</v>
      </c>
      <c r="Q10" s="2">
        <f>('EV Characterization'!Q$2-'EV Characterization'!Q$3)*VLOOKUP($A10,'EV Distribution'!$A$2:$B$23,2,FALSE)</f>
        <v>12.819008963441773</v>
      </c>
      <c r="R10" s="2">
        <f>('EV Characterization'!R$2-'EV Characterization'!R$3)*VLOOKUP($A10,'EV Distribution'!$A$2:$B$23,2,FALSE)</f>
        <v>11.520816753220309</v>
      </c>
      <c r="S10" s="2">
        <f>('EV Characterization'!S$2-'EV Characterization'!S$3)*VLOOKUP($A10,'EV Distribution'!$A$2:$B$23,2,FALSE)</f>
        <v>11.107532976333339</v>
      </c>
      <c r="T10" s="2">
        <f>('EV Characterization'!T$2-'EV Characterization'!T$3)*VLOOKUP($A10,'EV Distribution'!$A$2:$B$23,2,FALSE)</f>
        <v>6.9821492774074834</v>
      </c>
      <c r="U10" s="2">
        <f>('EV Characterization'!U$2-'EV Characterization'!U$3)*VLOOKUP($A10,'EV Distribution'!$A$2:$B$23,2,FALSE)</f>
        <v>7.4667714637571017</v>
      </c>
      <c r="V10" s="2">
        <f>('EV Characterization'!V$2-'EV Characterization'!V$3)*VLOOKUP($A10,'EV Distribution'!$A$2:$B$23,2,FALSE)</f>
        <v>8.1635789985084504</v>
      </c>
      <c r="W10" s="2">
        <f>('EV Characterization'!W$2-'EV Characterization'!W$3)*VLOOKUP($A10,'EV Distribution'!$A$2:$B$23,2,FALSE)</f>
        <v>8.3583804870411225</v>
      </c>
      <c r="X10" s="2">
        <f>('EV Characterization'!X$2-'EV Characterization'!X$3)*VLOOKUP($A10,'EV Distribution'!$A$2:$B$23,2,FALSE)</f>
        <v>8.7172253343381509</v>
      </c>
      <c r="Y10" s="2">
        <f>('EV Characterization'!Y$2-'EV Characterization'!Y$3)*VLOOKUP($A10,'EV Distribution'!$A$2:$B$23,2,FALSE)</f>
        <v>9.6222086275214327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10.775033018837869</v>
      </c>
      <c r="C11" s="2">
        <f>('EV Characterization'!C$2-'EV Characterization'!C$3)*VLOOKUP($A11,'EV Distribution'!$A$2:$B$23,2,FALSE)</f>
        <v>11.403112414106909</v>
      </c>
      <c r="D11" s="2">
        <f>('EV Characterization'!D$2-'EV Characterization'!D$3)*VLOOKUP($A11,'EV Distribution'!$A$2:$B$23,2,FALSE)</f>
        <v>12.041417609298922</v>
      </c>
      <c r="E11" s="2">
        <f>('EV Characterization'!E$2-'EV Characterization'!E$3)*VLOOKUP($A11,'EV Distribution'!$A$2:$B$23,2,FALSE)</f>
        <v>12.588767005176052</v>
      </c>
      <c r="F11" s="2">
        <f>('EV Characterization'!F$2-'EV Characterization'!F$3)*VLOOKUP($A11,'EV Distribution'!$A$2:$B$23,2,FALSE)</f>
        <v>12.731659104099728</v>
      </c>
      <c r="G11" s="2">
        <f>('EV Characterization'!G$2-'EV Characterization'!G$3)*VLOOKUP($A11,'EV Distribution'!$A$2:$B$23,2,FALSE)</f>
        <v>13.318027999682949</v>
      </c>
      <c r="H11" s="2">
        <f>('EV Characterization'!H$2-'EV Characterization'!H$3)*VLOOKUP($A11,'EV Distribution'!$A$2:$B$23,2,FALSE)</f>
        <v>13.249945700195775</v>
      </c>
      <c r="I11" s="2">
        <f>('EV Characterization'!I$2-'EV Characterization'!I$3)*VLOOKUP($A11,'EV Distribution'!$A$2:$B$23,2,FALSE)</f>
        <v>12.524290645661717</v>
      </c>
      <c r="J11" s="2">
        <f>('EV Characterization'!J$2-'EV Characterization'!J$3)*VLOOKUP($A11,'EV Distribution'!$A$2:$B$23,2,FALSE)</f>
        <v>11.347516354525681</v>
      </c>
      <c r="K11" s="2">
        <f>('EV Characterization'!K$2-'EV Characterization'!K$3)*VLOOKUP($A11,'EV Distribution'!$A$2:$B$23,2,FALSE)</f>
        <v>16.663506084483384</v>
      </c>
      <c r="L11" s="2">
        <f>('EV Characterization'!L$2-'EV Characterization'!L$3)*VLOOKUP($A11,'EV Distribution'!$A$2:$B$23,2,FALSE)</f>
        <v>16.272584517427976</v>
      </c>
      <c r="M11" s="2">
        <f>('EV Characterization'!M$2-'EV Characterization'!M$3)*VLOOKUP($A11,'EV Distribution'!$A$2:$B$23,2,FALSE)</f>
        <v>14.984133727133134</v>
      </c>
      <c r="N11" s="2">
        <f>('EV Characterization'!N$2-'EV Characterization'!N$3)*VLOOKUP($A11,'EV Distribution'!$A$2:$B$23,2,FALSE)</f>
        <v>14.620041429875631</v>
      </c>
      <c r="O11" s="2">
        <f>('EV Characterization'!O$2-'EV Characterization'!O$3)*VLOOKUP($A11,'EV Distribution'!$A$2:$B$23,2,FALSE)</f>
        <v>14.680131459423007</v>
      </c>
      <c r="P11" s="2">
        <f>('EV Characterization'!P$2-'EV Characterization'!P$3)*VLOOKUP($A11,'EV Distribution'!$A$2:$B$23,2,FALSE)</f>
        <v>13.984642514661724</v>
      </c>
      <c r="Q11" s="2">
        <f>('EV Characterization'!Q$2-'EV Characterization'!Q$3)*VLOOKUP($A11,'EV Distribution'!$A$2:$B$23,2,FALSE)</f>
        <v>12.819008963441773</v>
      </c>
      <c r="R11" s="2">
        <f>('EV Characterization'!R$2-'EV Characterization'!R$3)*VLOOKUP($A11,'EV Distribution'!$A$2:$B$23,2,FALSE)</f>
        <v>11.520816753220309</v>
      </c>
      <c r="S11" s="2">
        <f>('EV Characterization'!S$2-'EV Characterization'!S$3)*VLOOKUP($A11,'EV Distribution'!$A$2:$B$23,2,FALSE)</f>
        <v>11.107532976333339</v>
      </c>
      <c r="T11" s="2">
        <f>('EV Characterization'!T$2-'EV Characterization'!T$3)*VLOOKUP($A11,'EV Distribution'!$A$2:$B$23,2,FALSE)</f>
        <v>6.9821492774074834</v>
      </c>
      <c r="U11" s="2">
        <f>('EV Characterization'!U$2-'EV Characterization'!U$3)*VLOOKUP($A11,'EV Distribution'!$A$2:$B$23,2,FALSE)</f>
        <v>7.4667714637571017</v>
      </c>
      <c r="V11" s="2">
        <f>('EV Characterization'!V$2-'EV Characterization'!V$3)*VLOOKUP($A11,'EV Distribution'!$A$2:$B$23,2,FALSE)</f>
        <v>8.1635789985084504</v>
      </c>
      <c r="W11" s="2">
        <f>('EV Characterization'!W$2-'EV Characterization'!W$3)*VLOOKUP($A11,'EV Distribution'!$A$2:$B$23,2,FALSE)</f>
        <v>8.3583804870411225</v>
      </c>
      <c r="X11" s="2">
        <f>('EV Characterization'!X$2-'EV Characterization'!X$3)*VLOOKUP($A11,'EV Distribution'!$A$2:$B$23,2,FALSE)</f>
        <v>8.7172253343381509</v>
      </c>
      <c r="Y11" s="2">
        <f>('EV Characterization'!Y$2-'EV Characterization'!Y$3)*VLOOKUP($A11,'EV Distribution'!$A$2:$B$23,2,FALSE)</f>
        <v>9.6222086275214327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10.775033018837869</v>
      </c>
      <c r="C12" s="2">
        <f>('EV Characterization'!C$2-'EV Characterization'!C$3)*VLOOKUP($A12,'EV Distribution'!$A$2:$B$23,2,FALSE)</f>
        <v>11.403112414106909</v>
      </c>
      <c r="D12" s="2">
        <f>('EV Characterization'!D$2-'EV Characterization'!D$3)*VLOOKUP($A12,'EV Distribution'!$A$2:$B$23,2,FALSE)</f>
        <v>12.041417609298922</v>
      </c>
      <c r="E12" s="2">
        <f>('EV Characterization'!E$2-'EV Characterization'!E$3)*VLOOKUP($A12,'EV Distribution'!$A$2:$B$23,2,FALSE)</f>
        <v>12.588767005176052</v>
      </c>
      <c r="F12" s="2">
        <f>('EV Characterization'!F$2-'EV Characterization'!F$3)*VLOOKUP($A12,'EV Distribution'!$A$2:$B$23,2,FALSE)</f>
        <v>12.731659104099728</v>
      </c>
      <c r="G12" s="2">
        <f>('EV Characterization'!G$2-'EV Characterization'!G$3)*VLOOKUP($A12,'EV Distribution'!$A$2:$B$23,2,FALSE)</f>
        <v>13.318027999682949</v>
      </c>
      <c r="H12" s="2">
        <f>('EV Characterization'!H$2-'EV Characterization'!H$3)*VLOOKUP($A12,'EV Distribution'!$A$2:$B$23,2,FALSE)</f>
        <v>13.249945700195775</v>
      </c>
      <c r="I12" s="2">
        <f>('EV Characterization'!I$2-'EV Characterization'!I$3)*VLOOKUP($A12,'EV Distribution'!$A$2:$B$23,2,FALSE)</f>
        <v>12.524290645661717</v>
      </c>
      <c r="J12" s="2">
        <f>('EV Characterization'!J$2-'EV Characterization'!J$3)*VLOOKUP($A12,'EV Distribution'!$A$2:$B$23,2,FALSE)</f>
        <v>11.347516354525681</v>
      </c>
      <c r="K12" s="2">
        <f>('EV Characterization'!K$2-'EV Characterization'!K$3)*VLOOKUP($A12,'EV Distribution'!$A$2:$B$23,2,FALSE)</f>
        <v>16.663506084483384</v>
      </c>
      <c r="L12" s="2">
        <f>('EV Characterization'!L$2-'EV Characterization'!L$3)*VLOOKUP($A12,'EV Distribution'!$A$2:$B$23,2,FALSE)</f>
        <v>16.272584517427976</v>
      </c>
      <c r="M12" s="2">
        <f>('EV Characterization'!M$2-'EV Characterization'!M$3)*VLOOKUP($A12,'EV Distribution'!$A$2:$B$23,2,FALSE)</f>
        <v>14.984133727133134</v>
      </c>
      <c r="N12" s="2">
        <f>('EV Characterization'!N$2-'EV Characterization'!N$3)*VLOOKUP($A12,'EV Distribution'!$A$2:$B$23,2,FALSE)</f>
        <v>14.620041429875631</v>
      </c>
      <c r="O12" s="2">
        <f>('EV Characterization'!O$2-'EV Characterization'!O$3)*VLOOKUP($A12,'EV Distribution'!$A$2:$B$23,2,FALSE)</f>
        <v>14.680131459423007</v>
      </c>
      <c r="P12" s="2">
        <f>('EV Characterization'!P$2-'EV Characterization'!P$3)*VLOOKUP($A12,'EV Distribution'!$A$2:$B$23,2,FALSE)</f>
        <v>13.984642514661724</v>
      </c>
      <c r="Q12" s="2">
        <f>('EV Characterization'!Q$2-'EV Characterization'!Q$3)*VLOOKUP($A12,'EV Distribution'!$A$2:$B$23,2,FALSE)</f>
        <v>12.819008963441773</v>
      </c>
      <c r="R12" s="2">
        <f>('EV Characterization'!R$2-'EV Characterization'!R$3)*VLOOKUP($A12,'EV Distribution'!$A$2:$B$23,2,FALSE)</f>
        <v>11.520816753220309</v>
      </c>
      <c r="S12" s="2">
        <f>('EV Characterization'!S$2-'EV Characterization'!S$3)*VLOOKUP($A12,'EV Distribution'!$A$2:$B$23,2,FALSE)</f>
        <v>11.107532976333339</v>
      </c>
      <c r="T12" s="2">
        <f>('EV Characterization'!T$2-'EV Characterization'!T$3)*VLOOKUP($A12,'EV Distribution'!$A$2:$B$23,2,FALSE)</f>
        <v>6.9821492774074834</v>
      </c>
      <c r="U12" s="2">
        <f>('EV Characterization'!U$2-'EV Characterization'!U$3)*VLOOKUP($A12,'EV Distribution'!$A$2:$B$23,2,FALSE)</f>
        <v>7.4667714637571017</v>
      </c>
      <c r="V12" s="2">
        <f>('EV Characterization'!V$2-'EV Characterization'!V$3)*VLOOKUP($A12,'EV Distribution'!$A$2:$B$23,2,FALSE)</f>
        <v>8.1635789985084504</v>
      </c>
      <c r="W12" s="2">
        <f>('EV Characterization'!W$2-'EV Characterization'!W$3)*VLOOKUP($A12,'EV Distribution'!$A$2:$B$23,2,FALSE)</f>
        <v>8.3583804870411225</v>
      </c>
      <c r="X12" s="2">
        <f>('EV Characterization'!X$2-'EV Characterization'!X$3)*VLOOKUP($A12,'EV Distribution'!$A$2:$B$23,2,FALSE)</f>
        <v>8.7172253343381509</v>
      </c>
      <c r="Y12" s="2">
        <f>('EV Characterization'!Y$2-'EV Characterization'!Y$3)*VLOOKUP($A12,'EV Distribution'!$A$2:$B$23,2,FALSE)</f>
        <v>9.6222086275214327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10.775033018837869</v>
      </c>
      <c r="C13" s="2">
        <f>('EV Characterization'!C$2-'EV Characterization'!C$3)*VLOOKUP($A13,'EV Distribution'!$A$2:$B$23,2,FALSE)</f>
        <v>11.403112414106909</v>
      </c>
      <c r="D13" s="2">
        <f>('EV Characterization'!D$2-'EV Characterization'!D$3)*VLOOKUP($A13,'EV Distribution'!$A$2:$B$23,2,FALSE)</f>
        <v>12.041417609298922</v>
      </c>
      <c r="E13" s="2">
        <f>('EV Characterization'!E$2-'EV Characterization'!E$3)*VLOOKUP($A13,'EV Distribution'!$A$2:$B$23,2,FALSE)</f>
        <v>12.588767005176052</v>
      </c>
      <c r="F13" s="2">
        <f>('EV Characterization'!F$2-'EV Characterization'!F$3)*VLOOKUP($A13,'EV Distribution'!$A$2:$B$23,2,FALSE)</f>
        <v>12.731659104099728</v>
      </c>
      <c r="G13" s="2">
        <f>('EV Characterization'!G$2-'EV Characterization'!G$3)*VLOOKUP($A13,'EV Distribution'!$A$2:$B$23,2,FALSE)</f>
        <v>13.318027999682949</v>
      </c>
      <c r="H13" s="2">
        <f>('EV Characterization'!H$2-'EV Characterization'!H$3)*VLOOKUP($A13,'EV Distribution'!$A$2:$B$23,2,FALSE)</f>
        <v>13.249945700195775</v>
      </c>
      <c r="I13" s="2">
        <f>('EV Characterization'!I$2-'EV Characterization'!I$3)*VLOOKUP($A13,'EV Distribution'!$A$2:$B$23,2,FALSE)</f>
        <v>12.524290645661717</v>
      </c>
      <c r="J13" s="2">
        <f>('EV Characterization'!J$2-'EV Characterization'!J$3)*VLOOKUP($A13,'EV Distribution'!$A$2:$B$23,2,FALSE)</f>
        <v>11.347516354525681</v>
      </c>
      <c r="K13" s="2">
        <f>('EV Characterization'!K$2-'EV Characterization'!K$3)*VLOOKUP($A13,'EV Distribution'!$A$2:$B$23,2,FALSE)</f>
        <v>16.663506084483384</v>
      </c>
      <c r="L13" s="2">
        <f>('EV Characterization'!L$2-'EV Characterization'!L$3)*VLOOKUP($A13,'EV Distribution'!$A$2:$B$23,2,FALSE)</f>
        <v>16.272584517427976</v>
      </c>
      <c r="M13" s="2">
        <f>('EV Characterization'!M$2-'EV Characterization'!M$3)*VLOOKUP($A13,'EV Distribution'!$A$2:$B$23,2,FALSE)</f>
        <v>14.984133727133134</v>
      </c>
      <c r="N13" s="2">
        <f>('EV Characterization'!N$2-'EV Characterization'!N$3)*VLOOKUP($A13,'EV Distribution'!$A$2:$B$23,2,FALSE)</f>
        <v>14.620041429875631</v>
      </c>
      <c r="O13" s="2">
        <f>('EV Characterization'!O$2-'EV Characterization'!O$3)*VLOOKUP($A13,'EV Distribution'!$A$2:$B$23,2,FALSE)</f>
        <v>14.680131459423007</v>
      </c>
      <c r="P13" s="2">
        <f>('EV Characterization'!P$2-'EV Characterization'!P$3)*VLOOKUP($A13,'EV Distribution'!$A$2:$B$23,2,FALSE)</f>
        <v>13.984642514661724</v>
      </c>
      <c r="Q13" s="2">
        <f>('EV Characterization'!Q$2-'EV Characterization'!Q$3)*VLOOKUP($A13,'EV Distribution'!$A$2:$B$23,2,FALSE)</f>
        <v>12.819008963441773</v>
      </c>
      <c r="R13" s="2">
        <f>('EV Characterization'!R$2-'EV Characterization'!R$3)*VLOOKUP($A13,'EV Distribution'!$A$2:$B$23,2,FALSE)</f>
        <v>11.520816753220309</v>
      </c>
      <c r="S13" s="2">
        <f>('EV Characterization'!S$2-'EV Characterization'!S$3)*VLOOKUP($A13,'EV Distribution'!$A$2:$B$23,2,FALSE)</f>
        <v>11.107532976333339</v>
      </c>
      <c r="T13" s="2">
        <f>('EV Characterization'!T$2-'EV Characterization'!T$3)*VLOOKUP($A13,'EV Distribution'!$A$2:$B$23,2,FALSE)</f>
        <v>6.9821492774074834</v>
      </c>
      <c r="U13" s="2">
        <f>('EV Characterization'!U$2-'EV Characterization'!U$3)*VLOOKUP($A13,'EV Distribution'!$A$2:$B$23,2,FALSE)</f>
        <v>7.4667714637571017</v>
      </c>
      <c r="V13" s="2">
        <f>('EV Characterization'!V$2-'EV Characterization'!V$3)*VLOOKUP($A13,'EV Distribution'!$A$2:$B$23,2,FALSE)</f>
        <v>8.1635789985084504</v>
      </c>
      <c r="W13" s="2">
        <f>('EV Characterization'!W$2-'EV Characterization'!W$3)*VLOOKUP($A13,'EV Distribution'!$A$2:$B$23,2,FALSE)</f>
        <v>8.3583804870411225</v>
      </c>
      <c r="X13" s="2">
        <f>('EV Characterization'!X$2-'EV Characterization'!X$3)*VLOOKUP($A13,'EV Distribution'!$A$2:$B$23,2,FALSE)</f>
        <v>8.7172253343381509</v>
      </c>
      <c r="Y13" s="2">
        <f>('EV Characterization'!Y$2-'EV Characterization'!Y$3)*VLOOKUP($A13,'EV Distribution'!$A$2:$B$23,2,FALSE)</f>
        <v>9.6222086275214327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10.775033018837869</v>
      </c>
      <c r="C14" s="2">
        <f>('EV Characterization'!C$2-'EV Characterization'!C$3)*VLOOKUP($A14,'EV Distribution'!$A$2:$B$23,2,FALSE)</f>
        <v>11.403112414106909</v>
      </c>
      <c r="D14" s="2">
        <f>('EV Characterization'!D$2-'EV Characterization'!D$3)*VLOOKUP($A14,'EV Distribution'!$A$2:$B$23,2,FALSE)</f>
        <v>12.041417609298922</v>
      </c>
      <c r="E14" s="2">
        <f>('EV Characterization'!E$2-'EV Characterization'!E$3)*VLOOKUP($A14,'EV Distribution'!$A$2:$B$23,2,FALSE)</f>
        <v>12.588767005176052</v>
      </c>
      <c r="F14" s="2">
        <f>('EV Characterization'!F$2-'EV Characterization'!F$3)*VLOOKUP($A14,'EV Distribution'!$A$2:$B$23,2,FALSE)</f>
        <v>12.731659104099728</v>
      </c>
      <c r="G14" s="2">
        <f>('EV Characterization'!G$2-'EV Characterization'!G$3)*VLOOKUP($A14,'EV Distribution'!$A$2:$B$23,2,FALSE)</f>
        <v>13.318027999682949</v>
      </c>
      <c r="H14" s="2">
        <f>('EV Characterization'!H$2-'EV Characterization'!H$3)*VLOOKUP($A14,'EV Distribution'!$A$2:$B$23,2,FALSE)</f>
        <v>13.249945700195775</v>
      </c>
      <c r="I14" s="2">
        <f>('EV Characterization'!I$2-'EV Characterization'!I$3)*VLOOKUP($A14,'EV Distribution'!$A$2:$B$23,2,FALSE)</f>
        <v>12.524290645661717</v>
      </c>
      <c r="J14" s="2">
        <f>('EV Characterization'!J$2-'EV Characterization'!J$3)*VLOOKUP($A14,'EV Distribution'!$A$2:$B$23,2,FALSE)</f>
        <v>11.347516354525681</v>
      </c>
      <c r="K14" s="2">
        <f>('EV Characterization'!K$2-'EV Characterization'!K$3)*VLOOKUP($A14,'EV Distribution'!$A$2:$B$23,2,FALSE)</f>
        <v>16.663506084483384</v>
      </c>
      <c r="L14" s="2">
        <f>('EV Characterization'!L$2-'EV Characterization'!L$3)*VLOOKUP($A14,'EV Distribution'!$A$2:$B$23,2,FALSE)</f>
        <v>16.272584517427976</v>
      </c>
      <c r="M14" s="2">
        <f>('EV Characterization'!M$2-'EV Characterization'!M$3)*VLOOKUP($A14,'EV Distribution'!$A$2:$B$23,2,FALSE)</f>
        <v>14.984133727133134</v>
      </c>
      <c r="N14" s="2">
        <f>('EV Characterization'!N$2-'EV Characterization'!N$3)*VLOOKUP($A14,'EV Distribution'!$A$2:$B$23,2,FALSE)</f>
        <v>14.620041429875631</v>
      </c>
      <c r="O14" s="2">
        <f>('EV Characterization'!O$2-'EV Characterization'!O$3)*VLOOKUP($A14,'EV Distribution'!$A$2:$B$23,2,FALSE)</f>
        <v>14.680131459423007</v>
      </c>
      <c r="P14" s="2">
        <f>('EV Characterization'!P$2-'EV Characterization'!P$3)*VLOOKUP($A14,'EV Distribution'!$A$2:$B$23,2,FALSE)</f>
        <v>13.984642514661724</v>
      </c>
      <c r="Q14" s="2">
        <f>('EV Characterization'!Q$2-'EV Characterization'!Q$3)*VLOOKUP($A14,'EV Distribution'!$A$2:$B$23,2,FALSE)</f>
        <v>12.819008963441773</v>
      </c>
      <c r="R14" s="2">
        <f>('EV Characterization'!R$2-'EV Characterization'!R$3)*VLOOKUP($A14,'EV Distribution'!$A$2:$B$23,2,FALSE)</f>
        <v>11.520816753220309</v>
      </c>
      <c r="S14" s="2">
        <f>('EV Characterization'!S$2-'EV Characterization'!S$3)*VLOOKUP($A14,'EV Distribution'!$A$2:$B$23,2,FALSE)</f>
        <v>11.107532976333339</v>
      </c>
      <c r="T14" s="2">
        <f>('EV Characterization'!T$2-'EV Characterization'!T$3)*VLOOKUP($A14,'EV Distribution'!$A$2:$B$23,2,FALSE)</f>
        <v>6.9821492774074834</v>
      </c>
      <c r="U14" s="2">
        <f>('EV Characterization'!U$2-'EV Characterization'!U$3)*VLOOKUP($A14,'EV Distribution'!$A$2:$B$23,2,FALSE)</f>
        <v>7.4667714637571017</v>
      </c>
      <c r="V14" s="2">
        <f>('EV Characterization'!V$2-'EV Characterization'!V$3)*VLOOKUP($A14,'EV Distribution'!$A$2:$B$23,2,FALSE)</f>
        <v>8.1635789985084504</v>
      </c>
      <c r="W14" s="2">
        <f>('EV Characterization'!W$2-'EV Characterization'!W$3)*VLOOKUP($A14,'EV Distribution'!$A$2:$B$23,2,FALSE)</f>
        <v>8.3583804870411225</v>
      </c>
      <c r="X14" s="2">
        <f>('EV Characterization'!X$2-'EV Characterization'!X$3)*VLOOKUP($A14,'EV Distribution'!$A$2:$B$23,2,FALSE)</f>
        <v>8.7172253343381509</v>
      </c>
      <c r="Y14" s="2">
        <f>('EV Characterization'!Y$2-'EV Characterization'!Y$3)*VLOOKUP($A14,'EV Distribution'!$A$2:$B$23,2,FALSE)</f>
        <v>9.6222086275214327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10.775033018837869</v>
      </c>
      <c r="C15" s="2">
        <f>('EV Characterization'!C$2-'EV Characterization'!C$3)*VLOOKUP($A15,'EV Distribution'!$A$2:$B$23,2,FALSE)</f>
        <v>11.403112414106909</v>
      </c>
      <c r="D15" s="2">
        <f>('EV Characterization'!D$2-'EV Characterization'!D$3)*VLOOKUP($A15,'EV Distribution'!$A$2:$B$23,2,FALSE)</f>
        <v>12.041417609298922</v>
      </c>
      <c r="E15" s="2">
        <f>('EV Characterization'!E$2-'EV Characterization'!E$3)*VLOOKUP($A15,'EV Distribution'!$A$2:$B$23,2,FALSE)</f>
        <v>12.588767005176052</v>
      </c>
      <c r="F15" s="2">
        <f>('EV Characterization'!F$2-'EV Characterization'!F$3)*VLOOKUP($A15,'EV Distribution'!$A$2:$B$23,2,FALSE)</f>
        <v>12.731659104099728</v>
      </c>
      <c r="G15" s="2">
        <f>('EV Characterization'!G$2-'EV Characterization'!G$3)*VLOOKUP($A15,'EV Distribution'!$A$2:$B$23,2,FALSE)</f>
        <v>13.318027999682949</v>
      </c>
      <c r="H15" s="2">
        <f>('EV Characterization'!H$2-'EV Characterization'!H$3)*VLOOKUP($A15,'EV Distribution'!$A$2:$B$23,2,FALSE)</f>
        <v>13.249945700195775</v>
      </c>
      <c r="I15" s="2">
        <f>('EV Characterization'!I$2-'EV Characterization'!I$3)*VLOOKUP($A15,'EV Distribution'!$A$2:$B$23,2,FALSE)</f>
        <v>12.524290645661717</v>
      </c>
      <c r="J15" s="2">
        <f>('EV Characterization'!J$2-'EV Characterization'!J$3)*VLOOKUP($A15,'EV Distribution'!$A$2:$B$23,2,FALSE)</f>
        <v>11.347516354525681</v>
      </c>
      <c r="K15" s="2">
        <f>('EV Characterization'!K$2-'EV Characterization'!K$3)*VLOOKUP($A15,'EV Distribution'!$A$2:$B$23,2,FALSE)</f>
        <v>16.663506084483384</v>
      </c>
      <c r="L15" s="2">
        <f>('EV Characterization'!L$2-'EV Characterization'!L$3)*VLOOKUP($A15,'EV Distribution'!$A$2:$B$23,2,FALSE)</f>
        <v>16.272584517427976</v>
      </c>
      <c r="M15" s="2">
        <f>('EV Characterization'!M$2-'EV Characterization'!M$3)*VLOOKUP($A15,'EV Distribution'!$A$2:$B$23,2,FALSE)</f>
        <v>14.984133727133134</v>
      </c>
      <c r="N15" s="2">
        <f>('EV Characterization'!N$2-'EV Characterization'!N$3)*VLOOKUP($A15,'EV Distribution'!$A$2:$B$23,2,FALSE)</f>
        <v>14.620041429875631</v>
      </c>
      <c r="O15" s="2">
        <f>('EV Characterization'!O$2-'EV Characterization'!O$3)*VLOOKUP($A15,'EV Distribution'!$A$2:$B$23,2,FALSE)</f>
        <v>14.680131459423007</v>
      </c>
      <c r="P15" s="2">
        <f>('EV Characterization'!P$2-'EV Characterization'!P$3)*VLOOKUP($A15,'EV Distribution'!$A$2:$B$23,2,FALSE)</f>
        <v>13.984642514661724</v>
      </c>
      <c r="Q15" s="2">
        <f>('EV Characterization'!Q$2-'EV Characterization'!Q$3)*VLOOKUP($A15,'EV Distribution'!$A$2:$B$23,2,FALSE)</f>
        <v>12.819008963441773</v>
      </c>
      <c r="R15" s="2">
        <f>('EV Characterization'!R$2-'EV Characterization'!R$3)*VLOOKUP($A15,'EV Distribution'!$A$2:$B$23,2,FALSE)</f>
        <v>11.520816753220309</v>
      </c>
      <c r="S15" s="2">
        <f>('EV Characterization'!S$2-'EV Characterization'!S$3)*VLOOKUP($A15,'EV Distribution'!$A$2:$B$23,2,FALSE)</f>
        <v>11.107532976333339</v>
      </c>
      <c r="T15" s="2">
        <f>('EV Characterization'!T$2-'EV Characterization'!T$3)*VLOOKUP($A15,'EV Distribution'!$A$2:$B$23,2,FALSE)</f>
        <v>6.9821492774074834</v>
      </c>
      <c r="U15" s="2">
        <f>('EV Characterization'!U$2-'EV Characterization'!U$3)*VLOOKUP($A15,'EV Distribution'!$A$2:$B$23,2,FALSE)</f>
        <v>7.4667714637571017</v>
      </c>
      <c r="V15" s="2">
        <f>('EV Characterization'!V$2-'EV Characterization'!V$3)*VLOOKUP($A15,'EV Distribution'!$A$2:$B$23,2,FALSE)</f>
        <v>8.1635789985084504</v>
      </c>
      <c r="W15" s="2">
        <f>('EV Characterization'!W$2-'EV Characterization'!W$3)*VLOOKUP($A15,'EV Distribution'!$A$2:$B$23,2,FALSE)</f>
        <v>8.3583804870411225</v>
      </c>
      <c r="X15" s="2">
        <f>('EV Characterization'!X$2-'EV Characterization'!X$3)*VLOOKUP($A15,'EV Distribution'!$A$2:$B$23,2,FALSE)</f>
        <v>8.7172253343381509</v>
      </c>
      <c r="Y15" s="2">
        <f>('EV Characterization'!Y$2-'EV Characterization'!Y$3)*VLOOKUP($A15,'EV Distribution'!$A$2:$B$23,2,FALSE)</f>
        <v>9.6222086275214327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10.775033018837869</v>
      </c>
      <c r="C16" s="2">
        <f>('EV Characterization'!C$2-'EV Characterization'!C$3)*VLOOKUP($A16,'EV Distribution'!$A$2:$B$23,2,FALSE)</f>
        <v>11.403112414106909</v>
      </c>
      <c r="D16" s="2">
        <f>('EV Characterization'!D$2-'EV Characterization'!D$3)*VLOOKUP($A16,'EV Distribution'!$A$2:$B$23,2,FALSE)</f>
        <v>12.041417609298922</v>
      </c>
      <c r="E16" s="2">
        <f>('EV Characterization'!E$2-'EV Characterization'!E$3)*VLOOKUP($A16,'EV Distribution'!$A$2:$B$23,2,FALSE)</f>
        <v>12.588767005176052</v>
      </c>
      <c r="F16" s="2">
        <f>('EV Characterization'!F$2-'EV Characterization'!F$3)*VLOOKUP($A16,'EV Distribution'!$A$2:$B$23,2,FALSE)</f>
        <v>12.731659104099728</v>
      </c>
      <c r="G16" s="2">
        <f>('EV Characterization'!G$2-'EV Characterization'!G$3)*VLOOKUP($A16,'EV Distribution'!$A$2:$B$23,2,FALSE)</f>
        <v>13.318027999682949</v>
      </c>
      <c r="H16" s="2">
        <f>('EV Characterization'!H$2-'EV Characterization'!H$3)*VLOOKUP($A16,'EV Distribution'!$A$2:$B$23,2,FALSE)</f>
        <v>13.249945700195775</v>
      </c>
      <c r="I16" s="2">
        <f>('EV Characterization'!I$2-'EV Characterization'!I$3)*VLOOKUP($A16,'EV Distribution'!$A$2:$B$23,2,FALSE)</f>
        <v>12.524290645661717</v>
      </c>
      <c r="J16" s="2">
        <f>('EV Characterization'!J$2-'EV Characterization'!J$3)*VLOOKUP($A16,'EV Distribution'!$A$2:$B$23,2,FALSE)</f>
        <v>11.347516354525681</v>
      </c>
      <c r="K16" s="2">
        <f>('EV Characterization'!K$2-'EV Characterization'!K$3)*VLOOKUP($A16,'EV Distribution'!$A$2:$B$23,2,FALSE)</f>
        <v>16.663506084483384</v>
      </c>
      <c r="L16" s="2">
        <f>('EV Characterization'!L$2-'EV Characterization'!L$3)*VLOOKUP($A16,'EV Distribution'!$A$2:$B$23,2,FALSE)</f>
        <v>16.272584517427976</v>
      </c>
      <c r="M16" s="2">
        <f>('EV Characterization'!M$2-'EV Characterization'!M$3)*VLOOKUP($A16,'EV Distribution'!$A$2:$B$23,2,FALSE)</f>
        <v>14.984133727133134</v>
      </c>
      <c r="N16" s="2">
        <f>('EV Characterization'!N$2-'EV Characterization'!N$3)*VLOOKUP($A16,'EV Distribution'!$A$2:$B$23,2,FALSE)</f>
        <v>14.620041429875631</v>
      </c>
      <c r="O16" s="2">
        <f>('EV Characterization'!O$2-'EV Characterization'!O$3)*VLOOKUP($A16,'EV Distribution'!$A$2:$B$23,2,FALSE)</f>
        <v>14.680131459423007</v>
      </c>
      <c r="P16" s="2">
        <f>('EV Characterization'!P$2-'EV Characterization'!P$3)*VLOOKUP($A16,'EV Distribution'!$A$2:$B$23,2,FALSE)</f>
        <v>13.984642514661724</v>
      </c>
      <c r="Q16" s="2">
        <f>('EV Characterization'!Q$2-'EV Characterization'!Q$3)*VLOOKUP($A16,'EV Distribution'!$A$2:$B$23,2,FALSE)</f>
        <v>12.819008963441773</v>
      </c>
      <c r="R16" s="2">
        <f>('EV Characterization'!R$2-'EV Characterization'!R$3)*VLOOKUP($A16,'EV Distribution'!$A$2:$B$23,2,FALSE)</f>
        <v>11.520816753220309</v>
      </c>
      <c r="S16" s="2">
        <f>('EV Characterization'!S$2-'EV Characterization'!S$3)*VLOOKUP($A16,'EV Distribution'!$A$2:$B$23,2,FALSE)</f>
        <v>11.107532976333339</v>
      </c>
      <c r="T16" s="2">
        <f>('EV Characterization'!T$2-'EV Characterization'!T$3)*VLOOKUP($A16,'EV Distribution'!$A$2:$B$23,2,FALSE)</f>
        <v>6.9821492774074834</v>
      </c>
      <c r="U16" s="2">
        <f>('EV Characterization'!U$2-'EV Characterization'!U$3)*VLOOKUP($A16,'EV Distribution'!$A$2:$B$23,2,FALSE)</f>
        <v>7.4667714637571017</v>
      </c>
      <c r="V16" s="2">
        <f>('EV Characterization'!V$2-'EV Characterization'!V$3)*VLOOKUP($A16,'EV Distribution'!$A$2:$B$23,2,FALSE)</f>
        <v>8.1635789985084504</v>
      </c>
      <c r="W16" s="2">
        <f>('EV Characterization'!W$2-'EV Characterization'!W$3)*VLOOKUP($A16,'EV Distribution'!$A$2:$B$23,2,FALSE)</f>
        <v>8.3583804870411225</v>
      </c>
      <c r="X16" s="2">
        <f>('EV Characterization'!X$2-'EV Characterization'!X$3)*VLOOKUP($A16,'EV Distribution'!$A$2:$B$23,2,FALSE)</f>
        <v>8.7172253343381509</v>
      </c>
      <c r="Y16" s="2">
        <f>('EV Characterization'!Y$2-'EV Characterization'!Y$3)*VLOOKUP($A16,'EV Distribution'!$A$2:$B$23,2,FALSE)</f>
        <v>9.6222086275214327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10.775033018837869</v>
      </c>
      <c r="C17" s="2">
        <f>('EV Characterization'!C$2-'EV Characterization'!C$3)*VLOOKUP($A17,'EV Distribution'!$A$2:$B$23,2,FALSE)</f>
        <v>11.403112414106909</v>
      </c>
      <c r="D17" s="2">
        <f>('EV Characterization'!D$2-'EV Characterization'!D$3)*VLOOKUP($A17,'EV Distribution'!$A$2:$B$23,2,FALSE)</f>
        <v>12.041417609298922</v>
      </c>
      <c r="E17" s="2">
        <f>('EV Characterization'!E$2-'EV Characterization'!E$3)*VLOOKUP($A17,'EV Distribution'!$A$2:$B$23,2,FALSE)</f>
        <v>12.588767005176052</v>
      </c>
      <c r="F17" s="2">
        <f>('EV Characterization'!F$2-'EV Characterization'!F$3)*VLOOKUP($A17,'EV Distribution'!$A$2:$B$23,2,FALSE)</f>
        <v>12.731659104099728</v>
      </c>
      <c r="G17" s="2">
        <f>('EV Characterization'!G$2-'EV Characterization'!G$3)*VLOOKUP($A17,'EV Distribution'!$A$2:$B$23,2,FALSE)</f>
        <v>13.318027999682949</v>
      </c>
      <c r="H17" s="2">
        <f>('EV Characterization'!H$2-'EV Characterization'!H$3)*VLOOKUP($A17,'EV Distribution'!$A$2:$B$23,2,FALSE)</f>
        <v>13.249945700195775</v>
      </c>
      <c r="I17" s="2">
        <f>('EV Characterization'!I$2-'EV Characterization'!I$3)*VLOOKUP($A17,'EV Distribution'!$A$2:$B$23,2,FALSE)</f>
        <v>12.524290645661717</v>
      </c>
      <c r="J17" s="2">
        <f>('EV Characterization'!J$2-'EV Characterization'!J$3)*VLOOKUP($A17,'EV Distribution'!$A$2:$B$23,2,FALSE)</f>
        <v>11.347516354525681</v>
      </c>
      <c r="K17" s="2">
        <f>('EV Characterization'!K$2-'EV Characterization'!K$3)*VLOOKUP($A17,'EV Distribution'!$A$2:$B$23,2,FALSE)</f>
        <v>16.663506084483384</v>
      </c>
      <c r="L17" s="2">
        <f>('EV Characterization'!L$2-'EV Characterization'!L$3)*VLOOKUP($A17,'EV Distribution'!$A$2:$B$23,2,FALSE)</f>
        <v>16.272584517427976</v>
      </c>
      <c r="M17" s="2">
        <f>('EV Characterization'!M$2-'EV Characterization'!M$3)*VLOOKUP($A17,'EV Distribution'!$A$2:$B$23,2,FALSE)</f>
        <v>14.984133727133134</v>
      </c>
      <c r="N17" s="2">
        <f>('EV Characterization'!N$2-'EV Characterization'!N$3)*VLOOKUP($A17,'EV Distribution'!$A$2:$B$23,2,FALSE)</f>
        <v>14.620041429875631</v>
      </c>
      <c r="O17" s="2">
        <f>('EV Characterization'!O$2-'EV Characterization'!O$3)*VLOOKUP($A17,'EV Distribution'!$A$2:$B$23,2,FALSE)</f>
        <v>14.680131459423007</v>
      </c>
      <c r="P17" s="2">
        <f>('EV Characterization'!P$2-'EV Characterization'!P$3)*VLOOKUP($A17,'EV Distribution'!$A$2:$B$23,2,FALSE)</f>
        <v>13.984642514661724</v>
      </c>
      <c r="Q17" s="2">
        <f>('EV Characterization'!Q$2-'EV Characterization'!Q$3)*VLOOKUP($A17,'EV Distribution'!$A$2:$B$23,2,FALSE)</f>
        <v>12.819008963441773</v>
      </c>
      <c r="R17" s="2">
        <f>('EV Characterization'!R$2-'EV Characterization'!R$3)*VLOOKUP($A17,'EV Distribution'!$A$2:$B$23,2,FALSE)</f>
        <v>11.520816753220309</v>
      </c>
      <c r="S17" s="2">
        <f>('EV Characterization'!S$2-'EV Characterization'!S$3)*VLOOKUP($A17,'EV Distribution'!$A$2:$B$23,2,FALSE)</f>
        <v>11.107532976333339</v>
      </c>
      <c r="T17" s="2">
        <f>('EV Characterization'!T$2-'EV Characterization'!T$3)*VLOOKUP($A17,'EV Distribution'!$A$2:$B$23,2,FALSE)</f>
        <v>6.9821492774074834</v>
      </c>
      <c r="U17" s="2">
        <f>('EV Characterization'!U$2-'EV Characterization'!U$3)*VLOOKUP($A17,'EV Distribution'!$A$2:$B$23,2,FALSE)</f>
        <v>7.4667714637571017</v>
      </c>
      <c r="V17" s="2">
        <f>('EV Characterization'!V$2-'EV Characterization'!V$3)*VLOOKUP($A17,'EV Distribution'!$A$2:$B$23,2,FALSE)</f>
        <v>8.1635789985084504</v>
      </c>
      <c r="W17" s="2">
        <f>('EV Characterization'!W$2-'EV Characterization'!W$3)*VLOOKUP($A17,'EV Distribution'!$A$2:$B$23,2,FALSE)</f>
        <v>8.3583804870411225</v>
      </c>
      <c r="X17" s="2">
        <f>('EV Characterization'!X$2-'EV Characterization'!X$3)*VLOOKUP($A17,'EV Distribution'!$A$2:$B$23,2,FALSE)</f>
        <v>8.7172253343381509</v>
      </c>
      <c r="Y17" s="2">
        <f>('EV Characterization'!Y$2-'EV Characterization'!Y$3)*VLOOKUP($A17,'EV Distribution'!$A$2:$B$23,2,FALSE)</f>
        <v>9.6222086275214327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10.775033018837869</v>
      </c>
      <c r="C18" s="2">
        <f>('EV Characterization'!C$2-'EV Characterization'!C$3)*VLOOKUP($A18,'EV Distribution'!$A$2:$B$23,2,FALSE)</f>
        <v>11.403112414106909</v>
      </c>
      <c r="D18" s="2">
        <f>('EV Characterization'!D$2-'EV Characterization'!D$3)*VLOOKUP($A18,'EV Distribution'!$A$2:$B$23,2,FALSE)</f>
        <v>12.041417609298922</v>
      </c>
      <c r="E18" s="2">
        <f>('EV Characterization'!E$2-'EV Characterization'!E$3)*VLOOKUP($A18,'EV Distribution'!$A$2:$B$23,2,FALSE)</f>
        <v>12.588767005176052</v>
      </c>
      <c r="F18" s="2">
        <f>('EV Characterization'!F$2-'EV Characterization'!F$3)*VLOOKUP($A18,'EV Distribution'!$A$2:$B$23,2,FALSE)</f>
        <v>12.731659104099728</v>
      </c>
      <c r="G18" s="2">
        <f>('EV Characterization'!G$2-'EV Characterization'!G$3)*VLOOKUP($A18,'EV Distribution'!$A$2:$B$23,2,FALSE)</f>
        <v>13.318027999682949</v>
      </c>
      <c r="H18" s="2">
        <f>('EV Characterization'!H$2-'EV Characterization'!H$3)*VLOOKUP($A18,'EV Distribution'!$A$2:$B$23,2,FALSE)</f>
        <v>13.249945700195775</v>
      </c>
      <c r="I18" s="2">
        <f>('EV Characterization'!I$2-'EV Characterization'!I$3)*VLOOKUP($A18,'EV Distribution'!$A$2:$B$23,2,FALSE)</f>
        <v>12.524290645661717</v>
      </c>
      <c r="J18" s="2">
        <f>('EV Characterization'!J$2-'EV Characterization'!J$3)*VLOOKUP($A18,'EV Distribution'!$A$2:$B$23,2,FALSE)</f>
        <v>11.347516354525681</v>
      </c>
      <c r="K18" s="2">
        <f>('EV Characterization'!K$2-'EV Characterization'!K$3)*VLOOKUP($A18,'EV Distribution'!$A$2:$B$23,2,FALSE)</f>
        <v>16.663506084483384</v>
      </c>
      <c r="L18" s="2">
        <f>('EV Characterization'!L$2-'EV Characterization'!L$3)*VLOOKUP($A18,'EV Distribution'!$A$2:$B$23,2,FALSE)</f>
        <v>16.272584517427976</v>
      </c>
      <c r="M18" s="2">
        <f>('EV Characterization'!M$2-'EV Characterization'!M$3)*VLOOKUP($A18,'EV Distribution'!$A$2:$B$23,2,FALSE)</f>
        <v>14.984133727133134</v>
      </c>
      <c r="N18" s="2">
        <f>('EV Characterization'!N$2-'EV Characterization'!N$3)*VLOOKUP($A18,'EV Distribution'!$A$2:$B$23,2,FALSE)</f>
        <v>14.620041429875631</v>
      </c>
      <c r="O18" s="2">
        <f>('EV Characterization'!O$2-'EV Characterization'!O$3)*VLOOKUP($A18,'EV Distribution'!$A$2:$B$23,2,FALSE)</f>
        <v>14.680131459423007</v>
      </c>
      <c r="P18" s="2">
        <f>('EV Characterization'!P$2-'EV Characterization'!P$3)*VLOOKUP($A18,'EV Distribution'!$A$2:$B$23,2,FALSE)</f>
        <v>13.984642514661724</v>
      </c>
      <c r="Q18" s="2">
        <f>('EV Characterization'!Q$2-'EV Characterization'!Q$3)*VLOOKUP($A18,'EV Distribution'!$A$2:$B$23,2,FALSE)</f>
        <v>12.819008963441773</v>
      </c>
      <c r="R18" s="2">
        <f>('EV Characterization'!R$2-'EV Characterization'!R$3)*VLOOKUP($A18,'EV Distribution'!$A$2:$B$23,2,FALSE)</f>
        <v>11.520816753220309</v>
      </c>
      <c r="S18" s="2">
        <f>('EV Characterization'!S$2-'EV Characterization'!S$3)*VLOOKUP($A18,'EV Distribution'!$A$2:$B$23,2,FALSE)</f>
        <v>11.107532976333339</v>
      </c>
      <c r="T18" s="2">
        <f>('EV Characterization'!T$2-'EV Characterization'!T$3)*VLOOKUP($A18,'EV Distribution'!$A$2:$B$23,2,FALSE)</f>
        <v>6.9821492774074834</v>
      </c>
      <c r="U18" s="2">
        <f>('EV Characterization'!U$2-'EV Characterization'!U$3)*VLOOKUP($A18,'EV Distribution'!$A$2:$B$23,2,FALSE)</f>
        <v>7.4667714637571017</v>
      </c>
      <c r="V18" s="2">
        <f>('EV Characterization'!V$2-'EV Characterization'!V$3)*VLOOKUP($A18,'EV Distribution'!$A$2:$B$23,2,FALSE)</f>
        <v>8.1635789985084504</v>
      </c>
      <c r="W18" s="2">
        <f>('EV Characterization'!W$2-'EV Characterization'!W$3)*VLOOKUP($A18,'EV Distribution'!$A$2:$B$23,2,FALSE)</f>
        <v>8.3583804870411225</v>
      </c>
      <c r="X18" s="2">
        <f>('EV Characterization'!X$2-'EV Characterization'!X$3)*VLOOKUP($A18,'EV Distribution'!$A$2:$B$23,2,FALSE)</f>
        <v>8.7172253343381509</v>
      </c>
      <c r="Y18" s="2">
        <f>('EV Characterization'!Y$2-'EV Characterization'!Y$3)*VLOOKUP($A18,'EV Distribution'!$A$2:$B$23,2,FALSE)</f>
        <v>9.6222086275214327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10.775033018837869</v>
      </c>
      <c r="C19" s="2">
        <f>('EV Characterization'!C$2-'EV Characterization'!C$3)*VLOOKUP($A19,'EV Distribution'!$A$2:$B$23,2,FALSE)</f>
        <v>11.403112414106909</v>
      </c>
      <c r="D19" s="2">
        <f>('EV Characterization'!D$2-'EV Characterization'!D$3)*VLOOKUP($A19,'EV Distribution'!$A$2:$B$23,2,FALSE)</f>
        <v>12.041417609298922</v>
      </c>
      <c r="E19" s="2">
        <f>('EV Characterization'!E$2-'EV Characterization'!E$3)*VLOOKUP($A19,'EV Distribution'!$A$2:$B$23,2,FALSE)</f>
        <v>12.588767005176052</v>
      </c>
      <c r="F19" s="2">
        <f>('EV Characterization'!F$2-'EV Characterization'!F$3)*VLOOKUP($A19,'EV Distribution'!$A$2:$B$23,2,FALSE)</f>
        <v>12.731659104099728</v>
      </c>
      <c r="G19" s="2">
        <f>('EV Characterization'!G$2-'EV Characterization'!G$3)*VLOOKUP($A19,'EV Distribution'!$A$2:$B$23,2,FALSE)</f>
        <v>13.318027999682949</v>
      </c>
      <c r="H19" s="2">
        <f>('EV Characterization'!H$2-'EV Characterization'!H$3)*VLOOKUP($A19,'EV Distribution'!$A$2:$B$23,2,FALSE)</f>
        <v>13.249945700195775</v>
      </c>
      <c r="I19" s="2">
        <f>('EV Characterization'!I$2-'EV Characterization'!I$3)*VLOOKUP($A19,'EV Distribution'!$A$2:$B$23,2,FALSE)</f>
        <v>12.524290645661717</v>
      </c>
      <c r="J19" s="2">
        <f>('EV Characterization'!J$2-'EV Characterization'!J$3)*VLOOKUP($A19,'EV Distribution'!$A$2:$B$23,2,FALSE)</f>
        <v>11.347516354525681</v>
      </c>
      <c r="K19" s="2">
        <f>('EV Characterization'!K$2-'EV Characterization'!K$3)*VLOOKUP($A19,'EV Distribution'!$A$2:$B$23,2,FALSE)</f>
        <v>16.663506084483384</v>
      </c>
      <c r="L19" s="2">
        <f>('EV Characterization'!L$2-'EV Characterization'!L$3)*VLOOKUP($A19,'EV Distribution'!$A$2:$B$23,2,FALSE)</f>
        <v>16.272584517427976</v>
      </c>
      <c r="M19" s="2">
        <f>('EV Characterization'!M$2-'EV Characterization'!M$3)*VLOOKUP($A19,'EV Distribution'!$A$2:$B$23,2,FALSE)</f>
        <v>14.984133727133134</v>
      </c>
      <c r="N19" s="2">
        <f>('EV Characterization'!N$2-'EV Characterization'!N$3)*VLOOKUP($A19,'EV Distribution'!$A$2:$B$23,2,FALSE)</f>
        <v>14.620041429875631</v>
      </c>
      <c r="O19" s="2">
        <f>('EV Characterization'!O$2-'EV Characterization'!O$3)*VLOOKUP($A19,'EV Distribution'!$A$2:$B$23,2,FALSE)</f>
        <v>14.680131459423007</v>
      </c>
      <c r="P19" s="2">
        <f>('EV Characterization'!P$2-'EV Characterization'!P$3)*VLOOKUP($A19,'EV Distribution'!$A$2:$B$23,2,FALSE)</f>
        <v>13.984642514661724</v>
      </c>
      <c r="Q19" s="2">
        <f>('EV Characterization'!Q$2-'EV Characterization'!Q$3)*VLOOKUP($A19,'EV Distribution'!$A$2:$B$23,2,FALSE)</f>
        <v>12.819008963441773</v>
      </c>
      <c r="R19" s="2">
        <f>('EV Characterization'!R$2-'EV Characterization'!R$3)*VLOOKUP($A19,'EV Distribution'!$A$2:$B$23,2,FALSE)</f>
        <v>11.520816753220309</v>
      </c>
      <c r="S19" s="2">
        <f>('EV Characterization'!S$2-'EV Characterization'!S$3)*VLOOKUP($A19,'EV Distribution'!$A$2:$B$23,2,FALSE)</f>
        <v>11.107532976333339</v>
      </c>
      <c r="T19" s="2">
        <f>('EV Characterization'!T$2-'EV Characterization'!T$3)*VLOOKUP($A19,'EV Distribution'!$A$2:$B$23,2,FALSE)</f>
        <v>6.9821492774074834</v>
      </c>
      <c r="U19" s="2">
        <f>('EV Characterization'!U$2-'EV Characterization'!U$3)*VLOOKUP($A19,'EV Distribution'!$A$2:$B$23,2,FALSE)</f>
        <v>7.4667714637571017</v>
      </c>
      <c r="V19" s="2">
        <f>('EV Characterization'!V$2-'EV Characterization'!V$3)*VLOOKUP($A19,'EV Distribution'!$A$2:$B$23,2,FALSE)</f>
        <v>8.1635789985084504</v>
      </c>
      <c r="W19" s="2">
        <f>('EV Characterization'!W$2-'EV Characterization'!W$3)*VLOOKUP($A19,'EV Distribution'!$A$2:$B$23,2,FALSE)</f>
        <v>8.3583804870411225</v>
      </c>
      <c r="X19" s="2">
        <f>('EV Characterization'!X$2-'EV Characterization'!X$3)*VLOOKUP($A19,'EV Distribution'!$A$2:$B$23,2,FALSE)</f>
        <v>8.7172253343381509</v>
      </c>
      <c r="Y19" s="2">
        <f>('EV Characterization'!Y$2-'EV Characterization'!Y$3)*VLOOKUP($A19,'EV Distribution'!$A$2:$B$23,2,FALSE)</f>
        <v>9.6222086275214327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10.775033018837869</v>
      </c>
      <c r="C20" s="2">
        <f>('EV Characterization'!C$2-'EV Characterization'!C$3)*VLOOKUP($A20,'EV Distribution'!$A$2:$B$23,2,FALSE)</f>
        <v>11.403112414106909</v>
      </c>
      <c r="D20" s="2">
        <f>('EV Characterization'!D$2-'EV Characterization'!D$3)*VLOOKUP($A20,'EV Distribution'!$A$2:$B$23,2,FALSE)</f>
        <v>12.041417609298922</v>
      </c>
      <c r="E20" s="2">
        <f>('EV Characterization'!E$2-'EV Characterization'!E$3)*VLOOKUP($A20,'EV Distribution'!$A$2:$B$23,2,FALSE)</f>
        <v>12.588767005176052</v>
      </c>
      <c r="F20" s="2">
        <f>('EV Characterization'!F$2-'EV Characterization'!F$3)*VLOOKUP($A20,'EV Distribution'!$A$2:$B$23,2,FALSE)</f>
        <v>12.731659104099728</v>
      </c>
      <c r="G20" s="2">
        <f>('EV Characterization'!G$2-'EV Characterization'!G$3)*VLOOKUP($A20,'EV Distribution'!$A$2:$B$23,2,FALSE)</f>
        <v>13.318027999682949</v>
      </c>
      <c r="H20" s="2">
        <f>('EV Characterization'!H$2-'EV Characterization'!H$3)*VLOOKUP($A20,'EV Distribution'!$A$2:$B$23,2,FALSE)</f>
        <v>13.249945700195775</v>
      </c>
      <c r="I20" s="2">
        <f>('EV Characterization'!I$2-'EV Characterization'!I$3)*VLOOKUP($A20,'EV Distribution'!$A$2:$B$23,2,FALSE)</f>
        <v>12.524290645661717</v>
      </c>
      <c r="J20" s="2">
        <f>('EV Characterization'!J$2-'EV Characterization'!J$3)*VLOOKUP($A20,'EV Distribution'!$A$2:$B$23,2,FALSE)</f>
        <v>11.347516354525681</v>
      </c>
      <c r="K20" s="2">
        <f>('EV Characterization'!K$2-'EV Characterization'!K$3)*VLOOKUP($A20,'EV Distribution'!$A$2:$B$23,2,FALSE)</f>
        <v>16.663506084483384</v>
      </c>
      <c r="L20" s="2">
        <f>('EV Characterization'!L$2-'EV Characterization'!L$3)*VLOOKUP($A20,'EV Distribution'!$A$2:$B$23,2,FALSE)</f>
        <v>16.272584517427976</v>
      </c>
      <c r="M20" s="2">
        <f>('EV Characterization'!M$2-'EV Characterization'!M$3)*VLOOKUP($A20,'EV Distribution'!$A$2:$B$23,2,FALSE)</f>
        <v>14.984133727133134</v>
      </c>
      <c r="N20" s="2">
        <f>('EV Characterization'!N$2-'EV Characterization'!N$3)*VLOOKUP($A20,'EV Distribution'!$A$2:$B$23,2,FALSE)</f>
        <v>14.620041429875631</v>
      </c>
      <c r="O20" s="2">
        <f>('EV Characterization'!O$2-'EV Characterization'!O$3)*VLOOKUP($A20,'EV Distribution'!$A$2:$B$23,2,FALSE)</f>
        <v>14.680131459423007</v>
      </c>
      <c r="P20" s="2">
        <f>('EV Characterization'!P$2-'EV Characterization'!P$3)*VLOOKUP($A20,'EV Distribution'!$A$2:$B$23,2,FALSE)</f>
        <v>13.984642514661724</v>
      </c>
      <c r="Q20" s="2">
        <f>('EV Characterization'!Q$2-'EV Characterization'!Q$3)*VLOOKUP($A20,'EV Distribution'!$A$2:$B$23,2,FALSE)</f>
        <v>12.819008963441773</v>
      </c>
      <c r="R20" s="2">
        <f>('EV Characterization'!R$2-'EV Characterization'!R$3)*VLOOKUP($A20,'EV Distribution'!$A$2:$B$23,2,FALSE)</f>
        <v>11.520816753220309</v>
      </c>
      <c r="S20" s="2">
        <f>('EV Characterization'!S$2-'EV Characterization'!S$3)*VLOOKUP($A20,'EV Distribution'!$A$2:$B$23,2,FALSE)</f>
        <v>11.107532976333339</v>
      </c>
      <c r="T20" s="2">
        <f>('EV Characterization'!T$2-'EV Characterization'!T$3)*VLOOKUP($A20,'EV Distribution'!$A$2:$B$23,2,FALSE)</f>
        <v>6.9821492774074834</v>
      </c>
      <c r="U20" s="2">
        <f>('EV Characterization'!U$2-'EV Characterization'!U$3)*VLOOKUP($A20,'EV Distribution'!$A$2:$B$23,2,FALSE)</f>
        <v>7.4667714637571017</v>
      </c>
      <c r="V20" s="2">
        <f>('EV Characterization'!V$2-'EV Characterization'!V$3)*VLOOKUP($A20,'EV Distribution'!$A$2:$B$23,2,FALSE)</f>
        <v>8.1635789985084504</v>
      </c>
      <c r="W20" s="2">
        <f>('EV Characterization'!W$2-'EV Characterization'!W$3)*VLOOKUP($A20,'EV Distribution'!$A$2:$B$23,2,FALSE)</f>
        <v>8.3583804870411225</v>
      </c>
      <c r="X20" s="2">
        <f>('EV Characterization'!X$2-'EV Characterization'!X$3)*VLOOKUP($A20,'EV Distribution'!$A$2:$B$23,2,FALSE)</f>
        <v>8.7172253343381509</v>
      </c>
      <c r="Y20" s="2">
        <f>('EV Characterization'!Y$2-'EV Characterization'!Y$3)*VLOOKUP($A20,'EV Distribution'!$A$2:$B$23,2,FALSE)</f>
        <v>9.6222086275214327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10.775033018837869</v>
      </c>
      <c r="C21" s="2">
        <f>('EV Characterization'!C$2-'EV Characterization'!C$3)*VLOOKUP($A21,'EV Distribution'!$A$2:$B$23,2,FALSE)</f>
        <v>11.403112414106909</v>
      </c>
      <c r="D21" s="2">
        <f>('EV Characterization'!D$2-'EV Characterization'!D$3)*VLOOKUP($A21,'EV Distribution'!$A$2:$B$23,2,FALSE)</f>
        <v>12.041417609298922</v>
      </c>
      <c r="E21" s="2">
        <f>('EV Characterization'!E$2-'EV Characterization'!E$3)*VLOOKUP($A21,'EV Distribution'!$A$2:$B$23,2,FALSE)</f>
        <v>12.588767005176052</v>
      </c>
      <c r="F21" s="2">
        <f>('EV Characterization'!F$2-'EV Characterization'!F$3)*VLOOKUP($A21,'EV Distribution'!$A$2:$B$23,2,FALSE)</f>
        <v>12.731659104099728</v>
      </c>
      <c r="G21" s="2">
        <f>('EV Characterization'!G$2-'EV Characterization'!G$3)*VLOOKUP($A21,'EV Distribution'!$A$2:$B$23,2,FALSE)</f>
        <v>13.318027999682949</v>
      </c>
      <c r="H21" s="2">
        <f>('EV Characterization'!H$2-'EV Characterization'!H$3)*VLOOKUP($A21,'EV Distribution'!$A$2:$B$23,2,FALSE)</f>
        <v>13.249945700195775</v>
      </c>
      <c r="I21" s="2">
        <f>('EV Characterization'!I$2-'EV Characterization'!I$3)*VLOOKUP($A21,'EV Distribution'!$A$2:$B$23,2,FALSE)</f>
        <v>12.524290645661717</v>
      </c>
      <c r="J21" s="2">
        <f>('EV Characterization'!J$2-'EV Characterization'!J$3)*VLOOKUP($A21,'EV Distribution'!$A$2:$B$23,2,FALSE)</f>
        <v>11.347516354525681</v>
      </c>
      <c r="K21" s="2">
        <f>('EV Characterization'!K$2-'EV Characterization'!K$3)*VLOOKUP($A21,'EV Distribution'!$A$2:$B$23,2,FALSE)</f>
        <v>16.663506084483384</v>
      </c>
      <c r="L21" s="2">
        <f>('EV Characterization'!L$2-'EV Characterization'!L$3)*VLOOKUP($A21,'EV Distribution'!$A$2:$B$23,2,FALSE)</f>
        <v>16.272584517427976</v>
      </c>
      <c r="M21" s="2">
        <f>('EV Characterization'!M$2-'EV Characterization'!M$3)*VLOOKUP($A21,'EV Distribution'!$A$2:$B$23,2,FALSE)</f>
        <v>14.984133727133134</v>
      </c>
      <c r="N21" s="2">
        <f>('EV Characterization'!N$2-'EV Characterization'!N$3)*VLOOKUP($A21,'EV Distribution'!$A$2:$B$23,2,FALSE)</f>
        <v>14.620041429875631</v>
      </c>
      <c r="O21" s="2">
        <f>('EV Characterization'!O$2-'EV Characterization'!O$3)*VLOOKUP($A21,'EV Distribution'!$A$2:$B$23,2,FALSE)</f>
        <v>14.680131459423007</v>
      </c>
      <c r="P21" s="2">
        <f>('EV Characterization'!P$2-'EV Characterization'!P$3)*VLOOKUP($A21,'EV Distribution'!$A$2:$B$23,2,FALSE)</f>
        <v>13.984642514661724</v>
      </c>
      <c r="Q21" s="2">
        <f>('EV Characterization'!Q$2-'EV Characterization'!Q$3)*VLOOKUP($A21,'EV Distribution'!$A$2:$B$23,2,FALSE)</f>
        <v>12.819008963441773</v>
      </c>
      <c r="R21" s="2">
        <f>('EV Characterization'!R$2-'EV Characterization'!R$3)*VLOOKUP($A21,'EV Distribution'!$A$2:$B$23,2,FALSE)</f>
        <v>11.520816753220309</v>
      </c>
      <c r="S21" s="2">
        <f>('EV Characterization'!S$2-'EV Characterization'!S$3)*VLOOKUP($A21,'EV Distribution'!$A$2:$B$23,2,FALSE)</f>
        <v>11.107532976333339</v>
      </c>
      <c r="T21" s="2">
        <f>('EV Characterization'!T$2-'EV Characterization'!T$3)*VLOOKUP($A21,'EV Distribution'!$A$2:$B$23,2,FALSE)</f>
        <v>6.9821492774074834</v>
      </c>
      <c r="U21" s="2">
        <f>('EV Characterization'!U$2-'EV Characterization'!U$3)*VLOOKUP($A21,'EV Distribution'!$A$2:$B$23,2,FALSE)</f>
        <v>7.4667714637571017</v>
      </c>
      <c r="V21" s="2">
        <f>('EV Characterization'!V$2-'EV Characterization'!V$3)*VLOOKUP($A21,'EV Distribution'!$A$2:$B$23,2,FALSE)</f>
        <v>8.1635789985084504</v>
      </c>
      <c r="W21" s="2">
        <f>('EV Characterization'!W$2-'EV Characterization'!W$3)*VLOOKUP($A21,'EV Distribution'!$A$2:$B$23,2,FALSE)</f>
        <v>8.3583804870411225</v>
      </c>
      <c r="X21" s="2">
        <f>('EV Characterization'!X$2-'EV Characterization'!X$3)*VLOOKUP($A21,'EV Distribution'!$A$2:$B$23,2,FALSE)</f>
        <v>8.7172253343381509</v>
      </c>
      <c r="Y21" s="2">
        <f>('EV Characterization'!Y$2-'EV Characterization'!Y$3)*VLOOKUP($A21,'EV Distribution'!$A$2:$B$23,2,FALSE)</f>
        <v>9.6222086275214327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E1B8-C1C4-4FB3-AAF7-54EABC07FECF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0.5</v>
      </c>
      <c r="C10" s="7">
        <f>VLOOKUP($A10,'PV installed'!$A$2:$B$6,2,FALSE)*'PV Profile'!C$2</f>
        <v>0.5</v>
      </c>
      <c r="D10" s="7">
        <f>VLOOKUP($A10,'PV installed'!$A$2:$B$6,2,FALSE)*'PV Profile'!D$2</f>
        <v>0.5</v>
      </c>
      <c r="E10" s="7">
        <f>VLOOKUP($A10,'PV installed'!$A$2:$B$6,2,FALSE)*'PV Profile'!E$2</f>
        <v>0.5</v>
      </c>
      <c r="F10" s="7">
        <f>VLOOKUP($A10,'PV installed'!$A$2:$B$6,2,FALSE)*'PV Profile'!F$2</f>
        <v>0.5</v>
      </c>
      <c r="G10" s="7">
        <f>VLOOKUP($A10,'PV installed'!$A$2:$B$6,2,FALSE)*'PV Profile'!G$2</f>
        <v>0.5</v>
      </c>
      <c r="H10" s="7">
        <f>VLOOKUP($A10,'PV installed'!$A$2:$B$6,2,FALSE)*'PV Profile'!H$2</f>
        <v>6.72</v>
      </c>
      <c r="I10" s="7">
        <f>VLOOKUP($A10,'PV installed'!$A$2:$B$6,2,FALSE)*'PV Profile'!I$2</f>
        <v>17.920000000000002</v>
      </c>
      <c r="J10" s="7">
        <f>VLOOKUP($A10,'PV installed'!$A$2:$B$6,2,FALSE)*'PV Profile'!J$2</f>
        <v>30.680000000000003</v>
      </c>
      <c r="K10" s="7">
        <f>VLOOKUP($A10,'PV installed'!$A$2:$B$6,2,FALSE)*'PV Profile'!K$2</f>
        <v>43.76</v>
      </c>
      <c r="L10" s="7">
        <f>VLOOKUP($A10,'PV installed'!$A$2:$B$6,2,FALSE)*'PV Profile'!L$2</f>
        <v>55.64</v>
      </c>
      <c r="M10" s="7">
        <f>VLOOKUP($A10,'PV installed'!$A$2:$B$6,2,FALSE)*'PV Profile'!M$2</f>
        <v>64.73</v>
      </c>
      <c r="N10" s="7">
        <f>VLOOKUP($A10,'PV installed'!$A$2:$B$6,2,FALSE)*'PV Profile'!N$2</f>
        <v>69.77</v>
      </c>
      <c r="O10" s="7">
        <f>VLOOKUP($A10,'PV installed'!$A$2:$B$6,2,FALSE)*'PV Profile'!O$2</f>
        <v>70</v>
      </c>
      <c r="P10" s="7">
        <f>VLOOKUP($A10,'PV installed'!$A$2:$B$6,2,FALSE)*'PV Profile'!P$2</f>
        <v>65.400000000000006</v>
      </c>
      <c r="Q10" s="7">
        <f>VLOOKUP($A10,'PV installed'!$A$2:$B$6,2,FALSE)*'PV Profile'!Q$2</f>
        <v>56.64</v>
      </c>
      <c r="R10" s="7">
        <f>VLOOKUP($A10,'PV installed'!$A$2:$B$6,2,FALSE)*'PV Profile'!R$2</f>
        <v>44.96</v>
      </c>
      <c r="S10" s="7">
        <f>VLOOKUP($A10,'PV installed'!$A$2:$B$6,2,FALSE)*'PV Profile'!S$2</f>
        <v>31.929999999999996</v>
      </c>
      <c r="T10" s="7">
        <f>VLOOKUP($A10,'PV installed'!$A$2:$B$6,2,FALSE)*'PV Profile'!T$2</f>
        <v>19.079999999999998</v>
      </c>
      <c r="U10" s="7">
        <f>VLOOKUP($A10,'PV installed'!$A$2:$B$6,2,FALSE)*'PV Profile'!U$2</f>
        <v>7.6900000000000013</v>
      </c>
      <c r="V10" s="7">
        <f>VLOOKUP($A10,'PV installed'!$A$2:$B$6,2,FALSE)*'PV Profile'!V$2</f>
        <v>0.5</v>
      </c>
      <c r="W10" s="7">
        <f>VLOOKUP($A10,'PV installed'!$A$2:$B$6,2,FALSE)*'PV Profile'!W$2</f>
        <v>0.5</v>
      </c>
      <c r="X10" s="7">
        <f>VLOOKUP($A10,'PV installed'!$A$2:$B$6,2,FALSE)*'PV Profile'!X$2</f>
        <v>0.5</v>
      </c>
      <c r="Y10" s="7">
        <f>VLOOKUP($A10,'PV installed'!$A$2:$B$6,2,FALSE)*'PV Profile'!Y$2</f>
        <v>0.5</v>
      </c>
    </row>
    <row r="11" spans="1:25" x14ac:dyDescent="0.25">
      <c r="A11" s="6">
        <v>29</v>
      </c>
      <c r="B11" s="7">
        <f>VLOOKUP($A11,'PV installed'!$A$2:$B$6,2,FALSE)*'PV Profile'!B$2</f>
        <v>0.5</v>
      </c>
      <c r="C11" s="7">
        <f>VLOOKUP($A11,'PV installed'!$A$2:$B$6,2,FALSE)*'PV Profile'!C$2</f>
        <v>0.5</v>
      </c>
      <c r="D11" s="7">
        <f>VLOOKUP($A11,'PV installed'!$A$2:$B$6,2,FALSE)*'PV Profile'!D$2</f>
        <v>0.5</v>
      </c>
      <c r="E11" s="7">
        <f>VLOOKUP($A11,'PV installed'!$A$2:$B$6,2,FALSE)*'PV Profile'!E$2</f>
        <v>0.5</v>
      </c>
      <c r="F11" s="7">
        <f>VLOOKUP($A11,'PV installed'!$A$2:$B$6,2,FALSE)*'PV Profile'!F$2</f>
        <v>0.5</v>
      </c>
      <c r="G11" s="7">
        <f>VLOOKUP($A11,'PV installed'!$A$2:$B$6,2,FALSE)*'PV Profile'!G$2</f>
        <v>0.5</v>
      </c>
      <c r="H11" s="7">
        <f>VLOOKUP($A11,'PV installed'!$A$2:$B$6,2,FALSE)*'PV Profile'!H$2</f>
        <v>6.72</v>
      </c>
      <c r="I11" s="7">
        <f>VLOOKUP($A11,'PV installed'!$A$2:$B$6,2,FALSE)*'PV Profile'!I$2</f>
        <v>17.920000000000002</v>
      </c>
      <c r="J11" s="7">
        <f>VLOOKUP($A11,'PV installed'!$A$2:$B$6,2,FALSE)*'PV Profile'!J$2</f>
        <v>30.680000000000003</v>
      </c>
      <c r="K11" s="7">
        <f>VLOOKUP($A11,'PV installed'!$A$2:$B$6,2,FALSE)*'PV Profile'!K$2</f>
        <v>43.76</v>
      </c>
      <c r="L11" s="7">
        <f>VLOOKUP($A11,'PV installed'!$A$2:$B$6,2,FALSE)*'PV Profile'!L$2</f>
        <v>55.64</v>
      </c>
      <c r="M11" s="7">
        <f>VLOOKUP($A11,'PV installed'!$A$2:$B$6,2,FALSE)*'PV Profile'!M$2</f>
        <v>64.73</v>
      </c>
      <c r="N11" s="7">
        <f>VLOOKUP($A11,'PV installed'!$A$2:$B$6,2,FALSE)*'PV Profile'!N$2</f>
        <v>69.77</v>
      </c>
      <c r="O11" s="7">
        <f>VLOOKUP($A11,'PV installed'!$A$2:$B$6,2,FALSE)*'PV Profile'!O$2</f>
        <v>70</v>
      </c>
      <c r="P11" s="7">
        <f>VLOOKUP($A11,'PV installed'!$A$2:$B$6,2,FALSE)*'PV Profile'!P$2</f>
        <v>65.400000000000006</v>
      </c>
      <c r="Q11" s="7">
        <f>VLOOKUP($A11,'PV installed'!$A$2:$B$6,2,FALSE)*'PV Profile'!Q$2</f>
        <v>56.64</v>
      </c>
      <c r="R11" s="7">
        <f>VLOOKUP($A11,'PV installed'!$A$2:$B$6,2,FALSE)*'PV Profile'!R$2</f>
        <v>44.96</v>
      </c>
      <c r="S11" s="7">
        <f>VLOOKUP($A11,'PV installed'!$A$2:$B$6,2,FALSE)*'PV Profile'!S$2</f>
        <v>31.929999999999996</v>
      </c>
      <c r="T11" s="7">
        <f>VLOOKUP($A11,'PV installed'!$A$2:$B$6,2,FALSE)*'PV Profile'!T$2</f>
        <v>19.079999999999998</v>
      </c>
      <c r="U11" s="7">
        <f>VLOOKUP($A11,'PV installed'!$A$2:$B$6,2,FALSE)*'PV Profile'!U$2</f>
        <v>7.6900000000000013</v>
      </c>
      <c r="V11" s="7">
        <f>VLOOKUP($A11,'PV installed'!$A$2:$B$6,2,FALSE)*'PV Profile'!V$2</f>
        <v>0.5</v>
      </c>
      <c r="W11" s="7">
        <f>VLOOKUP($A11,'PV installed'!$A$2:$B$6,2,FALSE)*'PV Profile'!W$2</f>
        <v>0.5</v>
      </c>
      <c r="X11" s="7">
        <f>VLOOKUP($A11,'PV installed'!$A$2:$B$6,2,FALSE)*'PV Profile'!X$2</f>
        <v>0.5</v>
      </c>
      <c r="Y11" s="7">
        <f>VLOOKUP($A11,'PV installed'!$A$2:$B$6,2,FALSE)*'PV Profile'!Y$2</f>
        <v>0.5</v>
      </c>
    </row>
    <row r="12" spans="1:25" x14ac:dyDescent="0.25">
      <c r="A12" s="6">
        <v>30</v>
      </c>
      <c r="B12" s="7">
        <f>VLOOKUP($A12,'PV installed'!$A$2:$B$6,2,FALSE)*'PV Profile'!B$2</f>
        <v>0.5</v>
      </c>
      <c r="C12" s="7">
        <f>VLOOKUP($A12,'PV installed'!$A$2:$B$6,2,FALSE)*'PV Profile'!C$2</f>
        <v>0.5</v>
      </c>
      <c r="D12" s="7">
        <f>VLOOKUP($A12,'PV installed'!$A$2:$B$6,2,FALSE)*'PV Profile'!D$2</f>
        <v>0.5</v>
      </c>
      <c r="E12" s="7">
        <f>VLOOKUP($A12,'PV installed'!$A$2:$B$6,2,FALSE)*'PV Profile'!E$2</f>
        <v>0.5</v>
      </c>
      <c r="F12" s="7">
        <f>VLOOKUP($A12,'PV installed'!$A$2:$B$6,2,FALSE)*'PV Profile'!F$2</f>
        <v>0.5</v>
      </c>
      <c r="G12" s="7">
        <f>VLOOKUP($A12,'PV installed'!$A$2:$B$6,2,FALSE)*'PV Profile'!G$2</f>
        <v>0.5</v>
      </c>
      <c r="H12" s="7">
        <f>VLOOKUP($A12,'PV installed'!$A$2:$B$6,2,FALSE)*'PV Profile'!H$2</f>
        <v>6.72</v>
      </c>
      <c r="I12" s="7">
        <f>VLOOKUP($A12,'PV installed'!$A$2:$B$6,2,FALSE)*'PV Profile'!I$2</f>
        <v>17.920000000000002</v>
      </c>
      <c r="J12" s="7">
        <f>VLOOKUP($A12,'PV installed'!$A$2:$B$6,2,FALSE)*'PV Profile'!J$2</f>
        <v>30.680000000000003</v>
      </c>
      <c r="K12" s="7">
        <f>VLOOKUP($A12,'PV installed'!$A$2:$B$6,2,FALSE)*'PV Profile'!K$2</f>
        <v>43.76</v>
      </c>
      <c r="L12" s="7">
        <f>VLOOKUP($A12,'PV installed'!$A$2:$B$6,2,FALSE)*'PV Profile'!L$2</f>
        <v>55.64</v>
      </c>
      <c r="M12" s="7">
        <f>VLOOKUP($A12,'PV installed'!$A$2:$B$6,2,FALSE)*'PV Profile'!M$2</f>
        <v>64.73</v>
      </c>
      <c r="N12" s="7">
        <f>VLOOKUP($A12,'PV installed'!$A$2:$B$6,2,FALSE)*'PV Profile'!N$2</f>
        <v>69.77</v>
      </c>
      <c r="O12" s="7">
        <f>VLOOKUP($A12,'PV installed'!$A$2:$B$6,2,FALSE)*'PV Profile'!O$2</f>
        <v>70</v>
      </c>
      <c r="P12" s="7">
        <f>VLOOKUP($A12,'PV installed'!$A$2:$B$6,2,FALSE)*'PV Profile'!P$2</f>
        <v>65.400000000000006</v>
      </c>
      <c r="Q12" s="7">
        <f>VLOOKUP($A12,'PV installed'!$A$2:$B$6,2,FALSE)*'PV Profile'!Q$2</f>
        <v>56.64</v>
      </c>
      <c r="R12" s="7">
        <f>VLOOKUP($A12,'PV installed'!$A$2:$B$6,2,FALSE)*'PV Profile'!R$2</f>
        <v>44.96</v>
      </c>
      <c r="S12" s="7">
        <f>VLOOKUP($A12,'PV installed'!$A$2:$B$6,2,FALSE)*'PV Profile'!S$2</f>
        <v>31.929999999999996</v>
      </c>
      <c r="T12" s="7">
        <f>VLOOKUP($A12,'PV installed'!$A$2:$B$6,2,FALSE)*'PV Profile'!T$2</f>
        <v>19.079999999999998</v>
      </c>
      <c r="U12" s="7">
        <f>VLOOKUP($A12,'PV installed'!$A$2:$B$6,2,FALSE)*'PV Profile'!U$2</f>
        <v>7.6900000000000013</v>
      </c>
      <c r="V12" s="7">
        <f>VLOOKUP($A12,'PV installed'!$A$2:$B$6,2,FALSE)*'PV Profile'!V$2</f>
        <v>0.5</v>
      </c>
      <c r="W12" s="7">
        <f>VLOOKUP($A12,'PV installed'!$A$2:$B$6,2,FALSE)*'PV Profile'!W$2</f>
        <v>0.5</v>
      </c>
      <c r="X12" s="7">
        <f>VLOOKUP($A12,'PV installed'!$A$2:$B$6,2,FALSE)*'PV Profile'!X$2</f>
        <v>0.5</v>
      </c>
      <c r="Y12" s="7">
        <f>VLOOKUP($A12,'PV installed'!$A$2:$B$6,2,FALSE)*'PV Profile'!Y$2</f>
        <v>0.5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8609-22F6-4C81-A415-6AF78C6F8D47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AC6F-0765-4F41-BFD8-2000C5A959C4}">
  <dimension ref="A1:Y12"/>
  <sheetViews>
    <sheetView workbookViewId="0">
      <selection activeCell="E20" sqref="E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E4" sqref="E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4">
        <v>0</v>
      </c>
    </row>
    <row r="3" spans="1:2" x14ac:dyDescent="0.25">
      <c r="A3">
        <v>13</v>
      </c>
      <c r="B3" s="4">
        <v>0</v>
      </c>
    </row>
    <row r="4" spans="1:2" x14ac:dyDescent="0.25">
      <c r="A4">
        <v>26</v>
      </c>
      <c r="B4" s="4">
        <v>100</v>
      </c>
    </row>
    <row r="5" spans="1:2" x14ac:dyDescent="0.25">
      <c r="A5">
        <v>29</v>
      </c>
      <c r="B5" s="4">
        <v>100</v>
      </c>
    </row>
    <row r="6" spans="1:2" x14ac:dyDescent="0.25">
      <c r="A6">
        <v>30</v>
      </c>
      <c r="B6" s="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100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29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100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30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100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5"/>
  <sheetViews>
    <sheetView tabSelected="1" workbookViewId="0">
      <selection activeCell="B2" sqref="B2:B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9</v>
      </c>
      <c r="B2" s="4">
        <v>0</v>
      </c>
    </row>
    <row r="3" spans="1:2" x14ac:dyDescent="0.25">
      <c r="A3">
        <v>12</v>
      </c>
      <c r="B3" s="4">
        <v>5</v>
      </c>
    </row>
    <row r="4" spans="1:2" x14ac:dyDescent="0.25">
      <c r="A4">
        <v>25</v>
      </c>
      <c r="B4" s="4">
        <v>10</v>
      </c>
    </row>
    <row r="5" spans="1:2" x14ac:dyDescent="0.25">
      <c r="A5">
        <v>27</v>
      </c>
      <c r="B5" s="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9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12</v>
      </c>
      <c r="B3" s="2">
        <f>VLOOKUP($A3,'ES installed'!$A$2:$B$1048576,2,FALSE)</f>
        <v>5</v>
      </c>
      <c r="C3" s="2">
        <f t="shared" ref="C3:C5" si="0">B3*2</f>
        <v>10</v>
      </c>
      <c r="D3" s="2">
        <f t="shared" ref="D3:D5" si="1">C3*0.5</f>
        <v>5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25</v>
      </c>
      <c r="B4" s="2">
        <f>VLOOKUP($A4,'ES installed'!$A$2:$B$1048576,2,FALSE)</f>
        <v>10</v>
      </c>
      <c r="C4" s="2">
        <f t="shared" si="0"/>
        <v>20</v>
      </c>
      <c r="D4" s="2">
        <f t="shared" si="1"/>
        <v>10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27</v>
      </c>
      <c r="B5" s="2">
        <f>VLOOKUP($A5,'ES installed'!$A$2:$B$1048576,2,FALSE)</f>
        <v>10</v>
      </c>
      <c r="C5" s="2">
        <f t="shared" si="0"/>
        <v>20</v>
      </c>
      <c r="D5" s="2">
        <f t="shared" si="1"/>
        <v>10</v>
      </c>
      <c r="E5" s="2">
        <v>0.95</v>
      </c>
      <c r="F5" s="2">
        <v>0.95</v>
      </c>
      <c r="G5" s="2">
        <v>0.8</v>
      </c>
      <c r="H5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1" sqref="A21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0.05</v>
      </c>
    </row>
    <row r="3" spans="1:2" x14ac:dyDescent="0.25">
      <c r="A3">
        <v>3</v>
      </c>
      <c r="B3" s="1">
        <f t="shared" ref="B3:B21" si="0">1/COUNT($A$2:$A$23)</f>
        <v>0.05</v>
      </c>
    </row>
    <row r="4" spans="1:2" x14ac:dyDescent="0.25">
      <c r="A4">
        <v>4</v>
      </c>
      <c r="B4" s="1">
        <f t="shared" si="0"/>
        <v>0.05</v>
      </c>
    </row>
    <row r="5" spans="1:2" x14ac:dyDescent="0.25">
      <c r="A5">
        <v>7</v>
      </c>
      <c r="B5" s="1">
        <f t="shared" si="0"/>
        <v>0.05</v>
      </c>
    </row>
    <row r="6" spans="1:2" x14ac:dyDescent="0.25">
      <c r="A6">
        <v>8</v>
      </c>
      <c r="B6" s="1">
        <f t="shared" si="0"/>
        <v>0.05</v>
      </c>
    </row>
    <row r="7" spans="1:2" x14ac:dyDescent="0.25">
      <c r="A7">
        <v>10</v>
      </c>
      <c r="B7" s="1">
        <f t="shared" si="0"/>
        <v>0.05</v>
      </c>
    </row>
    <row r="8" spans="1:2" x14ac:dyDescent="0.25">
      <c r="A8">
        <v>12</v>
      </c>
      <c r="B8" s="1">
        <f t="shared" si="0"/>
        <v>0.05</v>
      </c>
    </row>
    <row r="9" spans="1:2" x14ac:dyDescent="0.25">
      <c r="A9">
        <v>14</v>
      </c>
      <c r="B9" s="1">
        <f t="shared" si="0"/>
        <v>0.05</v>
      </c>
    </row>
    <row r="10" spans="1:2" x14ac:dyDescent="0.25">
      <c r="A10">
        <v>15</v>
      </c>
      <c r="B10" s="1">
        <f t="shared" si="0"/>
        <v>0.05</v>
      </c>
    </row>
    <row r="11" spans="1:2" x14ac:dyDescent="0.25">
      <c r="A11">
        <v>16</v>
      </c>
      <c r="B11" s="1">
        <f t="shared" si="0"/>
        <v>0.05</v>
      </c>
    </row>
    <row r="12" spans="1:2" x14ac:dyDescent="0.25">
      <c r="A12">
        <v>17</v>
      </c>
      <c r="B12" s="1">
        <f t="shared" si="0"/>
        <v>0.05</v>
      </c>
    </row>
    <row r="13" spans="1:2" x14ac:dyDescent="0.25">
      <c r="A13">
        <v>18</v>
      </c>
      <c r="B13" s="1">
        <f t="shared" si="0"/>
        <v>0.05</v>
      </c>
    </row>
    <row r="14" spans="1:2" x14ac:dyDescent="0.25">
      <c r="A14">
        <v>19</v>
      </c>
      <c r="B14" s="1">
        <f t="shared" si="0"/>
        <v>0.05</v>
      </c>
    </row>
    <row r="15" spans="1:2" x14ac:dyDescent="0.25">
      <c r="A15">
        <v>20</v>
      </c>
      <c r="B15" s="1">
        <f t="shared" si="0"/>
        <v>0.05</v>
      </c>
    </row>
    <row r="16" spans="1:2" x14ac:dyDescent="0.25">
      <c r="A16">
        <v>21</v>
      </c>
      <c r="B16" s="1">
        <f t="shared" si="0"/>
        <v>0.05</v>
      </c>
    </row>
    <row r="17" spans="1:2" x14ac:dyDescent="0.25">
      <c r="A17">
        <v>23</v>
      </c>
      <c r="B17" s="1">
        <f t="shared" si="0"/>
        <v>0.05</v>
      </c>
    </row>
    <row r="18" spans="1:2" x14ac:dyDescent="0.25">
      <c r="A18">
        <v>24</v>
      </c>
      <c r="B18" s="1">
        <f t="shared" si="0"/>
        <v>0.05</v>
      </c>
    </row>
    <row r="19" spans="1:2" x14ac:dyDescent="0.25">
      <c r="A19">
        <v>26</v>
      </c>
      <c r="B19" s="1">
        <f t="shared" si="0"/>
        <v>0.05</v>
      </c>
    </row>
    <row r="20" spans="1:2" x14ac:dyDescent="0.25">
      <c r="A20">
        <v>29</v>
      </c>
      <c r="B20" s="1">
        <f t="shared" si="0"/>
        <v>0.05</v>
      </c>
    </row>
    <row r="21" spans="1:2" x14ac:dyDescent="0.25">
      <c r="A21">
        <v>30</v>
      </c>
      <c r="B21" s="1">
        <f t="shared" si="0"/>
        <v>0.05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0" sqref="H10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42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43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E3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20.391951410906351</v>
      </c>
      <c r="C2" s="2">
        <f>('[1]Pc, Winter, S1'!C2*((1+[1]Main!$B$2)^(Main!$B$3-2020)))+(_xlfn.IFNA(VLOOKUP($A2,'EV Distribution'!$A$2:$B$23,2,FALSE),0)*'EV Characterization'!C$2)</f>
        <v>10.752664044831821</v>
      </c>
      <c r="D2" s="2">
        <f>('[1]Pc, Winter, S1'!D2*((1+[1]Main!$B$2)^(Main!$B$3-2020)))+(_xlfn.IFNA(VLOOKUP($A2,'EV Distribution'!$A$2:$B$23,2,FALSE),0)*'EV Characterization'!D$2)</f>
        <v>18.894726914928079</v>
      </c>
      <c r="E2" s="2">
        <f>('[1]Pc, Winter, S1'!E2*((1+[1]Main!$B$2)^(Main!$B$3-2020)))+(_xlfn.IFNA(VLOOKUP($A2,'EV Distribution'!$A$2:$B$23,2,FALSE),0)*'EV Characterization'!E$2)</f>
        <v>8.8198813200540265</v>
      </c>
      <c r="F2" s="2">
        <f>('[1]Pc, Winter, S1'!F2*((1+[1]Main!$B$2)^(Main!$B$3-2020)))+(_xlfn.IFNA(VLOOKUP($A2,'EV Distribution'!$A$2:$B$23,2,FALSE),0)*'EV Characterization'!F$2)</f>
        <v>8.0121526795170812</v>
      </c>
      <c r="G2" s="2">
        <f>('[1]Pc, Winter, S1'!G2*((1+[1]Main!$B$2)^(Main!$B$3-2020)))+(_xlfn.IFNA(VLOOKUP($A2,'EV Distribution'!$A$2:$B$23,2,FALSE),0)*'EV Characterization'!G$2)</f>
        <v>14.239935857667367</v>
      </c>
      <c r="H2" s="2">
        <f>('[1]Pc, Winter, S1'!H2*((1+[1]Main!$B$2)^(Main!$B$3-2020)))+(_xlfn.IFNA(VLOOKUP($A2,'EV Distribution'!$A$2:$B$23,2,FALSE),0)*'EV Characterization'!H$2)</f>
        <v>14.570193747066369</v>
      </c>
      <c r="I2" s="2">
        <f>('[1]Pc, Winter, S1'!I2*((1+[1]Main!$B$2)^(Main!$B$3-2020)))+(_xlfn.IFNA(VLOOKUP($A2,'EV Distribution'!$A$2:$B$23,2,FALSE),0)*'EV Characterization'!I$2)</f>
        <v>18.988827762562693</v>
      </c>
      <c r="J2" s="2">
        <f>('[1]Pc, Winter, S1'!J2*((1+[1]Main!$B$2)^(Main!$B$3-2020)))+(_xlfn.IFNA(VLOOKUP($A2,'EV Distribution'!$A$2:$B$23,2,FALSE),0)*'EV Characterization'!J$2)</f>
        <v>6.9866313520083709</v>
      </c>
      <c r="K2" s="2">
        <f>('[1]Pc, Winter, S1'!K2*((1+[1]Main!$B$2)^(Main!$B$3-2020)))+(_xlfn.IFNA(VLOOKUP($A2,'EV Distribution'!$A$2:$B$23,2,FALSE),0)*'EV Characterization'!K$2)</f>
        <v>19.327088912117805</v>
      </c>
      <c r="L2" s="2">
        <f>('[1]Pc, Winter, S1'!L2*((1+[1]Main!$B$2)^(Main!$B$3-2020)))+(_xlfn.IFNA(VLOOKUP($A2,'EV Distribution'!$A$2:$B$23,2,FALSE),0)*'EV Characterization'!L$2)</f>
        <v>4.3638708056332494</v>
      </c>
      <c r="M2" s="2">
        <f>('[1]Pc, Winter, S1'!M2*((1+[1]Main!$B$2)^(Main!$B$3-2020)))+(_xlfn.IFNA(VLOOKUP($A2,'EV Distribution'!$A$2:$B$23,2,FALSE),0)*'EV Characterization'!M$2)</f>
        <v>13.060797517767767</v>
      </c>
      <c r="N2" s="2">
        <f>('[1]Pc, Winter, S1'!N2*((1+[1]Main!$B$2)^(Main!$B$3-2020)))+(_xlfn.IFNA(VLOOKUP($A2,'EV Distribution'!$A$2:$B$23,2,FALSE),0)*'EV Characterization'!N$2)</f>
        <v>6.1820259852936843</v>
      </c>
      <c r="O2" s="2">
        <f>('[1]Pc, Winter, S1'!O2*((1+[1]Main!$B$2)^(Main!$B$3-2020)))+(_xlfn.IFNA(VLOOKUP($A2,'EV Distribution'!$A$2:$B$23,2,FALSE),0)*'EV Characterization'!O$2)</f>
        <v>14.180247124973041</v>
      </c>
      <c r="P2" s="2">
        <f>('[1]Pc, Winter, S1'!P2*((1+[1]Main!$B$2)^(Main!$B$3-2020)))+(_xlfn.IFNA(VLOOKUP($A2,'EV Distribution'!$A$2:$B$23,2,FALSE),0)*'EV Characterization'!P$2)</f>
        <v>27.10444242345465</v>
      </c>
      <c r="Q2" s="2">
        <f>('[1]Pc, Winter, S1'!Q2*((1+[1]Main!$B$2)^(Main!$B$3-2020)))+(_xlfn.IFNA(VLOOKUP($A2,'EV Distribution'!$A$2:$B$23,2,FALSE),0)*'EV Characterization'!Q$2)</f>
        <v>8.5943224199313324</v>
      </c>
      <c r="R2" s="2">
        <f>('[1]Pc, Winter, S1'!R2*((1+[1]Main!$B$2)^(Main!$B$3-2020)))+(_xlfn.IFNA(VLOOKUP($A2,'EV Distribution'!$A$2:$B$23,2,FALSE),0)*'EV Characterization'!R$2)</f>
        <v>2.3550778043586797</v>
      </c>
      <c r="S2" s="2">
        <f>('[1]Pc, Winter, S1'!S2*((1+[1]Main!$B$2)^(Main!$B$3-2020)))+(_xlfn.IFNA(VLOOKUP($A2,'EV Distribution'!$A$2:$B$23,2,FALSE),0)*'EV Characterization'!S$2)</f>
        <v>27.90058645615629</v>
      </c>
      <c r="T2" s="2">
        <f>('[1]Pc, Winter, S1'!T2*((1+[1]Main!$B$2)^(Main!$B$3-2020)))+(_xlfn.IFNA(VLOOKUP($A2,'EV Distribution'!$A$2:$B$23,2,FALSE),0)*'EV Characterization'!T$2)</f>
        <v>24.682121339894863</v>
      </c>
      <c r="U2" s="2">
        <f>('[1]Pc, Winter, S1'!U2*((1+[1]Main!$B$2)^(Main!$B$3-2020)))+(_xlfn.IFNA(VLOOKUP($A2,'EV Distribution'!$A$2:$B$23,2,FALSE),0)*'EV Characterization'!U$2)</f>
        <v>5.3443965023563624</v>
      </c>
      <c r="V2" s="2">
        <f>('[1]Pc, Winter, S1'!V2*((1+[1]Main!$B$2)^(Main!$B$3-2020)))+(_xlfn.IFNA(VLOOKUP($A2,'EV Distribution'!$A$2:$B$23,2,FALSE),0)*'EV Characterization'!V$2)</f>
        <v>22.038748405710066</v>
      </c>
      <c r="W2" s="2">
        <f>('[1]Pc, Winter, S1'!W2*((1+[1]Main!$B$2)^(Main!$B$3-2020)))+(_xlfn.IFNA(VLOOKUP($A2,'EV Distribution'!$A$2:$B$23,2,FALSE),0)*'EV Characterization'!W$2)</f>
        <v>16.61380547580907</v>
      </c>
      <c r="X2" s="2">
        <f>('[1]Pc, Winter, S1'!X2*((1+[1]Main!$B$2)^(Main!$B$3-2020)))+(_xlfn.IFNA(VLOOKUP($A2,'EV Distribution'!$A$2:$B$23,2,FALSE),0)*'EV Characterization'!X$2)</f>
        <v>14.322230626936097</v>
      </c>
      <c r="Y2" s="2">
        <f>('[1]Pc, Winter, S1'!Y2*((1+[1]Main!$B$2)^(Main!$B$3-2020)))+(_xlfn.IFNA(VLOOKUP($A2,'EV Distribution'!$A$2:$B$23,2,FALSE),0)*'EV Characterization'!Y$2)</f>
        <v>7.2675305308981137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5.1713538850176635</v>
      </c>
      <c r="C3" s="2">
        <f>('[1]Pc, Winter, S1'!C3*((1+[1]Main!$B$2)^(Main!$B$3-2020)))+(_xlfn.IFNA(VLOOKUP($A3,'EV Distribution'!$A$2:$B$23,2,FALSE),0)*'EV Characterization'!C$2)</f>
        <v>5.1563380736925399</v>
      </c>
      <c r="D3" s="2">
        <f>('[1]Pc, Winter, S1'!D3*((1+[1]Main!$B$2)^(Main!$B$3-2020)))+(_xlfn.IFNA(VLOOKUP($A3,'EV Distribution'!$A$2:$B$23,2,FALSE),0)*'EV Characterization'!D$2)</f>
        <v>4.707755505386932</v>
      </c>
      <c r="E3" s="2">
        <f>('[1]Pc, Winter, S1'!E3*((1+[1]Main!$B$2)^(Main!$B$3-2020)))+(_xlfn.IFNA(VLOOKUP($A3,'EV Distribution'!$A$2:$B$23,2,FALSE),0)*'EV Characterization'!E$2)</f>
        <v>4.5365237751531122</v>
      </c>
      <c r="F3" s="2">
        <f>('[1]Pc, Winter, S1'!F3*((1+[1]Main!$B$2)^(Main!$B$3-2020)))+(_xlfn.IFNA(VLOOKUP($A3,'EV Distribution'!$A$2:$B$23,2,FALSE),0)*'EV Characterization'!F$2)</f>
        <v>4.0320463397882236</v>
      </c>
      <c r="G3" s="2">
        <f>('[1]Pc, Winter, S1'!G3*((1+[1]Main!$B$2)^(Main!$B$3-2020)))+(_xlfn.IFNA(VLOOKUP($A3,'EV Distribution'!$A$2:$B$23,2,FALSE),0)*'EV Characterization'!G$2)</f>
        <v>3.8367663189236714</v>
      </c>
      <c r="H3" s="2">
        <f>('[1]Pc, Winter, S1'!H3*((1+[1]Main!$B$2)^(Main!$B$3-2020)))+(_xlfn.IFNA(VLOOKUP($A3,'EV Distribution'!$A$2:$B$23,2,FALSE),0)*'EV Characterization'!H$2)</f>
        <v>4.6380572515482523</v>
      </c>
      <c r="I3" s="2">
        <f>('[1]Pc, Winter, S1'!I3*((1+[1]Main!$B$2)^(Main!$B$3-2020)))+(_xlfn.IFNA(VLOOKUP($A3,'EV Distribution'!$A$2:$B$23,2,FALSE),0)*'EV Characterization'!I$2)</f>
        <v>3.0418911950222318</v>
      </c>
      <c r="J3" s="2">
        <f>('[1]Pc, Winter, S1'!J3*((1+[1]Main!$B$2)^(Main!$B$3-2020)))+(_xlfn.IFNA(VLOOKUP($A3,'EV Distribution'!$A$2:$B$23,2,FALSE),0)*'EV Characterization'!J$2)</f>
        <v>3.2221139081778269</v>
      </c>
      <c r="K3" s="2">
        <f>('[1]Pc, Winter, S1'!K3*((1+[1]Main!$B$2)^(Main!$B$3-2020)))+(_xlfn.IFNA(VLOOKUP($A3,'EV Distribution'!$A$2:$B$23,2,FALSE),0)*'EV Characterization'!K$2)</f>
        <v>3.4300883350338491</v>
      </c>
      <c r="L3" s="2">
        <f>('[1]Pc, Winter, S1'!L3*((1+[1]Main!$B$2)^(Main!$B$3-2020)))+(_xlfn.IFNA(VLOOKUP($A3,'EV Distribution'!$A$2:$B$23,2,FALSE),0)*'EV Characterization'!L$2)</f>
        <v>3.1265688068577577</v>
      </c>
      <c r="M3" s="2">
        <f>('[1]Pc, Winter, S1'!M3*((1+[1]Main!$B$2)^(Main!$B$3-2020)))+(_xlfn.IFNA(VLOOKUP($A3,'EV Distribution'!$A$2:$B$23,2,FALSE),0)*'EV Characterization'!M$2)</f>
        <v>3.2217464129931006</v>
      </c>
      <c r="N3" s="2">
        <f>('[1]Pc, Winter, S1'!N3*((1+[1]Main!$B$2)^(Main!$B$3-2020)))+(_xlfn.IFNA(VLOOKUP($A3,'EV Distribution'!$A$2:$B$23,2,FALSE),0)*'EV Characterization'!N$2)</f>
        <v>3.4591991207886381</v>
      </c>
      <c r="O3" s="2">
        <f>('[1]Pc, Winter, S1'!O3*((1+[1]Main!$B$2)^(Main!$B$3-2020)))+(_xlfn.IFNA(VLOOKUP($A3,'EV Distribution'!$A$2:$B$23,2,FALSE),0)*'EV Characterization'!O$2)</f>
        <v>3.9557333092365718</v>
      </c>
      <c r="P3" s="2">
        <f>('[1]Pc, Winter, S1'!P3*((1+[1]Main!$B$2)^(Main!$B$3-2020)))+(_xlfn.IFNA(VLOOKUP($A3,'EV Distribution'!$A$2:$B$23,2,FALSE),0)*'EV Characterization'!P$2)</f>
        <v>3.8772982678814514</v>
      </c>
      <c r="Q3" s="2">
        <f>('[1]Pc, Winter, S1'!Q3*((1+[1]Main!$B$2)^(Main!$B$3-2020)))+(_xlfn.IFNA(VLOOKUP($A3,'EV Distribution'!$A$2:$B$23,2,FALSE),0)*'EV Characterization'!Q$2)</f>
        <v>3.7814894069573293</v>
      </c>
      <c r="R3" s="2">
        <f>('[1]Pc, Winter, S1'!R3*((1+[1]Main!$B$2)^(Main!$B$3-2020)))+(_xlfn.IFNA(VLOOKUP($A3,'EV Distribution'!$A$2:$B$23,2,FALSE),0)*'EV Characterization'!R$2)</f>
        <v>3.3400885068033666</v>
      </c>
      <c r="S3" s="2">
        <f>('[1]Pc, Winter, S1'!S3*((1+[1]Main!$B$2)^(Main!$B$3-2020)))+(_xlfn.IFNA(VLOOKUP($A3,'EV Distribution'!$A$2:$B$23,2,FALSE),0)*'EV Characterization'!S$2)</f>
        <v>4.3509186851605275</v>
      </c>
      <c r="T3" s="2">
        <f>('[1]Pc, Winter, S1'!T3*((1+[1]Main!$B$2)^(Main!$B$3-2020)))+(_xlfn.IFNA(VLOOKUP($A3,'EV Distribution'!$A$2:$B$23,2,FALSE),0)*'EV Characterization'!T$2)</f>
        <v>3.7525886825554955</v>
      </c>
      <c r="U3" s="2">
        <f>('[1]Pc, Winter, S1'!U3*((1+[1]Main!$B$2)^(Main!$B$3-2020)))+(_xlfn.IFNA(VLOOKUP($A3,'EV Distribution'!$A$2:$B$23,2,FALSE),0)*'EV Characterization'!U$2)</f>
        <v>3.4443377943184528</v>
      </c>
      <c r="V3" s="2">
        <f>('[1]Pc, Winter, S1'!V3*((1+[1]Main!$B$2)^(Main!$B$3-2020)))+(_xlfn.IFNA(VLOOKUP($A3,'EV Distribution'!$A$2:$B$23,2,FALSE),0)*'EV Characterization'!V$2)</f>
        <v>3.6995494785186862</v>
      </c>
      <c r="W3" s="2">
        <f>('[1]Pc, Winter, S1'!W3*((1+[1]Main!$B$2)^(Main!$B$3-2020)))+(_xlfn.IFNA(VLOOKUP($A3,'EV Distribution'!$A$2:$B$23,2,FALSE),0)*'EV Characterization'!W$2)</f>
        <v>3.1829710421777193</v>
      </c>
      <c r="X3" s="2">
        <f>('[1]Pc, Winter, S1'!X3*((1+[1]Main!$B$2)^(Main!$B$3-2020)))+(_xlfn.IFNA(VLOOKUP($A3,'EV Distribution'!$A$2:$B$23,2,FALSE),0)*'EV Characterization'!X$2)</f>
        <v>4.816819483032976</v>
      </c>
      <c r="Y3" s="2">
        <f>('[1]Pc, Winter, S1'!Y3*((1+[1]Main!$B$2)^(Main!$B$3-2020)))+(_xlfn.IFNA(VLOOKUP($A3,'EV Distribution'!$A$2:$B$23,2,FALSE),0)*'EV Characterization'!Y$2)</f>
        <v>5.1199324783869251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8.5597478280206456</v>
      </c>
      <c r="C4" s="2">
        <f>('[1]Pc, Winter, S1'!C4*((1+[1]Main!$B$2)^(Main!$B$3-2020)))+(_xlfn.IFNA(VLOOKUP($A4,'EV Distribution'!$A$2:$B$23,2,FALSE),0)*'EV Characterization'!C$2)</f>
        <v>8.2984906866311476</v>
      </c>
      <c r="D4" s="2">
        <f>('[1]Pc, Winter, S1'!D4*((1+[1]Main!$B$2)^(Main!$B$3-2020)))+(_xlfn.IFNA(VLOOKUP($A4,'EV Distribution'!$A$2:$B$23,2,FALSE),0)*'EV Characterization'!D$2)</f>
        <v>7.4772328200732936</v>
      </c>
      <c r="E4" s="2">
        <f>('[1]Pc, Winter, S1'!E4*((1+[1]Main!$B$2)^(Main!$B$3-2020)))+(_xlfn.IFNA(VLOOKUP($A4,'EV Distribution'!$A$2:$B$23,2,FALSE),0)*'EV Characterization'!E$2)</f>
        <v>7.651375320173103</v>
      </c>
      <c r="F4" s="2">
        <f>('[1]Pc, Winter, S1'!F4*((1+[1]Main!$B$2)^(Main!$B$3-2020)))+(_xlfn.IFNA(VLOOKUP($A4,'EV Distribution'!$A$2:$B$23,2,FALSE),0)*'EV Characterization'!F$2)</f>
        <v>7.1106007509026732</v>
      </c>
      <c r="G4" s="2">
        <f>('[1]Pc, Winter, S1'!G4*((1+[1]Main!$B$2)^(Main!$B$3-2020)))+(_xlfn.IFNA(VLOOKUP($A4,'EV Distribution'!$A$2:$B$23,2,FALSE),0)*'EV Characterization'!G$2)</f>
        <v>6.952260277816519</v>
      </c>
      <c r="H4" s="2">
        <f>('[1]Pc, Winter, S1'!H4*((1+[1]Main!$B$2)^(Main!$B$3-2020)))+(_xlfn.IFNA(VLOOKUP($A4,'EV Distribution'!$A$2:$B$23,2,FALSE),0)*'EV Characterization'!H$2)</f>
        <v>9.8113368716139835</v>
      </c>
      <c r="I4" s="2">
        <f>('[1]Pc, Winter, S1'!I4*((1+[1]Main!$B$2)^(Main!$B$3-2020)))+(_xlfn.IFNA(VLOOKUP($A4,'EV Distribution'!$A$2:$B$23,2,FALSE),0)*'EV Characterization'!I$2)</f>
        <v>8.6083871212938767</v>
      </c>
      <c r="J4" s="2">
        <f>('[1]Pc, Winter, S1'!J4*((1+[1]Main!$B$2)^(Main!$B$3-2020)))+(_xlfn.IFNA(VLOOKUP($A4,'EV Distribution'!$A$2:$B$23,2,FALSE),0)*'EV Characterization'!J$2)</f>
        <v>9.3448657279005136</v>
      </c>
      <c r="K4" s="2">
        <f>('[1]Pc, Winter, S1'!K4*((1+[1]Main!$B$2)^(Main!$B$3-2020)))+(_xlfn.IFNA(VLOOKUP($A4,'EV Distribution'!$A$2:$B$23,2,FALSE),0)*'EV Characterization'!K$2)</f>
        <v>9.5220921134293057</v>
      </c>
      <c r="L4" s="2">
        <f>('[1]Pc, Winter, S1'!L4*((1+[1]Main!$B$2)^(Main!$B$3-2020)))+(_xlfn.IFNA(VLOOKUP($A4,'EV Distribution'!$A$2:$B$23,2,FALSE),0)*'EV Characterization'!L$2)</f>
        <v>8.799288598775993</v>
      </c>
      <c r="M4" s="2">
        <f>('[1]Pc, Winter, S1'!M4*((1+[1]Main!$B$2)^(Main!$B$3-2020)))+(_xlfn.IFNA(VLOOKUP($A4,'EV Distribution'!$A$2:$B$23,2,FALSE),0)*'EV Characterization'!M$2)</f>
        <v>9.6776325005600317</v>
      </c>
      <c r="N4" s="2">
        <f>('[1]Pc, Winter, S1'!N4*((1+[1]Main!$B$2)^(Main!$B$3-2020)))+(_xlfn.IFNA(VLOOKUP($A4,'EV Distribution'!$A$2:$B$23,2,FALSE),0)*'EV Characterization'!N$2)</f>
        <v>9.3896033345728931</v>
      </c>
      <c r="O4" s="2">
        <f>('[1]Pc, Winter, S1'!O4*((1+[1]Main!$B$2)^(Main!$B$3-2020)))+(_xlfn.IFNA(VLOOKUP($A4,'EV Distribution'!$A$2:$B$23,2,FALSE),0)*'EV Characterization'!O$2)</f>
        <v>9.3735425080847339</v>
      </c>
      <c r="P4" s="2">
        <f>('[1]Pc, Winter, S1'!P4*((1+[1]Main!$B$2)^(Main!$B$3-2020)))+(_xlfn.IFNA(VLOOKUP($A4,'EV Distribution'!$A$2:$B$23,2,FALSE),0)*'EV Characterization'!P$2)</f>
        <v>9.2044124454456675</v>
      </c>
      <c r="Q4" s="2">
        <f>('[1]Pc, Winter, S1'!Q4*((1+[1]Main!$B$2)^(Main!$B$3-2020)))+(_xlfn.IFNA(VLOOKUP($A4,'EV Distribution'!$A$2:$B$23,2,FALSE),0)*'EV Characterization'!Q$2)</f>
        <v>8.6627250564680391</v>
      </c>
      <c r="R4" s="2">
        <f>('[1]Pc, Winter, S1'!R4*((1+[1]Main!$B$2)^(Main!$B$3-2020)))+(_xlfn.IFNA(VLOOKUP($A4,'EV Distribution'!$A$2:$B$23,2,FALSE),0)*'EV Characterization'!R$2)</f>
        <v>8.1209167551411827</v>
      </c>
      <c r="S4" s="2">
        <f>('[1]Pc, Winter, S1'!S4*((1+[1]Main!$B$2)^(Main!$B$3-2020)))+(_xlfn.IFNA(VLOOKUP($A4,'EV Distribution'!$A$2:$B$23,2,FALSE),0)*'EV Characterization'!S$2)</f>
        <v>9.280557693571037</v>
      </c>
      <c r="T4" s="2">
        <f>('[1]Pc, Winter, S1'!T4*((1+[1]Main!$B$2)^(Main!$B$3-2020)))+(_xlfn.IFNA(VLOOKUP($A4,'EV Distribution'!$A$2:$B$23,2,FALSE),0)*'EV Characterization'!T$2)</f>
        <v>8.6928432979979515</v>
      </c>
      <c r="U4" s="2">
        <f>('[1]Pc, Winter, S1'!U4*((1+[1]Main!$B$2)^(Main!$B$3-2020)))+(_xlfn.IFNA(VLOOKUP($A4,'EV Distribution'!$A$2:$B$23,2,FALSE),0)*'EV Characterization'!U$2)</f>
        <v>8.5633409663702924</v>
      </c>
      <c r="V4" s="2">
        <f>('[1]Pc, Winter, S1'!V4*((1+[1]Main!$B$2)^(Main!$B$3-2020)))+(_xlfn.IFNA(VLOOKUP($A4,'EV Distribution'!$A$2:$B$23,2,FALSE),0)*'EV Characterization'!V$2)</f>
        <v>8.6523135394137398</v>
      </c>
      <c r="W4" s="2">
        <f>('[1]Pc, Winter, S1'!W4*((1+[1]Main!$B$2)^(Main!$B$3-2020)))+(_xlfn.IFNA(VLOOKUP($A4,'EV Distribution'!$A$2:$B$23,2,FALSE),0)*'EV Characterization'!W$2)</f>
        <v>7.5639909508480843</v>
      </c>
      <c r="X4" s="2">
        <f>('[1]Pc, Winter, S1'!X4*((1+[1]Main!$B$2)^(Main!$B$3-2020)))+(_xlfn.IFNA(VLOOKUP($A4,'EV Distribution'!$A$2:$B$23,2,FALSE),0)*'EV Characterization'!X$2)</f>
        <v>8.4457151524273311</v>
      </c>
      <c r="Y4" s="2">
        <f>('[1]Pc, Winter, S1'!Y4*((1+[1]Main!$B$2)^(Main!$B$3-2020)))+(_xlfn.IFNA(VLOOKUP($A4,'EV Distribution'!$A$2:$B$23,2,FALSE),0)*'EV Characterization'!Y$2)</f>
        <v>8.7706750734684622</v>
      </c>
    </row>
    <row r="5" spans="1:25" x14ac:dyDescent="0.25">
      <c r="A5">
        <v>7</v>
      </c>
      <c r="B5" s="2">
        <f>('[1]Pc, Winter, S1'!B5*((1+[1]Main!$B$2)^(Main!$B$3-2020)))+(_xlfn.IFNA(VLOOKUP($A5,'EV Distribution'!$A$2:$B$23,2,FALSE),0)*'EV Characterization'!B$2)</f>
        <v>21.62972274094091</v>
      </c>
      <c r="C5" s="2">
        <f>('[1]Pc, Winter, S1'!C5*((1+[1]Main!$B$2)^(Main!$B$3-2020)))+(_xlfn.IFNA(VLOOKUP($A5,'EV Distribution'!$A$2:$B$23,2,FALSE),0)*'EV Characterization'!C$2)</f>
        <v>19.538909599536872</v>
      </c>
      <c r="D5" s="2">
        <f>('[1]Pc, Winter, S1'!D5*((1+[1]Main!$B$2)^(Main!$B$3-2020)))+(_xlfn.IFNA(VLOOKUP($A5,'EV Distribution'!$A$2:$B$23,2,FALSE),0)*'EV Characterization'!D$2)</f>
        <v>18.237717179554565</v>
      </c>
      <c r="E5" s="2">
        <f>('[1]Pc, Winter, S1'!E5*((1+[1]Main!$B$2)^(Main!$B$3-2020)))+(_xlfn.IFNA(VLOOKUP($A5,'EV Distribution'!$A$2:$B$23,2,FALSE),0)*'EV Characterization'!E$2)</f>
        <v>17.897903962158878</v>
      </c>
      <c r="F5" s="2">
        <f>('[1]Pc, Winter, S1'!F5*((1+[1]Main!$B$2)^(Main!$B$3-2020)))+(_xlfn.IFNA(VLOOKUP($A5,'EV Distribution'!$A$2:$B$23,2,FALSE),0)*'EV Characterization'!F$2)</f>
        <v>18.074110029044803</v>
      </c>
      <c r="G5" s="2">
        <f>('[1]Pc, Winter, S1'!G5*((1+[1]Main!$B$2)^(Main!$B$3-2020)))+(_xlfn.IFNA(VLOOKUP($A5,'EV Distribution'!$A$2:$B$23,2,FALSE),0)*'EV Characterization'!G$2)</f>
        <v>18.96573558688678</v>
      </c>
      <c r="H5" s="2">
        <f>('[1]Pc, Winter, S1'!H5*((1+[1]Main!$B$2)^(Main!$B$3-2020)))+(_xlfn.IFNA(VLOOKUP($A5,'EV Distribution'!$A$2:$B$23,2,FALSE),0)*'EV Characterization'!H$2)</f>
        <v>22.918244961551785</v>
      </c>
      <c r="I5" s="2">
        <f>('[1]Pc, Winter, S1'!I5*((1+[1]Main!$B$2)^(Main!$B$3-2020)))+(_xlfn.IFNA(VLOOKUP($A5,'EV Distribution'!$A$2:$B$23,2,FALSE),0)*'EV Characterization'!I$2)</f>
        <v>23.291761224904782</v>
      </c>
      <c r="J5" s="2">
        <f>('[1]Pc, Winter, S1'!J5*((1+[1]Main!$B$2)^(Main!$B$3-2020)))+(_xlfn.IFNA(VLOOKUP($A5,'EV Distribution'!$A$2:$B$23,2,FALSE),0)*'EV Characterization'!J$2)</f>
        <v>24.5755209064653</v>
      </c>
      <c r="K5" s="2">
        <f>('[1]Pc, Winter, S1'!K5*((1+[1]Main!$B$2)^(Main!$B$3-2020)))+(_xlfn.IFNA(VLOOKUP($A5,'EV Distribution'!$A$2:$B$23,2,FALSE),0)*'EV Characterization'!K$2)</f>
        <v>25.571236553427802</v>
      </c>
      <c r="L5" s="2">
        <f>('[1]Pc, Winter, S1'!L5*((1+[1]Main!$B$2)^(Main!$B$3-2020)))+(_xlfn.IFNA(VLOOKUP($A5,'EV Distribution'!$A$2:$B$23,2,FALSE),0)*'EV Characterization'!L$2)</f>
        <v>25.574401826381632</v>
      </c>
      <c r="M5" s="2">
        <f>('[1]Pc, Winter, S1'!M5*((1+[1]Main!$B$2)^(Main!$B$3-2020)))+(_xlfn.IFNA(VLOOKUP($A5,'EV Distribution'!$A$2:$B$23,2,FALSE),0)*'EV Characterization'!M$2)</f>
        <v>25.391755517682157</v>
      </c>
      <c r="N5" s="2">
        <f>('[1]Pc, Winter, S1'!N5*((1+[1]Main!$B$2)^(Main!$B$3-2020)))+(_xlfn.IFNA(VLOOKUP($A5,'EV Distribution'!$A$2:$B$23,2,FALSE),0)*'EV Characterization'!N$2)</f>
        <v>25.489738964750842</v>
      </c>
      <c r="O5" s="2">
        <f>('[1]Pc, Winter, S1'!O5*((1+[1]Main!$B$2)^(Main!$B$3-2020)))+(_xlfn.IFNA(VLOOKUP($A5,'EV Distribution'!$A$2:$B$23,2,FALSE),0)*'EV Characterization'!O$2)</f>
        <v>25.519874815183307</v>
      </c>
      <c r="P5" s="2">
        <f>('[1]Pc, Winter, S1'!P5*((1+[1]Main!$B$2)^(Main!$B$3-2020)))+(_xlfn.IFNA(VLOOKUP($A5,'EV Distribution'!$A$2:$B$23,2,FALSE),0)*'EV Characterization'!P$2)</f>
        <v>24.824683839931733</v>
      </c>
      <c r="Q5" s="2">
        <f>('[1]Pc, Winter, S1'!Q5*((1+[1]Main!$B$2)^(Main!$B$3-2020)))+(_xlfn.IFNA(VLOOKUP($A5,'EV Distribution'!$A$2:$B$23,2,FALSE),0)*'EV Characterization'!Q$2)</f>
        <v>24.377122332062463</v>
      </c>
      <c r="R5" s="2">
        <f>('[1]Pc, Winter, S1'!R5*((1+[1]Main!$B$2)^(Main!$B$3-2020)))+(_xlfn.IFNA(VLOOKUP($A5,'EV Distribution'!$A$2:$B$23,2,FALSE),0)*'EV Characterization'!R$2)</f>
        <v>24.656387168628729</v>
      </c>
      <c r="S5" s="2">
        <f>('[1]Pc, Winter, S1'!S5*((1+[1]Main!$B$2)^(Main!$B$3-2020)))+(_xlfn.IFNA(VLOOKUP($A5,'EV Distribution'!$A$2:$B$23,2,FALSE),0)*'EV Characterization'!S$2)</f>
        <v>28.546394581868181</v>
      </c>
      <c r="T5" s="2">
        <f>('[1]Pc, Winter, S1'!T5*((1+[1]Main!$B$2)^(Main!$B$3-2020)))+(_xlfn.IFNA(VLOOKUP($A5,'EV Distribution'!$A$2:$B$23,2,FALSE),0)*'EV Characterization'!T$2)</f>
        <v>28.490828829986274</v>
      </c>
      <c r="U5" s="2">
        <f>('[1]Pc, Winter, S1'!U5*((1+[1]Main!$B$2)^(Main!$B$3-2020)))+(_xlfn.IFNA(VLOOKUP($A5,'EV Distribution'!$A$2:$B$23,2,FALSE),0)*'EV Characterization'!U$2)</f>
        <v>28.407240006392819</v>
      </c>
      <c r="V5" s="2">
        <f>('[1]Pc, Winter, S1'!V5*((1+[1]Main!$B$2)^(Main!$B$3-2020)))+(_xlfn.IFNA(VLOOKUP($A5,'EV Distribution'!$A$2:$B$23,2,FALSE),0)*'EV Characterization'!V$2)</f>
        <v>27.884300583445086</v>
      </c>
      <c r="W5" s="2">
        <f>('[1]Pc, Winter, S1'!W5*((1+[1]Main!$B$2)^(Main!$B$3-2020)))+(_xlfn.IFNA(VLOOKUP($A5,'EV Distribution'!$A$2:$B$23,2,FALSE),0)*'EV Characterization'!W$2)</f>
        <v>26.309992438761</v>
      </c>
      <c r="X5" s="2">
        <f>('[1]Pc, Winter, S1'!X5*((1+[1]Main!$B$2)^(Main!$B$3-2020)))+(_xlfn.IFNA(VLOOKUP($A5,'EV Distribution'!$A$2:$B$23,2,FALSE),0)*'EV Characterization'!X$2)</f>
        <v>26.002771805847232</v>
      </c>
      <c r="Y5" s="2">
        <f>('[1]Pc, Winter, S1'!Y5*((1+[1]Main!$B$2)^(Main!$B$3-2020)))+(_xlfn.IFNA(VLOOKUP($A5,'EV Distribution'!$A$2:$B$23,2,FALSE),0)*'EV Characterization'!Y$2)</f>
        <v>23.792582143012744</v>
      </c>
    </row>
    <row r="6" spans="1:25" x14ac:dyDescent="0.25">
      <c r="A6">
        <v>8</v>
      </c>
      <c r="B6" s="2">
        <f>('[1]Pc, Winter, S1'!B6*((1+[1]Main!$B$2)^(Main!$B$3-2020)))+(_xlfn.IFNA(VLOOKUP($A6,'EV Distribution'!$A$2:$B$23,2,FALSE),0)*'EV Characterization'!B$2)</f>
        <v>-5.482797222589773</v>
      </c>
      <c r="C6" s="2">
        <f>('[1]Pc, Winter, S1'!C6*((1+[1]Main!$B$2)^(Main!$B$3-2020)))+(_xlfn.IFNA(VLOOKUP($A6,'EV Distribution'!$A$2:$B$23,2,FALSE),0)*'EV Characterization'!C$2)</f>
        <v>-7.6577797022230722</v>
      </c>
      <c r="D6" s="2">
        <f>('[1]Pc, Winter, S1'!D6*((1+[1]Main!$B$2)^(Main!$B$3-2020)))+(_xlfn.IFNA(VLOOKUP($A6,'EV Distribution'!$A$2:$B$23,2,FALSE),0)*'EV Characterization'!D$2)</f>
        <v>-9.3204733221433731</v>
      </c>
      <c r="E6" s="2">
        <f>('[1]Pc, Winter, S1'!E6*((1+[1]Main!$B$2)^(Main!$B$3-2020)))+(_xlfn.IFNA(VLOOKUP($A6,'EV Distribution'!$A$2:$B$23,2,FALSE),0)*'EV Characterization'!E$2)</f>
        <v>-9.3621447479111257</v>
      </c>
      <c r="F6" s="2">
        <f>('[1]Pc, Winter, S1'!F6*((1+[1]Main!$B$2)^(Main!$B$3-2020)))+(_xlfn.IFNA(VLOOKUP($A6,'EV Distribution'!$A$2:$B$23,2,FALSE),0)*'EV Characterization'!F$2)</f>
        <v>-9.4254491193672134</v>
      </c>
      <c r="G6" s="2">
        <f>('[1]Pc, Winter, S1'!G6*((1+[1]Main!$B$2)^(Main!$B$3-2020)))+(_xlfn.IFNA(VLOOKUP($A6,'EV Distribution'!$A$2:$B$23,2,FALSE),0)*'EV Characterization'!G$2)</f>
        <v>27.041887412258557</v>
      </c>
      <c r="H6" s="2">
        <f>('[1]Pc, Winter, S1'!H6*((1+[1]Main!$B$2)^(Main!$B$3-2020)))+(_xlfn.IFNA(VLOOKUP($A6,'EV Distribution'!$A$2:$B$23,2,FALSE),0)*'EV Characterization'!H$2)</f>
        <v>33.085689982600456</v>
      </c>
      <c r="I6" s="2">
        <f>('[1]Pc, Winter, S1'!I6*((1+[1]Main!$B$2)^(Main!$B$3-2020)))+(_xlfn.IFNA(VLOOKUP($A6,'EV Distribution'!$A$2:$B$23,2,FALSE),0)*'EV Characterization'!I$2)</f>
        <v>37.034108395212073</v>
      </c>
      <c r="J6" s="2">
        <f>('[1]Pc, Winter, S1'!J6*((1+[1]Main!$B$2)^(Main!$B$3-2020)))+(_xlfn.IFNA(VLOOKUP($A6,'EV Distribution'!$A$2:$B$23,2,FALSE),0)*'EV Characterization'!J$2)</f>
        <v>24.433578241760912</v>
      </c>
      <c r="K6" s="2">
        <f>('[1]Pc, Winter, S1'!K6*((1+[1]Main!$B$2)^(Main!$B$3-2020)))+(_xlfn.IFNA(VLOOKUP($A6,'EV Distribution'!$A$2:$B$23,2,FALSE),0)*'EV Characterization'!K$2)</f>
        <v>8.3872629310716711</v>
      </c>
      <c r="L6" s="2">
        <f>('[1]Pc, Winter, S1'!L6*((1+[1]Main!$B$2)^(Main!$B$3-2020)))+(_xlfn.IFNA(VLOOKUP($A6,'EV Distribution'!$A$2:$B$23,2,FALSE),0)*'EV Characterization'!L$2)</f>
        <v>5.3433234529773177</v>
      </c>
      <c r="M6" s="2">
        <f>('[1]Pc, Winter, S1'!M6*((1+[1]Main!$B$2)^(Main!$B$3-2020)))+(_xlfn.IFNA(VLOOKUP($A6,'EV Distribution'!$A$2:$B$23,2,FALSE),0)*'EV Characterization'!M$2)</f>
        <v>5.2471953109201079</v>
      </c>
      <c r="N6" s="2">
        <f>('[1]Pc, Winter, S1'!N6*((1+[1]Main!$B$2)^(Main!$B$3-2020)))+(_xlfn.IFNA(VLOOKUP($A6,'EV Distribution'!$A$2:$B$23,2,FALSE),0)*'EV Characterization'!N$2)</f>
        <v>5.8728350758855079</v>
      </c>
      <c r="O6" s="2">
        <f>('[1]Pc, Winter, S1'!O6*((1+[1]Main!$B$2)^(Main!$B$3-2020)))+(_xlfn.IFNA(VLOOKUP($A6,'EV Distribution'!$A$2:$B$23,2,FALSE),0)*'EV Characterization'!O$2)</f>
        <v>4.1713851919359568</v>
      </c>
      <c r="P6" s="2">
        <f>('[1]Pc, Winter, S1'!P6*((1+[1]Main!$B$2)^(Main!$B$3-2020)))+(_xlfn.IFNA(VLOOKUP($A6,'EV Distribution'!$A$2:$B$23,2,FALSE),0)*'EV Characterization'!P$2)</f>
        <v>3.2731181680046046</v>
      </c>
      <c r="Q6" s="2">
        <f>('[1]Pc, Winter, S1'!Q6*((1+[1]Main!$B$2)^(Main!$B$3-2020)))+(_xlfn.IFNA(VLOOKUP($A6,'EV Distribution'!$A$2:$B$23,2,FALSE),0)*'EV Characterization'!Q$2)</f>
        <v>1.448524237137349</v>
      </c>
      <c r="R6" s="2">
        <f>('[1]Pc, Winter, S1'!R6*((1+[1]Main!$B$2)^(Main!$B$3-2020)))+(_xlfn.IFNA(VLOOKUP($A6,'EV Distribution'!$A$2:$B$23,2,FALSE),0)*'EV Characterization'!R$2)</f>
        <v>0.8422043604010484</v>
      </c>
      <c r="S6" s="2">
        <f>('[1]Pc, Winter, S1'!S6*((1+[1]Main!$B$2)^(Main!$B$3-2020)))+(_xlfn.IFNA(VLOOKUP($A6,'EV Distribution'!$A$2:$B$23,2,FALSE),0)*'EV Characterization'!S$2)</f>
        <v>6.8295071073615716</v>
      </c>
      <c r="T6" s="2">
        <f>('[1]Pc, Winter, S1'!T6*((1+[1]Main!$B$2)^(Main!$B$3-2020)))+(_xlfn.IFNA(VLOOKUP($A6,'EV Distribution'!$A$2:$B$23,2,FALSE),0)*'EV Characterization'!T$2)</f>
        <v>5.8274325883262978</v>
      </c>
      <c r="U6" s="2">
        <f>('[1]Pc, Winter, S1'!U6*((1+[1]Main!$B$2)^(Main!$B$3-2020)))+(_xlfn.IFNA(VLOOKUP($A6,'EV Distribution'!$A$2:$B$23,2,FALSE),0)*'EV Characterization'!U$2)</f>
        <v>5.9869002145677408</v>
      </c>
      <c r="V6" s="2">
        <f>('[1]Pc, Winter, S1'!V6*((1+[1]Main!$B$2)^(Main!$B$3-2020)))+(_xlfn.IFNA(VLOOKUP($A6,'EV Distribution'!$A$2:$B$23,2,FALSE),0)*'EV Characterization'!V$2)</f>
        <v>6.2966114710547325</v>
      </c>
      <c r="W6" s="2">
        <f>('[1]Pc, Winter, S1'!W6*((1+[1]Main!$B$2)^(Main!$B$3-2020)))+(_xlfn.IFNA(VLOOKUP($A6,'EV Distribution'!$A$2:$B$23,2,FALSE),0)*'EV Characterization'!W$2)</f>
        <v>5.8329359418091062</v>
      </c>
      <c r="X6" s="2">
        <f>('[1]Pc, Winter, S1'!X6*((1+[1]Main!$B$2)^(Main!$B$3-2020)))+(_xlfn.IFNA(VLOOKUP($A6,'EV Distribution'!$A$2:$B$23,2,FALSE),0)*'EV Characterization'!X$2)</f>
        <v>6.6297086688330786</v>
      </c>
      <c r="Y6" s="2">
        <f>('[1]Pc, Winter, S1'!Y6*((1+[1]Main!$B$2)^(Main!$B$3-2020)))+(_xlfn.IFNA(VLOOKUP($A6,'EV Distribution'!$A$2:$B$23,2,FALSE),0)*'EV Characterization'!Y$2)</f>
        <v>0.12876400815199895</v>
      </c>
    </row>
    <row r="7" spans="1:25" x14ac:dyDescent="0.25">
      <c r="A7">
        <v>10</v>
      </c>
      <c r="B7" s="2">
        <f>('[1]Pc, Winter, S1'!B7*((1+[1]Main!$B$2)^(Main!$B$3-2020)))+(_xlfn.IFNA(VLOOKUP($A7,'EV Distribution'!$A$2:$B$23,2,FALSE),0)*'EV Characterization'!B$2)</f>
        <v>3.3075080750864432</v>
      </c>
      <c r="C7" s="2">
        <f>('[1]Pc, Winter, S1'!C7*((1+[1]Main!$B$2)^(Main!$B$3-2020)))+(_xlfn.IFNA(VLOOKUP($A7,'EV Distribution'!$A$2:$B$23,2,FALSE),0)*'EV Characterization'!C$2)</f>
        <v>3.4178390742553826</v>
      </c>
      <c r="D7" s="2">
        <f>('[1]Pc, Winter, S1'!D7*((1+[1]Main!$B$2)^(Main!$B$3-2020)))+(_xlfn.IFNA(VLOOKUP($A7,'EV Distribution'!$A$2:$B$23,2,FALSE),0)*'EV Characterization'!D$2)</f>
        <v>3.0604742769472062</v>
      </c>
      <c r="E7" s="2">
        <f>('[1]Pc, Winter, S1'!E7*((1+[1]Main!$B$2)^(Main!$B$3-2020)))+(_xlfn.IFNA(VLOOKUP($A7,'EV Distribution'!$A$2:$B$23,2,FALSE),0)*'EV Characterization'!E$2)</f>
        <v>2.900897978149203</v>
      </c>
      <c r="F7" s="2">
        <f>('[1]Pc, Winter, S1'!F7*((1+[1]Main!$B$2)^(Main!$B$3-2020)))+(_xlfn.IFNA(VLOOKUP($A7,'EV Distribution'!$A$2:$B$23,2,FALSE),0)*'EV Characterization'!F$2)</f>
        <v>2.3766911820977512</v>
      </c>
      <c r="G7" s="2">
        <f>('[1]Pc, Winter, S1'!G7*((1+[1]Main!$B$2)^(Main!$B$3-2020)))+(_xlfn.IFNA(VLOOKUP($A7,'EV Distribution'!$A$2:$B$23,2,FALSE),0)*'EV Characterization'!G$2)</f>
        <v>2.0171735848057906</v>
      </c>
      <c r="H7" s="2">
        <f>('[1]Pc, Winter, S1'!H7*((1+[1]Main!$B$2)^(Main!$B$3-2020)))+(_xlfn.IFNA(VLOOKUP($A7,'EV Distribution'!$A$2:$B$23,2,FALSE),0)*'EV Characterization'!H$2)</f>
        <v>2.4668396814187146</v>
      </c>
      <c r="I7" s="2">
        <f>('[1]Pc, Winter, S1'!I7*((1+[1]Main!$B$2)^(Main!$B$3-2020)))+(_xlfn.IFNA(VLOOKUP($A7,'EV Distribution'!$A$2:$B$23,2,FALSE),0)*'EV Characterization'!I$2)</f>
        <v>0.42840719677305483</v>
      </c>
      <c r="J7" s="2">
        <f>('[1]Pc, Winter, S1'!J7*((1+[1]Main!$B$2)^(Main!$B$3-2020)))+(_xlfn.IFNA(VLOOKUP($A7,'EV Distribution'!$A$2:$B$23,2,FALSE),0)*'EV Characterization'!J$2)</f>
        <v>0.37673999716223416</v>
      </c>
      <c r="K7" s="2">
        <f>('[1]Pc, Winter, S1'!K7*((1+[1]Main!$B$2)^(Main!$B$3-2020)))+(_xlfn.IFNA(VLOOKUP($A7,'EV Distribution'!$A$2:$B$23,2,FALSE),0)*'EV Characterization'!K$2)</f>
        <v>0.54923309586294278</v>
      </c>
      <c r="L7" s="2">
        <f>('[1]Pc, Winter, S1'!L7*((1+[1]Main!$B$2)^(Main!$B$3-2020)))+(_xlfn.IFNA(VLOOKUP($A7,'EV Distribution'!$A$2:$B$23,2,FALSE),0)*'EV Characterization'!L$2)</f>
        <v>0.3234581975635753</v>
      </c>
      <c r="M7" s="2">
        <f>('[1]Pc, Winter, S1'!M7*((1+[1]Main!$B$2)^(Main!$B$3-2020)))+(_xlfn.IFNA(VLOOKUP($A7,'EV Distribution'!$A$2:$B$23,2,FALSE),0)*'EV Characterization'!M$2)</f>
        <v>0.40418819695548258</v>
      </c>
      <c r="N7" s="2">
        <f>('[1]Pc, Winter, S1'!N7*((1+[1]Main!$B$2)^(Main!$B$3-2020)))+(_xlfn.IFNA(VLOOKUP($A7,'EV Distribution'!$A$2:$B$23,2,FALSE),0)*'EV Characterization'!N$2)</f>
        <v>0.6439562951494473</v>
      </c>
      <c r="O7" s="2">
        <f>('[1]Pc, Winter, S1'!O7*((1+[1]Main!$B$2)^(Main!$B$3-2020)))+(_xlfn.IFNA(VLOOKUP($A7,'EV Distribution'!$A$2:$B$23,2,FALSE),0)*'EV Characterization'!O$2)</f>
        <v>1.1864618910630644</v>
      </c>
      <c r="P7" s="2">
        <f>('[1]Pc, Winter, S1'!P7*((1+[1]Main!$B$2)^(Main!$B$3-2020)))+(_xlfn.IFNA(VLOOKUP($A7,'EV Distribution'!$A$2:$B$23,2,FALSE),0)*'EV Characterization'!P$2)</f>
        <v>1.2658463904651067</v>
      </c>
      <c r="Q7" s="2">
        <f>('[1]Pc, Winter, S1'!Q7*((1+[1]Main!$B$2)^(Main!$B$3-2020)))+(_xlfn.IFNA(VLOOKUP($A7,'EV Distribution'!$A$2:$B$23,2,FALSE),0)*'EV Characterization'!Q$2)</f>
        <v>1.2448565906232107</v>
      </c>
      <c r="R7" s="2">
        <f>('[1]Pc, Winter, S1'!R7*((1+[1]Main!$B$2)^(Main!$B$3-2020)))+(_xlfn.IFNA(VLOOKUP($A7,'EV Distribution'!$A$2:$B$23,2,FALSE),0)*'EV Characterization'!R$2)</f>
        <v>0.69831449473999829</v>
      </c>
      <c r="S7" s="2">
        <f>('[1]Pc, Winter, S1'!S7*((1+[1]Main!$B$2)^(Main!$B$3-2020)))+(_xlfn.IFNA(VLOOKUP($A7,'EV Distribution'!$A$2:$B$23,2,FALSE),0)*'EV Characterization'!S$2)</f>
        <v>1.4224625892854068</v>
      </c>
      <c r="T7" s="2">
        <f>('[1]Pc, Winter, S1'!T7*((1+[1]Main!$B$2)^(Main!$B$3-2020)))+(_xlfn.IFNA(VLOOKUP($A7,'EV Distribution'!$A$2:$B$23,2,FALSE),0)*'EV Characterization'!T$2)</f>
        <v>0.83474819371232156</v>
      </c>
      <c r="U7" s="2">
        <f>('[1]Pc, Winter, S1'!U7*((1+[1]Main!$B$2)^(Main!$B$3-2020)))+(_xlfn.IFNA(VLOOKUP($A7,'EV Distribution'!$A$2:$B$23,2,FALSE),0)*'EV Characterization'!U$2)</f>
        <v>0.58690709557916609</v>
      </c>
      <c r="V7" s="2">
        <f>('[1]Pc, Winter, S1'!V7*((1+[1]Main!$B$2)^(Main!$B$3-2020)))+(_xlfn.IFNA(VLOOKUP($A7,'EV Distribution'!$A$2:$B$23,2,FALSE),0)*'EV Characterization'!V$2)</f>
        <v>0.8912591932866567</v>
      </c>
      <c r="W7" s="2">
        <f>('[1]Pc, Winter, S1'!W7*((1+[1]Main!$B$2)^(Main!$B$3-2020)))+(_xlfn.IFNA(VLOOKUP($A7,'EV Distribution'!$A$2:$B$23,2,FALSE),0)*'EV Characterization'!W$2)</f>
        <v>0.55084769585078086</v>
      </c>
      <c r="X7" s="2">
        <f>('[1]Pc, Winter, S1'!X7*((1+[1]Main!$B$2)^(Main!$B$3-2020)))+(_xlfn.IFNA(VLOOKUP($A7,'EV Distribution'!$A$2:$B$23,2,FALSE),0)*'EV Characterization'!X$2)</f>
        <v>2.5142012810619669</v>
      </c>
      <c r="Y7" s="2">
        <f>('[1]Pc, Winter, S1'!Y7*((1+[1]Main!$B$2)^(Main!$B$3-2020)))+(_xlfn.IFNA(VLOOKUP($A7,'EV Distribution'!$A$2:$B$23,2,FALSE),0)*'EV Characterization'!Y$2)</f>
        <v>3.0308732771701741</v>
      </c>
    </row>
    <row r="8" spans="1:25" x14ac:dyDescent="0.25">
      <c r="A8">
        <v>12</v>
      </c>
      <c r="B8" s="2">
        <f>('[1]Pc, Winter, S1'!B8*((1+[1]Main!$B$2)^(Main!$B$3-2020)))+(_xlfn.IFNA(VLOOKUP($A8,'EV Distribution'!$A$2:$B$23,2,FALSE),0)*'EV Characterization'!B$2)</f>
        <v>13.483569298705877</v>
      </c>
      <c r="C8" s="2">
        <f>('[1]Pc, Winter, S1'!C8*((1+[1]Main!$B$2)^(Main!$B$3-2020)))+(_xlfn.IFNA(VLOOKUP($A8,'EV Distribution'!$A$2:$B$23,2,FALSE),0)*'EV Characterization'!C$2)</f>
        <v>14.243388690260796</v>
      </c>
      <c r="D8" s="2">
        <f>('[1]Pc, Winter, S1'!D8*((1+[1]Main!$B$2)^(Main!$B$3-2020)))+(_xlfn.IFNA(VLOOKUP($A8,'EV Distribution'!$A$2:$B$23,2,FALSE),0)*'EV Characterization'!D$2)</f>
        <v>14.428296702403918</v>
      </c>
      <c r="E8" s="2">
        <f>('[1]Pc, Winter, S1'!E8*((1+[1]Main!$B$2)^(Main!$B$3-2020)))+(_xlfn.IFNA(VLOOKUP($A8,'EV Distribution'!$A$2:$B$23,2,FALSE),0)*'EV Characterization'!E$2)</f>
        <v>15.71952605266358</v>
      </c>
      <c r="F8" s="2">
        <f>('[1]Pc, Winter, S1'!F8*((1+[1]Main!$B$2)^(Main!$B$3-2020)))+(_xlfn.IFNA(VLOOKUP($A8,'EV Distribution'!$A$2:$B$23,2,FALSE),0)*'EV Characterization'!F$2)</f>
        <v>15.956741950062431</v>
      </c>
      <c r="G8" s="2">
        <f>('[1]Pc, Winter, S1'!G8*((1+[1]Main!$B$2)^(Main!$B$3-2020)))+(_xlfn.IFNA(VLOOKUP($A8,'EV Distribution'!$A$2:$B$23,2,FALSE),0)*'EV Characterization'!G$2)</f>
        <v>10.356858230354652</v>
      </c>
      <c r="H8" s="2">
        <f>('[1]Pc, Winter, S1'!H8*((1+[1]Main!$B$2)^(Main!$B$3-2020)))+(_xlfn.IFNA(VLOOKUP($A8,'EV Distribution'!$A$2:$B$23,2,FALSE),0)*'EV Characterization'!H$2)</f>
        <v>5.148735338800317</v>
      </c>
      <c r="I8" s="2">
        <f>('[1]Pc, Winter, S1'!I8*((1+[1]Main!$B$2)^(Main!$B$3-2020)))+(_xlfn.IFNA(VLOOKUP($A8,'EV Distribution'!$A$2:$B$23,2,FALSE),0)*'EV Characterization'!I$2)</f>
        <v>-7.5820463613165341</v>
      </c>
      <c r="J8" s="2">
        <f>('[1]Pc, Winter, S1'!J8*((1+[1]Main!$B$2)^(Main!$B$3-2020)))+(_xlfn.IFNA(VLOOKUP($A8,'EV Distribution'!$A$2:$B$23,2,FALSE),0)*'EV Characterization'!J$2)</f>
        <v>-13.289388450254997</v>
      </c>
      <c r="K8" s="2">
        <f>('[1]Pc, Winter, S1'!K8*((1+[1]Main!$B$2)^(Main!$B$3-2020)))+(_xlfn.IFNA(VLOOKUP($A8,'EV Distribution'!$A$2:$B$23,2,FALSE),0)*'EV Characterization'!K$2)</f>
        <v>-9.3740538126044832</v>
      </c>
      <c r="L8" s="2">
        <f>('[1]Pc, Winter, S1'!L8*((1+[1]Main!$B$2)^(Main!$B$3-2020)))+(_xlfn.IFNA(VLOOKUP($A8,'EV Distribution'!$A$2:$B$23,2,FALSE),0)*'EV Characterization'!L$2)</f>
        <v>-4.3507659280301834</v>
      </c>
      <c r="M8" s="2">
        <f>('[1]Pc, Winter, S1'!M8*((1+[1]Main!$B$2)^(Main!$B$3-2020)))+(_xlfn.IFNA(VLOOKUP($A8,'EV Distribution'!$A$2:$B$23,2,FALSE),0)*'EV Characterization'!M$2)</f>
        <v>-3.138572551309093</v>
      </c>
      <c r="N8" s="2">
        <f>('[1]Pc, Winter, S1'!N8*((1+[1]Main!$B$2)^(Main!$B$3-2020)))+(_xlfn.IFNA(VLOOKUP($A8,'EV Distribution'!$A$2:$B$23,2,FALSE),0)*'EV Characterization'!N$2)</f>
        <v>-7.0475902478316836</v>
      </c>
      <c r="O8" s="2">
        <f>('[1]Pc, Winter, S1'!O8*((1+[1]Main!$B$2)^(Main!$B$3-2020)))+(_xlfn.IFNA(VLOOKUP($A8,'EV Distribution'!$A$2:$B$23,2,FALSE),0)*'EV Characterization'!O$2)</f>
        <v>-1.9477284863509767</v>
      </c>
      <c r="P8" s="2">
        <f>('[1]Pc, Winter, S1'!P8*((1+[1]Main!$B$2)^(Main!$B$3-2020)))+(_xlfn.IFNA(VLOOKUP($A8,'EV Distribution'!$A$2:$B$23,2,FALSE),0)*'EV Characterization'!P$2)</f>
        <v>-2.3397377388526901</v>
      </c>
      <c r="Q8" s="2">
        <f>('[1]Pc, Winter, S1'!Q8*((1+[1]Main!$B$2)^(Main!$B$3-2020)))+(_xlfn.IFNA(VLOOKUP($A8,'EV Distribution'!$A$2:$B$23,2,FALSE),0)*'EV Characterization'!Q$2)</f>
        <v>-3.1515863863784923</v>
      </c>
      <c r="R8" s="2">
        <f>('[1]Pc, Winter, S1'!R8*((1+[1]Main!$B$2)^(Main!$B$3-2020)))+(_xlfn.IFNA(VLOOKUP($A8,'EV Distribution'!$A$2:$B$23,2,FALSE),0)*'EV Characterization'!R$2)</f>
        <v>-5.2326536012551426</v>
      </c>
      <c r="S8" s="2">
        <f>('[1]Pc, Winter, S1'!S8*((1+[1]Main!$B$2)^(Main!$B$3-2020)))+(_xlfn.IFNA(VLOOKUP($A8,'EV Distribution'!$A$2:$B$23,2,FALSE),0)*'EV Characterization'!S$2)</f>
        <v>-7.4016419915436957</v>
      </c>
      <c r="T8" s="2">
        <f>('[1]Pc, Winter, S1'!T8*((1+[1]Main!$B$2)^(Main!$B$3-2020)))+(_xlfn.IFNA(VLOOKUP($A8,'EV Distribution'!$A$2:$B$23,2,FALSE),0)*'EV Characterization'!T$2)</f>
        <v>-8.5116857565104969</v>
      </c>
      <c r="U8" s="2">
        <f>('[1]Pc, Winter, S1'!U8*((1+[1]Main!$B$2)^(Main!$B$3-2020)))+(_xlfn.IFNA(VLOOKUP($A8,'EV Distribution'!$A$2:$B$23,2,FALSE),0)*'EV Characterization'!U$2)</f>
        <v>-9.468851717913271</v>
      </c>
      <c r="V8" s="2">
        <f>('[1]Pc, Winter, S1'!V8*((1+[1]Main!$B$2)^(Main!$B$3-2020)))+(_xlfn.IFNA(VLOOKUP($A8,'EV Distribution'!$A$2:$B$23,2,FALSE),0)*'EV Characterization'!V$2)</f>
        <v>-9.1625405881022992</v>
      </c>
      <c r="W8" s="2">
        <f>('[1]Pc, Winter, S1'!W8*((1+[1]Main!$B$2)^(Main!$B$3-2020)))+(_xlfn.IFNA(VLOOKUP($A8,'EV Distribution'!$A$2:$B$23,2,FALSE),0)*'EV Characterization'!W$2)</f>
        <v>-5.2139296490953928</v>
      </c>
      <c r="X8" s="2">
        <f>('[1]Pc, Winter, S1'!X8*((1+[1]Main!$B$2)^(Main!$B$3-2020)))+(_xlfn.IFNA(VLOOKUP($A8,'EV Distribution'!$A$2:$B$23,2,FALSE),0)*'EV Characterization'!X$2)</f>
        <v>4.5548008643219688</v>
      </c>
      <c r="Y8" s="2">
        <f>('[1]Pc, Winter, S1'!Y8*((1+[1]Main!$B$2)^(Main!$B$3-2020)))+(_xlfn.IFNA(VLOOKUP($A8,'EV Distribution'!$A$2:$B$23,2,FALSE),0)*'EV Characterization'!Y$2)</f>
        <v>12.059145596339823</v>
      </c>
    </row>
    <row r="9" spans="1:25" x14ac:dyDescent="0.25">
      <c r="A9">
        <v>14</v>
      </c>
      <c r="B9" s="2">
        <f>('[1]Pc, Winter, S1'!B9*((1+[1]Main!$B$2)^(Main!$B$3-2020)))+(_xlfn.IFNA(VLOOKUP($A9,'EV Distribution'!$A$2:$B$23,2,FALSE),0)*'EV Characterization'!B$2)</f>
        <v>7.7802092205787812</v>
      </c>
      <c r="C9" s="2">
        <f>('[1]Pc, Winter, S1'!C9*((1+[1]Main!$B$2)^(Main!$B$3-2020)))+(_xlfn.IFNA(VLOOKUP($A9,'EV Distribution'!$A$2:$B$23,2,FALSE),0)*'EV Characterization'!C$2)</f>
        <v>7.5390502352762834</v>
      </c>
      <c r="D9" s="2">
        <f>('[1]Pc, Winter, S1'!D9*((1+[1]Main!$B$2)^(Main!$B$3-2020)))+(_xlfn.IFNA(VLOOKUP($A9,'EV Distribution'!$A$2:$B$23,2,FALSE),0)*'EV Characterization'!D$2)</f>
        <v>6.9906609654028031</v>
      </c>
      <c r="E9" s="2">
        <f>('[1]Pc, Winter, S1'!E9*((1+[1]Main!$B$2)^(Main!$B$3-2020)))+(_xlfn.IFNA(VLOOKUP($A9,'EV Distribution'!$A$2:$B$23,2,FALSE),0)*'EV Characterization'!E$2)</f>
        <v>6.7509732459040421</v>
      </c>
      <c r="F9" s="2">
        <f>('[1]Pc, Winter, S1'!F9*((1+[1]Main!$B$2)^(Main!$B$3-2020)))+(_xlfn.IFNA(VLOOKUP($A9,'EV Distribution'!$A$2:$B$23,2,FALSE),0)*'EV Characterization'!F$2)</f>
        <v>6.1739591182617772</v>
      </c>
      <c r="G9" s="2">
        <f>('[1]Pc, Winter, S1'!G9*((1+[1]Main!$B$2)^(Main!$B$3-2020)))+(_xlfn.IFNA(VLOOKUP($A9,'EV Distribution'!$A$2:$B$23,2,FALSE),0)*'EV Characterization'!G$2)</f>
        <v>6.0424571956004343</v>
      </c>
      <c r="H9" s="2">
        <f>('[1]Pc, Winter, S1'!H9*((1+[1]Main!$B$2)^(Main!$B$3-2020)))+(_xlfn.IFNA(VLOOKUP($A9,'EV Distribution'!$A$2:$B$23,2,FALSE),0)*'EV Characterization'!H$2)</f>
        <v>7.4811348308875116</v>
      </c>
      <c r="I9" s="2">
        <f>('[1]Pc, Winter, S1'!I9*((1+[1]Main!$B$2)^(Main!$B$3-2020)))+(_xlfn.IFNA(VLOOKUP($A9,'EV Distribution'!$A$2:$B$23,2,FALSE),0)*'EV Characterization'!I$2)</f>
        <v>6.1341864976697602</v>
      </c>
      <c r="J9" s="2">
        <f>('[1]Pc, Winter, S1'!J9*((1+[1]Main!$B$2)^(Main!$B$3-2020)))+(_xlfn.IFNA(VLOOKUP($A9,'EV Distribution'!$A$2:$B$23,2,FALSE),0)*'EV Characterization'!J$2)</f>
        <v>7.1850614979358784</v>
      </c>
      <c r="K9" s="2">
        <f>('[1]Pc, Winter, S1'!K9*((1+[1]Main!$B$2)^(Main!$B$3-2020)))+(_xlfn.IFNA(VLOOKUP($A9,'EV Distribution'!$A$2:$B$23,2,FALSE),0)*'EV Characterization'!K$2)</f>
        <v>7.8755349563604673</v>
      </c>
      <c r="L9" s="2">
        <f>('[1]Pc, Winter, S1'!L9*((1+[1]Main!$B$2)^(Main!$B$3-2020)))+(_xlfn.IFNA(VLOOKUP($A9,'EV Distribution'!$A$2:$B$23,2,FALSE),0)*'EV Characterization'!L$2)</f>
        <v>7.6528551508819529</v>
      </c>
      <c r="M9" s="2">
        <f>('[1]Pc, Winter, S1'!M9*((1+[1]Main!$B$2)^(Main!$B$3-2020)))+(_xlfn.IFNA(VLOOKUP($A9,'EV Distribution'!$A$2:$B$23,2,FALSE),0)*'EV Characterization'!M$2)</f>
        <v>7.8667459559064508</v>
      </c>
      <c r="N9" s="2">
        <f>('[1]Pc, Winter, S1'!N9*((1+[1]Main!$B$2)^(Main!$B$3-2020)))+(_xlfn.IFNA(VLOOKUP($A9,'EV Distribution'!$A$2:$B$23,2,FALSE),0)*'EV Characterization'!N$2)</f>
        <v>7.8590953443783711</v>
      </c>
      <c r="O9" s="2">
        <f>('[1]Pc, Winter, S1'!O9*((1+[1]Main!$B$2)^(Main!$B$3-2020)))+(_xlfn.IFNA(VLOOKUP($A9,'EV Distribution'!$A$2:$B$23,2,FALSE),0)*'EV Characterization'!O$2)</f>
        <v>8.2567264511234519</v>
      </c>
      <c r="P9" s="2">
        <f>('[1]Pc, Winter, S1'!P9*((1+[1]Main!$B$2)^(Main!$B$3-2020)))+(_xlfn.IFNA(VLOOKUP($A9,'EV Distribution'!$A$2:$B$23,2,FALSE),0)*'EV Characterization'!P$2)</f>
        <v>8.2628505522768005</v>
      </c>
      <c r="Q9" s="2">
        <f>('[1]Pc, Winter, S1'!Q9*((1+[1]Main!$B$2)^(Main!$B$3-2020)))+(_xlfn.IFNA(VLOOKUP($A9,'EV Distribution'!$A$2:$B$23,2,FALSE),0)*'EV Characterization'!Q$2)</f>
        <v>7.9866946026530687</v>
      </c>
      <c r="R9" s="2">
        <f>('[1]Pc, Winter, S1'!R9*((1+[1]Main!$B$2)^(Main!$B$3-2020)))+(_xlfn.IFNA(VLOOKUP($A9,'EV Distribution'!$A$2:$B$23,2,FALSE),0)*'EV Characterization'!R$2)</f>
        <v>7.4644997097384325</v>
      </c>
      <c r="S9" s="2">
        <f>('[1]Pc, Winter, S1'!S9*((1+[1]Main!$B$2)^(Main!$B$3-2020)))+(_xlfn.IFNA(VLOOKUP($A9,'EV Distribution'!$A$2:$B$23,2,FALSE),0)*'EV Characterization'!S$2)</f>
        <v>8.987640836962802</v>
      </c>
      <c r="T9" s="2">
        <f>('[1]Pc, Winter, S1'!T9*((1+[1]Main!$B$2)^(Main!$B$3-2020)))+(_xlfn.IFNA(VLOOKUP($A9,'EV Distribution'!$A$2:$B$23,2,FALSE),0)*'EV Characterization'!T$2)</f>
        <v>7.3989639427979554</v>
      </c>
      <c r="U9" s="2">
        <f>('[1]Pc, Winter, S1'!U9*((1+[1]Main!$B$2)^(Main!$B$3-2020)))+(_xlfn.IFNA(VLOOKUP($A9,'EV Distribution'!$A$2:$B$23,2,FALSE),0)*'EV Characterization'!U$2)</f>
        <v>7.1067894253737549</v>
      </c>
      <c r="V9" s="2">
        <f>('[1]Pc, Winter, S1'!V9*((1+[1]Main!$B$2)^(Main!$B$3-2020)))+(_xlfn.IFNA(VLOOKUP($A9,'EV Distribution'!$A$2:$B$23,2,FALSE),0)*'EV Characterization'!V$2)</f>
        <v>7.4305370088239497</v>
      </c>
      <c r="W9" s="2">
        <f>('[1]Pc, Winter, S1'!W9*((1+[1]Main!$B$2)^(Main!$B$3-2020)))+(_xlfn.IFNA(VLOOKUP($A9,'EV Distribution'!$A$2:$B$23,2,FALSE),0)*'EV Characterization'!W$2)</f>
        <v>6.7767370042784894</v>
      </c>
      <c r="X9" s="2">
        <f>('[1]Pc, Winter, S1'!X9*((1+[1]Main!$B$2)^(Main!$B$3-2020)))+(_xlfn.IFNA(VLOOKUP($A9,'EV Distribution'!$A$2:$B$23,2,FALSE),0)*'EV Characterization'!X$2)</f>
        <v>7.9176863692803643</v>
      </c>
      <c r="Y9" s="2">
        <f>('[1]Pc, Winter, S1'!Y9*((1+[1]Main!$B$2)^(Main!$B$3-2020)))+(_xlfn.IFNA(VLOOKUP($A9,'EV Distribution'!$A$2:$B$23,2,FALSE),0)*'EV Characterization'!Y$2)</f>
        <v>7.813203303217831</v>
      </c>
    </row>
    <row r="10" spans="1:25" x14ac:dyDescent="0.25">
      <c r="A10">
        <v>15</v>
      </c>
      <c r="B10" s="2">
        <f>('[1]Pc, Winter, S1'!B10*((1+[1]Main!$B$2)^(Main!$B$3-2020)))+(_xlfn.IFNA(VLOOKUP($A10,'EV Distribution'!$A$2:$B$23,2,FALSE),0)*'EV Characterization'!B$2)</f>
        <v>8.8840989019982661</v>
      </c>
      <c r="C10" s="2">
        <f>('[1]Pc, Winter, S1'!C10*((1+[1]Main!$B$2)^(Main!$B$3-2020)))+(_xlfn.IFNA(VLOOKUP($A10,'EV Distribution'!$A$2:$B$23,2,FALSE),0)*'EV Characterization'!C$2)</f>
        <v>8.3037367288546946</v>
      </c>
      <c r="D10" s="2">
        <f>('[1]Pc, Winter, S1'!D10*((1+[1]Main!$B$2)^(Main!$B$3-2020)))+(_xlfn.IFNA(VLOOKUP($A10,'EV Distribution'!$A$2:$B$23,2,FALSE),0)*'EV Characterization'!D$2)</f>
        <v>7.6977459039916489</v>
      </c>
      <c r="E10" s="2">
        <f>('[1]Pc, Winter, S1'!E10*((1+[1]Main!$B$2)^(Main!$B$3-2020)))+(_xlfn.IFNA(VLOOKUP($A10,'EV Distribution'!$A$2:$B$23,2,FALSE),0)*'EV Characterization'!E$2)</f>
        <v>7.4284761698501329</v>
      </c>
      <c r="F10" s="2">
        <f>('[1]Pc, Winter, S1'!F10*((1+[1]Main!$B$2)^(Main!$B$3-2020)))+(_xlfn.IFNA(VLOOKUP($A10,'EV Distribution'!$A$2:$B$23,2,FALSE),0)*'EV Characterization'!F$2)</f>
        <v>6.8247328967123053</v>
      </c>
      <c r="G10" s="2">
        <f>('[1]Pc, Winter, S1'!G10*((1+[1]Main!$B$2)^(Main!$B$3-2020)))+(_xlfn.IFNA(VLOOKUP($A10,'EV Distribution'!$A$2:$B$23,2,FALSE),0)*'EV Characterization'!G$2)</f>
        <v>7.070634151278993</v>
      </c>
      <c r="H10" s="2">
        <f>('[1]Pc, Winter, S1'!H10*((1+[1]Main!$B$2)^(Main!$B$3-2020)))+(_xlfn.IFNA(VLOOKUP($A10,'EV Distribution'!$A$2:$B$23,2,FALSE),0)*'EV Characterization'!H$2)</f>
        <v>9.4154581836930404</v>
      </c>
      <c r="I10" s="2">
        <f>('[1]Pc, Winter, S1'!I10*((1+[1]Main!$B$2)^(Main!$B$3-2020)))+(_xlfn.IFNA(VLOOKUP($A10,'EV Distribution'!$A$2:$B$23,2,FALSE),0)*'EV Characterization'!I$2)</f>
        <v>8.810811376615872</v>
      </c>
      <c r="J10" s="2">
        <f>('[1]Pc, Winter, S1'!J10*((1+[1]Main!$B$2)^(Main!$B$3-2020)))+(_xlfn.IFNA(VLOOKUP($A10,'EV Distribution'!$A$2:$B$23,2,FALSE),0)*'EV Characterization'!J$2)</f>
        <v>9.4334928138849374</v>
      </c>
      <c r="K10" s="2">
        <f>('[1]Pc, Winter, S1'!K10*((1+[1]Main!$B$2)^(Main!$B$3-2020)))+(_xlfn.IFNA(VLOOKUP($A10,'EV Distribution'!$A$2:$B$23,2,FALSE),0)*'EV Characterization'!K$2)</f>
        <v>9.5066689701234139</v>
      </c>
      <c r="L10" s="2">
        <f>('[1]Pc, Winter, S1'!L10*((1+[1]Main!$B$2)^(Main!$B$3-2020)))+(_xlfn.IFNA(VLOOKUP($A10,'EV Distribution'!$A$2:$B$23,2,FALSE),0)*'EV Characterization'!L$2)</f>
        <v>9.7708150589439562</v>
      </c>
      <c r="M10" s="2">
        <f>('[1]Pc, Winter, S1'!M10*((1+[1]Main!$B$2)^(Main!$B$3-2020)))+(_xlfn.IFNA(VLOOKUP($A10,'EV Distribution'!$A$2:$B$23,2,FALSE),0)*'EV Characterization'!M$2)</f>
        <v>10.088843836604768</v>
      </c>
      <c r="N10" s="2">
        <f>('[1]Pc, Winter, S1'!N10*((1+[1]Main!$B$2)^(Main!$B$3-2020)))+(_xlfn.IFNA(VLOOKUP($A10,'EV Distribution'!$A$2:$B$23,2,FALSE),0)*'EV Characterization'!N$2)</f>
        <v>9.9121129199077505</v>
      </c>
      <c r="O10" s="2">
        <f>('[1]Pc, Winter, S1'!O10*((1+[1]Main!$B$2)^(Main!$B$3-2020)))+(_xlfn.IFNA(VLOOKUP($A10,'EV Distribution'!$A$2:$B$23,2,FALSE),0)*'EV Characterization'!O$2)</f>
        <v>10.307400472307185</v>
      </c>
      <c r="P10" s="2">
        <f>('[1]Pc, Winter, S1'!P10*((1+[1]Main!$B$2)^(Main!$B$3-2020)))+(_xlfn.IFNA(VLOOKUP($A10,'EV Distribution'!$A$2:$B$23,2,FALSE),0)*'EV Characterization'!P$2)</f>
        <v>9.7858918657007194</v>
      </c>
      <c r="Q10" s="2">
        <f>('[1]Pc, Winter, S1'!Q10*((1+[1]Main!$B$2)^(Main!$B$3-2020)))+(_xlfn.IFNA(VLOOKUP($A10,'EV Distribution'!$A$2:$B$23,2,FALSE),0)*'EV Characterization'!Q$2)</f>
        <v>9.4646128309318946</v>
      </c>
      <c r="R10" s="2">
        <f>('[1]Pc, Winter, S1'!R10*((1+[1]Main!$B$2)^(Main!$B$3-2020)))+(_xlfn.IFNA(VLOOKUP($A10,'EV Distribution'!$A$2:$B$23,2,FALSE),0)*'EV Characterization'!R$2)</f>
        <v>9.2178766789494464</v>
      </c>
      <c r="S10" s="2">
        <f>('[1]Pc, Winter, S1'!S10*((1+[1]Main!$B$2)^(Main!$B$3-2020)))+(_xlfn.IFNA(VLOOKUP($A10,'EV Distribution'!$A$2:$B$23,2,FALSE),0)*'EV Characterization'!S$2)</f>
        <v>11.428020916858737</v>
      </c>
      <c r="T10" s="2">
        <f>('[1]Pc, Winter, S1'!T10*((1+[1]Main!$B$2)^(Main!$B$3-2020)))+(_xlfn.IFNA(VLOOKUP($A10,'EV Distribution'!$A$2:$B$23,2,FALSE),0)*'EV Characterization'!T$2)</f>
        <v>10.801007495658082</v>
      </c>
      <c r="U10" s="2">
        <f>('[1]Pc, Winter, S1'!U10*((1+[1]Main!$B$2)^(Main!$B$3-2020)))+(_xlfn.IFNA(VLOOKUP($A10,'EV Distribution'!$A$2:$B$23,2,FALSE),0)*'EV Characterization'!U$2)</f>
        <v>10.54708266751914</v>
      </c>
      <c r="V10" s="2">
        <f>('[1]Pc, Winter, S1'!V10*((1+[1]Main!$B$2)^(Main!$B$3-2020)))+(_xlfn.IFNA(VLOOKUP($A10,'EV Distribution'!$A$2:$B$23,2,FALSE),0)*'EV Characterization'!V$2)</f>
        <v>10.810185664951682</v>
      </c>
      <c r="W10" s="2">
        <f>('[1]Pc, Winter, S1'!W10*((1+[1]Main!$B$2)^(Main!$B$3-2020)))+(_xlfn.IFNA(VLOOKUP($A10,'EV Distribution'!$A$2:$B$23,2,FALSE),0)*'EV Characterization'!W$2)</f>
        <v>9.9018897891687452</v>
      </c>
      <c r="X10" s="2">
        <f>('[1]Pc, Winter, S1'!X10*((1+[1]Main!$B$2)^(Main!$B$3-2020)))+(_xlfn.IFNA(VLOOKUP($A10,'EV Distribution'!$A$2:$B$23,2,FALSE),0)*'EV Characterization'!X$2)</f>
        <v>10.642684871561373</v>
      </c>
      <c r="Y10" s="2">
        <f>('[1]Pc, Winter, S1'!Y10*((1+[1]Main!$B$2)^(Main!$B$3-2020)))+(_xlfn.IFNA(VLOOKUP($A10,'EV Distribution'!$A$2:$B$23,2,FALSE),0)*'EV Characterization'!Y$2)</f>
        <v>9.970850731439187</v>
      </c>
    </row>
    <row r="11" spans="1:25" x14ac:dyDescent="0.25">
      <c r="A11">
        <v>16</v>
      </c>
      <c r="B11" s="2">
        <f>('[1]Pc, Winter, S1'!B11*((1+[1]Main!$B$2)^(Main!$B$3-2020)))+(_xlfn.IFNA(VLOOKUP($A11,'EV Distribution'!$A$2:$B$23,2,FALSE),0)*'EV Characterization'!B$2)</f>
        <v>5.9538596137227273</v>
      </c>
      <c r="C11" s="2">
        <f>('[1]Pc, Winter, S1'!C11*((1+[1]Main!$B$2)^(Main!$B$3-2020)))+(_xlfn.IFNA(VLOOKUP($A11,'EV Distribution'!$A$2:$B$23,2,FALSE),0)*'EV Characterization'!C$2)</f>
        <v>6.005320125171167</v>
      </c>
      <c r="D11" s="2">
        <f>('[1]Pc, Winter, S1'!D11*((1+[1]Main!$B$2)^(Main!$B$3-2020)))+(_xlfn.IFNA(VLOOKUP($A11,'EV Distribution'!$A$2:$B$23,2,FALSE),0)*'EV Characterization'!D$2)</f>
        <v>5.5361380618852145</v>
      </c>
      <c r="E11" s="2">
        <f>('[1]Pc, Winter, S1'!E11*((1+[1]Main!$B$2)^(Main!$B$3-2020)))+(_xlfn.IFNA(VLOOKUP($A11,'EV Distribution'!$A$2:$B$23,2,FALSE),0)*'EV Characterization'!E$2)</f>
        <v>5.4075636232394819</v>
      </c>
      <c r="F11" s="2">
        <f>('[1]Pc, Winter, S1'!F11*((1+[1]Main!$B$2)^(Main!$B$3-2020)))+(_xlfn.IFNA(VLOOKUP($A11,'EV Distribution'!$A$2:$B$23,2,FALSE),0)*'EV Characterization'!F$2)</f>
        <v>4.8701199647077846</v>
      </c>
      <c r="G11" s="2">
        <f>('[1]Pc, Winter, S1'!G11*((1+[1]Main!$B$2)^(Main!$B$3-2020)))+(_xlfn.IFNA(VLOOKUP($A11,'EV Distribution'!$A$2:$B$23,2,FALSE),0)*'EV Characterization'!G$2)</f>
        <v>4.6684007892245702</v>
      </c>
      <c r="H11" s="2">
        <f>('[1]Pc, Winter, S1'!H11*((1+[1]Main!$B$2)^(Main!$B$3-2020)))+(_xlfn.IFNA(VLOOKUP($A11,'EV Distribution'!$A$2:$B$23,2,FALSE),0)*'EV Characterization'!H$2)</f>
        <v>5.8307737713927228</v>
      </c>
      <c r="I11" s="2">
        <f>('[1]Pc, Winter, S1'!I11*((1+[1]Main!$B$2)^(Main!$B$3-2020)))+(_xlfn.IFNA(VLOOKUP($A11,'EV Distribution'!$A$2:$B$23,2,FALSE),0)*'EV Characterization'!I$2)</f>
        <v>4.2472751321290385</v>
      </c>
      <c r="J11" s="2">
        <f>('[1]Pc, Winter, S1'!J11*((1+[1]Main!$B$2)^(Main!$B$3-2020)))+(_xlfn.IFNA(VLOOKUP($A11,'EV Distribution'!$A$2:$B$23,2,FALSE),0)*'EV Characterization'!J$2)</f>
        <v>4.4753258907964781</v>
      </c>
      <c r="K11" s="2">
        <f>('[1]Pc, Winter, S1'!K11*((1+[1]Main!$B$2)^(Main!$B$3-2020)))+(_xlfn.IFNA(VLOOKUP($A11,'EV Distribution'!$A$2:$B$23,2,FALSE),0)*'EV Characterization'!K$2)</f>
        <v>4.8198982356808271</v>
      </c>
      <c r="L11" s="2">
        <f>('[1]Pc, Winter, S1'!L11*((1+[1]Main!$B$2)^(Main!$B$3-2020)))+(_xlfn.IFNA(VLOOKUP($A11,'EV Distribution'!$A$2:$B$23,2,FALSE),0)*'EV Characterization'!L$2)</f>
        <v>4.3046533705154868</v>
      </c>
      <c r="M11" s="2">
        <f>('[1]Pc, Winter, S1'!M11*((1+[1]Main!$B$2)^(Main!$B$3-2020)))+(_xlfn.IFNA(VLOOKUP($A11,'EV Distribution'!$A$2:$B$23,2,FALSE),0)*'EV Characterization'!M$2)</f>
        <v>4.5160123178334564</v>
      </c>
      <c r="N11" s="2">
        <f>('[1]Pc, Winter, S1'!N11*((1+[1]Main!$B$2)^(Main!$B$3-2020)))+(_xlfn.IFNA(VLOOKUP($A11,'EV Distribution'!$A$2:$B$23,2,FALSE),0)*'EV Characterization'!N$2)</f>
        <v>4.7014401034985704</v>
      </c>
      <c r="O11" s="2">
        <f>('[1]Pc, Winter, S1'!O11*((1+[1]Main!$B$2)^(Main!$B$3-2020)))+(_xlfn.IFNA(VLOOKUP($A11,'EV Distribution'!$A$2:$B$23,2,FALSE),0)*'EV Characterization'!O$2)</f>
        <v>5.090674726840799</v>
      </c>
      <c r="P11" s="2">
        <f>('[1]Pc, Winter, S1'!P11*((1+[1]Main!$B$2)^(Main!$B$3-2020)))+(_xlfn.IFNA(VLOOKUP($A11,'EV Distribution'!$A$2:$B$23,2,FALSE),0)*'EV Characterization'!P$2)</f>
        <v>4.971155310812942</v>
      </c>
      <c r="Q11" s="2">
        <f>('[1]Pc, Winter, S1'!Q11*((1+[1]Main!$B$2)^(Main!$B$3-2020)))+(_xlfn.IFNA(VLOOKUP($A11,'EV Distribution'!$A$2:$B$23,2,FALSE),0)*'EV Characterization'!Q$2)</f>
        <v>4.7171251362550111</v>
      </c>
      <c r="R11" s="2">
        <f>('[1]Pc, Winter, S1'!R11*((1+[1]Main!$B$2)^(Main!$B$3-2020)))+(_xlfn.IFNA(VLOOKUP($A11,'EV Distribution'!$A$2:$B$23,2,FALSE),0)*'EV Characterization'!R$2)</f>
        <v>4.188696931611684</v>
      </c>
      <c r="S11" s="2">
        <f>('[1]Pc, Winter, S1'!S11*((1+[1]Main!$B$2)^(Main!$B$3-2020)))+(_xlfn.IFNA(VLOOKUP($A11,'EV Distribution'!$A$2:$B$23,2,FALSE),0)*'EV Characterization'!S$2)</f>
        <v>5.3684752956976451</v>
      </c>
      <c r="T11" s="2">
        <f>('[1]Pc, Winter, S1'!T11*((1+[1]Main!$B$2)^(Main!$B$3-2020)))+(_xlfn.IFNA(VLOOKUP($A11,'EV Distribution'!$A$2:$B$23,2,FALSE),0)*'EV Characterization'!T$2)</f>
        <v>4.7985265801783257</v>
      </c>
      <c r="U11" s="2">
        <f>('[1]Pc, Winter, S1'!U11*((1+[1]Main!$B$2)^(Main!$B$3-2020)))+(_xlfn.IFNA(VLOOKUP($A11,'EV Distribution'!$A$2:$B$23,2,FALSE),0)*'EV Characterization'!U$2)</f>
        <v>4.640557833490619</v>
      </c>
      <c r="V11" s="2">
        <f>('[1]Pc, Winter, S1'!V11*((1+[1]Main!$B$2)^(Main!$B$3-2020)))+(_xlfn.IFNA(VLOOKUP($A11,'EV Distribution'!$A$2:$B$23,2,FALSE),0)*'EV Characterization'!V$2)</f>
        <v>4.8184622684685134</v>
      </c>
      <c r="W11" s="2">
        <f>('[1]Pc, Winter, S1'!W11*((1+[1]Main!$B$2)^(Main!$B$3-2020)))+(_xlfn.IFNA(VLOOKUP($A11,'EV Distribution'!$A$2:$B$23,2,FALSE),0)*'EV Characterization'!W$2)</f>
        <v>4.3603104708280238</v>
      </c>
      <c r="X11" s="2">
        <f>('[1]Pc, Winter, S1'!X11*((1+[1]Main!$B$2)^(Main!$B$3-2020)))+(_xlfn.IFNA(VLOOKUP($A11,'EV Distribution'!$A$2:$B$23,2,FALSE),0)*'EV Characterization'!X$2)</f>
        <v>5.8513120665532012</v>
      </c>
      <c r="Y11" s="2">
        <f>('[1]Pc, Winter, S1'!Y11*((1+[1]Main!$B$2)^(Main!$B$3-2020)))+(_xlfn.IFNA(VLOOKUP($A11,'EV Distribution'!$A$2:$B$23,2,FALSE),0)*'EV Characterization'!Y$2)</f>
        <v>5.9837640349949437</v>
      </c>
    </row>
    <row r="12" spans="1:25" x14ac:dyDescent="0.25">
      <c r="A12">
        <v>17</v>
      </c>
      <c r="B12" s="2">
        <f>('[1]Pc, Winter, S1'!B12*((1+[1]Main!$B$2)^(Main!$B$3-2020)))+(_xlfn.IFNA(VLOOKUP($A12,'EV Distribution'!$A$2:$B$23,2,FALSE),0)*'EV Characterization'!B$2)</f>
        <v>9.1050849434020904</v>
      </c>
      <c r="C12" s="2">
        <f>('[1]Pc, Winter, S1'!C12*((1+[1]Main!$B$2)^(Main!$B$3-2020)))+(_xlfn.IFNA(VLOOKUP($A12,'EV Distribution'!$A$2:$B$23,2,FALSE),0)*'EV Characterization'!C$2)</f>
        <v>9.0392071268553913</v>
      </c>
      <c r="D12" s="2">
        <f>('[1]Pc, Winter, S1'!D12*((1+[1]Main!$B$2)^(Main!$B$3-2020)))+(_xlfn.IFNA(VLOOKUP($A12,'EV Distribution'!$A$2:$B$23,2,FALSE),0)*'EV Characterization'!D$2)</f>
        <v>8.6327493261637542</v>
      </c>
      <c r="E12" s="2">
        <f>('[1]Pc, Winter, S1'!E12*((1+[1]Main!$B$2)^(Main!$B$3-2020)))+(_xlfn.IFNA(VLOOKUP($A12,'EV Distribution'!$A$2:$B$23,2,FALSE),0)*'EV Characterization'!E$2)</f>
        <v>8.5113077710654039</v>
      </c>
      <c r="F12" s="2">
        <f>('[1]Pc, Winter, S1'!F12*((1+[1]Main!$B$2)^(Main!$B$3-2020)))+(_xlfn.IFNA(VLOOKUP($A12,'EV Distribution'!$A$2:$B$23,2,FALSE),0)*'EV Characterization'!F$2)</f>
        <v>8.2691665792751792</v>
      </c>
      <c r="G12" s="2">
        <f>('[1]Pc, Winter, S1'!G12*((1+[1]Main!$B$2)^(Main!$B$3-2020)))+(_xlfn.IFNA(VLOOKUP($A12,'EV Distribution'!$A$2:$B$23,2,FALSE),0)*'EV Characterization'!G$2)</f>
        <v>8.7510241605060237</v>
      </c>
      <c r="H12" s="2">
        <f>('[1]Pc, Winter, S1'!H12*((1+[1]Main!$B$2)^(Main!$B$3-2020)))+(_xlfn.IFNA(VLOOKUP($A12,'EV Distribution'!$A$2:$B$23,2,FALSE),0)*'EV Characterization'!H$2)</f>
        <v>11.548387811778049</v>
      </c>
      <c r="I12" s="2">
        <f>('[1]Pc, Winter, S1'!I12*((1+[1]Main!$B$2)^(Main!$B$3-2020)))+(_xlfn.IFNA(VLOOKUP($A12,'EV Distribution'!$A$2:$B$23,2,FALSE),0)*'EV Characterization'!I$2)</f>
        <v>11.052220795031577</v>
      </c>
      <c r="J12" s="2">
        <f>('[1]Pc, Winter, S1'!J12*((1+[1]Main!$B$2)^(Main!$B$3-2020)))+(_xlfn.IFNA(VLOOKUP($A12,'EV Distribution'!$A$2:$B$23,2,FALSE),0)*'EV Characterization'!J$2)</f>
        <v>11.358450356693938</v>
      </c>
      <c r="K12" s="2">
        <f>('[1]Pc, Winter, S1'!K12*((1+[1]Main!$B$2)^(Main!$B$3-2020)))+(_xlfn.IFNA(VLOOKUP($A12,'EV Distribution'!$A$2:$B$23,2,FALSE),0)*'EV Characterization'!K$2)</f>
        <v>10.818437410753425</v>
      </c>
      <c r="L12" s="2">
        <f>('[1]Pc, Winter, S1'!L12*((1+[1]Main!$B$2)^(Main!$B$3-2020)))+(_xlfn.IFNA(VLOOKUP($A12,'EV Distribution'!$A$2:$B$23,2,FALSE),0)*'EV Characterization'!L$2)</f>
        <v>10.700272622549058</v>
      </c>
      <c r="M12" s="2">
        <f>('[1]Pc, Winter, S1'!M12*((1+[1]Main!$B$2)^(Main!$B$3-2020)))+(_xlfn.IFNA(VLOOKUP($A12,'EV Distribution'!$A$2:$B$23,2,FALSE),0)*'EV Characterization'!M$2)</f>
        <v>10.809932427506219</v>
      </c>
      <c r="N12" s="2">
        <f>('[1]Pc, Winter, S1'!N12*((1+[1]Main!$B$2)^(Main!$B$3-2020)))+(_xlfn.IFNA(VLOOKUP($A12,'EV Distribution'!$A$2:$B$23,2,FALSE),0)*'EV Characterization'!N$2)</f>
        <v>10.431435514339714</v>
      </c>
      <c r="O12" s="2">
        <f>('[1]Pc, Winter, S1'!O12*((1+[1]Main!$B$2)^(Main!$B$3-2020)))+(_xlfn.IFNA(VLOOKUP($A12,'EV Distribution'!$A$2:$B$23,2,FALSE),0)*'EV Characterization'!O$2)</f>
        <v>11.028513243478699</v>
      </c>
      <c r="P12" s="2">
        <f>('[1]Pc, Winter, S1'!P12*((1+[1]Main!$B$2)^(Main!$B$3-2020)))+(_xlfn.IFNA(VLOOKUP($A12,'EV Distribution'!$A$2:$B$23,2,FALSE),0)*'EV Characterization'!P$2)</f>
        <v>10.474291167962944</v>
      </c>
      <c r="Q12" s="2">
        <f>('[1]Pc, Winter, S1'!Q12*((1+[1]Main!$B$2)^(Main!$B$3-2020)))+(_xlfn.IFNA(VLOOKUP($A12,'EV Distribution'!$A$2:$B$23,2,FALSE),0)*'EV Characterization'!Q$2)</f>
        <v>10.319391434784908</v>
      </c>
      <c r="R12" s="2">
        <f>('[1]Pc, Winter, S1'!R12*((1+[1]Main!$B$2)^(Main!$B$3-2020)))+(_xlfn.IFNA(VLOOKUP($A12,'EV Distribution'!$A$2:$B$23,2,FALSE),0)*'EV Characterization'!R$2)</f>
        <v>9.956728936395999</v>
      </c>
      <c r="S12" s="2">
        <f>('[1]Pc, Winter, S1'!S12*((1+[1]Main!$B$2)^(Main!$B$3-2020)))+(_xlfn.IFNA(VLOOKUP($A12,'EV Distribution'!$A$2:$B$23,2,FALSE),0)*'EV Characterization'!S$2)</f>
        <v>11.197668557629811</v>
      </c>
      <c r="T12" s="2">
        <f>('[1]Pc, Winter, S1'!T12*((1+[1]Main!$B$2)^(Main!$B$3-2020)))+(_xlfn.IFNA(VLOOKUP($A12,'EV Distribution'!$A$2:$B$23,2,FALSE),0)*'EV Characterization'!T$2)</f>
        <v>10.440977797732403</v>
      </c>
      <c r="U12" s="2">
        <f>('[1]Pc, Winter, S1'!U12*((1+[1]Main!$B$2)^(Main!$B$3-2020)))+(_xlfn.IFNA(VLOOKUP($A12,'EV Distribution'!$A$2:$B$23,2,FALSE),0)*'EV Characterization'!U$2)</f>
        <v>9.9904088954487875</v>
      </c>
      <c r="V12" s="2">
        <f>('[1]Pc, Winter, S1'!V12*((1+[1]Main!$B$2)^(Main!$B$3-2020)))+(_xlfn.IFNA(VLOOKUP($A12,'EV Distribution'!$A$2:$B$23,2,FALSE),0)*'EV Characterization'!V$2)</f>
        <v>10.063541713827924</v>
      </c>
      <c r="W12" s="2">
        <f>('[1]Pc, Winter, S1'!W12*((1+[1]Main!$B$2)^(Main!$B$3-2020)))+(_xlfn.IFNA(VLOOKUP($A12,'EV Distribution'!$A$2:$B$23,2,FALSE),0)*'EV Characterization'!W$2)</f>
        <v>8.7476259393394287</v>
      </c>
      <c r="X12" s="2">
        <f>('[1]Pc, Winter, S1'!X12*((1+[1]Main!$B$2)^(Main!$B$3-2020)))+(_xlfn.IFNA(VLOOKUP($A12,'EV Distribution'!$A$2:$B$23,2,FALSE),0)*'EV Characterization'!X$2)</f>
        <v>9.7234211618458062</v>
      </c>
      <c r="Y12" s="2">
        <f>('[1]Pc, Winter, S1'!Y12*((1+[1]Main!$B$2)^(Main!$B$3-2020)))+(_xlfn.IFNA(VLOOKUP($A12,'EV Distribution'!$A$2:$B$23,2,FALSE),0)*'EV Characterization'!Y$2)</f>
        <v>9.305353606925161</v>
      </c>
    </row>
    <row r="13" spans="1:25" x14ac:dyDescent="0.25">
      <c r="A13">
        <v>18</v>
      </c>
      <c r="B13" s="2">
        <f>('[1]Pc, Winter, S1'!B13*((1+[1]Main!$B$2)^(Main!$B$3-2020)))+(_xlfn.IFNA(VLOOKUP($A13,'EV Distribution'!$A$2:$B$23,2,FALSE),0)*'EV Characterization'!B$2)</f>
        <v>5.7691271864249032</v>
      </c>
      <c r="C13" s="2">
        <f>('[1]Pc, Winter, S1'!C13*((1+[1]Main!$B$2)^(Main!$B$3-2020)))+(_xlfn.IFNA(VLOOKUP($A13,'EV Distribution'!$A$2:$B$23,2,FALSE),0)*'EV Characterization'!C$2)</f>
        <v>5.8059443792022885</v>
      </c>
      <c r="D13" s="2">
        <f>('[1]Pc, Winter, S1'!D13*((1+[1]Main!$B$2)^(Main!$B$3-2020)))+(_xlfn.IFNA(VLOOKUP($A13,'EV Distribution'!$A$2:$B$23,2,FALSE),0)*'EV Characterization'!D$2)</f>
        <v>5.1687485527102037</v>
      </c>
      <c r="E13" s="2">
        <f>('[1]Pc, Winter, S1'!E13*((1+[1]Main!$B$2)^(Main!$B$3-2020)))+(_xlfn.IFNA(VLOOKUP($A13,'EV Distribution'!$A$2:$B$23,2,FALSE),0)*'EV Characterization'!E$2)</f>
        <v>5.1147149780997694</v>
      </c>
      <c r="F13" s="2">
        <f>('[1]Pc, Winter, S1'!F13*((1+[1]Main!$B$2)^(Main!$B$3-2020)))+(_xlfn.IFNA(VLOOKUP($A13,'EV Distribution'!$A$2:$B$23,2,FALSE),0)*'EV Characterization'!F$2)</f>
        <v>4.6542367965519933</v>
      </c>
      <c r="G13" s="2">
        <f>('[1]Pc, Winter, S1'!G13*((1+[1]Main!$B$2)^(Main!$B$3-2020)))+(_xlfn.IFNA(VLOOKUP($A13,'EV Distribution'!$A$2:$B$23,2,FALSE),0)*'EV Characterization'!G$2)</f>
        <v>4.5989707393666244</v>
      </c>
      <c r="H13" s="2">
        <f>('[1]Pc, Winter, S1'!H13*((1+[1]Main!$B$2)^(Main!$B$3-2020)))+(_xlfn.IFNA(VLOOKUP($A13,'EV Distribution'!$A$2:$B$23,2,FALSE),0)*'EV Characterization'!H$2)</f>
        <v>5.4351442578869076</v>
      </c>
      <c r="I13" s="2">
        <f>('[1]Pc, Winter, S1'!I13*((1+[1]Main!$B$2)^(Main!$B$3-2020)))+(_xlfn.IFNA(VLOOKUP($A13,'EV Distribution'!$A$2:$B$23,2,FALSE),0)*'EV Characterization'!I$2)</f>
        <v>3.9919452646941807</v>
      </c>
      <c r="J13" s="2">
        <f>('[1]Pc, Winter, S1'!J13*((1+[1]Main!$B$2)^(Main!$B$3-2020)))+(_xlfn.IFNA(VLOOKUP($A13,'EV Distribution'!$A$2:$B$23,2,FALSE),0)*'EV Characterization'!J$2)</f>
        <v>3.9406419465994618</v>
      </c>
      <c r="K13" s="2">
        <f>('[1]Pc, Winter, S1'!K13*((1+[1]Main!$B$2)^(Main!$B$3-2020)))+(_xlfn.IFNA(VLOOKUP($A13,'EV Distribution'!$A$2:$B$23,2,FALSE),0)*'EV Characterization'!K$2)</f>
        <v>4.2368680803965253</v>
      </c>
      <c r="L13" s="2">
        <f>('[1]Pc, Winter, S1'!L13*((1+[1]Main!$B$2)^(Main!$B$3-2020)))+(_xlfn.IFNA(VLOOKUP($A13,'EV Distribution'!$A$2:$B$23,2,FALSE),0)*'EV Characterization'!L$2)</f>
        <v>3.5631603342154055</v>
      </c>
      <c r="M13" s="2">
        <f>('[1]Pc, Winter, S1'!M13*((1+[1]Main!$B$2)^(Main!$B$3-2020)))+(_xlfn.IFNA(VLOOKUP($A13,'EV Distribution'!$A$2:$B$23,2,FALSE),0)*'EV Characterization'!M$2)</f>
        <v>3.7907024028829026</v>
      </c>
      <c r="N13" s="2">
        <f>('[1]Pc, Winter, S1'!N13*((1+[1]Main!$B$2)^(Main!$B$3-2020)))+(_xlfn.IFNA(VLOOKUP($A13,'EV Distribution'!$A$2:$B$23,2,FALSE),0)*'EV Characterization'!N$2)</f>
        <v>3.8269129390208976</v>
      </c>
      <c r="O13" s="2">
        <f>('[1]Pc, Winter, S1'!O13*((1+[1]Main!$B$2)^(Main!$B$3-2020)))+(_xlfn.IFNA(VLOOKUP($A13,'EV Distribution'!$A$2:$B$23,2,FALSE),0)*'EV Characterization'!O$2)</f>
        <v>4.227375618308594</v>
      </c>
      <c r="P13" s="2">
        <f>('[1]Pc, Winter, S1'!P13*((1+[1]Main!$B$2)^(Main!$B$3-2020)))+(_xlfn.IFNA(VLOOKUP($A13,'EV Distribution'!$A$2:$B$23,2,FALSE),0)*'EV Characterization'!P$2)</f>
        <v>4.3973623269645561</v>
      </c>
      <c r="Q13" s="2">
        <f>('[1]Pc, Winter, S1'!Q13*((1+[1]Main!$B$2)^(Main!$B$3-2020)))+(_xlfn.IFNA(VLOOKUP($A13,'EV Distribution'!$A$2:$B$23,2,FALSE),0)*'EV Characterization'!Q$2)</f>
        <v>4.5043475727639297</v>
      </c>
      <c r="R13" s="2">
        <f>('[1]Pc, Winter, S1'!R13*((1+[1]Main!$B$2)^(Main!$B$3-2020)))+(_xlfn.IFNA(VLOOKUP($A13,'EV Distribution'!$A$2:$B$23,2,FALSE),0)*'EV Characterization'!R$2)</f>
        <v>4.3328329930125538</v>
      </c>
      <c r="S13" s="2">
        <f>('[1]Pc, Winter, S1'!S13*((1+[1]Main!$B$2)^(Main!$B$3-2020)))+(_xlfn.IFNA(VLOOKUP($A13,'EV Distribution'!$A$2:$B$23,2,FALSE),0)*'EV Characterization'!S$2)</f>
        <v>5.2715917146147611</v>
      </c>
      <c r="T13" s="2">
        <f>('[1]Pc, Winter, S1'!T13*((1+[1]Main!$B$2)^(Main!$B$3-2020)))+(_xlfn.IFNA(VLOOKUP($A13,'EV Distribution'!$A$2:$B$23,2,FALSE),0)*'EV Characterization'!T$2)</f>
        <v>4.4902407381413409</v>
      </c>
      <c r="U13" s="2">
        <f>('[1]Pc, Winter, S1'!U13*((1+[1]Main!$B$2)^(Main!$B$3-2020)))+(_xlfn.IFNA(VLOOKUP($A13,'EV Distribution'!$A$2:$B$23,2,FALSE),0)*'EV Characterization'!U$2)</f>
        <v>4.4882717662002669</v>
      </c>
      <c r="V13" s="2">
        <f>('[1]Pc, Winter, S1'!V13*((1+[1]Main!$B$2)^(Main!$B$3-2020)))+(_xlfn.IFNA(VLOOKUP($A13,'EV Distribution'!$A$2:$B$23,2,FALSE),0)*'EV Characterization'!V$2)</f>
        <v>4.7958673211201512</v>
      </c>
      <c r="W13" s="2">
        <f>('[1]Pc, Winter, S1'!W13*((1+[1]Main!$B$2)^(Main!$B$3-2020)))+(_xlfn.IFNA(VLOOKUP($A13,'EV Distribution'!$A$2:$B$23,2,FALSE),0)*'EV Characterization'!W$2)</f>
        <v>3.9484758106810665</v>
      </c>
      <c r="X13" s="2">
        <f>('[1]Pc, Winter, S1'!X13*((1+[1]Main!$B$2)^(Main!$B$3-2020)))+(_xlfn.IFNA(VLOOKUP($A13,'EV Distribution'!$A$2:$B$23,2,FALSE),0)*'EV Characterization'!X$2)</f>
        <v>5.4074508531336036</v>
      </c>
      <c r="Y13" s="2">
        <f>('[1]Pc, Winter, S1'!Y13*((1+[1]Main!$B$2)^(Main!$B$3-2020)))+(_xlfn.IFNA(VLOOKUP($A13,'EV Distribution'!$A$2:$B$23,2,FALSE),0)*'EV Characterization'!Y$2)</f>
        <v>5.8771459013334937</v>
      </c>
    </row>
    <row r="14" spans="1:25" x14ac:dyDescent="0.25">
      <c r="A14">
        <v>19</v>
      </c>
      <c r="B14" s="2">
        <f>('[1]Pc, Winter, S1'!B14*((1+[1]Main!$B$2)^(Main!$B$3-2020)))+(_xlfn.IFNA(VLOOKUP($A14,'EV Distribution'!$A$2:$B$23,2,FALSE),0)*'EV Characterization'!B$2)</f>
        <v>7.7878358767491767</v>
      </c>
      <c r="C14" s="2">
        <f>('[1]Pc, Winter, S1'!C14*((1+[1]Main!$B$2)^(Main!$B$3-2020)))+(_xlfn.IFNA(VLOOKUP($A14,'EV Distribution'!$A$2:$B$23,2,FALSE),0)*'EV Characterization'!C$2)</f>
        <v>7.8981668759181165</v>
      </c>
      <c r="D14" s="2">
        <f>('[1]Pc, Winter, S1'!D14*((1+[1]Main!$B$2)^(Main!$B$3-2020)))+(_xlfn.IFNA(VLOOKUP($A14,'EV Distribution'!$A$2:$B$23,2,FALSE),0)*'EV Characterization'!D$2)</f>
        <v>7.5408020786099392</v>
      </c>
      <c r="E14" s="2">
        <f>('[1]Pc, Winter, S1'!E14*((1+[1]Main!$B$2)^(Main!$B$3-2020)))+(_xlfn.IFNA(VLOOKUP($A14,'EV Distribution'!$A$2:$B$23,2,FALSE),0)*'EV Characterization'!E$2)</f>
        <v>7.3812257798119365</v>
      </c>
      <c r="F14" s="2">
        <f>('[1]Pc, Winter, S1'!F14*((1+[1]Main!$B$2)^(Main!$B$3-2020)))+(_xlfn.IFNA(VLOOKUP($A14,'EV Distribution'!$A$2:$B$23,2,FALSE),0)*'EV Characterization'!F$2)</f>
        <v>7.2435191845314204</v>
      </c>
      <c r="G14" s="2">
        <f>('[1]Pc, Winter, S1'!G14*((1+[1]Main!$B$2)^(Main!$B$3-2020)))+(_xlfn.IFNA(VLOOKUP($A14,'EV Distribution'!$A$2:$B$23,2,FALSE),0)*'EV Characterization'!G$2)</f>
        <v>6.3875461321909288</v>
      </c>
      <c r="H14" s="2">
        <f>('[1]Pc, Winter, S1'!H14*((1+[1]Main!$B$2)^(Main!$B$3-2020)))+(_xlfn.IFNA(VLOOKUP($A14,'EV Distribution'!$A$2:$B$23,2,FALSE),0)*'EV Characterization'!H$2)</f>
        <v>9.624148271741678</v>
      </c>
      <c r="I14" s="2">
        <f>('[1]Pc, Winter, S1'!I14*((1+[1]Main!$B$2)^(Main!$B$3-2020)))+(_xlfn.IFNA(VLOOKUP($A14,'EV Distribution'!$A$2:$B$23,2,FALSE),0)*'EV Characterization'!I$2)</f>
        <v>7.9647648658709223</v>
      </c>
      <c r="J14" s="2">
        <f>('[1]Pc, Winter, S1'!J14*((1+[1]Main!$B$2)^(Main!$B$3-2020)))+(_xlfn.IFNA(VLOOKUP($A14,'EV Distribution'!$A$2:$B$23,2,FALSE),0)*'EV Characterization'!J$2)</f>
        <v>7.9130976662601018</v>
      </c>
      <c r="K14" s="2">
        <f>('[1]Pc, Winter, S1'!K14*((1+[1]Main!$B$2)^(Main!$B$3-2020)))+(_xlfn.IFNA(VLOOKUP($A14,'EV Distribution'!$A$2:$B$23,2,FALSE),0)*'EV Characterization'!K$2)</f>
        <v>9.4428465205786321</v>
      </c>
      <c r="L14" s="2">
        <f>('[1]Pc, Winter, S1'!L14*((1+[1]Main!$B$2)^(Main!$B$3-2020)))+(_xlfn.IFNA(VLOOKUP($A14,'EV Distribution'!$A$2:$B$23,2,FALSE),0)*'EV Characterization'!L$2)</f>
        <v>11.459733776668839</v>
      </c>
      <c r="M14" s="2">
        <f>('[1]Pc, Winter, S1'!M14*((1+[1]Main!$B$2)^(Main!$B$3-2020)))+(_xlfn.IFNA(VLOOKUP($A14,'EV Distribution'!$A$2:$B$23,2,FALSE),0)*'EV Characterization'!M$2)</f>
        <v>10.509836833320197</v>
      </c>
      <c r="N14" s="2">
        <f>('[1]Pc, Winter, S1'!N14*((1+[1]Main!$B$2)^(Main!$B$3-2020)))+(_xlfn.IFNA(VLOOKUP($A14,'EV Distribution'!$A$2:$B$23,2,FALSE),0)*'EV Characterization'!N$2)</f>
        <v>11.947877779614046</v>
      </c>
      <c r="O14" s="2">
        <f>('[1]Pc, Winter, S1'!O14*((1+[1]Main!$B$2)^(Main!$B$3-2020)))+(_xlfn.IFNA(VLOOKUP($A14,'EV Distribution'!$A$2:$B$23,2,FALSE),0)*'EV Characterization'!O$2)</f>
        <v>12.529608094368795</v>
      </c>
      <c r="P14" s="2">
        <f>('[1]Pc, Winter, S1'!P14*((1+[1]Main!$B$2)^(Main!$B$3-2020)))+(_xlfn.IFNA(VLOOKUP($A14,'EV Distribution'!$A$2:$B$23,2,FALSE),0)*'EV Characterization'!P$2)</f>
        <v>11.88114978863241</v>
      </c>
      <c r="Q14" s="2">
        <f>('[1]Pc, Winter, S1'!Q14*((1+[1]Main!$B$2)^(Main!$B$3-2020)))+(_xlfn.IFNA(VLOOKUP($A14,'EV Distribution'!$A$2:$B$23,2,FALSE),0)*'EV Characterization'!Q$2)</f>
        <v>11.674380201693078</v>
      </c>
      <c r="R14" s="2">
        <f>('[1]Pc, Winter, S1'!R14*((1+[1]Main!$B$2)^(Main!$B$3-2020)))+(_xlfn.IFNA(VLOOKUP($A14,'EV Distribution'!$A$2:$B$23,2,FALSE),0)*'EV Characterization'!R$2)</f>
        <v>11.884094179902181</v>
      </c>
      <c r="S14" s="2">
        <f>('[1]Pc, Winter, S1'!S14*((1+[1]Main!$B$2)^(Main!$B$3-2020)))+(_xlfn.IFNA(VLOOKUP($A14,'EV Distribution'!$A$2:$B$23,2,FALSE),0)*'EV Characterization'!S$2)</f>
        <v>13.014267968791094</v>
      </c>
      <c r="T14" s="2">
        <f>('[1]Pc, Winter, S1'!T14*((1+[1]Main!$B$2)^(Main!$B$3-2020)))+(_xlfn.IFNA(VLOOKUP($A14,'EV Distribution'!$A$2:$B$23,2,FALSE),0)*'EV Characterization'!T$2)</f>
        <v>12.426553573218008</v>
      </c>
      <c r="U14" s="2">
        <f>('[1]Pc, Winter, S1'!U14*((1+[1]Main!$B$2)^(Main!$B$3-2020)))+(_xlfn.IFNA(VLOOKUP($A14,'EV Distribution'!$A$2:$B$23,2,FALSE),0)*'EV Characterization'!U$2)</f>
        <v>12.178712475084852</v>
      </c>
      <c r="V14" s="2">
        <f>('[1]Pc, Winter, S1'!V14*((1+[1]Main!$B$2)^(Main!$B$3-2020)))+(_xlfn.IFNA(VLOOKUP($A14,'EV Distribution'!$A$2:$B$23,2,FALSE),0)*'EV Characterization'!V$2)</f>
        <v>12.483064572792344</v>
      </c>
      <c r="W14" s="2">
        <f>('[1]Pc, Winter, S1'!W14*((1+[1]Main!$B$2)^(Main!$B$3-2020)))+(_xlfn.IFNA(VLOOKUP($A14,'EV Distribution'!$A$2:$B$23,2,FALSE),0)*'EV Characterization'!W$2)</f>
        <v>8.321701049668734</v>
      </c>
      <c r="X14" s="2">
        <f>('[1]Pc, Winter, S1'!X14*((1+[1]Main!$B$2)^(Main!$B$3-2020)))+(_xlfn.IFNA(VLOOKUP($A14,'EV Distribution'!$A$2:$B$23,2,FALSE),0)*'EV Characterization'!X$2)</f>
        <v>8.6229862632465704</v>
      </c>
      <c r="Y14" s="2">
        <f>('[1]Pc, Winter, S1'!Y14*((1+[1]Main!$B$2)^(Main!$B$3-2020)))+(_xlfn.IFNA(VLOOKUP($A14,'EV Distribution'!$A$2:$B$23,2,FALSE),0)*'EV Characterization'!Y$2)</f>
        <v>8.0159099117389268</v>
      </c>
    </row>
    <row r="15" spans="1:25" x14ac:dyDescent="0.25">
      <c r="A15">
        <v>20</v>
      </c>
      <c r="B15" s="2">
        <f>('[1]Pc, Winter, S1'!B15*((1+[1]Main!$B$2)^(Main!$B$3-2020)))+(_xlfn.IFNA(VLOOKUP($A15,'EV Distribution'!$A$2:$B$23,2,FALSE),0)*'EV Characterization'!B$2)</f>
        <v>5.6838150415714894</v>
      </c>
      <c r="C15" s="2">
        <f>('[1]Pc, Winter, S1'!C15*((1+[1]Main!$B$2)^(Main!$B$3-2020)))+(_xlfn.IFNA(VLOOKUP($A15,'EV Distribution'!$A$2:$B$23,2,FALSE),0)*'EV Characterization'!C$2)</f>
        <v>5.7941460407404284</v>
      </c>
      <c r="D15" s="2">
        <f>('[1]Pc, Winter, S1'!D15*((1+[1]Main!$B$2)^(Main!$B$3-2020)))+(_xlfn.IFNA(VLOOKUP($A15,'EV Distribution'!$A$2:$B$23,2,FALSE),0)*'EV Characterization'!D$2)</f>
        <v>5.436781243432252</v>
      </c>
      <c r="E15" s="2">
        <f>('[1]Pc, Winter, S1'!E15*((1+[1]Main!$B$2)^(Main!$B$3-2020)))+(_xlfn.IFNA(VLOOKUP($A15,'EV Distribution'!$A$2:$B$23,2,FALSE),0)*'EV Characterization'!E$2)</f>
        <v>5.2429703742034182</v>
      </c>
      <c r="F15" s="2">
        <f>('[1]Pc, Winter, S1'!F15*((1+[1]Main!$B$2)^(Main!$B$3-2020)))+(_xlfn.IFNA(VLOOKUP($A15,'EV Distribution'!$A$2:$B$23,2,FALSE),0)*'EV Characterization'!F$2)</f>
        <v>4.9926401353601131</v>
      </c>
      <c r="G15" s="2">
        <f>('[1]Pc, Winter, S1'!G15*((1+[1]Main!$B$2)^(Main!$B$3-2020)))+(_xlfn.IFNA(VLOOKUP($A15,'EV Distribution'!$A$2:$B$23,2,FALSE),0)*'EV Characterization'!G$2)</f>
        <v>4.4653718403593512</v>
      </c>
      <c r="H15" s="2">
        <f>('[1]Pc, Winter, S1'!H15*((1+[1]Main!$B$2)^(Main!$B$3-2020)))+(_xlfn.IFNA(VLOOKUP($A15,'EV Distribution'!$A$2:$B$23,2,FALSE),0)*'EV Characterization'!H$2)</f>
        <v>4.9526964367002524</v>
      </c>
      <c r="I15" s="2">
        <f>('[1]Pc, Winter, S1'!I15*((1+[1]Main!$B$2)^(Main!$B$3-2020)))+(_xlfn.IFNA(VLOOKUP($A15,'EV Distribution'!$A$2:$B$23,2,FALSE),0)*'EV Characterization'!I$2)</f>
        <v>2.4966036376338803</v>
      </c>
      <c r="J15" s="2">
        <f>('[1]Pc, Winter, S1'!J15*((1+[1]Main!$B$2)^(Main!$B$3-2020)))+(_xlfn.IFNA(VLOOKUP($A15,'EV Distribution'!$A$2:$B$23,2,FALSE),0)*'EV Characterization'!J$2)</f>
        <v>2.1470947385648294</v>
      </c>
      <c r="K15" s="2">
        <f>('[1]Pc, Winter, S1'!K15*((1+[1]Main!$B$2)^(Main!$B$3-2020)))+(_xlfn.IFNA(VLOOKUP($A15,'EV Distribution'!$A$2:$B$23,2,FALSE),0)*'EV Characterization'!K$2)</f>
        <v>2.0970625446062456</v>
      </c>
      <c r="L15" s="2">
        <f>('[1]Pc, Winter, S1'!L15*((1+[1]Main!$B$2)^(Main!$B$3-2020)))+(_xlfn.IFNA(VLOOKUP($A15,'EV Distribution'!$A$2:$B$23,2,FALSE),0)*'EV Characterization'!L$2)</f>
        <v>2.1862472251971621</v>
      </c>
      <c r="M15" s="2">
        <f>('[1]Pc, Winter, S1'!M15*((1+[1]Main!$B$2)^(Main!$B$3-2020)))+(_xlfn.IFNA(VLOOKUP($A15,'EV Distribution'!$A$2:$B$23,2,FALSE),0)*'EV Characterization'!M$2)</f>
        <v>2.5134664773036639</v>
      </c>
      <c r="N15" s="2">
        <f>('[1]Pc, Winter, S1'!N15*((1+[1]Main!$B$2)^(Main!$B$3-2020)))+(_xlfn.IFNA(VLOOKUP($A15,'EV Distribution'!$A$2:$B$23,2,FALSE),0)*'EV Characterization'!N$2)</f>
        <v>2.9586413945082293</v>
      </c>
      <c r="O15" s="2">
        <f>('[1]Pc, Winter, S1'!O15*((1+[1]Main!$B$2)^(Main!$B$3-2020)))+(_xlfn.IFNA(VLOOKUP($A15,'EV Distribution'!$A$2:$B$23,2,FALSE),0)*'EV Characterization'!O$2)</f>
        <v>3.706554997865724</v>
      </c>
      <c r="P15" s="2">
        <f>('[1]Pc, Winter, S1'!P15*((1+[1]Main!$B$2)^(Main!$B$3-2020)))+(_xlfn.IFNA(VLOOKUP($A15,'EV Distribution'!$A$2:$B$23,2,FALSE),0)*'EV Characterization'!P$2)</f>
        <v>3.7174697653087145</v>
      </c>
      <c r="Q15" s="2">
        <f>('[1]Pc, Winter, S1'!Q15*((1+[1]Main!$B$2)^(Main!$B$3-2020)))+(_xlfn.IFNA(VLOOKUP($A15,'EV Distribution'!$A$2:$B$23,2,FALSE),0)*'EV Characterization'!Q$2)</f>
        <v>3.3883688456259602</v>
      </c>
      <c r="R15" s="2">
        <f>('[1]Pc, Winter, S1'!R15*((1+[1]Main!$B$2)^(Main!$B$3-2020)))+(_xlfn.IFNA(VLOOKUP($A15,'EV Distribution'!$A$2:$B$23,2,FALSE),0)*'EV Characterization'!R$2)</f>
        <v>2.8760607243973162</v>
      </c>
      <c r="S15" s="2">
        <f>('[1]Pc, Winter, S1'!S15*((1+[1]Main!$B$2)^(Main!$B$3-2020)))+(_xlfn.IFNA(VLOOKUP($A15,'EV Distribution'!$A$2:$B$23,2,FALSE),0)*'EV Characterization'!S$2)</f>
        <v>3.7713822575153948</v>
      </c>
      <c r="T15" s="2">
        <f>('[1]Pc, Winter, S1'!T15*((1+[1]Main!$B$2)^(Main!$B$3-2020)))+(_xlfn.IFNA(VLOOKUP($A15,'EV Distribution'!$A$2:$B$23,2,FALSE),0)*'EV Characterization'!T$2)</f>
        <v>3.217903025030155</v>
      </c>
      <c r="U15" s="2">
        <f>('[1]Pc, Winter, S1'!U15*((1+[1]Main!$B$2)^(Main!$B$3-2020)))+(_xlfn.IFNA(VLOOKUP($A15,'EV Distribution'!$A$2:$B$23,2,FALSE),0)*'EV Characterization'!U$2)</f>
        <v>2.9015916007213094</v>
      </c>
      <c r="V15" s="2">
        <f>('[1]Pc, Winter, S1'!V15*((1+[1]Main!$B$2)^(Main!$B$3-2020)))+(_xlfn.IFNA(VLOOKUP($A15,'EV Distribution'!$A$2:$B$23,2,FALSE),0)*'EV Characterization'!V$2)</f>
        <v>3.2470243494828792</v>
      </c>
      <c r="W15" s="2">
        <f>('[1]Pc, Winter, S1'!W15*((1+[1]Main!$B$2)^(Main!$B$3-2020)))+(_xlfn.IFNA(VLOOKUP($A15,'EV Distribution'!$A$2:$B$23,2,FALSE),0)*'EV Characterization'!W$2)</f>
        <v>3.2352657837363088</v>
      </c>
      <c r="X15" s="2">
        <f>('[1]Pc, Winter, S1'!X15*((1+[1]Main!$B$2)^(Main!$B$3-2020)))+(_xlfn.IFNA(VLOOKUP($A15,'EV Distribution'!$A$2:$B$23,2,FALSE),0)*'EV Characterization'!X$2)</f>
        <v>5.0616810934626688</v>
      </c>
      <c r="Y15" s="2">
        <f>('[1]Pc, Winter, S1'!Y15*((1+[1]Main!$B$2)^(Main!$B$3-2020)))+(_xlfn.IFNA(VLOOKUP($A15,'EV Distribution'!$A$2:$B$23,2,FALSE),0)*'EV Characterization'!Y$2)</f>
        <v>5.3387093248225161</v>
      </c>
    </row>
    <row r="16" spans="1:25" x14ac:dyDescent="0.25">
      <c r="A16">
        <v>21</v>
      </c>
      <c r="B16" s="2">
        <f>('[1]Pc, Winter, S1'!B16*((1+[1]Main!$B$2)^(Main!$B$3-2020)))+(_xlfn.IFNA(VLOOKUP($A16,'EV Distribution'!$A$2:$B$23,2,FALSE),0)*'EV Characterization'!B$2)</f>
        <v>14.168430846134655</v>
      </c>
      <c r="C16" s="2">
        <f>('[1]Pc, Winter, S1'!C16*((1+[1]Main!$B$2)^(Main!$B$3-2020)))+(_xlfn.IFNA(VLOOKUP($A16,'EV Distribution'!$A$2:$B$23,2,FALSE),0)*'EV Characterization'!C$2)</f>
        <v>13.464784309686822</v>
      </c>
      <c r="D16" s="2">
        <f>('[1]Pc, Winter, S1'!D16*((1+[1]Main!$B$2)^(Main!$B$3-2020)))+(_xlfn.IFNA(VLOOKUP($A16,'EV Distribution'!$A$2:$B$23,2,FALSE),0)*'EV Characterization'!D$2)</f>
        <v>12.511827868632949</v>
      </c>
      <c r="E16" s="2">
        <f>('[1]Pc, Winter, S1'!E16*((1+[1]Main!$B$2)^(Main!$B$3-2020)))+(_xlfn.IFNA(VLOOKUP($A16,'EV Distribution'!$A$2:$B$23,2,FALSE),0)*'EV Characterization'!E$2)</f>
        <v>12.282762720627774</v>
      </c>
      <c r="F16" s="2">
        <f>('[1]Pc, Winter, S1'!F16*((1+[1]Main!$B$2)^(Main!$B$3-2020)))+(_xlfn.IFNA(VLOOKUP($A16,'EV Distribution'!$A$2:$B$23,2,FALSE),0)*'EV Characterization'!F$2)</f>
        <v>11.76848216073901</v>
      </c>
      <c r="G16" s="2">
        <f>('[1]Pc, Winter, S1'!G16*((1+[1]Main!$B$2)^(Main!$B$3-2020)))+(_xlfn.IFNA(VLOOKUP($A16,'EV Distribution'!$A$2:$B$23,2,FALSE),0)*'EV Characterization'!G$2)</f>
        <v>12.540595575763646</v>
      </c>
      <c r="H16" s="2">
        <f>('[1]Pc, Winter, S1'!H16*((1+[1]Main!$B$2)^(Main!$B$3-2020)))+(_xlfn.IFNA(VLOOKUP($A16,'EV Distribution'!$A$2:$B$23,2,FALSE),0)*'EV Characterization'!H$2)</f>
        <v>18.499514531405314</v>
      </c>
      <c r="I16" s="2">
        <f>('[1]Pc, Winter, S1'!I16*((1+[1]Main!$B$2)^(Main!$B$3-2020)))+(_xlfn.IFNA(VLOOKUP($A16,'EV Distribution'!$A$2:$B$23,2,FALSE),0)*'EV Characterization'!I$2)</f>
        <v>20.054506784799113</v>
      </c>
      <c r="J16" s="2">
        <f>('[1]Pc, Winter, S1'!J16*((1+[1]Main!$B$2)^(Main!$B$3-2020)))+(_xlfn.IFNA(VLOOKUP($A16,'EV Distribution'!$A$2:$B$23,2,FALSE),0)*'EV Characterization'!J$2)</f>
        <v>21.303221858083713</v>
      </c>
      <c r="K16" s="2">
        <f>('[1]Pc, Winter, S1'!K16*((1+[1]Main!$B$2)^(Main!$B$3-2020)))+(_xlfn.IFNA(VLOOKUP($A16,'EV Distribution'!$A$2:$B$23,2,FALSE),0)*'EV Characterization'!K$2)</f>
        <v>21.565054564383193</v>
      </c>
      <c r="L16" s="2">
        <f>('[1]Pc, Winter, S1'!L16*((1+[1]Main!$B$2)^(Main!$B$3-2020)))+(_xlfn.IFNA(VLOOKUP($A16,'EV Distribution'!$A$2:$B$23,2,FALSE),0)*'EV Characterization'!L$2)</f>
        <v>20.416104863519056</v>
      </c>
      <c r="M16" s="2">
        <f>('[1]Pc, Winter, S1'!M16*((1+[1]Main!$B$2)^(Main!$B$3-2020)))+(_xlfn.IFNA(VLOOKUP($A16,'EV Distribution'!$A$2:$B$23,2,FALSE),0)*'EV Characterization'!M$2)</f>
        <v>21.390229229487133</v>
      </c>
      <c r="N16" s="2">
        <f>('[1]Pc, Winter, S1'!N16*((1+[1]Main!$B$2)^(Main!$B$3-2020)))+(_xlfn.IFNA(VLOOKUP($A16,'EV Distribution'!$A$2:$B$23,2,FALSE),0)*'EV Characterization'!N$2)</f>
        <v>21.739189412127498</v>
      </c>
      <c r="O16" s="2">
        <f>('[1]Pc, Winter, S1'!O16*((1+[1]Main!$B$2)^(Main!$B$3-2020)))+(_xlfn.IFNA(VLOOKUP($A16,'EV Distribution'!$A$2:$B$23,2,FALSE),0)*'EV Characterization'!O$2)</f>
        <v>21.96404325884183</v>
      </c>
      <c r="P16" s="2">
        <f>('[1]Pc, Winter, S1'!P16*((1+[1]Main!$B$2)^(Main!$B$3-2020)))+(_xlfn.IFNA(VLOOKUP($A16,'EV Distribution'!$A$2:$B$23,2,FALSE),0)*'EV Characterization'!P$2)</f>
        <v>19.770242934360041</v>
      </c>
      <c r="Q16" s="2">
        <f>('[1]Pc, Winter, S1'!Q16*((1+[1]Main!$B$2)^(Main!$B$3-2020)))+(_xlfn.IFNA(VLOOKUP($A16,'EV Distribution'!$A$2:$B$23,2,FALSE),0)*'EV Characterization'!Q$2)</f>
        <v>18.55805778165653</v>
      </c>
      <c r="R16" s="2">
        <f>('[1]Pc, Winter, S1'!R16*((1+[1]Main!$B$2)^(Main!$B$3-2020)))+(_xlfn.IFNA(VLOOKUP($A16,'EV Distribution'!$A$2:$B$23,2,FALSE),0)*'EV Characterization'!R$2)</f>
        <v>19.004175891588702</v>
      </c>
      <c r="S16" s="2">
        <f>('[1]Pc, Winter, S1'!S16*((1+[1]Main!$B$2)^(Main!$B$3-2020)))+(_xlfn.IFNA(VLOOKUP($A16,'EV Distribution'!$A$2:$B$23,2,FALSE),0)*'EV Characterization'!S$2)</f>
        <v>22.77578828837483</v>
      </c>
      <c r="T16" s="2">
        <f>('[1]Pc, Winter, S1'!T16*((1+[1]Main!$B$2)^(Main!$B$3-2020)))+(_xlfn.IFNA(VLOOKUP($A16,'EV Distribution'!$A$2:$B$23,2,FALSE),0)*'EV Characterization'!T$2)</f>
        <v>21.185485718800887</v>
      </c>
      <c r="U16" s="2">
        <f>('[1]Pc, Winter, S1'!U16*((1+[1]Main!$B$2)^(Main!$B$3-2020)))+(_xlfn.IFNA(VLOOKUP($A16,'EV Distribution'!$A$2:$B$23,2,FALSE),0)*'EV Characterization'!U$2)</f>
        <v>20.659704730643586</v>
      </c>
      <c r="V16" s="2">
        <f>('[1]Pc, Winter, S1'!V16*((1+[1]Main!$B$2)^(Main!$B$3-2020)))+(_xlfn.IFNA(VLOOKUP($A16,'EV Distribution'!$A$2:$B$23,2,FALSE),0)*'EV Characterization'!V$2)</f>
        <v>20.467725863954243</v>
      </c>
      <c r="W16" s="2">
        <f>('[1]Pc, Winter, S1'!W16*((1+[1]Main!$B$2)^(Main!$B$3-2020)))+(_xlfn.IFNA(VLOOKUP($A16,'EV Distribution'!$A$2:$B$23,2,FALSE),0)*'EV Characterization'!W$2)</f>
        <v>18.797151653112092</v>
      </c>
      <c r="X16" s="2">
        <f>('[1]Pc, Winter, S1'!X16*((1+[1]Main!$B$2)^(Main!$B$3-2020)))+(_xlfn.IFNA(VLOOKUP($A16,'EV Distribution'!$A$2:$B$23,2,FALSE),0)*'EV Characterization'!X$2)</f>
        <v>17.623703051462073</v>
      </c>
      <c r="Y16" s="2">
        <f>('[1]Pc, Winter, S1'!Y16*((1+[1]Main!$B$2)^(Main!$B$3-2020)))+(_xlfn.IFNA(VLOOKUP($A16,'EV Distribution'!$A$2:$B$23,2,FALSE),0)*'EV Characterization'!Y$2)</f>
        <v>16.135205600526202</v>
      </c>
    </row>
    <row r="17" spans="1:25" x14ac:dyDescent="0.25">
      <c r="A17">
        <v>23</v>
      </c>
      <c r="B17" s="2">
        <f>('[1]Pc, Winter, S1'!B17*((1+[1]Main!$B$2)^(Main!$B$3-2020)))+(_xlfn.IFNA(VLOOKUP($A17,'EV Distribution'!$A$2:$B$23,2,FALSE),0)*'EV Characterization'!B$2)</f>
        <v>5.9917370874661344</v>
      </c>
      <c r="C17" s="2">
        <f>('[1]Pc, Winter, S1'!C17*((1+[1]Main!$B$2)^(Main!$B$3-2020)))+(_xlfn.IFNA(VLOOKUP($A17,'EV Distribution'!$A$2:$B$23,2,FALSE),0)*'EV Characterization'!C$2)</f>
        <v>5.8069700594555087</v>
      </c>
      <c r="D17" s="2">
        <f>('[1]Pc, Winter, S1'!D17*((1+[1]Main!$B$2)^(Main!$B$3-2020)))+(_xlfn.IFNA(VLOOKUP($A17,'EV Distribution'!$A$2:$B$23,2,FALSE),0)*'EV Characterization'!D$2)</f>
        <v>5.3362647883172798</v>
      </c>
      <c r="E17" s="2">
        <f>('[1]Pc, Winter, S1'!E17*((1+[1]Main!$B$2)^(Main!$B$3-2020)))+(_xlfn.IFNA(VLOOKUP($A17,'EV Distribution'!$A$2:$B$23,2,FALSE),0)*'EV Characterization'!E$2)</f>
        <v>5.1486231199732497</v>
      </c>
      <c r="F17" s="2">
        <f>('[1]Pc, Winter, S1'!F17*((1+[1]Main!$B$2)^(Main!$B$3-2020)))+(_xlfn.IFNA(VLOOKUP($A17,'EV Distribution'!$A$2:$B$23,2,FALSE),0)*'EV Characterization'!F$2)</f>
        <v>4.6244163239217979</v>
      </c>
      <c r="G17" s="2">
        <f>('[1]Pc, Winter, S1'!G17*((1+[1]Main!$B$2)^(Main!$B$3-2020)))+(_xlfn.IFNA(VLOOKUP($A17,'EV Distribution'!$A$2:$B$23,2,FALSE),0)*'EV Characterization'!G$2)</f>
        <v>4.3965895417027552</v>
      </c>
      <c r="H17" s="2">
        <f>('[1]Pc, Winter, S1'!H17*((1+[1]Main!$B$2)^(Main!$B$3-2020)))+(_xlfn.IFNA(VLOOKUP($A17,'EV Distribution'!$A$2:$B$23,2,FALSE),0)*'EV Characterization'!H$2)</f>
        <v>5.4340350005443332</v>
      </c>
      <c r="I17" s="2">
        <f>('[1]Pc, Winter, S1'!I17*((1+[1]Main!$B$2)^(Main!$B$3-2020)))+(_xlfn.IFNA(VLOOKUP($A17,'EV Distribution'!$A$2:$B$23,2,FALSE),0)*'EV Characterization'!I$2)</f>
        <v>3.8216709479869091</v>
      </c>
      <c r="J17" s="2">
        <f>('[1]Pc, Winter, S1'!J17*((1+[1]Main!$B$2)^(Main!$B$3-2020)))+(_xlfn.IFNA(VLOOKUP($A17,'EV Distribution'!$A$2:$B$23,2,FALSE),0)*'EV Characterization'!J$2)</f>
        <v>4.1669278174752487</v>
      </c>
      <c r="K17" s="2">
        <f>('[1]Pc, Winter, S1'!K17*((1+[1]Main!$B$2)^(Main!$B$3-2020)))+(_xlfn.IFNA(VLOOKUP($A17,'EV Distribution'!$A$2:$B$23,2,FALSE),0)*'EV Characterization'!K$2)</f>
        <v>4.4290139164160687</v>
      </c>
      <c r="L17" s="2">
        <f>('[1]Pc, Winter, S1'!L17*((1+[1]Main!$B$2)^(Main!$B$3-2020)))+(_xlfn.IFNA(VLOOKUP($A17,'EV Distribution'!$A$2:$B$23,2,FALSE),0)*'EV Characterization'!L$2)</f>
        <v>4.1902858076474079</v>
      </c>
      <c r="M17" s="2">
        <f>('[1]Pc, Winter, S1'!M17*((1+[1]Main!$B$2)^(Main!$B$3-2020)))+(_xlfn.IFNA(VLOOKUP($A17,'EV Distribution'!$A$2:$B$23,2,FALSE),0)*'EV Characterization'!M$2)</f>
        <v>4.2710158070393138</v>
      </c>
      <c r="N17" s="2">
        <f>('[1]Pc, Winter, S1'!N17*((1+[1]Main!$B$2)^(Main!$B$3-2020)))+(_xlfn.IFNA(VLOOKUP($A17,'EV Distribution'!$A$2:$B$23,2,FALSE),0)*'EV Characterization'!N$2)</f>
        <v>4.4373825380589276</v>
      </c>
      <c r="O17" s="2">
        <f>('[1]Pc, Winter, S1'!O17*((1+[1]Main!$B$2)^(Main!$B$3-2020)))+(_xlfn.IFNA(VLOOKUP($A17,'EV Distribution'!$A$2:$B$23,2,FALSE),0)*'EV Characterization'!O$2)</f>
        <v>4.908645475289994</v>
      </c>
      <c r="P17" s="2">
        <f>('[1]Pc, Winter, S1'!P17*((1+[1]Main!$B$2)^(Main!$B$3-2020)))+(_xlfn.IFNA(VLOOKUP($A17,'EV Distribution'!$A$2:$B$23,2,FALSE),0)*'EV Characterization'!P$2)</f>
        <v>4.8844039299775019</v>
      </c>
      <c r="Q17" s="2">
        <f>('[1]Pc, Winter, S1'!Q17*((1+[1]Main!$B$2)^(Main!$B$3-2020)))+(_xlfn.IFNA(VLOOKUP($A17,'EV Distribution'!$A$2:$B$23,2,FALSE),0)*'EV Characterization'!Q$2)</f>
        <v>4.7944970474095943</v>
      </c>
      <c r="R17" s="2">
        <f>('[1]Pc, Winter, S1'!R17*((1+[1]Main!$B$2)^(Main!$B$3-2020)))+(_xlfn.IFNA(VLOOKUP($A17,'EV Distribution'!$A$2:$B$23,2,FALSE),0)*'EV Characterization'!R$2)</f>
        <v>4.1685769796489849</v>
      </c>
      <c r="S17" s="2">
        <f>('[1]Pc, Winter, S1'!S17*((1+[1]Main!$B$2)^(Main!$B$3-2020)))+(_xlfn.IFNA(VLOOKUP($A17,'EV Distribution'!$A$2:$B$23,2,FALSE),0)*'EV Characterization'!S$2)</f>
        <v>5.1377567221693665</v>
      </c>
      <c r="T17" s="2">
        <f>('[1]Pc, Winter, S1'!T17*((1+[1]Main!$B$2)^(Main!$B$3-2020)))+(_xlfn.IFNA(VLOOKUP($A17,'EV Distribution'!$A$2:$B$23,2,FALSE),0)*'EV Characterization'!T$2)</f>
        <v>4.7393563215458165</v>
      </c>
      <c r="U17" s="2">
        <f>('[1]Pc, Winter, S1'!U17*((1+[1]Main!$B$2)^(Main!$B$3-2020)))+(_xlfn.IFNA(VLOOKUP($A17,'EV Distribution'!$A$2:$B$23,2,FALSE),0)*'EV Characterization'!U$2)</f>
        <v>4.4904357494236384</v>
      </c>
      <c r="V17" s="2">
        <f>('[1]Pc, Winter, S1'!V17*((1+[1]Main!$B$2)^(Main!$B$3-2020)))+(_xlfn.IFNA(VLOOKUP($A17,'EV Distribution'!$A$2:$B$23,2,FALSE),0)*'EV Characterization'!V$2)</f>
        <v>4.7937083728274068</v>
      </c>
      <c r="W17" s="2">
        <f>('[1]Pc, Winter, S1'!W17*((1+[1]Main!$B$2)^(Main!$B$3-2020)))+(_xlfn.IFNA(VLOOKUP($A17,'EV Distribution'!$A$2:$B$23,2,FALSE),0)*'EV Characterization'!W$2)</f>
        <v>4.2670168607809567</v>
      </c>
      <c r="X17" s="2">
        <f>('[1]Pc, Winter, S1'!X17*((1+[1]Main!$B$2)^(Main!$B$3-2020)))+(_xlfn.IFNA(VLOOKUP($A17,'EV Distribution'!$A$2:$B$23,2,FALSE),0)*'EV Characterization'!X$2)</f>
        <v>5.9305956969444527</v>
      </c>
      <c r="Y17" s="2">
        <f>('[1]Pc, Winter, S1'!Y17*((1+[1]Main!$B$2)^(Main!$B$3-2020)))+(_xlfn.IFNA(VLOOKUP($A17,'EV Distribution'!$A$2:$B$23,2,FALSE),0)*'EV Characterization'!Y$2)</f>
        <v>6.0816729873098385</v>
      </c>
    </row>
    <row r="18" spans="1:25" x14ac:dyDescent="0.25">
      <c r="A18">
        <v>24</v>
      </c>
      <c r="B18" s="2">
        <f>('[1]Pc, Winter, S1'!B18*((1+[1]Main!$B$2)^(Main!$B$3-2020)))+(_xlfn.IFNA(VLOOKUP($A18,'EV Distribution'!$A$2:$B$23,2,FALSE),0)*'EV Characterization'!B$2)</f>
        <v>10.032768152081617</v>
      </c>
      <c r="C18" s="2">
        <f>('[1]Pc, Winter, S1'!C18*((1+[1]Main!$B$2)^(Main!$B$3-2020)))+(_xlfn.IFNA(VLOOKUP($A18,'EV Distribution'!$A$2:$B$23,2,FALSE),0)*'EV Characterization'!C$2)</f>
        <v>9.7128668888317531</v>
      </c>
      <c r="D18" s="2">
        <f>('[1]Pc, Winter, S1'!D18*((1+[1]Main!$B$2)^(Main!$B$3-2020)))+(_xlfn.IFNA(VLOOKUP($A18,'EV Distribution'!$A$2:$B$23,2,FALSE),0)*'EV Characterization'!D$2)</f>
        <v>9.3808419626290327</v>
      </c>
      <c r="E18" s="2">
        <f>('[1]Pc, Winter, S1'!E18*((1+[1]Main!$B$2)^(Main!$B$3-2020)))+(_xlfn.IFNA(VLOOKUP($A18,'EV Distribution'!$A$2:$B$23,2,FALSE),0)*'EV Characterization'!E$2)</f>
        <v>9.236574139461478</v>
      </c>
      <c r="F18" s="2">
        <f>('[1]Pc, Winter, S1'!F18*((1+[1]Main!$B$2)^(Main!$B$3-2020)))+(_xlfn.IFNA(VLOOKUP($A18,'EV Distribution'!$A$2:$B$23,2,FALSE),0)*'EV Characterization'!F$2)</f>
        <v>8.8338361118871589</v>
      </c>
      <c r="G18" s="2">
        <f>('[1]Pc, Winter, S1'!G18*((1+[1]Main!$B$2)^(Main!$B$3-2020)))+(_xlfn.IFNA(VLOOKUP($A18,'EV Distribution'!$A$2:$B$23,2,FALSE),0)*'EV Characterization'!G$2)</f>
        <v>8.9025666977297639</v>
      </c>
      <c r="H18" s="2">
        <f>('[1]Pc, Winter, S1'!H18*((1+[1]Main!$B$2)^(Main!$B$3-2020)))+(_xlfn.IFNA(VLOOKUP($A18,'EV Distribution'!$A$2:$B$23,2,FALSE),0)*'EV Characterization'!H$2)</f>
        <v>11.375233600092734</v>
      </c>
      <c r="I18" s="2">
        <f>('[1]Pc, Winter, S1'!I18*((1+[1]Main!$B$2)^(Main!$B$3-2020)))+(_xlfn.IFNA(VLOOKUP($A18,'EV Distribution'!$A$2:$B$23,2,FALSE),0)*'EV Characterization'!I$2)</f>
        <v>10.500293609845643</v>
      </c>
      <c r="J18" s="2">
        <f>('[1]Pc, Winter, S1'!J18*((1+[1]Main!$B$2)^(Main!$B$3-2020)))+(_xlfn.IFNA(VLOOKUP($A18,'EV Distribution'!$A$2:$B$23,2,FALSE),0)*'EV Characterization'!J$2)</f>
        <v>10.823007740025149</v>
      </c>
      <c r="K18" s="2">
        <f>('[1]Pc, Winter, S1'!K18*((1+[1]Main!$B$2)^(Main!$B$3-2020)))+(_xlfn.IFNA(VLOOKUP($A18,'EV Distribution'!$A$2:$B$23,2,FALSE),0)*'EV Characterization'!K$2)</f>
        <v>10.643136442919669</v>
      </c>
      <c r="L18" s="2">
        <f>('[1]Pc, Winter, S1'!L18*((1+[1]Main!$B$2)^(Main!$B$3-2020)))+(_xlfn.IFNA(VLOOKUP($A18,'EV Distribution'!$A$2:$B$23,2,FALSE),0)*'EV Characterization'!L$2)</f>
        <v>10.430648040194489</v>
      </c>
      <c r="M18" s="2">
        <f>('[1]Pc, Winter, S1'!M18*((1+[1]Main!$B$2)^(Main!$B$3-2020)))+(_xlfn.IFNA(VLOOKUP($A18,'EV Distribution'!$A$2:$B$23,2,FALSE),0)*'EV Characterization'!M$2)</f>
        <v>11.019841544502794</v>
      </c>
      <c r="N18" s="2">
        <f>('[1]Pc, Winter, S1'!N18*((1+[1]Main!$B$2)^(Main!$B$3-2020)))+(_xlfn.IFNA(VLOOKUP($A18,'EV Distribution'!$A$2:$B$23,2,FALSE),0)*'EV Characterization'!N$2)</f>
        <v>11.111502592358521</v>
      </c>
      <c r="O18" s="2">
        <f>('[1]Pc, Winter, S1'!O18*((1+[1]Main!$B$2)^(Main!$B$3-2020)))+(_xlfn.IFNA(VLOOKUP($A18,'EV Distribution'!$A$2:$B$23,2,FALSE),0)*'EV Characterization'!O$2)</f>
        <v>11.646294635640174</v>
      </c>
      <c r="P18" s="2">
        <f>('[1]Pc, Winter, S1'!P18*((1+[1]Main!$B$2)^(Main!$B$3-2020)))+(_xlfn.IFNA(VLOOKUP($A18,'EV Distribution'!$A$2:$B$23,2,FALSE),0)*'EV Characterization'!P$2)</f>
        <v>11.290381414990874</v>
      </c>
      <c r="Q18" s="2">
        <f>('[1]Pc, Winter, S1'!Q18*((1+[1]Main!$B$2)^(Main!$B$3-2020)))+(_xlfn.IFNA(VLOOKUP($A18,'EV Distribution'!$A$2:$B$23,2,FALSE),0)*'EV Characterization'!Q$2)</f>
        <v>11.090000730940718</v>
      </c>
      <c r="R18" s="2">
        <f>('[1]Pc, Winter, S1'!R18*((1+[1]Main!$B$2)^(Main!$B$3-2020)))+(_xlfn.IFNA(VLOOKUP($A18,'EV Distribution'!$A$2:$B$23,2,FALSE),0)*'EV Characterization'!R$2)</f>
        <v>10.538895085899613</v>
      </c>
      <c r="S18" s="2">
        <f>('[1]Pc, Winter, S1'!S18*((1+[1]Main!$B$2)^(Main!$B$3-2020)))+(_xlfn.IFNA(VLOOKUP($A18,'EV Distribution'!$A$2:$B$23,2,FALSE),0)*'EV Characterization'!S$2)</f>
        <v>11.50193102683831</v>
      </c>
      <c r="T18" s="2">
        <f>('[1]Pc, Winter, S1'!T18*((1+[1]Main!$B$2)^(Main!$B$3-2020)))+(_xlfn.IFNA(VLOOKUP($A18,'EV Distribution'!$A$2:$B$23,2,FALSE),0)*'EV Characterization'!T$2)</f>
        <v>10.731258860136345</v>
      </c>
      <c r="U18" s="2">
        <f>('[1]Pc, Winter, S1'!U18*((1+[1]Main!$B$2)^(Main!$B$3-2020)))+(_xlfn.IFNA(VLOOKUP($A18,'EV Distribution'!$A$2:$B$23,2,FALSE),0)*'EV Characterization'!U$2)</f>
        <v>10.161062993443331</v>
      </c>
      <c r="V18" s="2">
        <f>('[1]Pc, Winter, S1'!V18*((1+[1]Main!$B$2)^(Main!$B$3-2020)))+(_xlfn.IFNA(VLOOKUP($A18,'EV Distribution'!$A$2:$B$23,2,FALSE),0)*'EV Characterization'!V$2)</f>
        <v>10.514045146119656</v>
      </c>
      <c r="W18" s="2">
        <f>('[1]Pc, Winter, S1'!W18*((1+[1]Main!$B$2)^(Main!$B$3-2020)))+(_xlfn.IFNA(VLOOKUP($A18,'EV Distribution'!$A$2:$B$23,2,FALSE),0)*'EV Characterization'!W$2)</f>
        <v>9.5954914703665146</v>
      </c>
      <c r="X18" s="2">
        <f>('[1]Pc, Winter, S1'!X18*((1+[1]Main!$B$2)^(Main!$B$3-2020)))+(_xlfn.IFNA(VLOOKUP($A18,'EV Distribution'!$A$2:$B$23,2,FALSE),0)*'EV Characterization'!X$2)</f>
        <v>10.1934205371902</v>
      </c>
      <c r="Y18" s="2">
        <f>('[1]Pc, Winter, S1'!Y18*((1+[1]Main!$B$2)^(Main!$B$3-2020)))+(_xlfn.IFNA(VLOOKUP($A18,'EV Distribution'!$A$2:$B$23,2,FALSE),0)*'EV Characterization'!Y$2)</f>
        <v>10.298446623138195</v>
      </c>
    </row>
    <row r="19" spans="1:25" x14ac:dyDescent="0.25">
      <c r="A19">
        <v>26</v>
      </c>
      <c r="B19" s="2">
        <f>('[1]Pc, Winter, S1'!B19*((1+[1]Main!$B$2)^(Main!$B$3-2020)))+(_xlfn.IFNA(VLOOKUP($A19,'EV Distribution'!$A$2:$B$23,2,FALSE),0)*'EV Characterization'!B$2)</f>
        <v>5.6147320261223808</v>
      </c>
      <c r="C19" s="2">
        <f>('[1]Pc, Winter, S1'!C19*((1+[1]Main!$B$2)^(Main!$B$3-2020)))+(_xlfn.IFNA(VLOOKUP($A19,'EV Distribution'!$A$2:$B$23,2,FALSE),0)*'EV Characterization'!C$2)</f>
        <v>5.5854563208737691</v>
      </c>
      <c r="D19" s="2">
        <f>('[1]Pc, Winter, S1'!D19*((1+[1]Main!$B$2)^(Main!$B$3-2020)))+(_xlfn.IFNA(VLOOKUP($A19,'EV Distribution'!$A$2:$B$23,2,FALSE),0)*'EV Characterization'!D$2)</f>
        <v>5.1072315993953623</v>
      </c>
      <c r="E19" s="2">
        <f>('[1]Pc, Winter, S1'!E19*((1+[1]Main!$B$2)^(Main!$B$3-2020)))+(_xlfn.IFNA(VLOOKUP($A19,'EV Distribution'!$A$2:$B$23,2,FALSE),0)*'EV Characterization'!E$2)</f>
        <v>4.9267782044128428</v>
      </c>
      <c r="F19" s="2">
        <f>('[1]Pc, Winter, S1'!F19*((1+[1]Main!$B$2)^(Main!$B$3-2020)))+(_xlfn.IFNA(VLOOKUP($A19,'EV Distribution'!$A$2:$B$23,2,FALSE),0)*'EV Characterization'!F$2)</f>
        <v>4.4453197481677815</v>
      </c>
      <c r="G19" s="2">
        <f>('[1]Pc, Winter, S1'!G19*((1+[1]Main!$B$2)^(Main!$B$3-2020)))+(_xlfn.IFNA(VLOOKUP($A19,'EV Distribution'!$A$2:$B$23,2,FALSE),0)*'EV Characterization'!G$2)</f>
        <v>4.4689749774460701</v>
      </c>
      <c r="H19" s="2">
        <f>('[1]Pc, Winter, S1'!H19*((1+[1]Main!$B$2)^(Main!$B$3-2020)))+(_xlfn.IFNA(VLOOKUP($A19,'EV Distribution'!$A$2:$B$23,2,FALSE),0)*'EV Characterization'!H$2)</f>
        <v>5.9319613548517029</v>
      </c>
      <c r="I19" s="2">
        <f>('[1]Pc, Winter, S1'!I19*((1+[1]Main!$B$2)^(Main!$B$3-2020)))+(_xlfn.IFNA(VLOOKUP($A19,'EV Distribution'!$A$2:$B$23,2,FALSE),0)*'EV Characterization'!I$2)</f>
        <v>4.5294991879901696</v>
      </c>
      <c r="J19" s="2">
        <f>('[1]Pc, Winter, S1'!J19*((1+[1]Main!$B$2)^(Main!$B$3-2020)))+(_xlfn.IFNA(VLOOKUP($A19,'EV Distribution'!$A$2:$B$23,2,FALSE),0)*'EV Characterization'!J$2)</f>
        <v>4.5897445856133574</v>
      </c>
      <c r="K19" s="2">
        <f>('[1]Pc, Winter, S1'!K19*((1+[1]Main!$B$2)^(Main!$B$3-2020)))+(_xlfn.IFNA(VLOOKUP($A19,'EV Distribution'!$A$2:$B$23,2,FALSE),0)*'EV Characterization'!K$2)</f>
        <v>4.8198982356808271</v>
      </c>
      <c r="L19" s="2">
        <f>('[1]Pc, Winter, S1'!L19*((1+[1]Main!$B$2)^(Main!$B$3-2020)))+(_xlfn.IFNA(VLOOKUP($A19,'EV Distribution'!$A$2:$B$23,2,FALSE),0)*'EV Characterization'!L$2)</f>
        <v>4.1869489512521412</v>
      </c>
      <c r="M19" s="2">
        <f>('[1]Pc, Winter, S1'!M19*((1+[1]Main!$B$2)^(Main!$B$3-2020)))+(_xlfn.IFNA(VLOOKUP($A19,'EV Distribution'!$A$2:$B$23,2,FALSE),0)*'EV Characterization'!M$2)</f>
        <v>4.5122392202341022</v>
      </c>
      <c r="N19" s="2">
        <f>('[1]Pc, Winter, S1'!N19*((1+[1]Main!$B$2)^(Main!$B$3-2020)))+(_xlfn.IFNA(VLOOKUP($A19,'EV Distribution'!$A$2:$B$23,2,FALSE),0)*'EV Characterization'!N$2)</f>
        <v>4.6287330361956815</v>
      </c>
      <c r="O19" s="2">
        <f>('[1]Pc, Winter, S1'!O19*((1+[1]Main!$B$2)^(Main!$B$3-2020)))+(_xlfn.IFNA(VLOOKUP($A19,'EV Distribution'!$A$2:$B$23,2,FALSE),0)*'EV Characterization'!O$2)</f>
        <v>4.9832027453861674</v>
      </c>
      <c r="P19" s="2">
        <f>('[1]Pc, Winter, S1'!P19*((1+[1]Main!$B$2)^(Main!$B$3-2020)))+(_xlfn.IFNA(VLOOKUP($A19,'EV Distribution'!$A$2:$B$23,2,FALSE),0)*'EV Characterization'!P$2)</f>
        <v>4.7615025923312313</v>
      </c>
      <c r="Q19" s="2">
        <f>('[1]Pc, Winter, S1'!Q19*((1+[1]Main!$B$2)^(Main!$B$3-2020)))+(_xlfn.IFNA(VLOOKUP($A19,'EV Distribution'!$A$2:$B$23,2,FALSE),0)*'EV Characterization'!Q$2)</f>
        <v>4.691657546996316</v>
      </c>
      <c r="R19" s="2">
        <f>('[1]Pc, Winter, S1'!R19*((1+[1]Main!$B$2)^(Main!$B$3-2020)))+(_xlfn.IFNA(VLOOKUP($A19,'EV Distribution'!$A$2:$B$23,2,FALSE),0)*'EV Characterization'!R$2)</f>
        <v>4.3198013579631436</v>
      </c>
      <c r="S19" s="2">
        <f>('[1]Pc, Winter, S1'!S19*((1+[1]Main!$B$2)^(Main!$B$3-2020)))+(_xlfn.IFNA(VLOOKUP($A19,'EV Distribution'!$A$2:$B$23,2,FALSE),0)*'EV Characterization'!S$2)</f>
        <v>5.3565378110263859</v>
      </c>
      <c r="T19" s="2">
        <f>('[1]Pc, Winter, S1'!T19*((1+[1]Main!$B$2)^(Main!$B$3-2020)))+(_xlfn.IFNA(VLOOKUP($A19,'EV Distribution'!$A$2:$B$23,2,FALSE),0)*'EV Characterization'!T$2)</f>
        <v>4.6353236167223759</v>
      </c>
      <c r="U19" s="2">
        <f>('[1]Pc, Winter, S1'!U19*((1+[1]Main!$B$2)^(Main!$B$3-2020)))+(_xlfn.IFNA(VLOOKUP($A19,'EV Distribution'!$A$2:$B$23,2,FALSE),0)*'EV Characterization'!U$2)</f>
        <v>4.3647591485924684</v>
      </c>
      <c r="V19" s="2">
        <f>('[1]Pc, Winter, S1'!V19*((1+[1]Main!$B$2)^(Main!$B$3-2020)))+(_xlfn.IFNA(VLOOKUP($A19,'EV Distribution'!$A$2:$B$23,2,FALSE),0)*'EV Characterization'!V$2)</f>
        <v>4.6104565474958399</v>
      </c>
      <c r="W19" s="2">
        <f>('[1]Pc, Winter, S1'!W19*((1+[1]Main!$B$2)^(Main!$B$3-2020)))+(_xlfn.IFNA(VLOOKUP($A19,'EV Distribution'!$A$2:$B$23,2,FALSE),0)*'EV Characterization'!W$2)</f>
        <v>4.0141230954715326</v>
      </c>
      <c r="X19" s="2">
        <f>('[1]Pc, Winter, S1'!X19*((1+[1]Main!$B$2)^(Main!$B$3-2020)))+(_xlfn.IFNA(VLOOKUP($A19,'EV Distribution'!$A$2:$B$23,2,FALSE),0)*'EV Characterization'!X$2)</f>
        <v>5.47813062500407</v>
      </c>
      <c r="Y19" s="2">
        <f>('[1]Pc, Winter, S1'!Y19*((1+[1]Main!$B$2)^(Main!$B$3-2020)))+(_xlfn.IFNA(VLOOKUP($A19,'EV Distribution'!$A$2:$B$23,2,FALSE),0)*'EV Characterization'!Y$2)</f>
        <v>5.6576446187854526</v>
      </c>
    </row>
    <row r="20" spans="1:25" x14ac:dyDescent="0.25">
      <c r="A20">
        <v>29</v>
      </c>
      <c r="B20" s="2">
        <f>('[1]Pc, Winter, S1'!B20*((1+[1]Main!$B$2)^(Main!$B$3-2020)))+(_xlfn.IFNA(VLOOKUP($A20,'EV Distribution'!$A$2:$B$23,2,FALSE),0)*'EV Characterization'!B$2)</f>
        <v>3.3122313913701129</v>
      </c>
      <c r="C20" s="2">
        <f>('[1]Pc, Winter, S1'!C20*((1+[1]Main!$B$2)^(Main!$B$3-2020)))+(_xlfn.IFNA(VLOOKUP($A20,'EV Distribution'!$A$2:$B$23,2,FALSE),0)*'EV Characterization'!C$2)</f>
        <v>6.346295170130503</v>
      </c>
      <c r="D20" s="2">
        <f>('[1]Pc, Winter, S1'!D20*((1+[1]Main!$B$2)^(Main!$B$3-2020)))+(_xlfn.IFNA(VLOOKUP($A20,'EV Distribution'!$A$2:$B$23,2,FALSE),0)*'EV Characterization'!D$2)</f>
        <v>2.4952507616680837</v>
      </c>
      <c r="E20" s="2">
        <f>('[1]Pc, Winter, S1'!E20*((1+[1]Main!$B$2)^(Main!$B$3-2020)))+(_xlfn.IFNA(VLOOKUP($A20,'EV Distribution'!$A$2:$B$23,2,FALSE),0)*'EV Characterization'!E$2)</f>
        <v>2.8300482338941597</v>
      </c>
      <c r="F20" s="2">
        <f>('[1]Pc, Winter, S1'!F20*((1+[1]Main!$B$2)^(Main!$B$3-2020)))+(_xlfn.IFNA(VLOOKUP($A20,'EV Distribution'!$A$2:$B$23,2,FALSE),0)*'EV Characterization'!F$2)</f>
        <v>2.5892404148628811</v>
      </c>
      <c r="G20" s="2">
        <f>('[1]Pc, Winter, S1'!G20*((1+[1]Main!$B$2)^(Main!$B$3-2020)))+(_xlfn.IFNA(VLOOKUP($A20,'EV Distribution'!$A$2:$B$23,2,FALSE),0)*'EV Characterization'!G$2)</f>
        <v>1.8723252187732577</v>
      </c>
      <c r="H20" s="2">
        <f>('[1]Pc, Winter, S1'!H20*((1+[1]Main!$B$2)^(Main!$B$3-2020)))+(_xlfn.IFNA(VLOOKUP($A20,'EV Distribution'!$A$2:$B$23,2,FALSE),0)*'EV Characterization'!H$2)</f>
        <v>2.512498405494187</v>
      </c>
      <c r="I20" s="2">
        <f>('[1]Pc, Winter, S1'!I20*((1+[1]Main!$B$2)^(Main!$B$3-2020)))+(_xlfn.IFNA(VLOOKUP($A20,'EV Distribution'!$A$2:$B$23,2,FALSE),0)*'EV Characterization'!I$2)</f>
        <v>8.6753985587624094E-2</v>
      </c>
      <c r="J20" s="2">
        <f>('[1]Pc, Winter, S1'!J20*((1+[1]Main!$B$2)^(Main!$B$3-2020)))+(_xlfn.IFNA(VLOOKUP($A20,'EV Distribution'!$A$2:$B$23,2,FALSE),0)*'EV Characterization'!J$2)</f>
        <v>-0.18533464059444216</v>
      </c>
      <c r="K20" s="2">
        <f>('[1]Pc, Winter, S1'!K20*((1+[1]Main!$B$2)^(Main!$B$3-2020)))+(_xlfn.IFNA(VLOOKUP($A20,'EV Distribution'!$A$2:$B$23,2,FALSE),0)*'EV Characterization'!K$2)</f>
        <v>0.51302100435480957</v>
      </c>
      <c r="L20" s="2">
        <f>('[1]Pc, Winter, S1'!L20*((1+[1]Main!$B$2)^(Main!$B$3-2020)))+(_xlfn.IFNA(VLOOKUP($A20,'EV Distribution'!$A$2:$B$23,2,FALSE),0)*'EV Characterization'!L$2)</f>
        <v>0.19120534162082792</v>
      </c>
      <c r="M20" s="2">
        <f>('[1]Pc, Winter, S1'!M20*((1+[1]Main!$B$2)^(Main!$B$3-2020)))+(_xlfn.IFNA(VLOOKUP($A20,'EV Distribution'!$A$2:$B$23,2,FALSE),0)*'EV Characterization'!M$2)</f>
        <v>0.90643416178567804</v>
      </c>
      <c r="N20" s="2">
        <f>('[1]Pc, Winter, S1'!N20*((1+[1]Main!$B$2)^(Main!$B$3-2020)))+(_xlfn.IFNA(VLOOKUP($A20,'EV Distribution'!$A$2:$B$23,2,FALSE),0)*'EV Characterization'!N$2)</f>
        <v>6.4562831019315925E-2</v>
      </c>
      <c r="O20" s="2">
        <f>('[1]Pc, Winter, S1'!O20*((1+[1]Main!$B$2)^(Main!$B$3-2020)))+(_xlfn.IFNA(VLOOKUP($A20,'EV Distribution'!$A$2:$B$23,2,FALSE),0)*'EV Characterization'!O$2)</f>
        <v>4.4993789176256627E-2</v>
      </c>
      <c r="P20" s="2">
        <f>('[1]Pc, Winter, S1'!P20*((1+[1]Main!$B$2)^(Main!$B$3-2020)))+(_xlfn.IFNA(VLOOKUP($A20,'EV Distribution'!$A$2:$B$23,2,FALSE),0)*'EV Characterization'!P$2)</f>
        <v>1.0753393003571015</v>
      </c>
      <c r="Q20" s="2">
        <f>('[1]Pc, Winter, S1'!Q20*((1+[1]Main!$B$2)^(Main!$B$3-2020)))+(_xlfn.IFNA(VLOOKUP($A20,'EV Distribution'!$A$2:$B$23,2,FALSE),0)*'EV Characterization'!Q$2)</f>
        <v>0.98035087873771598</v>
      </c>
      <c r="R20" s="2">
        <f>('[1]Pc, Winter, S1'!R20*((1+[1]Main!$B$2)^(Main!$B$3-2020)))+(_xlfn.IFNA(VLOOKUP($A20,'EV Distribution'!$A$2:$B$23,2,FALSE),0)*'EV Characterization'!R$2)</f>
        <v>1.2399214286007734</v>
      </c>
      <c r="S20" s="2">
        <f>('[1]Pc, Winter, S1'!S20*((1+[1]Main!$B$2)^(Main!$B$3-2020)))+(_xlfn.IFNA(VLOOKUP($A20,'EV Distribution'!$A$2:$B$23,2,FALSE),0)*'EV Characterization'!S$2)</f>
        <v>1.4271859055690763</v>
      </c>
      <c r="T20" s="2">
        <f>('[1]Pc, Winter, S1'!T20*((1+[1]Main!$B$2)^(Main!$B$3-2020)))+(_xlfn.IFNA(VLOOKUP($A20,'EV Distribution'!$A$2:$B$23,2,FALSE),0)*'EV Characterization'!T$2)</f>
        <v>0.5387537066023631</v>
      </c>
      <c r="U20" s="2">
        <f>('[1]Pc, Winter, S1'!U20*((1+[1]Main!$B$2)^(Main!$B$3-2020)))+(_xlfn.IFNA(VLOOKUP($A20,'EV Distribution'!$A$2:$B$23,2,FALSE),0)*'EV Characterization'!U$2)</f>
        <v>1.1647261209480742</v>
      </c>
      <c r="V20" s="2">
        <f>('[1]Pc, Winter, S1'!V20*((1+[1]Main!$B$2)^(Main!$B$3-2020)))+(_xlfn.IFNA(VLOOKUP($A20,'EV Distribution'!$A$2:$B$23,2,FALSE),0)*'EV Characterization'!V$2)</f>
        <v>0.70704985822354427</v>
      </c>
      <c r="W20" s="2">
        <f>('[1]Pc, Winter, S1'!W20*((1+[1]Main!$B$2)^(Main!$B$3-2020)))+(_xlfn.IFNA(VLOOKUP($A20,'EV Distribution'!$A$2:$B$23,2,FALSE),0)*'EV Characterization'!W$2)</f>
        <v>0.69569606188331368</v>
      </c>
      <c r="X20" s="2">
        <f>('[1]Pc, Winter, S1'!X20*((1+[1]Main!$B$2)^(Main!$B$3-2020)))+(_xlfn.IFNA(VLOOKUP($A20,'EV Distribution'!$A$2:$B$23,2,FALSE),0)*'EV Characterization'!X$2)</f>
        <v>2.403990567776344</v>
      </c>
      <c r="Y20" s="2">
        <f>('[1]Pc, Winter, S1'!Y20*((1+[1]Main!$B$2)^(Main!$B$3-2020)))+(_xlfn.IFNA(VLOOKUP($A20,'EV Distribution'!$A$2:$B$23,2,FALSE),0)*'EV Characterization'!Y$2)</f>
        <v>2.7931330242254733</v>
      </c>
    </row>
    <row r="21" spans="1:25" x14ac:dyDescent="0.25">
      <c r="A21">
        <v>30</v>
      </c>
      <c r="B21" s="2">
        <f>('[1]Pc, Winter, S1'!B21*((1+[1]Main!$B$2)^(Main!$B$3-2020)))+(_xlfn.IFNA(VLOOKUP($A21,'EV Distribution'!$A$2:$B$23,2,FALSE),0)*'EV Characterization'!B$2)</f>
        <v>11.46593411272023</v>
      </c>
      <c r="C21" s="2">
        <f>('[1]Pc, Winter, S1'!C21*((1+[1]Main!$B$2)^(Main!$B$3-2020)))+(_xlfn.IFNA(VLOOKUP($A21,'EV Distribution'!$A$2:$B$23,2,FALSE),0)*'EV Characterization'!C$2)</f>
        <v>10.898520536049661</v>
      </c>
      <c r="D21" s="2">
        <f>('[1]Pc, Winter, S1'!D21*((1+[1]Main!$B$2)^(Main!$B$3-2020)))+(_xlfn.IFNA(VLOOKUP($A21,'EV Distribution'!$A$2:$B$23,2,FALSE),0)*'EV Characterization'!D$2)</f>
        <v>10.177181320073954</v>
      </c>
      <c r="E21" s="2">
        <f>('[1]Pc, Winter, S1'!E21*((1+[1]Main!$B$2)^(Main!$B$3-2020)))+(_xlfn.IFNA(VLOOKUP($A21,'EV Distribution'!$A$2:$B$23,2,FALSE),0)*'EV Characterization'!E$2)</f>
        <v>9.9799519644058208</v>
      </c>
      <c r="F21" s="2">
        <f>('[1]Pc, Winter, S1'!F21*((1+[1]Main!$B$2)^(Main!$B$3-2020)))+(_xlfn.IFNA(VLOOKUP($A21,'EV Distribution'!$A$2:$B$23,2,FALSE),0)*'EV Characterization'!F$2)</f>
        <v>9.7130376667139018</v>
      </c>
      <c r="G21" s="2">
        <f>('[1]Pc, Winter, S1'!G21*((1+[1]Main!$B$2)^(Main!$B$3-2020)))+(_xlfn.IFNA(VLOOKUP($A21,'EV Distribution'!$A$2:$B$23,2,FALSE),0)*'EV Characterization'!G$2)</f>
        <v>9.9434089792033387</v>
      </c>
      <c r="H21" s="2">
        <f>('[1]Pc, Winter, S1'!H21*((1+[1]Main!$B$2)^(Main!$B$3-2020)))+(_xlfn.IFNA(VLOOKUP($A21,'EV Distribution'!$A$2:$B$23,2,FALSE),0)*'EV Characterization'!H$2)</f>
        <v>12.758904116576623</v>
      </c>
      <c r="I21" s="2">
        <f>('[1]Pc, Winter, S1'!I21*((1+[1]Main!$B$2)^(Main!$B$3-2020)))+(_xlfn.IFNA(VLOOKUP($A21,'EV Distribution'!$A$2:$B$23,2,FALSE),0)*'EV Characterization'!I$2)</f>
        <v>12.264223317473039</v>
      </c>
      <c r="J21" s="2">
        <f>('[1]Pc, Winter, S1'!J21*((1+[1]Main!$B$2)^(Main!$B$3-2020)))+(_xlfn.IFNA(VLOOKUP($A21,'EV Distribution'!$A$2:$B$23,2,FALSE),0)*'EV Characterization'!J$2)</f>
        <v>12.771065925096503</v>
      </c>
      <c r="K21" s="2">
        <f>('[1]Pc, Winter, S1'!K21*((1+[1]Main!$B$2)^(Main!$B$3-2020)))+(_xlfn.IFNA(VLOOKUP($A21,'EV Distribution'!$A$2:$B$23,2,FALSE),0)*'EV Characterization'!K$2)</f>
        <v>13.125548153146914</v>
      </c>
      <c r="L21" s="2">
        <f>('[1]Pc, Winter, S1'!L21*((1+[1]Main!$B$2)^(Main!$B$3-2020)))+(_xlfn.IFNA(VLOOKUP($A21,'EV Distribution'!$A$2:$B$23,2,FALSE),0)*'EV Characterization'!L$2)</f>
        <v>12.648758005351116</v>
      </c>
      <c r="M21" s="2">
        <f>('[1]Pc, Winter, S1'!M21*((1+[1]Main!$B$2)^(Main!$B$3-2020)))+(_xlfn.IFNA(VLOOKUP($A21,'EV Distribution'!$A$2:$B$23,2,FALSE),0)*'EV Characterization'!M$2)</f>
        <v>13.062082771053781</v>
      </c>
      <c r="N21" s="2">
        <f>('[1]Pc, Winter, S1'!N21*((1+[1]Main!$B$2)^(Main!$B$3-2020)))+(_xlfn.IFNA(VLOOKUP($A21,'EV Distribution'!$A$2:$B$23,2,FALSE),0)*'EV Characterization'!N$2)</f>
        <v>13.132415136565644</v>
      </c>
      <c r="O21" s="2">
        <f>('[1]Pc, Winter, S1'!O21*((1+[1]Main!$B$2)^(Main!$B$3-2020)))+(_xlfn.IFNA(VLOOKUP($A21,'EV Distribution'!$A$2:$B$23,2,FALSE),0)*'EV Characterization'!O$2)</f>
        <v>12.984624406522549</v>
      </c>
      <c r="P21" s="2">
        <f>('[1]Pc, Winter, S1'!P21*((1+[1]Main!$B$2)^(Main!$B$3-2020)))+(_xlfn.IFNA(VLOOKUP($A21,'EV Distribution'!$A$2:$B$23,2,FALSE),0)*'EV Characterization'!P$2)</f>
        <v>12.674934832811701</v>
      </c>
      <c r="Q21" s="2">
        <f>('[1]Pc, Winter, S1'!Q21*((1+[1]Main!$B$2)^(Main!$B$3-2020)))+(_xlfn.IFNA(VLOOKUP($A21,'EV Distribution'!$A$2:$B$23,2,FALSE),0)*'EV Characterization'!Q$2)</f>
        <v>11.94482300113358</v>
      </c>
      <c r="R21" s="2">
        <f>('[1]Pc, Winter, S1'!R21*((1+[1]Main!$B$2)^(Main!$B$3-2020)))+(_xlfn.IFNA(VLOOKUP($A21,'EV Distribution'!$A$2:$B$23,2,FALSE),0)*'EV Characterization'!R$2)</f>
        <v>11.536340280115782</v>
      </c>
      <c r="S21" s="2">
        <f>('[1]Pc, Winter, S1'!S21*((1+[1]Main!$B$2)^(Main!$B$3-2020)))+(_xlfn.IFNA(VLOOKUP($A21,'EV Distribution'!$A$2:$B$23,2,FALSE),0)*'EV Characterization'!S$2)</f>
        <v>14.136834276704363</v>
      </c>
      <c r="T21" s="2">
        <f>('[1]Pc, Winter, S1'!T21*((1+[1]Main!$B$2)^(Main!$B$3-2020)))+(_xlfn.IFNA(VLOOKUP($A21,'EV Distribution'!$A$2:$B$23,2,FALSE),0)*'EV Characterization'!T$2)</f>
        <v>13.662079598672749</v>
      </c>
      <c r="U21" s="2">
        <f>('[1]Pc, Winter, S1'!U21*((1+[1]Main!$B$2)^(Main!$B$3-2020)))+(_xlfn.IFNA(VLOOKUP($A21,'EV Distribution'!$A$2:$B$23,2,FALSE),0)*'EV Characterization'!U$2)</f>
        <v>13.520921519027617</v>
      </c>
      <c r="V21" s="2">
        <f>('[1]Pc, Winter, S1'!V21*((1+[1]Main!$B$2)^(Main!$B$3-2020)))+(_xlfn.IFNA(VLOOKUP($A21,'EV Distribution'!$A$2:$B$23,2,FALSE),0)*'EV Characterization'!V$2)</f>
        <v>13.442472945256991</v>
      </c>
      <c r="W21" s="2">
        <f>('[1]Pc, Winter, S1'!W21*((1+[1]Main!$B$2)^(Main!$B$3-2020)))+(_xlfn.IFNA(VLOOKUP($A21,'EV Distribution'!$A$2:$B$23,2,FALSE),0)*'EV Characterization'!W$2)</f>
        <v>12.574926350413822</v>
      </c>
      <c r="X21" s="2">
        <f>('[1]Pc, Winter, S1'!X21*((1+[1]Main!$B$2)^(Main!$B$3-2020)))+(_xlfn.IFNA(VLOOKUP($A21,'EV Distribution'!$A$2:$B$23,2,FALSE),0)*'EV Characterization'!X$2)</f>
        <v>13.283198202999891</v>
      </c>
      <c r="Y21" s="2">
        <f>('[1]Pc, Winter, S1'!Y21*((1+[1]Main!$B$2)^(Main!$B$3-2020)))+(_xlfn.IFNA(VLOOKUP($A21,'EV Distribution'!$A$2:$B$23,2,FALSE),0)*'EV Characterization'!Y$2)</f>
        <v>12.274945864556638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2023-07-20T07:59:16Z</dcterms:modified>
</cp:coreProperties>
</file>