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46CCE4FE-2F40-4F6A-99D4-98322309DF46}" xr6:coauthVersionLast="47" xr6:coauthVersionMax="47" xr10:uidLastSave="{00000000-0000-0000-0000-000000000000}"/>
  <bookViews>
    <workbookView xWindow="-120" yWindow="-120" windowWidth="20730" windowHeight="11160" xr2:uid="{F8420BDF-C08E-4FBB-891B-F574F63AC6D0}"/>
  </bookViews>
  <sheets>
    <sheet name="Dashboard" sheetId="4" r:id="rId1"/>
    <sheet name="Sheet2" sheetId="3" r:id="rId2"/>
  </sheets>
  <definedNames>
    <definedName name="_xlchart.v2.0" hidden="1">Sheet2!$D$79:$D$81</definedName>
    <definedName name="_xlchart.v2.1" hidden="1">Sheet2!$E$78</definedName>
    <definedName name="_xlchart.v2.2" hidden="1">Sheet2!$E$79:$E$81</definedName>
    <definedName name="_xlchart.v2.3" hidden="1">Sheet2!$D$79:$D$81</definedName>
    <definedName name="_xlchart.v2.4" hidden="1">Sheet2!$E$78</definedName>
    <definedName name="_xlchart.v2.5" hidden="1">Sheet2!$E$79:$E$81</definedName>
    <definedName name="Slicer_Item_Type">#N/A</definedName>
    <definedName name="Slicer_Outlet_Location_Type">#N/A</definedName>
    <definedName name="Slicer_Outlet_Siz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0" i="3" l="1"/>
  <c r="D81" i="3"/>
  <c r="D79" i="3"/>
  <c r="E80" i="3"/>
  <c r="E81" i="3"/>
  <c r="E79" i="3"/>
  <c r="A7" i="3"/>
  <c r="D7" i="3"/>
  <c r="C7" i="3"/>
  <c r="B7" i="3"/>
</calcChain>
</file>

<file path=xl/sharedStrings.xml><?xml version="1.0" encoding="utf-8"?>
<sst xmlns="http://schemas.openxmlformats.org/spreadsheetml/2006/main" count="78" uniqueCount="50">
  <si>
    <t>Regular</t>
  </si>
  <si>
    <t>Fruits and Vegetables</t>
  </si>
  <si>
    <t>Tier 1</t>
  </si>
  <si>
    <t>Medium</t>
  </si>
  <si>
    <t>Supermarket Type1</t>
  </si>
  <si>
    <t>Low Fat</t>
  </si>
  <si>
    <t>Health and Hygiene</t>
  </si>
  <si>
    <t>Tier 3</t>
  </si>
  <si>
    <t>Supermarket Type2</t>
  </si>
  <si>
    <t>Frozen Foods</t>
  </si>
  <si>
    <t>Small</t>
  </si>
  <si>
    <t>Canned</t>
  </si>
  <si>
    <t>High</t>
  </si>
  <si>
    <t>Soft Drinks</t>
  </si>
  <si>
    <t>Tier 2</t>
  </si>
  <si>
    <t>Grocery Store</t>
  </si>
  <si>
    <t>Household</t>
  </si>
  <si>
    <t>Supermarket Type3</t>
  </si>
  <si>
    <t>Snack Foods</t>
  </si>
  <si>
    <t>Meat</t>
  </si>
  <si>
    <t>Breads</t>
  </si>
  <si>
    <t>Hard Drinks</t>
  </si>
  <si>
    <t>Others</t>
  </si>
  <si>
    <t>Dairy</t>
  </si>
  <si>
    <t>Breakfast</t>
  </si>
  <si>
    <t>Baking Goods</t>
  </si>
  <si>
    <t>Seafood</t>
  </si>
  <si>
    <t>Starchy Foods</t>
  </si>
  <si>
    <t>Sales</t>
  </si>
  <si>
    <t>Total Sales</t>
  </si>
  <si>
    <t>Sum of Total Sales</t>
  </si>
  <si>
    <t>Average Sales</t>
  </si>
  <si>
    <t>Number Of Items</t>
  </si>
  <si>
    <t>Average of Rating</t>
  </si>
  <si>
    <t>Avg Sales</t>
  </si>
  <si>
    <t>No. of items</t>
  </si>
  <si>
    <t>Avg Rating</t>
  </si>
  <si>
    <t>Row Labels</t>
  </si>
  <si>
    <t>Total Sales by Fat Content</t>
  </si>
  <si>
    <t>KPI's Requirements</t>
  </si>
  <si>
    <t>Total Sales by Item Type</t>
  </si>
  <si>
    <t>Column Labels</t>
  </si>
  <si>
    <t>Fat Content by Outlet for Total Sales</t>
  </si>
  <si>
    <t>Total Sales by Outlet Establishment</t>
  </si>
  <si>
    <t>Sales by Outlet Size</t>
  </si>
  <si>
    <t>Outlet Location</t>
  </si>
  <si>
    <t>Sales by Outlet Location</t>
  </si>
  <si>
    <t>Average of Total Sales</t>
  </si>
  <si>
    <t>Count of Total Sales</t>
  </si>
  <si>
    <t>All Metric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</si>
</sst>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quot;$&quot;0.0,&quot;k&quot;"/>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4"/>
      <color theme="1"/>
      <name val="Calibri"/>
      <family val="2"/>
      <scheme val="minor"/>
    </font>
    <font>
      <b/>
      <sz val="12"/>
      <color theme="1"/>
      <name val="Arial Rounded MT Bold"/>
      <family val="2"/>
    </font>
    <font>
      <sz val="8"/>
      <color rgb="FF000000"/>
      <name val="Segoe UI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17" xfId="0" applyNumberFormat="1" applyBorder="1"/>
    <xf numFmtId="0" fontId="0" fillId="0" borderId="17" xfId="0" applyBorder="1"/>
    <xf numFmtId="165" fontId="0" fillId="0" borderId="18" xfId="0" applyNumberFormat="1"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6" xfId="0" applyNumberFormat="1" applyBorder="1"/>
    <xf numFmtId="0" fontId="20" fillId="0" borderId="0" xfId="0" applyFont="1"/>
    <xf numFmtId="0" fontId="0" fillId="0" borderId="23" xfId="0" applyBorder="1" applyAlignment="1">
      <alignment horizontal="left"/>
    </xf>
    <xf numFmtId="0" fontId="0" fillId="0" borderId="24" xfId="0" applyBorder="1" applyAlignment="1">
      <alignment horizontal="left"/>
    </xf>
    <xf numFmtId="0" fontId="0" fillId="0" borderId="10" xfId="0" pivotButton="1" applyBorder="1"/>
    <xf numFmtId="0" fontId="0" fillId="0" borderId="22" xfId="0" applyBorder="1" applyAlignment="1">
      <alignment horizontal="left"/>
    </xf>
    <xf numFmtId="0" fontId="0" fillId="0" borderId="10" xfId="0" applyBorder="1"/>
    <xf numFmtId="167" fontId="0" fillId="0" borderId="0" xfId="0" applyNumberFormat="1"/>
    <xf numFmtId="167" fontId="0" fillId="0" borderId="22" xfId="0" applyNumberFormat="1" applyBorder="1"/>
    <xf numFmtId="167" fontId="0" fillId="0" borderId="24" xfId="0" applyNumberFormat="1" applyBorder="1"/>
    <xf numFmtId="0" fontId="16" fillId="0" borderId="10" xfId="0" pivotButton="1" applyFont="1" applyBorder="1"/>
    <xf numFmtId="0" fontId="16" fillId="0" borderId="10" xfId="0" applyFont="1" applyBorder="1"/>
    <xf numFmtId="0" fontId="16" fillId="0" borderId="19" xfId="0" applyFont="1" applyBorder="1"/>
    <xf numFmtId="167" fontId="0" fillId="0" borderId="15" xfId="0" applyNumberFormat="1" applyBorder="1"/>
    <xf numFmtId="167" fontId="0" fillId="0" borderId="18" xfId="0" applyNumberFormat="1" applyBorder="1"/>
    <xf numFmtId="167" fontId="0" fillId="0" borderId="23" xfId="0" applyNumberFormat="1" applyBorder="1"/>
    <xf numFmtId="0" fontId="16" fillId="0" borderId="21" xfId="0" applyFont="1" applyBorder="1"/>
    <xf numFmtId="168" fontId="0" fillId="0" borderId="22" xfId="0" applyNumberFormat="1" applyBorder="1"/>
    <xf numFmtId="168" fontId="0" fillId="0" borderId="23" xfId="0" applyNumberFormat="1" applyBorder="1"/>
    <xf numFmtId="168" fontId="0" fillId="0" borderId="24" xfId="0" applyNumberFormat="1" applyBorder="1"/>
    <xf numFmtId="164" fontId="0" fillId="0" borderId="22" xfId="0" applyNumberFormat="1" applyBorder="1"/>
    <xf numFmtId="164" fontId="0" fillId="0" borderId="23" xfId="0" applyNumberFormat="1" applyBorder="1"/>
    <xf numFmtId="164" fontId="0" fillId="0" borderId="24" xfId="0" applyNumberFormat="1" applyBorder="1"/>
    <xf numFmtId="1" fontId="0" fillId="0" borderId="22" xfId="0" applyNumberFormat="1" applyBorder="1"/>
    <xf numFmtId="1" fontId="0" fillId="0" borderId="23" xfId="0" applyNumberFormat="1" applyBorder="1"/>
    <xf numFmtId="1" fontId="0" fillId="0" borderId="24" xfId="0" applyNumberFormat="1" applyBorder="1"/>
    <xf numFmtId="0" fontId="19" fillId="33" borderId="11" xfId="0" applyFont="1"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9" xfId="0" applyFont="1" applyFill="1" applyBorder="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 formatCode="0"/>
    </dxf>
    <dxf>
      <numFmt numFmtId="169"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0"/>
    </dxf>
    <dxf>
      <numFmt numFmtId="169"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2221D48F-065D-4115-81BC-3ABDDEE571B1}">
      <tableStyleElement type="wholeTable" dxfId="203"/>
      <tableStyleElement type="headerRow" dxfId="202"/>
    </tableStyle>
  </tableStyles>
  <colors>
    <mruColors>
      <color rgb="FFFFD2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4">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lumMod val="75000"/>
            </a:schemeClr>
          </a:solidFill>
          <a:ln w="19050">
            <a:solidFill>
              <a:schemeClr val="lt1"/>
            </a:solidFill>
          </a:ln>
          <a:effectLst/>
        </c:spPr>
        <c:dLbl>
          <c:idx val="0"/>
          <c:layout>
            <c:manualLayout>
              <c:x val="9.7314049708558864E-2"/>
              <c:y val="0.10825013526634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2398092856818672"/>
                  <c:h val="0.26935494630111401"/>
                </c:manualLayout>
              </c15:layout>
            </c:ext>
          </c:extLst>
        </c:dLbl>
      </c:pivotFmt>
      <c:pivotFmt>
        <c:idx val="6"/>
        <c:spPr>
          <a:solidFill>
            <a:schemeClr val="accent6">
              <a:lumMod val="75000"/>
            </a:schemeClr>
          </a:solidFill>
          <a:ln w="19050">
            <a:solidFill>
              <a:schemeClr val="lt1"/>
            </a:solidFill>
          </a:ln>
          <a:effectLst/>
        </c:spPr>
        <c:dLbl>
          <c:idx val="0"/>
          <c:layout>
            <c:manualLayout>
              <c:x val="-7.8599809379989838E-2"/>
              <c:y val="-5.64783314433104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539237130938972"/>
                  <c:h val="0.37289855394718313"/>
                </c:manualLayout>
              </c15:layout>
            </c:ext>
          </c:extLst>
        </c:dLbl>
      </c:pivotFmt>
    </c:pivotFmts>
    <c:plotArea>
      <c:layout>
        <c:manualLayout>
          <c:layoutTarget val="inner"/>
          <c:xMode val="edge"/>
          <c:yMode val="edge"/>
          <c:x val="0.19705240399889423"/>
          <c:y val="0.22671454724686663"/>
          <c:w val="0.60589460257731931"/>
          <c:h val="0.76189565591206576"/>
        </c:manualLayout>
      </c:layout>
      <c:doughnutChart>
        <c:varyColors val="1"/>
        <c:ser>
          <c:idx val="0"/>
          <c:order val="0"/>
          <c:tx>
            <c:strRef>
              <c:f>Sheet2!$B$11</c:f>
              <c:strCache>
                <c:ptCount val="1"/>
                <c:pt idx="0">
                  <c:v>Total</c:v>
                </c:pt>
              </c:strCache>
            </c:strRef>
          </c:tx>
          <c:spPr>
            <a:solidFill>
              <a:schemeClr val="accent4">
                <a:lumMod val="75000"/>
              </a:schemeClr>
            </a:solidFill>
          </c:spPr>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9519-4EE0-9E5F-A515E567D71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519-4EE0-9E5F-A515E567D717}"/>
              </c:ext>
            </c:extLst>
          </c:dPt>
          <c:dLbls>
            <c:dLbl>
              <c:idx val="0"/>
              <c:layout>
                <c:manualLayout>
                  <c:x val="9.7314049708558864E-2"/>
                  <c:y val="0.108250135266345"/>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2398092856818672"/>
                      <c:h val="0.26935494630111401"/>
                    </c:manualLayout>
                  </c15:layout>
                </c:ext>
                <c:ext xmlns:c16="http://schemas.microsoft.com/office/drawing/2014/chart" uri="{C3380CC4-5D6E-409C-BE32-E72D297353CC}">
                  <c16:uniqueId val="{00000001-9519-4EE0-9E5F-A515E567D717}"/>
                </c:ext>
              </c:extLst>
            </c:dLbl>
            <c:dLbl>
              <c:idx val="1"/>
              <c:layout>
                <c:manualLayout>
                  <c:x val="-7.8599809379989838E-2"/>
                  <c:y val="-5.647833144331043E-2"/>
                </c:manualLayout>
              </c:layout>
              <c:showLegendKey val="0"/>
              <c:showVal val="1"/>
              <c:showCatName val="0"/>
              <c:showSerName val="0"/>
              <c:showPercent val="1"/>
              <c:showBubbleSize val="0"/>
              <c:extLst>
                <c:ext xmlns:c15="http://schemas.microsoft.com/office/drawing/2012/chart" uri="{CE6537A1-D6FC-4f65-9D91-7224C49458BB}">
                  <c15:layout>
                    <c:manualLayout>
                      <c:w val="0.3539237130938972"/>
                      <c:h val="0.37289855394718313"/>
                    </c:manualLayout>
                  </c15:layout>
                </c:ext>
                <c:ext xmlns:c16="http://schemas.microsoft.com/office/drawing/2014/chart" uri="{C3380CC4-5D6E-409C-BE32-E72D297353CC}">
                  <c16:uniqueId val="{00000003-9519-4EE0-9E5F-A515E567D71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Sheet2!$A$12:$A$13</c:f>
              <c:strCache>
                <c:ptCount val="2"/>
                <c:pt idx="0">
                  <c:v>Low Fat</c:v>
                </c:pt>
                <c:pt idx="1">
                  <c:v>Regular</c:v>
                </c:pt>
              </c:strCache>
            </c:strRef>
          </c:cat>
          <c:val>
            <c:numRef>
              <c:f>Sheet2!$B$12:$B$13</c:f>
              <c:numCache>
                <c:formatCode>"$"0.0,"K"</c:formatCode>
                <c:ptCount val="2"/>
                <c:pt idx="0">
                  <c:v>776319.68840000057</c:v>
                </c:pt>
                <c:pt idx="1">
                  <c:v>425361.8043999995</c:v>
                </c:pt>
              </c:numCache>
            </c:numRef>
          </c:val>
          <c:extLst>
            <c:ext xmlns:c16="http://schemas.microsoft.com/office/drawing/2014/chart" uri="{C3380CC4-5D6E-409C-BE32-E72D297353CC}">
              <c16:uniqueId val="{00000004-9519-4EE0-9E5F-A515E567D71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Sheet2!$B$21:$B$22</c:f>
              <c:strCache>
                <c:ptCount val="1"/>
                <c:pt idx="0">
                  <c:v>Regular</c:v>
                </c:pt>
              </c:strCache>
            </c:strRef>
          </c:tx>
          <c:spPr>
            <a:solidFill>
              <a:schemeClr val="accent1"/>
            </a:solidFill>
            <a:ln>
              <a:noFill/>
            </a:ln>
            <a:effectLst/>
          </c:spPr>
          <c:invertIfNegative val="0"/>
          <c:cat>
            <c:strRef>
              <c:f>Sheet2!$A$23:$A$25</c:f>
              <c:strCache>
                <c:ptCount val="3"/>
                <c:pt idx="0">
                  <c:v>Tier 1</c:v>
                </c:pt>
                <c:pt idx="1">
                  <c:v>Tier 2</c:v>
                </c:pt>
                <c:pt idx="2">
                  <c:v>Tier 3</c:v>
                </c:pt>
              </c:strCache>
            </c:strRef>
          </c:cat>
          <c:val>
            <c:numRef>
              <c:f>Sheet2!$B$23:$B$25</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30E3-42E2-82FB-823CD6CF4DFB}"/>
            </c:ext>
          </c:extLst>
        </c:ser>
        <c:ser>
          <c:idx val="1"/>
          <c:order val="1"/>
          <c:tx>
            <c:strRef>
              <c:f>Sheet2!$C$21:$C$22</c:f>
              <c:strCache>
                <c:ptCount val="1"/>
                <c:pt idx="0">
                  <c:v>Low Fat</c:v>
                </c:pt>
              </c:strCache>
            </c:strRef>
          </c:tx>
          <c:spPr>
            <a:solidFill>
              <a:schemeClr val="accent2"/>
            </a:solidFill>
            <a:ln>
              <a:noFill/>
            </a:ln>
            <a:effectLst/>
          </c:spPr>
          <c:invertIfNegative val="0"/>
          <c:cat>
            <c:strRef>
              <c:f>Sheet2!$A$23:$A$25</c:f>
              <c:strCache>
                <c:ptCount val="3"/>
                <c:pt idx="0">
                  <c:v>Tier 1</c:v>
                </c:pt>
                <c:pt idx="1">
                  <c:v>Tier 2</c:v>
                </c:pt>
                <c:pt idx="2">
                  <c:v>Tier 3</c:v>
                </c:pt>
              </c:strCache>
            </c:strRef>
          </c:cat>
          <c:val>
            <c:numRef>
              <c:f>Sheet2!$C$23:$C$25</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30E3-42E2-82FB-823CD6CF4DFB}"/>
            </c:ext>
          </c:extLst>
        </c:ser>
        <c:dLbls>
          <c:showLegendKey val="0"/>
          <c:showVal val="0"/>
          <c:showCatName val="0"/>
          <c:showSerName val="0"/>
          <c:showPercent val="0"/>
          <c:showBubbleSize val="0"/>
        </c:dLbls>
        <c:gapWidth val="182"/>
        <c:axId val="480888816"/>
        <c:axId val="480890456"/>
      </c:barChart>
      <c:catAx>
        <c:axId val="48088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90456"/>
        <c:crosses val="autoZero"/>
        <c:auto val="1"/>
        <c:lblAlgn val="ctr"/>
        <c:lblOffset val="100"/>
        <c:noMultiLvlLbl val="0"/>
      </c:catAx>
      <c:valAx>
        <c:axId val="480890456"/>
        <c:scaling>
          <c:orientation val="minMax"/>
        </c:scaling>
        <c:delete val="1"/>
        <c:axPos val="b"/>
        <c:numFmt formatCode="General" sourceLinked="1"/>
        <c:majorTickMark val="none"/>
        <c:minorTickMark val="none"/>
        <c:tickLblPos val="nextTo"/>
        <c:crossAx val="480888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Sheet2!$B$34</c:f>
              <c:strCache>
                <c:ptCount val="1"/>
                <c:pt idx="0">
                  <c:v>Total</c:v>
                </c:pt>
              </c:strCache>
            </c:strRef>
          </c:tx>
          <c:spPr>
            <a:solidFill>
              <a:schemeClr val="accent1"/>
            </a:solidFill>
            <a:ln>
              <a:noFill/>
            </a:ln>
            <a:effectLst/>
          </c:spPr>
          <c:invertIfNegative val="0"/>
          <c:cat>
            <c:strRef>
              <c:f>Sheet2!$A$35:$A$50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205-41F5-AEC8-BE6DD595B11B}"/>
            </c:ext>
          </c:extLst>
        </c:ser>
        <c:dLbls>
          <c:showLegendKey val="0"/>
          <c:showVal val="0"/>
          <c:showCatName val="0"/>
          <c:showSerName val="0"/>
          <c:showPercent val="0"/>
          <c:showBubbleSize val="0"/>
        </c:dLbls>
        <c:gapWidth val="182"/>
        <c:axId val="581803304"/>
        <c:axId val="581803960"/>
      </c:barChart>
      <c:catAx>
        <c:axId val="581803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03960"/>
        <c:crosses val="autoZero"/>
        <c:auto val="1"/>
        <c:lblAlgn val="ctr"/>
        <c:lblOffset val="100"/>
        <c:noMultiLvlLbl val="0"/>
      </c:catAx>
      <c:valAx>
        <c:axId val="581803960"/>
        <c:scaling>
          <c:orientation val="minMax"/>
        </c:scaling>
        <c:delete val="1"/>
        <c:axPos val="b"/>
        <c:numFmt formatCode="&quot;$&quot;0.0,&quot;K&quot;" sourceLinked="1"/>
        <c:majorTickMark val="none"/>
        <c:minorTickMark val="none"/>
        <c:tickLblPos val="nextTo"/>
        <c:crossAx val="581803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Excel.xlsx]Sheet2!PivotTable7</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Sheet2!$B$55</c:f>
              <c:strCache>
                <c:ptCount val="1"/>
                <c:pt idx="0">
                  <c:v>Total</c:v>
                </c:pt>
              </c:strCache>
            </c:strRef>
          </c:tx>
          <c:spPr>
            <a:solidFill>
              <a:schemeClr val="accent1"/>
            </a:solidFill>
            <a:ln>
              <a:noFill/>
            </a:ln>
            <a:effectLst/>
          </c:spPr>
          <c:cat>
            <c:strRef>
              <c:f>Sheet2!$A$56:$A$64</c:f>
              <c:strCache>
                <c:ptCount val="9"/>
                <c:pt idx="0">
                  <c:v>2011</c:v>
                </c:pt>
                <c:pt idx="1">
                  <c:v>2012</c:v>
                </c:pt>
                <c:pt idx="2">
                  <c:v>2014</c:v>
                </c:pt>
                <c:pt idx="3">
                  <c:v>2015</c:v>
                </c:pt>
                <c:pt idx="4">
                  <c:v>2016</c:v>
                </c:pt>
                <c:pt idx="5">
                  <c:v>2017</c:v>
                </c:pt>
                <c:pt idx="6">
                  <c:v>2018</c:v>
                </c:pt>
                <c:pt idx="7">
                  <c:v>2020</c:v>
                </c:pt>
                <c:pt idx="8">
                  <c:v>2022</c:v>
                </c:pt>
              </c:strCache>
            </c:strRef>
          </c:cat>
          <c:val>
            <c:numRef>
              <c:f>Sheet2!$B$56:$B$64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BC2-44B0-8F93-C5064C12C7D4}"/>
            </c:ext>
          </c:extLst>
        </c:ser>
        <c:dLbls>
          <c:showLegendKey val="0"/>
          <c:showVal val="0"/>
          <c:showCatName val="0"/>
          <c:showSerName val="0"/>
          <c:showPercent val="0"/>
          <c:showBubbleSize val="0"/>
        </c:dLbls>
        <c:axId val="519076648"/>
        <c:axId val="519072384"/>
      </c:areaChart>
      <c:catAx>
        <c:axId val="519076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72384"/>
        <c:crosses val="autoZero"/>
        <c:auto val="1"/>
        <c:lblAlgn val="ctr"/>
        <c:lblOffset val="100"/>
        <c:noMultiLvlLbl val="0"/>
      </c:catAx>
      <c:valAx>
        <c:axId val="519072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766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Excel.xlsx]Sheet2!PivotTable8</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Sheet2!$B$69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91-4936-A922-5A57DC93A6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91-4936-A922-5A57DC93A6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91-4936-A922-5A57DC93A608}"/>
              </c:ext>
            </c:extLst>
          </c:dPt>
          <c:cat>
            <c:strRef>
              <c:f>Sheet2!$A$70:$A$72</c:f>
              <c:strCache>
                <c:ptCount val="3"/>
                <c:pt idx="0">
                  <c:v>High</c:v>
                </c:pt>
                <c:pt idx="1">
                  <c:v>Medium</c:v>
                </c:pt>
                <c:pt idx="2">
                  <c:v>Small</c:v>
                </c:pt>
              </c:strCache>
            </c:strRef>
          </c:cat>
          <c:val>
            <c:numRef>
              <c:f>Sheet2!$B$70:$B$72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FF75-4C07-97C3-3E096CAC911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Excel.xlsx]Sheet2!PivotTable10</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Sheet2!$B$94</c:f>
              <c:strCache>
                <c:ptCount val="1"/>
                <c:pt idx="0">
                  <c:v>Total</c:v>
                </c:pt>
              </c:strCache>
            </c:strRef>
          </c:tx>
          <c:spPr>
            <a:solidFill>
              <a:schemeClr val="accent1"/>
            </a:solidFill>
            <a:ln>
              <a:noFill/>
            </a:ln>
            <a:effectLst/>
          </c:spPr>
          <c:invertIfNegative val="0"/>
          <c:cat>
            <c:strRef>
              <c:f>Sheet2!$A$95:$A$98</c:f>
              <c:strCache>
                <c:ptCount val="4"/>
                <c:pt idx="0">
                  <c:v>Grocery Store</c:v>
                </c:pt>
                <c:pt idx="1">
                  <c:v>Supermarket Type3</c:v>
                </c:pt>
                <c:pt idx="2">
                  <c:v>Supermarket Type2</c:v>
                </c:pt>
                <c:pt idx="3">
                  <c:v>Supermarket Type1</c:v>
                </c:pt>
              </c:strCache>
            </c:strRef>
          </c:cat>
          <c:val>
            <c:numRef>
              <c:f>Sheet2!$B$95:$B$98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1BE8-471D-962D-9110C5B391B8}"/>
            </c:ext>
          </c:extLst>
        </c:ser>
        <c:dLbls>
          <c:showLegendKey val="0"/>
          <c:showVal val="0"/>
          <c:showCatName val="0"/>
          <c:showSerName val="0"/>
          <c:showPercent val="0"/>
          <c:showBubbleSize val="0"/>
        </c:dLbls>
        <c:gapWidth val="182"/>
        <c:axId val="525546248"/>
        <c:axId val="525544936"/>
      </c:barChart>
      <c:catAx>
        <c:axId val="52554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544936"/>
        <c:crosses val="autoZero"/>
        <c:auto val="1"/>
        <c:lblAlgn val="ctr"/>
        <c:lblOffset val="100"/>
        <c:noMultiLvlLbl val="0"/>
      </c:catAx>
      <c:valAx>
        <c:axId val="525544936"/>
        <c:scaling>
          <c:orientation val="minMax"/>
        </c:scaling>
        <c:delete val="1"/>
        <c:axPos val="b"/>
        <c:numFmt formatCode="&quot;$&quot;0.0,&quot;K&quot;" sourceLinked="1"/>
        <c:majorTickMark val="none"/>
        <c:minorTickMark val="none"/>
        <c:tickLblPos val="nextTo"/>
        <c:crossAx val="525546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Sheet2!$B$101</c:f>
              <c:strCache>
                <c:ptCount val="1"/>
                <c:pt idx="0">
                  <c:v>Total</c:v>
                </c:pt>
              </c:strCache>
            </c:strRef>
          </c:tx>
          <c:spPr>
            <a:solidFill>
              <a:schemeClr val="accent1"/>
            </a:solidFill>
            <a:ln>
              <a:noFill/>
            </a:ln>
            <a:effectLst/>
          </c:spPr>
          <c:invertIfNegative val="0"/>
          <c:cat>
            <c:strRef>
              <c:f>Sheet2!$A$102:$A$105</c:f>
              <c:strCache>
                <c:ptCount val="4"/>
                <c:pt idx="0">
                  <c:v>Grocery Store</c:v>
                </c:pt>
                <c:pt idx="1">
                  <c:v>Supermarket Type3</c:v>
                </c:pt>
                <c:pt idx="2">
                  <c:v>Supermarket Type2</c:v>
                </c:pt>
                <c:pt idx="3">
                  <c:v>Supermarket Type1</c:v>
                </c:pt>
              </c:strCache>
            </c:strRef>
          </c:cat>
          <c:val>
            <c:numRef>
              <c:f>Sheet2!$B$102:$B$105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109-4183-B73E-8CD0736D38CB}"/>
            </c:ext>
          </c:extLst>
        </c:ser>
        <c:dLbls>
          <c:showLegendKey val="0"/>
          <c:showVal val="0"/>
          <c:showCatName val="0"/>
          <c:showSerName val="0"/>
          <c:showPercent val="0"/>
          <c:showBubbleSize val="0"/>
        </c:dLbls>
        <c:gapWidth val="182"/>
        <c:axId val="480901608"/>
        <c:axId val="480897672"/>
      </c:barChart>
      <c:catAx>
        <c:axId val="480901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97672"/>
        <c:crosses val="autoZero"/>
        <c:auto val="1"/>
        <c:lblAlgn val="ctr"/>
        <c:lblOffset val="100"/>
        <c:noMultiLvlLbl val="0"/>
      </c:catAx>
      <c:valAx>
        <c:axId val="480897672"/>
        <c:scaling>
          <c:orientation val="minMax"/>
        </c:scaling>
        <c:delete val="1"/>
        <c:axPos val="b"/>
        <c:numFmt formatCode="&quot;$&quot;0" sourceLinked="1"/>
        <c:majorTickMark val="none"/>
        <c:minorTickMark val="none"/>
        <c:tickLblPos val="nextTo"/>
        <c:crossAx val="48090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Excel.xlsx]Sheet2!PivotTable12</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Sheet2!$B$108</c:f>
              <c:strCache>
                <c:ptCount val="1"/>
                <c:pt idx="0">
                  <c:v>Total</c:v>
                </c:pt>
              </c:strCache>
            </c:strRef>
          </c:tx>
          <c:spPr>
            <a:solidFill>
              <a:schemeClr val="accent1"/>
            </a:solidFill>
            <a:ln>
              <a:noFill/>
            </a:ln>
            <a:effectLst/>
          </c:spPr>
          <c:invertIfNegative val="0"/>
          <c:cat>
            <c:strRef>
              <c:f>Sheet2!$A$109:$A$112</c:f>
              <c:strCache>
                <c:ptCount val="4"/>
                <c:pt idx="0">
                  <c:v>Grocery Store</c:v>
                </c:pt>
                <c:pt idx="1">
                  <c:v>Supermarket Type3</c:v>
                </c:pt>
                <c:pt idx="2">
                  <c:v>Supermarket Type2</c:v>
                </c:pt>
                <c:pt idx="3">
                  <c:v>Supermarket Type1</c:v>
                </c:pt>
              </c:strCache>
            </c:strRef>
          </c:cat>
          <c:val>
            <c:numRef>
              <c:f>Sheet2!$B$109:$B$112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309-4730-903E-83BE321F2E90}"/>
            </c:ext>
          </c:extLst>
        </c:ser>
        <c:dLbls>
          <c:showLegendKey val="0"/>
          <c:showVal val="0"/>
          <c:showCatName val="0"/>
          <c:showSerName val="0"/>
          <c:showPercent val="0"/>
          <c:showBubbleSize val="0"/>
        </c:dLbls>
        <c:gapWidth val="182"/>
        <c:axId val="519168272"/>
        <c:axId val="519168600"/>
      </c:barChart>
      <c:catAx>
        <c:axId val="51916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168600"/>
        <c:crosses val="autoZero"/>
        <c:auto val="1"/>
        <c:lblAlgn val="ctr"/>
        <c:lblOffset val="100"/>
        <c:noMultiLvlLbl val="0"/>
      </c:catAx>
      <c:valAx>
        <c:axId val="519168600"/>
        <c:scaling>
          <c:orientation val="minMax"/>
        </c:scaling>
        <c:delete val="1"/>
        <c:axPos val="b"/>
        <c:numFmt formatCode="0" sourceLinked="1"/>
        <c:majorTickMark val="none"/>
        <c:minorTickMark val="none"/>
        <c:tickLblPos val="nextTo"/>
        <c:crossAx val="51916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Excel.xlsx]Sheet2!PivotTable3</c:name>
    <c:fmtId val="8"/>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0.0,&quot;K&quot;" sourceLinked="0"/>
          <c:spPr>
            <a:noFill/>
            <a:ln>
              <a:noFill/>
            </a:ln>
            <a:effectLst/>
          </c:spPr>
          <c:txPr>
            <a:bodyPr rot="0" spcFirstLastPara="1" vertOverflow="ellipsis" vert="horz" wrap="square" lIns="0" tIns="19050" rIns="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4">
              <a:lumMod val="75000"/>
            </a:schemeClr>
          </a:solidFill>
          <a:ln>
            <a:noFill/>
          </a:ln>
          <a:effectLst/>
        </c:spPr>
        <c:marker>
          <c:symbol val="none"/>
        </c:marker>
        <c:dLbl>
          <c:idx val="0"/>
          <c:numFmt formatCode="&quot;$&quot;0.0,&quot;K&quot;" sourceLinked="0"/>
          <c:spPr>
            <a:noFill/>
            <a:ln>
              <a:noFill/>
            </a:ln>
            <a:effectLst/>
          </c:spPr>
          <c:txPr>
            <a:bodyPr rot="0" spcFirstLastPara="1" vertOverflow="ellipsis" vert="horz" wrap="square" lIns="0" tIns="0" rIns="0" bIns="0" anchor="ctr" anchorCtr="1">
              <a:spAutoFit/>
            </a:bodyPr>
            <a:lstStyle/>
            <a:p>
              <a:pPr>
                <a:defRPr sz="8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4">
              <a:lumMod val="75000"/>
            </a:schemeClr>
          </a:solidFill>
          <a:ln>
            <a:noFill/>
          </a:ln>
          <a:effectLst/>
        </c:spPr>
        <c:dLbl>
          <c:idx val="0"/>
          <c:numFmt formatCode="&quot;$&quot;0.0,&quot;K&quot;" sourceLinked="0"/>
          <c:spPr>
            <a:noFill/>
            <a:ln>
              <a:noFill/>
            </a:ln>
            <a:effectLst/>
          </c:spPr>
          <c:txPr>
            <a:bodyPr rot="0" spcFirstLastPara="1" vertOverflow="ellipsis" vert="horz" wrap="square" lIns="0" tIns="19050" rIns="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280657811455953"/>
                  <c:h val="0.22583070797890745"/>
                </c:manualLayout>
              </c15:layout>
            </c:ext>
          </c:extLst>
        </c:dLbl>
      </c:pivotFmt>
      <c:pivotFmt>
        <c:idx val="7"/>
      </c:pivotFmt>
      <c:pivotFmt>
        <c:idx val="8"/>
      </c:pivotFmt>
      <c:pivotFmt>
        <c:idx val="9"/>
      </c:pivotFmt>
    </c:pivotFmts>
    <c:plotArea>
      <c:layout>
        <c:manualLayout>
          <c:layoutTarget val="inner"/>
          <c:xMode val="edge"/>
          <c:yMode val="edge"/>
          <c:x val="0.21347418380887903"/>
          <c:y val="0.18463233212665778"/>
          <c:w val="0.78652581619112094"/>
          <c:h val="0.77820918034081943"/>
        </c:manualLayout>
      </c:layout>
      <c:barChart>
        <c:barDir val="bar"/>
        <c:grouping val="clustered"/>
        <c:varyColors val="0"/>
        <c:ser>
          <c:idx val="0"/>
          <c:order val="0"/>
          <c:tx>
            <c:strRef>
              <c:f>Sheet2!$B$21:$B$22</c:f>
              <c:strCache>
                <c:ptCount val="1"/>
                <c:pt idx="0">
                  <c:v>Regular</c:v>
                </c:pt>
              </c:strCache>
            </c:strRef>
          </c:tx>
          <c:spPr>
            <a:solidFill>
              <a:schemeClr val="accent6">
                <a:lumMod val="75000"/>
              </a:schemeClr>
            </a:solidFill>
            <a:ln>
              <a:noFill/>
            </a:ln>
            <a:effectLst/>
          </c:spPr>
          <c:invertIfNegative val="0"/>
          <c:dLbls>
            <c:numFmt formatCode="&quot;$&quot;0.0,&quot;K&quot;" sourceLinked="0"/>
            <c:spPr>
              <a:noFill/>
              <a:ln>
                <a:noFill/>
              </a:ln>
              <a:effectLst/>
            </c:spPr>
            <c:txPr>
              <a:bodyPr rot="0" spcFirstLastPara="1" vertOverflow="ellipsis" vert="horz" wrap="square" lIns="0" tIns="19050" rIns="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Sheet2!$A$23:$A$25</c:f>
              <c:strCache>
                <c:ptCount val="3"/>
                <c:pt idx="0">
                  <c:v>Tier 1</c:v>
                </c:pt>
                <c:pt idx="1">
                  <c:v>Tier 2</c:v>
                </c:pt>
                <c:pt idx="2">
                  <c:v>Tier 3</c:v>
                </c:pt>
              </c:strCache>
            </c:strRef>
          </c:cat>
          <c:val>
            <c:numRef>
              <c:f>Sheet2!$B$23:$B$25</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53F4-4075-AC5C-E44D487640BA}"/>
            </c:ext>
          </c:extLst>
        </c:ser>
        <c:ser>
          <c:idx val="1"/>
          <c:order val="1"/>
          <c:tx>
            <c:strRef>
              <c:f>Sheet2!$C$21:$C$22</c:f>
              <c:strCache>
                <c:ptCount val="1"/>
                <c:pt idx="0">
                  <c:v>Low Fat</c:v>
                </c:pt>
              </c:strCache>
            </c:strRef>
          </c:tx>
          <c:spPr>
            <a:solidFill>
              <a:schemeClr val="accent4">
                <a:lumMod val="75000"/>
              </a:schemeClr>
            </a:solidFill>
            <a:ln>
              <a:noFill/>
            </a:ln>
            <a:effectLst/>
          </c:spPr>
          <c:invertIfNegative val="0"/>
          <c:dPt>
            <c:idx val="2"/>
            <c:invertIfNegative val="0"/>
            <c:bubble3D val="0"/>
            <c:extLst>
              <c:ext xmlns:c16="http://schemas.microsoft.com/office/drawing/2014/chart" uri="{C3380CC4-5D6E-409C-BE32-E72D297353CC}">
                <c16:uniqueId val="{00000003-53F4-4075-AC5C-E44D487640BA}"/>
              </c:ext>
            </c:extLst>
          </c:dPt>
          <c:dLbls>
            <c:dLbl>
              <c:idx val="2"/>
              <c:numFmt formatCode="&quot;$&quot;0.0,&quot;K&quot;" sourceLinked="0"/>
              <c:spPr>
                <a:noFill/>
                <a:ln>
                  <a:noFill/>
                </a:ln>
                <a:effectLst/>
              </c:spPr>
              <c:txPr>
                <a:bodyPr rot="0" spcFirstLastPara="1" vertOverflow="ellipsis" vert="horz" wrap="square" lIns="0" tIns="19050" rIns="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280657811455953"/>
                      <c:h val="0.22583070797890745"/>
                    </c:manualLayout>
                  </c15:layout>
                </c:ext>
                <c:ext xmlns:c16="http://schemas.microsoft.com/office/drawing/2014/chart" uri="{C3380CC4-5D6E-409C-BE32-E72D297353CC}">
                  <c16:uniqueId val="{00000003-53F4-4075-AC5C-E44D487640BA}"/>
                </c:ext>
              </c:extLst>
            </c:dLbl>
            <c:numFmt formatCode="&quot;$&quot;0.0,&quot;K&quot;" sourceLinked="0"/>
            <c:spPr>
              <a:noFill/>
              <a:ln>
                <a:noFill/>
              </a:ln>
              <a:effectLst/>
            </c:spPr>
            <c:txPr>
              <a:bodyPr rot="0" spcFirstLastPara="1" vertOverflow="ellipsis" vert="horz" wrap="square" lIns="0" tIns="0" rIns="0" bIns="0" anchor="ctr" anchorCtr="1">
                <a:spAutoFit/>
              </a:bodyPr>
              <a:lstStyle/>
              <a:p>
                <a:pPr>
                  <a:defRPr sz="800" b="1" i="0" u="none" strike="noStrike" kern="1200" baseline="0">
                    <a:solidFill>
                      <a:schemeClr val="tx1">
                        <a:lumMod val="75000"/>
                        <a:lumOff val="25000"/>
                      </a:schemeClr>
                    </a:solidFill>
                    <a:latin typeface="+mn-lt"/>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Sheet2!$A$23:$A$25</c:f>
              <c:strCache>
                <c:ptCount val="3"/>
                <c:pt idx="0">
                  <c:v>Tier 1</c:v>
                </c:pt>
                <c:pt idx="1">
                  <c:v>Tier 2</c:v>
                </c:pt>
                <c:pt idx="2">
                  <c:v>Tier 3</c:v>
                </c:pt>
              </c:strCache>
            </c:strRef>
          </c:cat>
          <c:val>
            <c:numRef>
              <c:f>Sheet2!$C$23:$C$25</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3F4-4075-AC5C-E44D487640BA}"/>
            </c:ext>
          </c:extLst>
        </c:ser>
        <c:dLbls>
          <c:dLblPos val="outEnd"/>
          <c:showLegendKey val="0"/>
          <c:showVal val="1"/>
          <c:showCatName val="0"/>
          <c:showSerName val="0"/>
          <c:showPercent val="0"/>
          <c:showBubbleSize val="0"/>
        </c:dLbls>
        <c:gapWidth val="70"/>
        <c:axId val="480888816"/>
        <c:axId val="480890456"/>
      </c:barChart>
      <c:catAx>
        <c:axId val="48088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90456"/>
        <c:crosses val="autoZero"/>
        <c:auto val="1"/>
        <c:lblAlgn val="ctr"/>
        <c:lblOffset val="100"/>
        <c:noMultiLvlLbl val="0"/>
      </c:catAx>
      <c:valAx>
        <c:axId val="480890456"/>
        <c:scaling>
          <c:orientation val="minMax"/>
        </c:scaling>
        <c:delete val="1"/>
        <c:axPos val="b"/>
        <c:numFmt formatCode="General" sourceLinked="1"/>
        <c:majorTickMark val="none"/>
        <c:minorTickMark val="none"/>
        <c:tickLblPos val="nextTo"/>
        <c:crossAx val="480888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Excel.xlsx]Sheet2!PivotTable5</c:name>
    <c:fmtId val="1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wrap="square" lIns="0" tIns="0" rIns="0" bIns="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Sheet2!$B$34</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wrap="square" lIns="0" tIns="0" rIns="0" bIns="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Sheet2!$A$35:$A$50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F10-4E00-8820-CBCC38034A73}"/>
            </c:ext>
          </c:extLst>
        </c:ser>
        <c:dLbls>
          <c:dLblPos val="outEnd"/>
          <c:showLegendKey val="0"/>
          <c:showVal val="1"/>
          <c:showCatName val="0"/>
          <c:showSerName val="0"/>
          <c:showPercent val="0"/>
          <c:showBubbleSize val="0"/>
        </c:dLbls>
        <c:gapWidth val="50"/>
        <c:axId val="581803304"/>
        <c:axId val="581803960"/>
      </c:barChart>
      <c:catAx>
        <c:axId val="581803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03960"/>
        <c:crosses val="autoZero"/>
        <c:auto val="1"/>
        <c:lblAlgn val="ctr"/>
        <c:lblOffset val="100"/>
        <c:noMultiLvlLbl val="0"/>
      </c:catAx>
      <c:valAx>
        <c:axId val="581803960"/>
        <c:scaling>
          <c:orientation val="minMax"/>
        </c:scaling>
        <c:delete val="1"/>
        <c:axPos val="b"/>
        <c:numFmt formatCode="&quot;$&quot;0.0,&quot;K&quot;" sourceLinked="1"/>
        <c:majorTickMark val="none"/>
        <c:minorTickMark val="none"/>
        <c:tickLblPos val="nextTo"/>
        <c:crossAx val="581803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Excel.xlsx]Sheet2!PivotTable7</c:name>
    <c:fmtId val="1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4">
              <a:lumMod val="75000"/>
            </a:schemeClr>
          </a:solidFill>
          <a:ln w="25400">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0" tIns="0" rIns="0" bIns="0" anchor="t" anchorCtr="0">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lumMod val="75000"/>
            </a:schemeClr>
          </a:solidFill>
          <a:ln w="25400">
            <a:solidFill>
              <a:schemeClr val="tx1">
                <a:lumMod val="95000"/>
                <a:lumOff val="5000"/>
              </a:schemeClr>
            </a:solidFill>
          </a:ln>
          <a:effectLst/>
        </c:spPr>
        <c:dLbl>
          <c:idx val="0"/>
          <c:layout>
            <c:manualLayout>
              <c:x val="0"/>
              <c:y val="-0.21303248896424617"/>
            </c:manualLayout>
          </c:layout>
          <c:spPr>
            <a:noFill/>
            <a:ln>
              <a:noFill/>
            </a:ln>
            <a:effectLst/>
          </c:spPr>
          <c:txPr>
            <a:bodyPr rot="0" spcFirstLastPara="1" vertOverflow="ellipsis" vert="horz" wrap="square" lIns="0" tIns="0" rIns="0" bIns="0" anchor="t" anchorCtr="0">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4">
              <a:lumMod val="75000"/>
            </a:schemeClr>
          </a:solidFill>
          <a:ln w="25400">
            <a:solidFill>
              <a:schemeClr val="tx1">
                <a:lumMod val="95000"/>
                <a:lumOff val="5000"/>
              </a:schemeClr>
            </a:solidFill>
          </a:ln>
          <a:effectLst/>
        </c:spPr>
        <c:dLbl>
          <c:idx val="0"/>
          <c:layout>
            <c:manualLayout>
              <c:x val="-7.7981646681737661E-3"/>
              <c:y val="-0.27268158587423508"/>
            </c:manualLayout>
          </c:layout>
          <c:spPr>
            <a:noFill/>
            <a:ln>
              <a:noFill/>
            </a:ln>
            <a:effectLst/>
          </c:spPr>
          <c:txPr>
            <a:bodyPr rot="0" spcFirstLastPara="1" vertOverflow="ellipsis" vert="horz" wrap="square" lIns="0" tIns="0" rIns="0" bIns="0" anchor="t" anchorCtr="0">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4">
              <a:lumMod val="75000"/>
            </a:schemeClr>
          </a:solidFill>
          <a:ln w="25400">
            <a:solidFill>
              <a:schemeClr val="tx1">
                <a:lumMod val="95000"/>
                <a:lumOff val="5000"/>
              </a:schemeClr>
            </a:solidFill>
          </a:ln>
          <a:effectLst/>
        </c:spPr>
        <c:dLbl>
          <c:idx val="0"/>
          <c:layout>
            <c:manualLayout>
              <c:x val="-4.7654900236476711E-17"/>
              <c:y val="-0.28120288543280492"/>
            </c:manualLayout>
          </c:layout>
          <c:spPr>
            <a:noFill/>
            <a:ln>
              <a:noFill/>
            </a:ln>
            <a:effectLst/>
          </c:spPr>
          <c:txPr>
            <a:bodyPr rot="0" spcFirstLastPara="1" vertOverflow="ellipsis" vert="horz" wrap="square" lIns="0" tIns="0" rIns="0" bIns="0" anchor="t" anchorCtr="0">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4">
              <a:lumMod val="75000"/>
            </a:schemeClr>
          </a:solidFill>
          <a:ln w="25400">
            <a:solidFill>
              <a:schemeClr val="tx1">
                <a:lumMod val="95000"/>
                <a:lumOff val="5000"/>
              </a:schemeClr>
            </a:solidFill>
          </a:ln>
          <a:effectLst/>
        </c:spPr>
        <c:dLbl>
          <c:idx val="0"/>
          <c:layout>
            <c:manualLayout>
              <c:x val="-7.7981646681738138E-3"/>
              <c:y val="-0.27268158587423508"/>
            </c:manualLayout>
          </c:layout>
          <c:spPr>
            <a:noFill/>
            <a:ln>
              <a:noFill/>
            </a:ln>
            <a:effectLst/>
          </c:spPr>
          <c:txPr>
            <a:bodyPr rot="0" spcFirstLastPara="1" vertOverflow="ellipsis" vert="horz" wrap="square" lIns="0" tIns="0" rIns="0" bIns="0" anchor="t" anchorCtr="0">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4">
              <a:lumMod val="75000"/>
            </a:schemeClr>
          </a:solidFill>
          <a:ln w="25400">
            <a:solidFill>
              <a:schemeClr val="tx1">
                <a:lumMod val="95000"/>
                <a:lumOff val="5000"/>
              </a:schemeClr>
            </a:solidFill>
          </a:ln>
          <a:effectLst/>
        </c:spPr>
        <c:dLbl>
          <c:idx val="0"/>
          <c:layout>
            <c:manualLayout>
              <c:x val="0"/>
              <c:y val="-0.27268158587423508"/>
            </c:manualLayout>
          </c:layout>
          <c:spPr>
            <a:noFill/>
            <a:ln>
              <a:noFill/>
            </a:ln>
            <a:effectLst/>
          </c:spPr>
          <c:txPr>
            <a:bodyPr rot="0" spcFirstLastPara="1" vertOverflow="ellipsis" vert="horz" wrap="square" lIns="0" tIns="0" rIns="0" bIns="0" anchor="t" anchorCtr="0">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4">
              <a:lumMod val="75000"/>
            </a:schemeClr>
          </a:solidFill>
          <a:ln w="25400">
            <a:solidFill>
              <a:schemeClr val="tx1">
                <a:lumMod val="95000"/>
                <a:lumOff val="5000"/>
              </a:schemeClr>
            </a:solidFill>
          </a:ln>
          <a:effectLst/>
        </c:spPr>
        <c:dLbl>
          <c:idx val="0"/>
          <c:layout>
            <c:manualLayout>
              <c:x val="-7.7981646681737661E-3"/>
              <c:y val="-0.29824548454994448"/>
            </c:manualLayout>
          </c:layout>
          <c:spPr>
            <a:noFill/>
            <a:ln>
              <a:noFill/>
            </a:ln>
            <a:effectLst/>
          </c:spPr>
          <c:txPr>
            <a:bodyPr rot="0" spcFirstLastPara="1" vertOverflow="ellipsis" vert="horz" wrap="square" lIns="0" tIns="0" rIns="0" bIns="0" anchor="t" anchorCtr="0">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4">
              <a:lumMod val="75000"/>
            </a:schemeClr>
          </a:solidFill>
          <a:ln w="25400">
            <a:solidFill>
              <a:schemeClr val="tx1">
                <a:lumMod val="95000"/>
                <a:lumOff val="5000"/>
              </a:schemeClr>
            </a:solidFill>
          </a:ln>
          <a:effectLst/>
        </c:spPr>
        <c:dLbl>
          <c:idx val="0"/>
          <c:layout>
            <c:manualLayout>
              <c:x val="-5.1987764454492725E-3"/>
              <c:y val="-0.37493718057707315"/>
            </c:manualLayout>
          </c:layout>
          <c:spPr>
            <a:noFill/>
            <a:ln>
              <a:noFill/>
            </a:ln>
            <a:effectLst/>
          </c:spPr>
          <c:txPr>
            <a:bodyPr rot="0" spcFirstLastPara="1" vertOverflow="ellipsis" vert="horz" wrap="square" lIns="0" tIns="0" rIns="0" bIns="0" anchor="t" anchorCtr="0">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4">
              <a:lumMod val="75000"/>
            </a:schemeClr>
          </a:solidFill>
          <a:ln w="25400">
            <a:solidFill>
              <a:schemeClr val="tx1">
                <a:lumMod val="95000"/>
                <a:lumOff val="5000"/>
              </a:schemeClr>
            </a:solidFill>
          </a:ln>
          <a:effectLst/>
        </c:spPr>
        <c:dLbl>
          <c:idx val="0"/>
          <c:layout>
            <c:manualLayout>
              <c:x val="2.5993882227244936E-3"/>
              <c:y val="-0.3323306827842239"/>
            </c:manualLayout>
          </c:layout>
          <c:spPr>
            <a:noFill/>
            <a:ln>
              <a:noFill/>
            </a:ln>
            <a:effectLst/>
          </c:spPr>
          <c:txPr>
            <a:bodyPr rot="0" spcFirstLastPara="1" vertOverflow="ellipsis" vert="horz" wrap="square" lIns="0" tIns="0" rIns="0" bIns="0" anchor="t" anchorCtr="0">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4">
              <a:lumMod val="75000"/>
            </a:schemeClr>
          </a:solidFill>
          <a:ln w="25400">
            <a:solidFill>
              <a:schemeClr val="tx1">
                <a:lumMod val="95000"/>
                <a:lumOff val="5000"/>
              </a:schemeClr>
            </a:solidFill>
          </a:ln>
          <a:effectLst/>
        </c:spPr>
        <c:dLbl>
          <c:idx val="0"/>
          <c:layout>
            <c:manualLayout>
              <c:x val="-1.0397552890898354E-2"/>
              <c:y val="-0.30676678410851443"/>
            </c:manualLayout>
          </c:layout>
          <c:spPr>
            <a:noFill/>
            <a:ln>
              <a:noFill/>
            </a:ln>
            <a:effectLst/>
          </c:spPr>
          <c:txPr>
            <a:bodyPr rot="0" spcFirstLastPara="1" vertOverflow="ellipsis" vert="horz" wrap="square" lIns="0" tIns="0" rIns="0" bIns="0" anchor="t" anchorCtr="0">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areaChart>
        <c:grouping val="standard"/>
        <c:varyColors val="0"/>
        <c:ser>
          <c:idx val="0"/>
          <c:order val="0"/>
          <c:tx>
            <c:strRef>
              <c:f>Sheet2!$B$55</c:f>
              <c:strCache>
                <c:ptCount val="1"/>
                <c:pt idx="0">
                  <c:v>Total</c:v>
                </c:pt>
              </c:strCache>
            </c:strRef>
          </c:tx>
          <c:spPr>
            <a:solidFill>
              <a:schemeClr val="accent4">
                <a:lumMod val="75000"/>
              </a:schemeClr>
            </a:solidFill>
            <a:ln w="25400">
              <a:solidFill>
                <a:schemeClr val="tx1">
                  <a:lumMod val="95000"/>
                  <a:lumOff val="5000"/>
                </a:schemeClr>
              </a:solidFill>
            </a:ln>
            <a:effectLst/>
          </c:spPr>
          <c:dPt>
            <c:idx val="0"/>
            <c:bubble3D val="0"/>
            <c:extLst>
              <c:ext xmlns:c16="http://schemas.microsoft.com/office/drawing/2014/chart" uri="{C3380CC4-5D6E-409C-BE32-E72D297353CC}">
                <c16:uniqueId val="{00000002-0C93-41CD-A67E-4807D5B9338C}"/>
              </c:ext>
            </c:extLst>
          </c:dPt>
          <c:dPt>
            <c:idx val="1"/>
            <c:bubble3D val="0"/>
            <c:extLst>
              <c:ext xmlns:c16="http://schemas.microsoft.com/office/drawing/2014/chart" uri="{C3380CC4-5D6E-409C-BE32-E72D297353CC}">
                <c16:uniqueId val="{00000003-0C93-41CD-A67E-4807D5B9338C}"/>
              </c:ext>
            </c:extLst>
          </c:dPt>
          <c:dPt>
            <c:idx val="2"/>
            <c:bubble3D val="0"/>
            <c:extLst>
              <c:ext xmlns:c16="http://schemas.microsoft.com/office/drawing/2014/chart" uri="{C3380CC4-5D6E-409C-BE32-E72D297353CC}">
                <c16:uniqueId val="{00000004-0C93-41CD-A67E-4807D5B9338C}"/>
              </c:ext>
            </c:extLst>
          </c:dPt>
          <c:dPt>
            <c:idx val="3"/>
            <c:bubble3D val="0"/>
            <c:extLst>
              <c:ext xmlns:c16="http://schemas.microsoft.com/office/drawing/2014/chart" uri="{C3380CC4-5D6E-409C-BE32-E72D297353CC}">
                <c16:uniqueId val="{00000005-0C93-41CD-A67E-4807D5B9338C}"/>
              </c:ext>
            </c:extLst>
          </c:dPt>
          <c:dPt>
            <c:idx val="4"/>
            <c:bubble3D val="0"/>
            <c:extLst>
              <c:ext xmlns:c16="http://schemas.microsoft.com/office/drawing/2014/chart" uri="{C3380CC4-5D6E-409C-BE32-E72D297353CC}">
                <c16:uniqueId val="{00000006-0C93-41CD-A67E-4807D5B9338C}"/>
              </c:ext>
            </c:extLst>
          </c:dPt>
          <c:dPt>
            <c:idx val="5"/>
            <c:bubble3D val="0"/>
            <c:extLst>
              <c:ext xmlns:c16="http://schemas.microsoft.com/office/drawing/2014/chart" uri="{C3380CC4-5D6E-409C-BE32-E72D297353CC}">
                <c16:uniqueId val="{00000007-0C93-41CD-A67E-4807D5B9338C}"/>
              </c:ext>
            </c:extLst>
          </c:dPt>
          <c:dPt>
            <c:idx val="6"/>
            <c:bubble3D val="0"/>
            <c:extLst>
              <c:ext xmlns:c16="http://schemas.microsoft.com/office/drawing/2014/chart" uri="{C3380CC4-5D6E-409C-BE32-E72D297353CC}">
                <c16:uniqueId val="{00000008-0C93-41CD-A67E-4807D5B9338C}"/>
              </c:ext>
            </c:extLst>
          </c:dPt>
          <c:dPt>
            <c:idx val="7"/>
            <c:bubble3D val="0"/>
            <c:extLst>
              <c:ext xmlns:c16="http://schemas.microsoft.com/office/drawing/2014/chart" uri="{C3380CC4-5D6E-409C-BE32-E72D297353CC}">
                <c16:uniqueId val="{00000009-0C93-41CD-A67E-4807D5B9338C}"/>
              </c:ext>
            </c:extLst>
          </c:dPt>
          <c:dPt>
            <c:idx val="8"/>
            <c:bubble3D val="0"/>
            <c:extLst>
              <c:ext xmlns:c16="http://schemas.microsoft.com/office/drawing/2014/chart" uri="{C3380CC4-5D6E-409C-BE32-E72D297353CC}">
                <c16:uniqueId val="{0000000A-0C93-41CD-A67E-4807D5B9338C}"/>
              </c:ext>
            </c:extLst>
          </c:dPt>
          <c:dLbls>
            <c:dLbl>
              <c:idx val="0"/>
              <c:layout>
                <c:manualLayout>
                  <c:x val="0"/>
                  <c:y val="-0.213032488964246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93-41CD-A67E-4807D5B9338C}"/>
                </c:ext>
              </c:extLst>
            </c:dLbl>
            <c:dLbl>
              <c:idx val="1"/>
              <c:layout>
                <c:manualLayout>
                  <c:x val="-7.7981646681737661E-3"/>
                  <c:y val="-0.272681585874235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93-41CD-A67E-4807D5B9338C}"/>
                </c:ext>
              </c:extLst>
            </c:dLbl>
            <c:dLbl>
              <c:idx val="2"/>
              <c:layout>
                <c:manualLayout>
                  <c:x val="-4.7654900236476711E-17"/>
                  <c:y val="-0.281202885432804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93-41CD-A67E-4807D5B9338C}"/>
                </c:ext>
              </c:extLst>
            </c:dLbl>
            <c:dLbl>
              <c:idx val="3"/>
              <c:layout>
                <c:manualLayout>
                  <c:x val="-7.7981646681738138E-3"/>
                  <c:y val="-0.272681585874235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93-41CD-A67E-4807D5B9338C}"/>
                </c:ext>
              </c:extLst>
            </c:dLbl>
            <c:dLbl>
              <c:idx val="4"/>
              <c:layout>
                <c:manualLayout>
                  <c:x val="0"/>
                  <c:y val="-0.272681585874235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93-41CD-A67E-4807D5B9338C}"/>
                </c:ext>
              </c:extLst>
            </c:dLbl>
            <c:dLbl>
              <c:idx val="5"/>
              <c:layout>
                <c:manualLayout>
                  <c:x val="-7.7981646681737661E-3"/>
                  <c:y val="-0.298245484549944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93-41CD-A67E-4807D5B9338C}"/>
                </c:ext>
              </c:extLst>
            </c:dLbl>
            <c:dLbl>
              <c:idx val="6"/>
              <c:layout>
                <c:manualLayout>
                  <c:x val="-5.1987764454492725E-3"/>
                  <c:y val="-0.374937180577073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93-41CD-A67E-4807D5B9338C}"/>
                </c:ext>
              </c:extLst>
            </c:dLbl>
            <c:dLbl>
              <c:idx val="7"/>
              <c:layout>
                <c:manualLayout>
                  <c:x val="2.5993882227244936E-3"/>
                  <c:y val="-0.33233068278422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93-41CD-A67E-4807D5B9338C}"/>
                </c:ext>
              </c:extLst>
            </c:dLbl>
            <c:dLbl>
              <c:idx val="8"/>
              <c:layout>
                <c:manualLayout>
                  <c:x val="-1.0397552890898354E-2"/>
                  <c:y val="-0.306766784108514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C93-41CD-A67E-4807D5B9338C}"/>
                </c:ext>
              </c:extLst>
            </c:dLbl>
            <c:spPr>
              <a:noFill/>
              <a:ln>
                <a:noFill/>
              </a:ln>
              <a:effectLst/>
            </c:spPr>
            <c:txPr>
              <a:bodyPr rot="0" spcFirstLastPara="1" vertOverflow="ellipsis" vert="horz" wrap="square" lIns="0" tIns="0" rIns="0" bIns="0" anchor="t" anchorCtr="0">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Sheet2!$A$56:$A$64</c:f>
              <c:strCache>
                <c:ptCount val="9"/>
                <c:pt idx="0">
                  <c:v>2011</c:v>
                </c:pt>
                <c:pt idx="1">
                  <c:v>2012</c:v>
                </c:pt>
                <c:pt idx="2">
                  <c:v>2014</c:v>
                </c:pt>
                <c:pt idx="3">
                  <c:v>2015</c:v>
                </c:pt>
                <c:pt idx="4">
                  <c:v>2016</c:v>
                </c:pt>
                <c:pt idx="5">
                  <c:v>2017</c:v>
                </c:pt>
                <c:pt idx="6">
                  <c:v>2018</c:v>
                </c:pt>
                <c:pt idx="7">
                  <c:v>2020</c:v>
                </c:pt>
                <c:pt idx="8">
                  <c:v>2022</c:v>
                </c:pt>
              </c:strCache>
            </c:strRef>
          </c:cat>
          <c:val>
            <c:numRef>
              <c:f>Sheet2!$B$56:$B$64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C93-41CD-A67E-4807D5B9338C}"/>
            </c:ext>
          </c:extLst>
        </c:ser>
        <c:dLbls>
          <c:showLegendKey val="0"/>
          <c:showVal val="0"/>
          <c:showCatName val="0"/>
          <c:showSerName val="0"/>
          <c:showPercent val="0"/>
          <c:showBubbleSize val="0"/>
        </c:dLbls>
        <c:axId val="519076648"/>
        <c:axId val="519072384"/>
      </c:areaChart>
      <c:catAx>
        <c:axId val="519076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72384"/>
        <c:crosses val="autoZero"/>
        <c:auto val="1"/>
        <c:lblAlgn val="ctr"/>
        <c:lblOffset val="100"/>
        <c:noMultiLvlLbl val="0"/>
      </c:catAx>
      <c:valAx>
        <c:axId val="519072384"/>
        <c:scaling>
          <c:orientation val="minMax"/>
        </c:scaling>
        <c:delete val="1"/>
        <c:axPos val="l"/>
        <c:numFmt formatCode="&quot;$&quot;0.0,&quot;k&quot;" sourceLinked="1"/>
        <c:majorTickMark val="none"/>
        <c:minorTickMark val="none"/>
        <c:tickLblPos val="nextTo"/>
        <c:crossAx val="5190766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Excel.xlsx]Sheet2!PivotTable8</c:name>
    <c:fmtId val="21"/>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60000" spcFirstLastPara="1" vertOverflow="ellipsis" wrap="square" lIns="0" tIns="0" rIns="0" bIns="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6">
              <a:lumMod val="60000"/>
              <a:lumOff val="40000"/>
            </a:schemeClr>
          </a:solidFill>
          <a:ln w="19050">
            <a:solidFill>
              <a:schemeClr val="lt1"/>
            </a:solidFill>
          </a:ln>
          <a:effectLst/>
        </c:spPr>
        <c:dLbl>
          <c:idx val="0"/>
          <c:layout>
            <c:manualLayout>
              <c:x val="0.10720718058983245"/>
              <c:y val="-9.5104846228443868E-2"/>
            </c:manualLayout>
          </c:layout>
          <c:spPr>
            <a:noFill/>
            <a:ln>
              <a:noFill/>
            </a:ln>
            <a:effectLst/>
          </c:spPr>
          <c:txPr>
            <a:bodyPr rot="60000" spcFirstLastPara="1" vertOverflow="ellipsis" wrap="square" lIns="0" tIns="0" rIns="0" bIns="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6">
              <a:lumMod val="75000"/>
            </a:schemeClr>
          </a:solidFill>
          <a:ln w="19050">
            <a:solidFill>
              <a:schemeClr val="lt1"/>
            </a:solidFill>
          </a:ln>
          <a:effectLst/>
        </c:spPr>
        <c:dLbl>
          <c:idx val="0"/>
          <c:layout>
            <c:manualLayout>
              <c:x val="0.16333237059918429"/>
              <c:y val="7.132863467133288E-2"/>
            </c:manualLayout>
          </c:layout>
          <c:spPr>
            <a:noFill/>
            <a:ln>
              <a:noFill/>
            </a:ln>
            <a:effectLst/>
          </c:spPr>
          <c:txPr>
            <a:bodyPr rot="60000" spcFirstLastPara="1" vertOverflow="ellipsis" wrap="square" lIns="0" tIns="0" rIns="0" bIns="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4">
              <a:lumMod val="75000"/>
            </a:schemeClr>
          </a:solidFill>
          <a:ln w="19050">
            <a:solidFill>
              <a:schemeClr val="lt1"/>
            </a:solidFill>
          </a:ln>
          <a:effectLst/>
        </c:spPr>
        <c:dLbl>
          <c:idx val="0"/>
          <c:layout>
            <c:manualLayout>
              <c:x val="-1.4520000651202222E-2"/>
              <c:y val="-0.23776211557110963"/>
            </c:manualLayout>
          </c:layout>
          <c:spPr>
            <a:noFill/>
            <a:ln>
              <a:noFill/>
            </a:ln>
            <a:effectLst/>
          </c:spPr>
          <c:txPr>
            <a:bodyPr rot="60000" spcFirstLastPara="1" vertOverflow="ellipsis" wrap="square" lIns="91440" tIns="0" rIns="0" bIns="27432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15391646884389296"/>
          <c:y val="0.23246332784587523"/>
          <c:w val="0.70748177086002706"/>
          <c:h val="0.73221870120728239"/>
        </c:manualLayout>
      </c:layout>
      <c:doughnutChart>
        <c:varyColors val="1"/>
        <c:ser>
          <c:idx val="0"/>
          <c:order val="0"/>
          <c:tx>
            <c:strRef>
              <c:f>Sheet2!$B$69</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9AB3-4E92-AFA6-0036AF7AE1F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AB3-4E92-AFA6-0036AF7AE1FD}"/>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9AB3-4E92-AFA6-0036AF7AE1FD}"/>
              </c:ext>
            </c:extLst>
          </c:dPt>
          <c:dLbls>
            <c:dLbl>
              <c:idx val="0"/>
              <c:layout>
                <c:manualLayout>
                  <c:x val="0.10720718058983245"/>
                  <c:y val="-9.510484622844386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B3-4E92-AFA6-0036AF7AE1FD}"/>
                </c:ext>
              </c:extLst>
            </c:dLbl>
            <c:dLbl>
              <c:idx val="1"/>
              <c:layout>
                <c:manualLayout>
                  <c:x val="0.16333237059918429"/>
                  <c:y val="7.1328634671332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B3-4E92-AFA6-0036AF7AE1FD}"/>
                </c:ext>
              </c:extLst>
            </c:dLbl>
            <c:dLbl>
              <c:idx val="2"/>
              <c:layout>
                <c:manualLayout>
                  <c:x val="-1.4520000651202222E-2"/>
                  <c:y val="-0.23776211557110963"/>
                </c:manualLayout>
              </c:layout>
              <c:spPr>
                <a:noFill/>
                <a:ln>
                  <a:noFill/>
                </a:ln>
                <a:effectLst/>
              </c:spPr>
              <c:txPr>
                <a:bodyPr rot="60000" spcFirstLastPara="1" vertOverflow="ellipsis" wrap="square" lIns="91440" tIns="0" rIns="0" bIns="27432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9AB3-4E92-AFA6-0036AF7AE1FD}"/>
                </c:ext>
              </c:extLst>
            </c:dLbl>
            <c:spPr>
              <a:noFill/>
              <a:ln>
                <a:noFill/>
              </a:ln>
              <a:effectLst/>
            </c:spPr>
            <c:txPr>
              <a:bodyPr rot="60000" spcFirstLastPara="1" vertOverflow="ellipsis" wrap="square" lIns="0" tIns="0" rIns="0" bIns="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Sheet2!$A$70:$A$72</c:f>
              <c:strCache>
                <c:ptCount val="3"/>
                <c:pt idx="0">
                  <c:v>High</c:v>
                </c:pt>
                <c:pt idx="1">
                  <c:v>Medium</c:v>
                </c:pt>
                <c:pt idx="2">
                  <c:v>Small</c:v>
                </c:pt>
              </c:strCache>
            </c:strRef>
          </c:cat>
          <c:val>
            <c:numRef>
              <c:f>Sheet2!$B$70:$B$72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9AB3-4E92-AFA6-0036AF7AE1FD}"/>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5.4554466131756296E-2"/>
          <c:y val="1.5850807704740639E-2"/>
          <c:w val="0.64273136338484993"/>
          <c:h val="0.150001049868766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Excel.xlsx]Sheet2!PivotTable10</c:name>
    <c:fmtId val="2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lumMod val="75000"/>
            </a:schemeClr>
          </a:solidFill>
          <a:ln>
            <a:noFill/>
          </a:ln>
          <a:effectLst/>
        </c:spPr>
        <c:dLbl>
          <c:idx val="0"/>
          <c:layout>
            <c:manualLayout>
              <c:x val="0"/>
              <c:y val="0"/>
            </c:manualLayout>
          </c:layout>
          <c:spPr>
            <a:noFill/>
            <a:ln>
              <a:noFill/>
            </a:ln>
            <a:effectLst/>
          </c:spPr>
          <c:txPr>
            <a:bodyPr rot="0" spcFirstLastPara="1" vertOverflow="ellipsis" vert="horz" wrap="square" lIns="0" tIns="0" rIns="0" bIns="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Sheet2!$B$94</c:f>
              <c:strCache>
                <c:ptCount val="1"/>
                <c:pt idx="0">
                  <c:v>Total</c:v>
                </c:pt>
              </c:strCache>
            </c:strRef>
          </c:tx>
          <c:spPr>
            <a:solidFill>
              <a:schemeClr val="accent2">
                <a:lumMod val="75000"/>
              </a:schemeClr>
            </a:solidFill>
            <a:ln>
              <a:noFill/>
            </a:ln>
            <a:effectLst/>
          </c:spPr>
          <c:invertIfNegative val="0"/>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2-58F7-43DA-B23C-EA8955C6E817}"/>
              </c:ext>
            </c:extLst>
          </c:dPt>
          <c:dLbls>
            <c:dLbl>
              <c:idx val="3"/>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F7-43DA-B23C-EA8955C6E817}"/>
                </c:ext>
              </c:extLst>
            </c:dLbl>
            <c:spPr>
              <a:noFill/>
              <a:ln>
                <a:noFill/>
              </a:ln>
              <a:effectLst/>
            </c:spPr>
            <c:txPr>
              <a:bodyPr rot="0" spcFirstLastPara="1" vertOverflow="ellipsis" vert="horz" wrap="square" lIns="0" tIns="0" rIns="0" bIns="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Sheet2!$A$95:$A$98</c:f>
              <c:strCache>
                <c:ptCount val="4"/>
                <c:pt idx="0">
                  <c:v>Grocery Store</c:v>
                </c:pt>
                <c:pt idx="1">
                  <c:v>Supermarket Type3</c:v>
                </c:pt>
                <c:pt idx="2">
                  <c:v>Supermarket Type2</c:v>
                </c:pt>
                <c:pt idx="3">
                  <c:v>Supermarket Type1</c:v>
                </c:pt>
              </c:strCache>
            </c:strRef>
          </c:cat>
          <c:val>
            <c:numRef>
              <c:f>Sheet2!$B$95:$B$98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58F7-43DA-B23C-EA8955C6E817}"/>
            </c:ext>
          </c:extLst>
        </c:ser>
        <c:dLbls>
          <c:dLblPos val="outEnd"/>
          <c:showLegendKey val="0"/>
          <c:showVal val="1"/>
          <c:showCatName val="0"/>
          <c:showSerName val="0"/>
          <c:showPercent val="0"/>
          <c:showBubbleSize val="0"/>
        </c:dLbls>
        <c:gapWidth val="60"/>
        <c:axId val="525546248"/>
        <c:axId val="525544936"/>
      </c:barChart>
      <c:catAx>
        <c:axId val="52554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25544936"/>
        <c:crosses val="autoZero"/>
        <c:auto val="1"/>
        <c:lblAlgn val="ctr"/>
        <c:lblOffset val="100"/>
        <c:noMultiLvlLbl val="0"/>
      </c:catAx>
      <c:valAx>
        <c:axId val="525544936"/>
        <c:scaling>
          <c:orientation val="minMax"/>
        </c:scaling>
        <c:delete val="1"/>
        <c:axPos val="b"/>
        <c:numFmt formatCode="&quot;$&quot;0.0,&quot;K&quot;" sourceLinked="1"/>
        <c:majorTickMark val="none"/>
        <c:minorTickMark val="none"/>
        <c:tickLblPos val="nextTo"/>
        <c:crossAx val="525546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Excel.xlsx]Sheet2!PivotTable11</c:name>
    <c:fmtId val="29"/>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75000"/>
            </a:schemeClr>
          </a:solidFill>
          <a:ln>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Sheet2!$B$101</c:f>
              <c:strCache>
                <c:ptCount val="1"/>
                <c:pt idx="0">
                  <c:v>Total</c:v>
                </c:pt>
              </c:strCache>
            </c:strRef>
          </c:tx>
          <c:spPr>
            <a:solidFill>
              <a:schemeClr val="accent6">
                <a:lumMod val="75000"/>
              </a:schemeClr>
            </a:solidFill>
            <a:ln>
              <a:solidFill>
                <a:schemeClr val="bg1">
                  <a:lumMod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Sheet2!$A$102:$A$105</c:f>
              <c:strCache>
                <c:ptCount val="4"/>
                <c:pt idx="0">
                  <c:v>Grocery Store</c:v>
                </c:pt>
                <c:pt idx="1">
                  <c:v>Supermarket Type3</c:v>
                </c:pt>
                <c:pt idx="2">
                  <c:v>Supermarket Type2</c:v>
                </c:pt>
                <c:pt idx="3">
                  <c:v>Supermarket Type1</c:v>
                </c:pt>
              </c:strCache>
            </c:strRef>
          </c:cat>
          <c:val>
            <c:numRef>
              <c:f>Sheet2!$B$102:$B$105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3A93-4EE0-90A6-3025E510AD0C}"/>
            </c:ext>
          </c:extLst>
        </c:ser>
        <c:dLbls>
          <c:dLblPos val="outEnd"/>
          <c:showLegendKey val="0"/>
          <c:showVal val="1"/>
          <c:showCatName val="0"/>
          <c:showSerName val="0"/>
          <c:showPercent val="0"/>
          <c:showBubbleSize val="0"/>
        </c:dLbls>
        <c:gapWidth val="60"/>
        <c:axId val="480901608"/>
        <c:axId val="480897672"/>
      </c:barChart>
      <c:catAx>
        <c:axId val="480901608"/>
        <c:scaling>
          <c:orientation val="minMax"/>
        </c:scaling>
        <c:delete val="1"/>
        <c:axPos val="l"/>
        <c:numFmt formatCode="General" sourceLinked="1"/>
        <c:majorTickMark val="none"/>
        <c:minorTickMark val="none"/>
        <c:tickLblPos val="nextTo"/>
        <c:crossAx val="480897672"/>
        <c:crosses val="autoZero"/>
        <c:auto val="1"/>
        <c:lblAlgn val="ctr"/>
        <c:lblOffset val="100"/>
        <c:noMultiLvlLbl val="0"/>
      </c:catAx>
      <c:valAx>
        <c:axId val="480897672"/>
        <c:scaling>
          <c:orientation val="minMax"/>
        </c:scaling>
        <c:delete val="1"/>
        <c:axPos val="b"/>
        <c:numFmt formatCode="&quot;$&quot;0" sourceLinked="1"/>
        <c:majorTickMark val="none"/>
        <c:minorTickMark val="none"/>
        <c:tickLblPos val="nextTo"/>
        <c:crossAx val="48090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Excel.xlsx]Sheet2!PivotTable12</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Sheet2!$B$108</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Sheet2!$A$109:$A$112</c:f>
              <c:strCache>
                <c:ptCount val="4"/>
                <c:pt idx="0">
                  <c:v>Grocery Store</c:v>
                </c:pt>
                <c:pt idx="1">
                  <c:v>Supermarket Type3</c:v>
                </c:pt>
                <c:pt idx="2">
                  <c:v>Supermarket Type2</c:v>
                </c:pt>
                <c:pt idx="3">
                  <c:v>Supermarket Type1</c:v>
                </c:pt>
              </c:strCache>
            </c:strRef>
          </c:cat>
          <c:val>
            <c:numRef>
              <c:f>Sheet2!$B$109:$B$112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5E6-41CD-BC17-2C8EB46BA438}"/>
            </c:ext>
          </c:extLst>
        </c:ser>
        <c:dLbls>
          <c:dLblPos val="outEnd"/>
          <c:showLegendKey val="0"/>
          <c:showVal val="1"/>
          <c:showCatName val="0"/>
          <c:showSerName val="0"/>
          <c:showPercent val="0"/>
          <c:showBubbleSize val="0"/>
        </c:dLbls>
        <c:gapWidth val="60"/>
        <c:axId val="519168272"/>
        <c:axId val="519168600"/>
      </c:barChart>
      <c:catAx>
        <c:axId val="519168272"/>
        <c:scaling>
          <c:orientation val="minMax"/>
        </c:scaling>
        <c:delete val="1"/>
        <c:axPos val="l"/>
        <c:numFmt formatCode="General" sourceLinked="1"/>
        <c:majorTickMark val="none"/>
        <c:minorTickMark val="none"/>
        <c:tickLblPos val="nextTo"/>
        <c:crossAx val="519168600"/>
        <c:crosses val="autoZero"/>
        <c:auto val="1"/>
        <c:lblAlgn val="ctr"/>
        <c:lblOffset val="100"/>
        <c:noMultiLvlLbl val="0"/>
      </c:catAx>
      <c:valAx>
        <c:axId val="519168600"/>
        <c:scaling>
          <c:orientation val="minMax"/>
        </c:scaling>
        <c:delete val="1"/>
        <c:axPos val="b"/>
        <c:numFmt formatCode="0" sourceLinked="1"/>
        <c:majorTickMark val="none"/>
        <c:minorTickMark val="none"/>
        <c:tickLblPos val="nextTo"/>
        <c:crossAx val="51916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Sheet2!$B$11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15-445E-B978-A5ACC157FB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15-445E-B978-A5ACC157FB52}"/>
              </c:ext>
            </c:extLst>
          </c:dPt>
          <c:cat>
            <c:strRef>
              <c:f>Sheet2!$A$12:$A$13</c:f>
              <c:strCache>
                <c:ptCount val="2"/>
                <c:pt idx="0">
                  <c:v>Low Fat</c:v>
                </c:pt>
                <c:pt idx="1">
                  <c:v>Regular</c:v>
                </c:pt>
              </c:strCache>
            </c:strRef>
          </c:cat>
          <c:val>
            <c:numRef>
              <c:f>Sheet2!$B$12:$B$13</c:f>
              <c:numCache>
                <c:formatCode>"$"0.0,"K"</c:formatCode>
                <c:ptCount val="2"/>
                <c:pt idx="0">
                  <c:v>776319.68840000057</c:v>
                </c:pt>
                <c:pt idx="1">
                  <c:v>425361.8043999995</c:v>
                </c:pt>
              </c:numCache>
            </c:numRef>
          </c:val>
          <c:extLst>
            <c:ext xmlns:c16="http://schemas.microsoft.com/office/drawing/2014/chart" uri="{C3380CC4-5D6E-409C-BE32-E72D297353CC}">
              <c16:uniqueId val="{00000000-9EF0-4CD1-809B-5C404E5E292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F8FD15E-FA01-4004-9C6D-D9D0B5314193}">
          <cx:tx>
            <cx:txData>
              <cx:f>_xlchart.v2.1</cx:f>
              <cx:v>Sales</cx:v>
            </cx:txData>
          </cx:tx>
          <cx:dataPt idx="0">
            <cx:spPr>
              <a:solidFill>
                <a:srgbClr val="FFC000">
                  <a:lumMod val="75000"/>
                </a:srgbClr>
              </a:solidFill>
            </cx:spPr>
          </cx:dataPt>
          <cx:dataPt idx="1">
            <cx:spPr>
              <a:solidFill>
                <a:srgbClr val="FFC000">
                  <a:lumMod val="60000"/>
                  <a:lumOff val="40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800" b="1">
                    <a:solidFill>
                      <a:schemeClr val="tx1">
                        <a:lumMod val="95000"/>
                        <a:lumOff val="5000"/>
                      </a:schemeClr>
                    </a:solidFill>
                  </a:defRPr>
                </a:pPr>
                <a:endParaRPr lang="en-US" sz="800" b="1" i="0" u="none" strike="noStrike" baseline="0">
                  <a:solidFill>
                    <a:schemeClr val="tx1">
                      <a:lumMod val="95000"/>
                      <a:lumOff val="5000"/>
                    </a:schemeClr>
                  </a:solidFill>
                  <a:latin typeface="Calibri" panose="020F0502020204030204"/>
                </a:endParaRPr>
              </a:p>
            </cx:txPr>
            <cx:visibility seriesName="0" categoryName="0" value="1"/>
          </cx:dataLabels>
          <cx:dataId val="0"/>
        </cx:series>
      </cx:plotAreaRegion>
      <cx:axis id="0">
        <cx:catScaling gapWidth="0.349999994"/>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F8FD15E-FA01-4004-9C6D-D9D0B5314193}">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204107</xdr:colOff>
      <xdr:row>1</xdr:row>
      <xdr:rowOff>76200</xdr:rowOff>
    </xdr:from>
    <xdr:to>
      <xdr:col>17</xdr:col>
      <xdr:colOff>367393</xdr:colOff>
      <xdr:row>26</xdr:row>
      <xdr:rowOff>154193</xdr:rowOff>
    </xdr:to>
    <xdr:sp macro="" textlink="">
      <xdr:nvSpPr>
        <xdr:cNvPr id="2" name="Rectangle 1">
          <a:extLst>
            <a:ext uri="{FF2B5EF4-FFF2-40B4-BE49-F238E27FC236}">
              <a16:creationId xmlns:a16="http://schemas.microsoft.com/office/drawing/2014/main" id="{CF0BC56A-E6C0-4395-9574-6CC496A19D7B}"/>
            </a:ext>
          </a:extLst>
        </xdr:cNvPr>
        <xdr:cNvSpPr>
          <a:spLocks/>
        </xdr:cNvSpPr>
      </xdr:nvSpPr>
      <xdr:spPr>
        <a:xfrm>
          <a:off x="884464" y="280307"/>
          <a:ext cx="11049000" cy="518067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268940</xdr:colOff>
      <xdr:row>1</xdr:row>
      <xdr:rowOff>168089</xdr:rowOff>
    </xdr:from>
    <xdr:to>
      <xdr:col>4</xdr:col>
      <xdr:colOff>156882</xdr:colOff>
      <xdr:row>26</xdr:row>
      <xdr:rowOff>44826</xdr:rowOff>
    </xdr:to>
    <xdr:sp macro="" textlink="">
      <xdr:nvSpPr>
        <xdr:cNvPr id="3" name="Rectangle: Top Corners Rounded 2">
          <a:extLst>
            <a:ext uri="{FF2B5EF4-FFF2-40B4-BE49-F238E27FC236}">
              <a16:creationId xmlns:a16="http://schemas.microsoft.com/office/drawing/2014/main" id="{DC5F49A2-D627-4B8D-AD83-285299B28529}"/>
            </a:ext>
          </a:extLst>
        </xdr:cNvPr>
        <xdr:cNvSpPr/>
      </xdr:nvSpPr>
      <xdr:spPr>
        <a:xfrm rot="5400000">
          <a:off x="-537884" y="1860178"/>
          <a:ext cx="4919384" cy="1938618"/>
        </a:xfrm>
        <a:prstGeom prst="round2SameRect">
          <a:avLst>
            <a:gd name="adj1" fmla="val 26991"/>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446634</xdr:colOff>
      <xdr:row>1</xdr:row>
      <xdr:rowOff>102451</xdr:rowOff>
    </xdr:from>
    <xdr:to>
      <xdr:col>3</xdr:col>
      <xdr:colOff>566698</xdr:colOff>
      <xdr:row>4</xdr:row>
      <xdr:rowOff>80040</xdr:rowOff>
    </xdr:to>
    <xdr:sp macro="" textlink="">
      <xdr:nvSpPr>
        <xdr:cNvPr id="4" name="TextBox 3">
          <a:extLst>
            <a:ext uri="{FF2B5EF4-FFF2-40B4-BE49-F238E27FC236}">
              <a16:creationId xmlns:a16="http://schemas.microsoft.com/office/drawing/2014/main" id="{B14CCA71-4361-4F76-A224-2C9515B6DF9C}"/>
            </a:ext>
          </a:extLst>
        </xdr:cNvPr>
        <xdr:cNvSpPr txBox="1"/>
      </xdr:nvSpPr>
      <xdr:spPr>
        <a:xfrm>
          <a:off x="1126991" y="306558"/>
          <a:ext cx="1480778" cy="589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latin typeface="Segoe UI Black" panose="020B0A02040204020203" pitchFamily="34" charset="0"/>
              <a:ea typeface="Segoe UI Black" panose="020B0A02040204020203" pitchFamily="34" charset="0"/>
            </a:rPr>
            <a:t>blink</a:t>
          </a:r>
          <a:r>
            <a:rPr lang="en-US" sz="28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520272</xdr:colOff>
      <xdr:row>3</xdr:row>
      <xdr:rowOff>87245</xdr:rowOff>
    </xdr:from>
    <xdr:to>
      <xdr:col>3</xdr:col>
      <xdr:colOff>464244</xdr:colOff>
      <xdr:row>5</xdr:row>
      <xdr:rowOff>109659</xdr:rowOff>
    </xdr:to>
    <xdr:sp macro="" textlink="">
      <xdr:nvSpPr>
        <xdr:cNvPr id="5" name="TextBox 4">
          <a:extLst>
            <a:ext uri="{FF2B5EF4-FFF2-40B4-BE49-F238E27FC236}">
              <a16:creationId xmlns:a16="http://schemas.microsoft.com/office/drawing/2014/main" id="{0ECD1AE7-AB88-4336-99B1-D8F67A946D32}"/>
            </a:ext>
          </a:extLst>
        </xdr:cNvPr>
        <xdr:cNvSpPr txBox="1"/>
      </xdr:nvSpPr>
      <xdr:spPr>
        <a:xfrm>
          <a:off x="1200629" y="699566"/>
          <a:ext cx="1304686" cy="430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solidFill>
                <a:schemeClr val="dk1"/>
              </a:solidFill>
              <a:latin typeface="Aptos"/>
              <a:ea typeface="Segoe UI Black" panose="020B0A02040204020203" pitchFamily="34" charset="0"/>
            </a:rPr>
            <a:t>India's</a:t>
          </a:r>
          <a:r>
            <a:rPr lang="en-US" sz="800" b="1" baseline="0">
              <a:solidFill>
                <a:schemeClr val="dk1"/>
              </a:solidFill>
              <a:latin typeface="Aptos"/>
              <a:ea typeface="Segoe UI Black" panose="020B0A02040204020203" pitchFamily="34" charset="0"/>
            </a:rPr>
            <a:t> Last Minute App</a:t>
          </a:r>
        </a:p>
        <a:p>
          <a:pPr algn="ctr"/>
          <a:endParaRPr lang="en-US" sz="800">
            <a:solidFill>
              <a:schemeClr val="accent6">
                <a:lumMod val="50000"/>
              </a:schemeClr>
            </a:solidFill>
            <a:latin typeface="Aptos"/>
            <a:ea typeface="Segoe UI Black" panose="020B0A02040204020203" pitchFamily="34" charset="0"/>
          </a:endParaRPr>
        </a:p>
      </xdr:txBody>
    </xdr:sp>
    <xdr:clientData/>
  </xdr:twoCellAnchor>
  <xdr:twoCellAnchor>
    <xdr:from>
      <xdr:col>4</xdr:col>
      <xdr:colOff>305483</xdr:colOff>
      <xdr:row>2</xdr:row>
      <xdr:rowOff>16566</xdr:rowOff>
    </xdr:from>
    <xdr:to>
      <xdr:col>9</xdr:col>
      <xdr:colOff>684776</xdr:colOff>
      <xdr:row>9</xdr:row>
      <xdr:rowOff>86480</xdr:rowOff>
    </xdr:to>
    <xdr:grpSp>
      <xdr:nvGrpSpPr>
        <xdr:cNvPr id="10" name="Group 9">
          <a:extLst>
            <a:ext uri="{FF2B5EF4-FFF2-40B4-BE49-F238E27FC236}">
              <a16:creationId xmlns:a16="http://schemas.microsoft.com/office/drawing/2014/main" id="{BB64166F-52B6-4142-98E7-F3EBFBF8C2AE}"/>
            </a:ext>
          </a:extLst>
        </xdr:cNvPr>
        <xdr:cNvGrpSpPr/>
      </xdr:nvGrpSpPr>
      <xdr:grpSpPr>
        <a:xfrm>
          <a:off x="3026912" y="424780"/>
          <a:ext cx="3781078" cy="1498664"/>
          <a:chOff x="1871383" y="392206"/>
          <a:chExt cx="3793190" cy="1484779"/>
        </a:xfrm>
      </xdr:grpSpPr>
      <xdr:sp macro="" textlink="">
        <xdr:nvSpPr>
          <xdr:cNvPr id="6" name="Rectangle: Rounded Corners 5">
            <a:extLst>
              <a:ext uri="{FF2B5EF4-FFF2-40B4-BE49-F238E27FC236}">
                <a16:creationId xmlns:a16="http://schemas.microsoft.com/office/drawing/2014/main" id="{629D1FFE-E1BD-4AA5-8E29-651449D09E96}"/>
              </a:ext>
            </a:extLst>
          </xdr:cNvPr>
          <xdr:cNvSpPr/>
        </xdr:nvSpPr>
        <xdr:spPr>
          <a:xfrm>
            <a:off x="1871383" y="392206"/>
            <a:ext cx="1792941" cy="649941"/>
          </a:xfrm>
          <a:prstGeom prst="roundRect">
            <a:avLst/>
          </a:prstGeom>
          <a:gradFill flip="none" rotWithShape="1">
            <a:gsLst>
              <a:gs pos="0">
                <a:srgbClr val="FFD200">
                  <a:alpha val="60000"/>
                  <a:lumMod val="80000"/>
                  <a:lumOff val="20000"/>
                </a:srgbClr>
              </a:gs>
              <a:gs pos="70000">
                <a:schemeClr val="accent6">
                  <a:lumMod val="91000"/>
                  <a:lumOff val="9000"/>
                </a:schemeClr>
              </a:gs>
              <a:gs pos="100000">
                <a:schemeClr val="accent6">
                  <a:lumMod val="81000"/>
                  <a:lumOff val="19000"/>
                </a:schemeClr>
              </a:gs>
            </a:gsLst>
            <a:lin ang="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F400C93A-A14C-44E7-9A8B-814346C1AFCF}"/>
              </a:ext>
            </a:extLst>
          </xdr:cNvPr>
          <xdr:cNvSpPr/>
        </xdr:nvSpPr>
        <xdr:spPr>
          <a:xfrm>
            <a:off x="3871632" y="392206"/>
            <a:ext cx="1792941" cy="649941"/>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CAAF44ED-BD4C-41CD-A933-785CC8CB32FB}"/>
              </a:ext>
            </a:extLst>
          </xdr:cNvPr>
          <xdr:cNvSpPr/>
        </xdr:nvSpPr>
        <xdr:spPr>
          <a:xfrm>
            <a:off x="1871383" y="1227044"/>
            <a:ext cx="1792941" cy="649941"/>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7DDC1371-C75F-4B59-BDEE-7F6A704E49C4}"/>
              </a:ext>
            </a:extLst>
          </xdr:cNvPr>
          <xdr:cNvSpPr/>
        </xdr:nvSpPr>
        <xdr:spPr>
          <a:xfrm>
            <a:off x="3871632" y="1227044"/>
            <a:ext cx="1792941" cy="649941"/>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10</xdr:col>
      <xdr:colOff>33619</xdr:colOff>
      <xdr:row>12</xdr:row>
      <xdr:rowOff>33617</xdr:rowOff>
    </xdr:from>
    <xdr:ext cx="1165412" cy="387825"/>
    <xdr:sp macro="" textlink="">
      <xdr:nvSpPr>
        <xdr:cNvPr id="11" name="TextBox 10">
          <a:extLst>
            <a:ext uri="{FF2B5EF4-FFF2-40B4-BE49-F238E27FC236}">
              <a16:creationId xmlns:a16="http://schemas.microsoft.com/office/drawing/2014/main" id="{8C49DC10-0880-4A07-A660-2B439A07FC41}"/>
            </a:ext>
          </a:extLst>
        </xdr:cNvPr>
        <xdr:cNvSpPr txBox="1"/>
      </xdr:nvSpPr>
      <xdr:spPr>
        <a:xfrm>
          <a:off x="6869207" y="2454088"/>
          <a:ext cx="1165412" cy="387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4</xdr:col>
      <xdr:colOff>160293</xdr:colOff>
      <xdr:row>1</xdr:row>
      <xdr:rowOff>139784</xdr:rowOff>
    </xdr:from>
    <xdr:to>
      <xdr:col>6</xdr:col>
      <xdr:colOff>149088</xdr:colOff>
      <xdr:row>4</xdr:row>
      <xdr:rowOff>117370</xdr:rowOff>
    </xdr:to>
    <xdr:sp macro="" textlink="Sheet2!A7">
      <xdr:nvSpPr>
        <xdr:cNvPr id="14" name="TextBox 13">
          <a:extLst>
            <a:ext uri="{FF2B5EF4-FFF2-40B4-BE49-F238E27FC236}">
              <a16:creationId xmlns:a16="http://schemas.microsoft.com/office/drawing/2014/main" id="{FD6A3E9A-614C-409C-B0DC-EB2C48D4BD74}"/>
            </a:ext>
          </a:extLst>
        </xdr:cNvPr>
        <xdr:cNvSpPr txBox="1"/>
      </xdr:nvSpPr>
      <xdr:spPr>
        <a:xfrm>
          <a:off x="2910119" y="338567"/>
          <a:ext cx="1363708" cy="57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B4B2F8-407B-4202-9CDF-141C52226D2F}" type="TxLink">
            <a:rPr lang="en-US" sz="1800" b="1"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1800" b="1">
            <a:latin typeface="Segoe UI Black" panose="020B0A02040204020203" pitchFamily="34" charset="0"/>
            <a:ea typeface="Segoe UI Black" panose="020B0A02040204020203" pitchFamily="34" charset="0"/>
          </a:endParaRPr>
        </a:p>
      </xdr:txBody>
    </xdr:sp>
    <xdr:clientData/>
  </xdr:twoCellAnchor>
  <xdr:oneCellAnchor>
    <xdr:from>
      <xdr:col>4</xdr:col>
      <xdr:colOff>367845</xdr:colOff>
      <xdr:row>3</xdr:row>
      <xdr:rowOff>153705</xdr:rowOff>
    </xdr:from>
    <xdr:ext cx="942799" cy="230961"/>
    <xdr:sp macro="" textlink="">
      <xdr:nvSpPr>
        <xdr:cNvPr id="16" name="TextBox 15">
          <a:extLst>
            <a:ext uri="{FF2B5EF4-FFF2-40B4-BE49-F238E27FC236}">
              <a16:creationId xmlns:a16="http://schemas.microsoft.com/office/drawing/2014/main" id="{49373120-A06F-4E0A-A141-DB9C6BB0E6CC}"/>
            </a:ext>
          </a:extLst>
        </xdr:cNvPr>
        <xdr:cNvSpPr txBox="1"/>
      </xdr:nvSpPr>
      <xdr:spPr>
        <a:xfrm>
          <a:off x="3117671" y="750053"/>
          <a:ext cx="942799" cy="2309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800" b="0">
              <a:latin typeface="Segoe UI Black" panose="020B0A02040204020203" pitchFamily="34" charset="0"/>
              <a:ea typeface="Segoe UI Black" panose="020B0A02040204020203" pitchFamily="34" charset="0"/>
            </a:rPr>
            <a:t>TOTAL</a:t>
          </a:r>
          <a:r>
            <a:rPr lang="en-US" sz="800" b="0" baseline="0">
              <a:latin typeface="Segoe UI Black" panose="020B0A02040204020203" pitchFamily="34" charset="0"/>
              <a:ea typeface="Segoe UI Black" panose="020B0A02040204020203" pitchFamily="34" charset="0"/>
            </a:rPr>
            <a:t> SALES</a:t>
          </a:r>
          <a:endParaRPr lang="en-US" sz="800" b="0">
            <a:latin typeface="Segoe UI Black" panose="020B0A02040204020203" pitchFamily="34" charset="0"/>
            <a:ea typeface="Segoe UI Black" panose="020B0A02040204020203" pitchFamily="34" charset="0"/>
          </a:endParaRPr>
        </a:p>
      </xdr:txBody>
    </xdr:sp>
    <xdr:clientData/>
  </xdr:oneCellAnchor>
  <xdr:twoCellAnchor>
    <xdr:from>
      <xdr:col>7</xdr:col>
      <xdr:colOff>37906</xdr:colOff>
      <xdr:row>1</xdr:row>
      <xdr:rowOff>156348</xdr:rowOff>
    </xdr:from>
    <xdr:to>
      <xdr:col>9</xdr:col>
      <xdr:colOff>26700</xdr:colOff>
      <xdr:row>4</xdr:row>
      <xdr:rowOff>133934</xdr:rowOff>
    </xdr:to>
    <xdr:sp macro="" textlink="Sheet2!B7">
      <xdr:nvSpPr>
        <xdr:cNvPr id="17" name="TextBox 16">
          <a:extLst>
            <a:ext uri="{FF2B5EF4-FFF2-40B4-BE49-F238E27FC236}">
              <a16:creationId xmlns:a16="http://schemas.microsoft.com/office/drawing/2014/main" id="{2CAB585C-A56C-4D04-B74C-7ECCF4D77799}"/>
            </a:ext>
          </a:extLst>
        </xdr:cNvPr>
        <xdr:cNvSpPr txBox="1"/>
      </xdr:nvSpPr>
      <xdr:spPr>
        <a:xfrm>
          <a:off x="4850102" y="355131"/>
          <a:ext cx="1363707" cy="57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ED58EE-9623-4502-B93C-5CC043C30AF6}" type="TxLink">
            <a:rPr lang="en-US" sz="18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US" sz="18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7</xdr:col>
      <xdr:colOff>258225</xdr:colOff>
      <xdr:row>3</xdr:row>
      <xdr:rowOff>156881</xdr:rowOff>
    </xdr:from>
    <xdr:ext cx="942799" cy="230961"/>
    <xdr:sp macro="" textlink="">
      <xdr:nvSpPr>
        <xdr:cNvPr id="21" name="TextBox 20">
          <a:extLst>
            <a:ext uri="{FF2B5EF4-FFF2-40B4-BE49-F238E27FC236}">
              <a16:creationId xmlns:a16="http://schemas.microsoft.com/office/drawing/2014/main" id="{CFB53E94-CD11-49D5-BEDF-BFFD38C44F6E}"/>
            </a:ext>
          </a:extLst>
        </xdr:cNvPr>
        <xdr:cNvSpPr txBox="1"/>
      </xdr:nvSpPr>
      <xdr:spPr>
        <a:xfrm>
          <a:off x="5070421" y="753229"/>
          <a:ext cx="942799" cy="2309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800" b="0">
              <a:latin typeface="Segoe UI Black" panose="020B0A02040204020203" pitchFamily="34" charset="0"/>
              <a:ea typeface="Segoe UI Black" panose="020B0A02040204020203" pitchFamily="34" charset="0"/>
            </a:rPr>
            <a:t>AVG</a:t>
          </a:r>
          <a:r>
            <a:rPr lang="en-US" sz="800" b="0" baseline="0">
              <a:latin typeface="Segoe UI Black" panose="020B0A02040204020203" pitchFamily="34" charset="0"/>
              <a:ea typeface="Segoe UI Black" panose="020B0A02040204020203" pitchFamily="34" charset="0"/>
            </a:rPr>
            <a:t> SALES</a:t>
          </a:r>
          <a:endParaRPr lang="en-US" sz="800" b="0">
            <a:latin typeface="Segoe UI Black" panose="020B0A02040204020203" pitchFamily="34" charset="0"/>
            <a:ea typeface="Segoe UI Black" panose="020B0A02040204020203" pitchFamily="34" charset="0"/>
          </a:endParaRPr>
        </a:p>
      </xdr:txBody>
    </xdr:sp>
    <xdr:clientData/>
  </xdr:oneCellAnchor>
  <xdr:twoCellAnchor>
    <xdr:from>
      <xdr:col>8</xdr:col>
      <xdr:colOff>0</xdr:colOff>
      <xdr:row>14</xdr:row>
      <xdr:rowOff>0</xdr:rowOff>
    </xdr:from>
    <xdr:to>
      <xdr:col>9</xdr:col>
      <xdr:colOff>672354</xdr:colOff>
      <xdr:row>16</xdr:row>
      <xdr:rowOff>179292</xdr:rowOff>
    </xdr:to>
    <xdr:sp macro="" textlink="">
      <xdr:nvSpPr>
        <xdr:cNvPr id="22" name="TextBox 21">
          <a:extLst>
            <a:ext uri="{FF2B5EF4-FFF2-40B4-BE49-F238E27FC236}">
              <a16:creationId xmlns:a16="http://schemas.microsoft.com/office/drawing/2014/main" id="{C013866C-58EC-4D66-BEFE-2E6E67A8C86B}"/>
            </a:ext>
          </a:extLst>
        </xdr:cNvPr>
        <xdr:cNvSpPr txBox="1"/>
      </xdr:nvSpPr>
      <xdr:spPr>
        <a:xfrm>
          <a:off x="5468471" y="2823882"/>
          <a:ext cx="1355912" cy="582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8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153959</xdr:colOff>
      <xdr:row>5</xdr:row>
      <xdr:rowOff>184167</xdr:rowOff>
    </xdr:from>
    <xdr:to>
      <xdr:col>6</xdr:col>
      <xdr:colOff>142754</xdr:colOff>
      <xdr:row>8</xdr:row>
      <xdr:rowOff>161753</xdr:rowOff>
    </xdr:to>
    <xdr:sp macro="" textlink="Sheet2!C7">
      <xdr:nvSpPr>
        <xdr:cNvPr id="23" name="TextBox 22">
          <a:extLst>
            <a:ext uri="{FF2B5EF4-FFF2-40B4-BE49-F238E27FC236}">
              <a16:creationId xmlns:a16="http://schemas.microsoft.com/office/drawing/2014/main" id="{956804A6-2972-463B-9BCE-489083B3A1B2}"/>
            </a:ext>
          </a:extLst>
        </xdr:cNvPr>
        <xdr:cNvSpPr txBox="1"/>
      </xdr:nvSpPr>
      <xdr:spPr>
        <a:xfrm>
          <a:off x="2903785" y="1178080"/>
          <a:ext cx="1363708" cy="573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2BDEEA6-3108-4403-B546-655276DFEFA3}" type="TxLink">
            <a:rPr lang="en-US" sz="18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US" sz="18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4</xdr:col>
      <xdr:colOff>350306</xdr:colOff>
      <xdr:row>7</xdr:row>
      <xdr:rowOff>173935</xdr:rowOff>
    </xdr:from>
    <xdr:ext cx="942799" cy="230961"/>
    <xdr:sp macro="" textlink="">
      <xdr:nvSpPr>
        <xdr:cNvPr id="25" name="TextBox 24">
          <a:extLst>
            <a:ext uri="{FF2B5EF4-FFF2-40B4-BE49-F238E27FC236}">
              <a16:creationId xmlns:a16="http://schemas.microsoft.com/office/drawing/2014/main" id="{7CD77D71-5ED4-447F-B5C2-1FC1B5347285}"/>
            </a:ext>
          </a:extLst>
        </xdr:cNvPr>
        <xdr:cNvSpPr txBox="1"/>
      </xdr:nvSpPr>
      <xdr:spPr>
        <a:xfrm>
          <a:off x="3100132" y="1565413"/>
          <a:ext cx="942799" cy="2309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800" b="0">
              <a:latin typeface="Segoe UI Black" panose="020B0A02040204020203" pitchFamily="34" charset="0"/>
              <a:ea typeface="Segoe UI Black" panose="020B0A02040204020203" pitchFamily="34" charset="0"/>
            </a:rPr>
            <a:t>NO</a:t>
          </a:r>
          <a:r>
            <a:rPr lang="en-US" sz="800" b="0" baseline="0">
              <a:latin typeface="Segoe UI Black" panose="020B0A02040204020203" pitchFamily="34" charset="0"/>
              <a:ea typeface="Segoe UI Black" panose="020B0A02040204020203" pitchFamily="34" charset="0"/>
            </a:rPr>
            <a:t> OF ITEMS</a:t>
          </a:r>
        </a:p>
      </xdr:txBody>
    </xdr:sp>
    <xdr:clientData/>
  </xdr:oneCellAnchor>
  <xdr:twoCellAnchor>
    <xdr:from>
      <xdr:col>6</xdr:col>
      <xdr:colOff>667969</xdr:colOff>
      <xdr:row>5</xdr:row>
      <xdr:rowOff>175884</xdr:rowOff>
    </xdr:from>
    <xdr:to>
      <xdr:col>8</xdr:col>
      <xdr:colOff>656763</xdr:colOff>
      <xdr:row>8</xdr:row>
      <xdr:rowOff>153470</xdr:rowOff>
    </xdr:to>
    <xdr:sp macro="" textlink="Sheet2!D7">
      <xdr:nvSpPr>
        <xdr:cNvPr id="26" name="TextBox 25">
          <a:extLst>
            <a:ext uri="{FF2B5EF4-FFF2-40B4-BE49-F238E27FC236}">
              <a16:creationId xmlns:a16="http://schemas.microsoft.com/office/drawing/2014/main" id="{992B5729-6F01-4619-B499-B9866BB3D776}"/>
            </a:ext>
          </a:extLst>
        </xdr:cNvPr>
        <xdr:cNvSpPr txBox="1"/>
      </xdr:nvSpPr>
      <xdr:spPr>
        <a:xfrm>
          <a:off x="4792708" y="1169797"/>
          <a:ext cx="1363707" cy="573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AFA0BC2-58B6-4FFE-AFA7-3F30CB1CEB4D}" type="TxLink">
            <a:rPr lang="en-US" sz="1800" b="1"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US" sz="18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7</xdr:col>
      <xdr:colOff>282584</xdr:colOff>
      <xdr:row>7</xdr:row>
      <xdr:rowOff>162242</xdr:rowOff>
    </xdr:from>
    <xdr:ext cx="942799" cy="230961"/>
    <xdr:sp macro="" textlink="">
      <xdr:nvSpPr>
        <xdr:cNvPr id="28" name="TextBox 27">
          <a:extLst>
            <a:ext uri="{FF2B5EF4-FFF2-40B4-BE49-F238E27FC236}">
              <a16:creationId xmlns:a16="http://schemas.microsoft.com/office/drawing/2014/main" id="{D3D48793-FABE-4DBC-92DB-327080FDE1FF}"/>
            </a:ext>
          </a:extLst>
        </xdr:cNvPr>
        <xdr:cNvSpPr txBox="1"/>
      </xdr:nvSpPr>
      <xdr:spPr>
        <a:xfrm>
          <a:off x="5094780" y="1553720"/>
          <a:ext cx="942799" cy="2309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800" b="0">
              <a:latin typeface="Segoe UI Black" panose="020B0A02040204020203" pitchFamily="34" charset="0"/>
              <a:ea typeface="Segoe UI Black" panose="020B0A02040204020203" pitchFamily="34" charset="0"/>
            </a:rPr>
            <a:t>AVG</a:t>
          </a:r>
          <a:r>
            <a:rPr lang="en-US" sz="800" b="0" baseline="0">
              <a:latin typeface="Segoe UI Black" panose="020B0A02040204020203" pitchFamily="34" charset="0"/>
              <a:ea typeface="Segoe UI Black" panose="020B0A02040204020203" pitchFamily="34" charset="0"/>
            </a:rPr>
            <a:t> RATING</a:t>
          </a:r>
          <a:endParaRPr lang="en-US" sz="800" b="0">
            <a:latin typeface="Segoe UI Black" panose="020B0A02040204020203" pitchFamily="34" charset="0"/>
            <a:ea typeface="Segoe UI Black" panose="020B0A02040204020203" pitchFamily="34" charset="0"/>
          </a:endParaRPr>
        </a:p>
      </xdr:txBody>
    </xdr:sp>
    <xdr:clientData/>
  </xdr:oneCellAnchor>
  <xdr:twoCellAnchor editAs="oneCell">
    <xdr:from>
      <xdr:col>6</xdr:col>
      <xdr:colOff>380512</xdr:colOff>
      <xdr:row>2</xdr:row>
      <xdr:rowOff>86237</xdr:rowOff>
    </xdr:from>
    <xdr:to>
      <xdr:col>6</xdr:col>
      <xdr:colOff>666798</xdr:colOff>
      <xdr:row>3</xdr:row>
      <xdr:rowOff>166919</xdr:rowOff>
    </xdr:to>
    <xdr:pic>
      <xdr:nvPicPr>
        <xdr:cNvPr id="30" name="Picture 29">
          <a:extLst>
            <a:ext uri="{FF2B5EF4-FFF2-40B4-BE49-F238E27FC236}">
              <a16:creationId xmlns:a16="http://schemas.microsoft.com/office/drawing/2014/main" id="{E4D45F3D-EEA5-4682-8B02-D407B5665E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05251" y="483802"/>
          <a:ext cx="286286" cy="279465"/>
        </a:xfrm>
        <a:prstGeom prst="rect">
          <a:avLst/>
        </a:prstGeom>
      </xdr:spPr>
    </xdr:pic>
    <xdr:clientData/>
  </xdr:twoCellAnchor>
  <xdr:twoCellAnchor editAs="oneCell">
    <xdr:from>
      <xdr:col>9</xdr:col>
      <xdr:colOff>335689</xdr:colOff>
      <xdr:row>2</xdr:row>
      <xdr:rowOff>71790</xdr:rowOff>
    </xdr:from>
    <xdr:to>
      <xdr:col>9</xdr:col>
      <xdr:colOff>586115</xdr:colOff>
      <xdr:row>3</xdr:row>
      <xdr:rowOff>116613</xdr:rowOff>
    </xdr:to>
    <xdr:pic>
      <xdr:nvPicPr>
        <xdr:cNvPr id="32" name="Picture 31">
          <a:extLst>
            <a:ext uri="{FF2B5EF4-FFF2-40B4-BE49-F238E27FC236}">
              <a16:creationId xmlns:a16="http://schemas.microsoft.com/office/drawing/2014/main" id="{7F388D27-C69E-4535-AEC6-B20138544FB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22798" y="469355"/>
          <a:ext cx="250426" cy="243606"/>
        </a:xfrm>
        <a:prstGeom prst="rect">
          <a:avLst/>
        </a:prstGeom>
      </xdr:spPr>
    </xdr:pic>
    <xdr:clientData/>
  </xdr:twoCellAnchor>
  <xdr:twoCellAnchor editAs="oneCell">
    <xdr:from>
      <xdr:col>6</xdr:col>
      <xdr:colOff>327894</xdr:colOff>
      <xdr:row>6</xdr:row>
      <xdr:rowOff>111571</xdr:rowOff>
    </xdr:from>
    <xdr:to>
      <xdr:col>7</xdr:col>
      <xdr:colOff>25600</xdr:colOff>
      <xdr:row>7</xdr:row>
      <xdr:rowOff>145226</xdr:rowOff>
    </xdr:to>
    <xdr:pic>
      <xdr:nvPicPr>
        <xdr:cNvPr id="34" name="Picture 33">
          <a:extLst>
            <a:ext uri="{FF2B5EF4-FFF2-40B4-BE49-F238E27FC236}">
              <a16:creationId xmlns:a16="http://schemas.microsoft.com/office/drawing/2014/main" id="{5A5D1CD3-E062-4D43-BE5C-0FBB7BD4BDA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4452633" y="1304267"/>
          <a:ext cx="385163" cy="232437"/>
        </a:xfrm>
        <a:prstGeom prst="rect">
          <a:avLst/>
        </a:prstGeom>
      </xdr:spPr>
    </xdr:pic>
    <xdr:clientData/>
  </xdr:twoCellAnchor>
  <xdr:twoCellAnchor editAs="oneCell">
    <xdr:from>
      <xdr:col>9</xdr:col>
      <xdr:colOff>315713</xdr:colOff>
      <xdr:row>6</xdr:row>
      <xdr:rowOff>71911</xdr:rowOff>
    </xdr:from>
    <xdr:to>
      <xdr:col>9</xdr:col>
      <xdr:colOff>666994</xdr:colOff>
      <xdr:row>8</xdr:row>
      <xdr:rowOff>18806</xdr:rowOff>
    </xdr:to>
    <xdr:pic>
      <xdr:nvPicPr>
        <xdr:cNvPr id="48" name="Picture 47">
          <a:extLst>
            <a:ext uri="{FF2B5EF4-FFF2-40B4-BE49-F238E27FC236}">
              <a16:creationId xmlns:a16="http://schemas.microsoft.com/office/drawing/2014/main" id="{2AF663B7-6768-4E42-9784-95FB116E92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02822" y="1264607"/>
          <a:ext cx="351281" cy="344460"/>
        </a:xfrm>
        <a:prstGeom prst="rect">
          <a:avLst/>
        </a:prstGeom>
      </xdr:spPr>
    </xdr:pic>
    <xdr:clientData/>
  </xdr:twoCellAnchor>
  <xdr:twoCellAnchor>
    <xdr:from>
      <xdr:col>4</xdr:col>
      <xdr:colOff>309284</xdr:colOff>
      <xdr:row>10</xdr:row>
      <xdr:rowOff>40339</xdr:rowOff>
    </xdr:from>
    <xdr:to>
      <xdr:col>10</xdr:col>
      <xdr:colOff>11206</xdr:colOff>
      <xdr:row>26</xdr:row>
      <xdr:rowOff>11205</xdr:rowOff>
    </xdr:to>
    <xdr:sp macro="" textlink="">
      <xdr:nvSpPr>
        <xdr:cNvPr id="49" name="Rectangle: Rounded Corners 48">
          <a:extLst>
            <a:ext uri="{FF2B5EF4-FFF2-40B4-BE49-F238E27FC236}">
              <a16:creationId xmlns:a16="http://schemas.microsoft.com/office/drawing/2014/main" id="{492E15B1-41BA-47F2-8318-91B2C91B0343}"/>
            </a:ext>
          </a:extLst>
        </xdr:cNvPr>
        <xdr:cNvSpPr/>
      </xdr:nvSpPr>
      <xdr:spPr>
        <a:xfrm>
          <a:off x="3043519" y="2057398"/>
          <a:ext cx="3803275" cy="3198160"/>
        </a:xfrm>
        <a:prstGeom prst="roundRect">
          <a:avLst>
            <a:gd name="adj" fmla="val 7731"/>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499783</xdr:colOff>
      <xdr:row>11</xdr:row>
      <xdr:rowOff>73957</xdr:rowOff>
    </xdr:from>
    <xdr:to>
      <xdr:col>7</xdr:col>
      <xdr:colOff>145675</xdr:colOff>
      <xdr:row>18</xdr:row>
      <xdr:rowOff>11206</xdr:rowOff>
    </xdr:to>
    <xdr:graphicFrame macro="">
      <xdr:nvGraphicFramePr>
        <xdr:cNvPr id="50" name="Chart 49">
          <a:extLst>
            <a:ext uri="{FF2B5EF4-FFF2-40B4-BE49-F238E27FC236}">
              <a16:creationId xmlns:a16="http://schemas.microsoft.com/office/drawing/2014/main" id="{FC57F528-0527-4908-BF92-B0DE41E19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4</xdr:col>
      <xdr:colOff>477373</xdr:colOff>
      <xdr:row>10</xdr:row>
      <xdr:rowOff>51545</xdr:rowOff>
    </xdr:from>
    <xdr:ext cx="942799" cy="230961"/>
    <xdr:sp macro="" textlink="">
      <xdr:nvSpPr>
        <xdr:cNvPr id="52" name="TextBox 51">
          <a:extLst>
            <a:ext uri="{FF2B5EF4-FFF2-40B4-BE49-F238E27FC236}">
              <a16:creationId xmlns:a16="http://schemas.microsoft.com/office/drawing/2014/main" id="{2F3D1C10-B5FD-4CD8-A372-EABF625E0889}"/>
            </a:ext>
          </a:extLst>
        </xdr:cNvPr>
        <xdr:cNvSpPr txBox="1"/>
      </xdr:nvSpPr>
      <xdr:spPr>
        <a:xfrm>
          <a:off x="3211608" y="2068604"/>
          <a:ext cx="942799" cy="2309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800" b="0" baseline="0">
              <a:solidFill>
                <a:schemeClr val="tx1">
                  <a:lumMod val="75000"/>
                  <a:lumOff val="25000"/>
                </a:schemeClr>
              </a:solidFill>
              <a:latin typeface="Segoe UI Black" panose="020B0A02040204020203" pitchFamily="34" charset="0"/>
              <a:ea typeface="Segoe UI Black" panose="020B0A02040204020203" pitchFamily="34" charset="0"/>
            </a:rPr>
            <a:t>FAT CONTENT</a:t>
          </a:r>
        </a:p>
      </xdr:txBody>
    </xdr:sp>
    <xdr:clientData/>
  </xdr:oneCellAnchor>
  <xdr:twoCellAnchor>
    <xdr:from>
      <xdr:col>7</xdr:col>
      <xdr:colOff>160245</xdr:colOff>
      <xdr:row>10</xdr:row>
      <xdr:rowOff>40339</xdr:rowOff>
    </xdr:from>
    <xdr:to>
      <xdr:col>7</xdr:col>
      <xdr:colOff>160245</xdr:colOff>
      <xdr:row>26</xdr:row>
      <xdr:rowOff>11205</xdr:rowOff>
    </xdr:to>
    <xdr:cxnSp macro="">
      <xdr:nvCxnSpPr>
        <xdr:cNvPr id="54" name="Straight Connector 53">
          <a:extLst>
            <a:ext uri="{FF2B5EF4-FFF2-40B4-BE49-F238E27FC236}">
              <a16:creationId xmlns:a16="http://schemas.microsoft.com/office/drawing/2014/main" id="{AE54C7DA-241E-420F-870A-8582E59BA68C}"/>
            </a:ext>
          </a:extLst>
        </xdr:cNvPr>
        <xdr:cNvCxnSpPr>
          <a:stCxn id="49" idx="0"/>
          <a:endCxn id="49" idx="2"/>
        </xdr:cNvCxnSpPr>
      </xdr:nvCxnSpPr>
      <xdr:spPr>
        <a:xfrm>
          <a:off x="4945157" y="2057398"/>
          <a:ext cx="0" cy="319816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309284</xdr:colOff>
      <xdr:row>18</xdr:row>
      <xdr:rowOff>25772</xdr:rowOff>
    </xdr:from>
    <xdr:to>
      <xdr:col>10</xdr:col>
      <xdr:colOff>11206</xdr:colOff>
      <xdr:row>18</xdr:row>
      <xdr:rowOff>25772</xdr:rowOff>
    </xdr:to>
    <xdr:cxnSp macro="">
      <xdr:nvCxnSpPr>
        <xdr:cNvPr id="64" name="Straight Connector 63">
          <a:extLst>
            <a:ext uri="{FF2B5EF4-FFF2-40B4-BE49-F238E27FC236}">
              <a16:creationId xmlns:a16="http://schemas.microsoft.com/office/drawing/2014/main" id="{456BCFE8-79AE-4A16-8385-FC13362290F8}"/>
            </a:ext>
          </a:extLst>
        </xdr:cNvPr>
        <xdr:cNvCxnSpPr>
          <a:stCxn id="49" idx="3"/>
          <a:endCxn id="49" idx="1"/>
        </xdr:cNvCxnSpPr>
      </xdr:nvCxnSpPr>
      <xdr:spPr>
        <a:xfrm flipH="1">
          <a:off x="3043519" y="3656478"/>
          <a:ext cx="3803275"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369795</xdr:colOff>
      <xdr:row>19</xdr:row>
      <xdr:rowOff>22410</xdr:rowOff>
    </xdr:from>
    <xdr:to>
      <xdr:col>7</xdr:col>
      <xdr:colOff>134471</xdr:colOff>
      <xdr:row>25</xdr:row>
      <xdr:rowOff>179292</xdr:rowOff>
    </xdr:to>
    <xdr:graphicFrame macro="">
      <xdr:nvGraphicFramePr>
        <xdr:cNvPr id="66" name="Chart 65">
          <a:extLst>
            <a:ext uri="{FF2B5EF4-FFF2-40B4-BE49-F238E27FC236}">
              <a16:creationId xmlns:a16="http://schemas.microsoft.com/office/drawing/2014/main" id="{3CE710B2-CEB6-4BFB-AC34-DCE7BBFF9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437030</xdr:colOff>
      <xdr:row>18</xdr:row>
      <xdr:rowOff>16809</xdr:rowOff>
    </xdr:from>
    <xdr:ext cx="1008528" cy="230961"/>
    <xdr:sp macro="" textlink="">
      <xdr:nvSpPr>
        <xdr:cNvPr id="68" name="TextBox 67">
          <a:extLst>
            <a:ext uri="{FF2B5EF4-FFF2-40B4-BE49-F238E27FC236}">
              <a16:creationId xmlns:a16="http://schemas.microsoft.com/office/drawing/2014/main" id="{A27391CA-6DDB-489F-A15F-481B8C224537}"/>
            </a:ext>
          </a:extLst>
        </xdr:cNvPr>
        <xdr:cNvSpPr txBox="1"/>
      </xdr:nvSpPr>
      <xdr:spPr>
        <a:xfrm>
          <a:off x="3171265" y="3647515"/>
          <a:ext cx="1008528" cy="23096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800" b="0" baseline="0">
              <a:solidFill>
                <a:schemeClr val="tx1">
                  <a:lumMod val="75000"/>
                  <a:lumOff val="25000"/>
                </a:schemeClr>
              </a:solidFill>
              <a:latin typeface="Segoe UI Black" panose="020B0A02040204020203" pitchFamily="34" charset="0"/>
              <a:ea typeface="Segoe UI Black" panose="020B0A02040204020203" pitchFamily="34" charset="0"/>
            </a:rPr>
            <a:t>FAT BY OUTLET</a:t>
          </a:r>
        </a:p>
      </xdr:txBody>
    </xdr:sp>
    <xdr:clientData/>
  </xdr:oneCellAnchor>
  <xdr:oneCellAnchor>
    <xdr:from>
      <xdr:col>7</xdr:col>
      <xdr:colOff>208433</xdr:colOff>
      <xdr:row>10</xdr:row>
      <xdr:rowOff>33619</xdr:rowOff>
    </xdr:from>
    <xdr:ext cx="721656" cy="224117"/>
    <xdr:sp macro="" textlink="">
      <xdr:nvSpPr>
        <xdr:cNvPr id="69" name="TextBox 68">
          <a:extLst>
            <a:ext uri="{FF2B5EF4-FFF2-40B4-BE49-F238E27FC236}">
              <a16:creationId xmlns:a16="http://schemas.microsoft.com/office/drawing/2014/main" id="{B6753310-9CCF-4837-A06C-049F0B3F5366}"/>
            </a:ext>
          </a:extLst>
        </xdr:cNvPr>
        <xdr:cNvSpPr txBox="1"/>
      </xdr:nvSpPr>
      <xdr:spPr>
        <a:xfrm>
          <a:off x="4993345" y="2050678"/>
          <a:ext cx="721656" cy="22411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800" b="0" baseline="0">
              <a:solidFill>
                <a:schemeClr val="tx1">
                  <a:lumMod val="75000"/>
                  <a:lumOff val="25000"/>
                </a:schemeClr>
              </a:solidFill>
              <a:latin typeface="Segoe UI Black" panose="020B0A02040204020203" pitchFamily="34" charset="0"/>
              <a:ea typeface="Segoe UI Black" panose="020B0A02040204020203" pitchFamily="34" charset="0"/>
            </a:rPr>
            <a:t>ITEM TYPE</a:t>
          </a:r>
        </a:p>
      </xdr:txBody>
    </xdr:sp>
    <xdr:clientData/>
  </xdr:oneCellAnchor>
  <xdr:twoCellAnchor>
    <xdr:from>
      <xdr:col>7</xdr:col>
      <xdr:colOff>145676</xdr:colOff>
      <xdr:row>11</xdr:row>
      <xdr:rowOff>56027</xdr:rowOff>
    </xdr:from>
    <xdr:to>
      <xdr:col>9</xdr:col>
      <xdr:colOff>616324</xdr:colOff>
      <xdr:row>26</xdr:row>
      <xdr:rowOff>89647</xdr:rowOff>
    </xdr:to>
    <xdr:graphicFrame macro="">
      <xdr:nvGraphicFramePr>
        <xdr:cNvPr id="71" name="Chart 70">
          <a:extLst>
            <a:ext uri="{FF2B5EF4-FFF2-40B4-BE49-F238E27FC236}">
              <a16:creationId xmlns:a16="http://schemas.microsoft.com/office/drawing/2014/main" id="{92EBB340-7E1D-490C-8308-260A60F79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136072</xdr:colOff>
      <xdr:row>1</xdr:row>
      <xdr:rowOff>179293</xdr:rowOff>
    </xdr:from>
    <xdr:to>
      <xdr:col>17</xdr:col>
      <xdr:colOff>244929</xdr:colOff>
      <xdr:row>25</xdr:row>
      <xdr:rowOff>190500</xdr:rowOff>
    </xdr:to>
    <xdr:sp macro="" textlink="">
      <xdr:nvSpPr>
        <xdr:cNvPr id="73" name="Rectangle: Rounded Corners 72">
          <a:extLst>
            <a:ext uri="{FF2B5EF4-FFF2-40B4-BE49-F238E27FC236}">
              <a16:creationId xmlns:a16="http://schemas.microsoft.com/office/drawing/2014/main" id="{8889FEFF-C9AF-4D51-BDD8-34FC3425B9EC}"/>
            </a:ext>
          </a:extLst>
        </xdr:cNvPr>
        <xdr:cNvSpPr/>
      </xdr:nvSpPr>
      <xdr:spPr>
        <a:xfrm>
          <a:off x="6939643" y="383400"/>
          <a:ext cx="4871357" cy="4909779"/>
        </a:xfrm>
        <a:prstGeom prst="roundRect">
          <a:avLst>
            <a:gd name="adj" fmla="val 4243"/>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86445</xdr:colOff>
      <xdr:row>2</xdr:row>
      <xdr:rowOff>38421</xdr:rowOff>
    </xdr:from>
    <xdr:to>
      <xdr:col>17</xdr:col>
      <xdr:colOff>187299</xdr:colOff>
      <xdr:row>9</xdr:row>
      <xdr:rowOff>172890</xdr:rowOff>
    </xdr:to>
    <xdr:graphicFrame macro="">
      <xdr:nvGraphicFramePr>
        <xdr:cNvPr id="72" name="Chart 71">
          <a:extLst>
            <a:ext uri="{FF2B5EF4-FFF2-40B4-BE49-F238E27FC236}">
              <a16:creationId xmlns:a16="http://schemas.microsoft.com/office/drawing/2014/main" id="{4911C2AD-DA8A-4B18-8853-1363AFB45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10</xdr:col>
      <xdr:colOff>266538</xdr:colOff>
      <xdr:row>1</xdr:row>
      <xdr:rowOff>154480</xdr:rowOff>
    </xdr:from>
    <xdr:ext cx="1692089" cy="291354"/>
    <xdr:sp macro="" textlink="">
      <xdr:nvSpPr>
        <xdr:cNvPr id="74" name="TextBox 73">
          <a:extLst>
            <a:ext uri="{FF2B5EF4-FFF2-40B4-BE49-F238E27FC236}">
              <a16:creationId xmlns:a16="http://schemas.microsoft.com/office/drawing/2014/main" id="{807B3151-5E58-442E-B93F-0CE29397878B}"/>
            </a:ext>
          </a:extLst>
        </xdr:cNvPr>
        <xdr:cNvSpPr txBox="1"/>
      </xdr:nvSpPr>
      <xdr:spPr>
        <a:xfrm>
          <a:off x="7070109" y="358587"/>
          <a:ext cx="1692089" cy="2913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800" b="0" baseline="0">
              <a:solidFill>
                <a:schemeClr val="tx1">
                  <a:lumMod val="75000"/>
                  <a:lumOff val="25000"/>
                </a:schemeClr>
              </a:solidFill>
              <a:latin typeface="Segoe UI Black" panose="020B0A02040204020203" pitchFamily="34" charset="0"/>
              <a:ea typeface="Segoe UI Black" panose="020B0A02040204020203" pitchFamily="34" charset="0"/>
            </a:rPr>
            <a:t>OUTLET ESTABLISMENT </a:t>
          </a:r>
        </a:p>
      </xdr:txBody>
    </xdr:sp>
    <xdr:clientData/>
  </xdr:oneCellAnchor>
  <xdr:twoCellAnchor>
    <xdr:from>
      <xdr:col>10</xdr:col>
      <xdr:colOff>104854</xdr:colOff>
      <xdr:row>9</xdr:row>
      <xdr:rowOff>148078</xdr:rowOff>
    </xdr:from>
    <xdr:to>
      <xdr:col>17</xdr:col>
      <xdr:colOff>250531</xdr:colOff>
      <xdr:row>9</xdr:row>
      <xdr:rowOff>170489</xdr:rowOff>
    </xdr:to>
    <xdr:cxnSp macro="">
      <xdr:nvCxnSpPr>
        <xdr:cNvPr id="76" name="Straight Connector 75">
          <a:extLst>
            <a:ext uri="{FF2B5EF4-FFF2-40B4-BE49-F238E27FC236}">
              <a16:creationId xmlns:a16="http://schemas.microsoft.com/office/drawing/2014/main" id="{1D08A8A4-EBEC-4392-BBC2-3D0C441A4E01}"/>
            </a:ext>
          </a:extLst>
        </xdr:cNvPr>
        <xdr:cNvCxnSpPr/>
      </xdr:nvCxnSpPr>
      <xdr:spPr>
        <a:xfrm flipV="1">
          <a:off x="6908425" y="1985042"/>
          <a:ext cx="4908177" cy="2241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523475</xdr:colOff>
      <xdr:row>9</xdr:row>
      <xdr:rowOff>103253</xdr:rowOff>
    </xdr:from>
    <xdr:ext cx="851647" cy="291354"/>
    <xdr:sp macro="" textlink="">
      <xdr:nvSpPr>
        <xdr:cNvPr id="78" name="TextBox 77">
          <a:extLst>
            <a:ext uri="{FF2B5EF4-FFF2-40B4-BE49-F238E27FC236}">
              <a16:creationId xmlns:a16="http://schemas.microsoft.com/office/drawing/2014/main" id="{393F92A8-9111-45FE-848D-3B3B8F25EF17}"/>
            </a:ext>
          </a:extLst>
        </xdr:cNvPr>
        <xdr:cNvSpPr txBox="1"/>
      </xdr:nvSpPr>
      <xdr:spPr>
        <a:xfrm>
          <a:off x="7327046" y="1940217"/>
          <a:ext cx="851647" cy="2913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800" b="0" baseline="0">
              <a:solidFill>
                <a:schemeClr val="tx1">
                  <a:lumMod val="75000"/>
                  <a:lumOff val="25000"/>
                </a:schemeClr>
              </a:solidFill>
              <a:latin typeface="Segoe UI Black" panose="020B0A02040204020203" pitchFamily="34" charset="0"/>
              <a:ea typeface="Segoe UI Black" panose="020B0A02040204020203" pitchFamily="34" charset="0"/>
            </a:rPr>
            <a:t>OUTLET SIZE </a:t>
          </a:r>
        </a:p>
      </xdr:txBody>
    </xdr:sp>
    <xdr:clientData/>
  </xdr:oneCellAnchor>
  <xdr:twoCellAnchor>
    <xdr:from>
      <xdr:col>10</xdr:col>
      <xdr:colOff>324169</xdr:colOff>
      <xdr:row>10</xdr:row>
      <xdr:rowOff>150478</xdr:rowOff>
    </xdr:from>
    <xdr:to>
      <xdr:col>13</xdr:col>
      <xdr:colOff>581905</xdr:colOff>
      <xdr:row>17</xdr:row>
      <xdr:rowOff>150478</xdr:rowOff>
    </xdr:to>
    <xdr:graphicFrame macro="">
      <xdr:nvGraphicFramePr>
        <xdr:cNvPr id="79" name="Chart 78">
          <a:extLst>
            <a:ext uri="{FF2B5EF4-FFF2-40B4-BE49-F238E27FC236}">
              <a16:creationId xmlns:a16="http://schemas.microsoft.com/office/drawing/2014/main" id="{2787EBB8-3BD2-445E-9CD9-B6E282CDF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128371</xdr:colOff>
      <xdr:row>18</xdr:row>
      <xdr:rowOff>13607</xdr:rowOff>
    </xdr:from>
    <xdr:to>
      <xdr:col>17</xdr:col>
      <xdr:colOff>296460</xdr:colOff>
      <xdr:row>18</xdr:row>
      <xdr:rowOff>24813</xdr:rowOff>
    </xdr:to>
    <xdr:cxnSp macro="">
      <xdr:nvCxnSpPr>
        <xdr:cNvPr id="82" name="Straight Connector 81">
          <a:extLst>
            <a:ext uri="{FF2B5EF4-FFF2-40B4-BE49-F238E27FC236}">
              <a16:creationId xmlns:a16="http://schemas.microsoft.com/office/drawing/2014/main" id="{001C0259-215C-47C9-8B75-1D21B7075299}"/>
            </a:ext>
          </a:extLst>
        </xdr:cNvPr>
        <xdr:cNvCxnSpPr/>
      </xdr:nvCxnSpPr>
      <xdr:spPr>
        <a:xfrm flipV="1">
          <a:off x="6960095" y="3560848"/>
          <a:ext cx="4950296" cy="1120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464243</xdr:colOff>
      <xdr:row>9</xdr:row>
      <xdr:rowOff>172890</xdr:rowOff>
    </xdr:from>
    <xdr:to>
      <xdr:col>13</xdr:col>
      <xdr:colOff>475449</xdr:colOff>
      <xdr:row>18</xdr:row>
      <xdr:rowOff>38420</xdr:rowOff>
    </xdr:to>
    <xdr:cxnSp macro="">
      <xdr:nvCxnSpPr>
        <xdr:cNvPr id="91" name="Straight Connector 90">
          <a:extLst>
            <a:ext uri="{FF2B5EF4-FFF2-40B4-BE49-F238E27FC236}">
              <a16:creationId xmlns:a16="http://schemas.microsoft.com/office/drawing/2014/main" id="{A89D9315-FC61-42E8-B18B-57364CC9168C}"/>
            </a:ext>
          </a:extLst>
        </xdr:cNvPr>
        <xdr:cNvCxnSpPr>
          <a:endCxn id="72" idx="2"/>
        </xdr:cNvCxnSpPr>
      </xdr:nvCxnSpPr>
      <xdr:spPr>
        <a:xfrm flipV="1">
          <a:off x="9308886" y="2009854"/>
          <a:ext cx="11206" cy="170249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590711</xdr:colOff>
      <xdr:row>10</xdr:row>
      <xdr:rowOff>76041</xdr:rowOff>
    </xdr:from>
    <xdr:to>
      <xdr:col>17</xdr:col>
      <xdr:colOff>257736</xdr:colOff>
      <xdr:row>18</xdr:row>
      <xdr:rowOff>4639</xdr:rowOff>
    </xdr:to>
    <mc:AlternateContent xmlns:mc="http://schemas.openxmlformats.org/markup-compatibility/2006">
      <mc:Choice xmlns:cx2="http://schemas.microsoft.com/office/drawing/2015/10/21/chartex" Requires="cx2">
        <xdr:graphicFrame macro="">
          <xdr:nvGraphicFramePr>
            <xdr:cNvPr id="94" name="Chart 93">
              <a:extLst>
                <a:ext uri="{FF2B5EF4-FFF2-40B4-BE49-F238E27FC236}">
                  <a16:creationId xmlns:a16="http://schemas.microsoft.com/office/drawing/2014/main" id="{94B0E1A2-E89C-4452-A55F-A2CD489A51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506111" y="2076291"/>
              <a:ext cx="2410225" cy="15287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14</xdr:col>
      <xdr:colOff>220915</xdr:colOff>
      <xdr:row>9</xdr:row>
      <xdr:rowOff>76039</xdr:rowOff>
    </xdr:from>
    <xdr:ext cx="1143001" cy="291354"/>
    <xdr:sp macro="" textlink="">
      <xdr:nvSpPr>
        <xdr:cNvPr id="95" name="TextBox 94">
          <a:extLst>
            <a:ext uri="{FF2B5EF4-FFF2-40B4-BE49-F238E27FC236}">
              <a16:creationId xmlns:a16="http://schemas.microsoft.com/office/drawing/2014/main" id="{C03B7952-E91C-407E-ADE0-E6DD0016CB73}"/>
            </a:ext>
          </a:extLst>
        </xdr:cNvPr>
        <xdr:cNvSpPr txBox="1"/>
      </xdr:nvSpPr>
      <xdr:spPr>
        <a:xfrm>
          <a:off x="9745915" y="1913003"/>
          <a:ext cx="1143001" cy="2913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800" b="0" baseline="0">
              <a:solidFill>
                <a:schemeClr val="tx1">
                  <a:lumMod val="75000"/>
                  <a:lumOff val="25000"/>
                </a:schemeClr>
              </a:solidFill>
              <a:latin typeface="Segoe UI Black" panose="020B0A02040204020203" pitchFamily="34" charset="0"/>
              <a:ea typeface="Segoe UI Black" panose="020B0A02040204020203" pitchFamily="34" charset="0"/>
            </a:rPr>
            <a:t>OUTLET LOCATION </a:t>
          </a:r>
        </a:p>
      </xdr:txBody>
    </xdr:sp>
    <xdr:clientData/>
  </xdr:oneCellAnchor>
  <xdr:twoCellAnchor>
    <xdr:from>
      <xdr:col>10</xdr:col>
      <xdr:colOff>215313</xdr:colOff>
      <xdr:row>18</xdr:row>
      <xdr:rowOff>57630</xdr:rowOff>
    </xdr:from>
    <xdr:to>
      <xdr:col>13</xdr:col>
      <xdr:colOff>103254</xdr:colOff>
      <xdr:row>25</xdr:row>
      <xdr:rowOff>147278</xdr:rowOff>
    </xdr:to>
    <xdr:graphicFrame macro="">
      <xdr:nvGraphicFramePr>
        <xdr:cNvPr id="96" name="Chart 95">
          <a:extLst>
            <a:ext uri="{FF2B5EF4-FFF2-40B4-BE49-F238E27FC236}">
              <a16:creationId xmlns:a16="http://schemas.microsoft.com/office/drawing/2014/main" id="{A419EC30-60CF-41F5-A032-94FE49D5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10</xdr:col>
      <xdr:colOff>241727</xdr:colOff>
      <xdr:row>17</xdr:row>
      <xdr:rowOff>143274</xdr:rowOff>
    </xdr:from>
    <xdr:ext cx="862853" cy="291354"/>
    <xdr:sp macro="" textlink="">
      <xdr:nvSpPr>
        <xdr:cNvPr id="97" name="TextBox 96">
          <a:extLst>
            <a:ext uri="{FF2B5EF4-FFF2-40B4-BE49-F238E27FC236}">
              <a16:creationId xmlns:a16="http://schemas.microsoft.com/office/drawing/2014/main" id="{AB5F91C8-6A46-4B46-AE0C-690E2227935E}"/>
            </a:ext>
          </a:extLst>
        </xdr:cNvPr>
        <xdr:cNvSpPr txBox="1"/>
      </xdr:nvSpPr>
      <xdr:spPr>
        <a:xfrm>
          <a:off x="7045298" y="3613095"/>
          <a:ext cx="862853" cy="2913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800" b="0" baseline="0">
              <a:solidFill>
                <a:schemeClr val="tx1">
                  <a:lumMod val="75000"/>
                  <a:lumOff val="25000"/>
                </a:schemeClr>
              </a:solidFill>
              <a:latin typeface="Segoe UI Black" panose="020B0A02040204020203" pitchFamily="34" charset="0"/>
              <a:ea typeface="Segoe UI Black" panose="020B0A02040204020203" pitchFamily="34" charset="0"/>
            </a:rPr>
            <a:t>OUTLET TYPE </a:t>
          </a:r>
        </a:p>
      </xdr:txBody>
    </xdr:sp>
    <xdr:clientData/>
  </xdr:oneCellAnchor>
  <xdr:twoCellAnchor>
    <xdr:from>
      <xdr:col>13</xdr:col>
      <xdr:colOff>108057</xdr:colOff>
      <xdr:row>18</xdr:row>
      <xdr:rowOff>101654</xdr:rowOff>
    </xdr:from>
    <xdr:to>
      <xdr:col>15</xdr:col>
      <xdr:colOff>186497</xdr:colOff>
      <xdr:row>25</xdr:row>
      <xdr:rowOff>157682</xdr:rowOff>
    </xdr:to>
    <xdr:graphicFrame macro="">
      <xdr:nvGraphicFramePr>
        <xdr:cNvPr id="98" name="Chart 97">
          <a:extLst>
            <a:ext uri="{FF2B5EF4-FFF2-40B4-BE49-F238E27FC236}">
              <a16:creationId xmlns:a16="http://schemas.microsoft.com/office/drawing/2014/main" id="{E28D1742-8C29-4BAA-A4A4-E93DEFE64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11</xdr:col>
      <xdr:colOff>413817</xdr:colOff>
      <xdr:row>24</xdr:row>
      <xdr:rowOff>141673</xdr:rowOff>
    </xdr:from>
    <xdr:ext cx="862853" cy="291354"/>
    <xdr:sp macro="" textlink="">
      <xdr:nvSpPr>
        <xdr:cNvPr id="99" name="TextBox 98">
          <a:extLst>
            <a:ext uri="{FF2B5EF4-FFF2-40B4-BE49-F238E27FC236}">
              <a16:creationId xmlns:a16="http://schemas.microsoft.com/office/drawing/2014/main" id="{B81F3097-CB2F-43B8-8FA7-AAD846A693B7}"/>
            </a:ext>
          </a:extLst>
        </xdr:cNvPr>
        <xdr:cNvSpPr txBox="1"/>
      </xdr:nvSpPr>
      <xdr:spPr>
        <a:xfrm>
          <a:off x="7897746" y="5040244"/>
          <a:ext cx="862853" cy="2913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800" b="0" baseline="0">
              <a:solidFill>
                <a:schemeClr val="tx1">
                  <a:lumMod val="75000"/>
                  <a:lumOff val="25000"/>
                </a:schemeClr>
              </a:solidFill>
              <a:latin typeface="Segoe UI Black" panose="020B0A02040204020203" pitchFamily="34" charset="0"/>
              <a:ea typeface="Segoe UI Black" panose="020B0A02040204020203" pitchFamily="34" charset="0"/>
            </a:rPr>
            <a:t>TOTAL SALES </a:t>
          </a:r>
        </a:p>
      </xdr:txBody>
    </xdr:sp>
    <xdr:clientData/>
  </xdr:oneCellAnchor>
  <xdr:oneCellAnchor>
    <xdr:from>
      <xdr:col>13</xdr:col>
      <xdr:colOff>185697</xdr:colOff>
      <xdr:row>24</xdr:row>
      <xdr:rowOff>155281</xdr:rowOff>
    </xdr:from>
    <xdr:ext cx="750795" cy="291354"/>
    <xdr:sp macro="" textlink="">
      <xdr:nvSpPr>
        <xdr:cNvPr id="100" name="TextBox 99">
          <a:extLst>
            <a:ext uri="{FF2B5EF4-FFF2-40B4-BE49-F238E27FC236}">
              <a16:creationId xmlns:a16="http://schemas.microsoft.com/office/drawing/2014/main" id="{88FBFC44-A2F2-436A-B9E0-C0FCC0CB9992}"/>
            </a:ext>
          </a:extLst>
        </xdr:cNvPr>
        <xdr:cNvSpPr txBox="1"/>
      </xdr:nvSpPr>
      <xdr:spPr>
        <a:xfrm>
          <a:off x="9030340" y="5053852"/>
          <a:ext cx="750795" cy="2913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800" b="0" baseline="0">
              <a:solidFill>
                <a:schemeClr val="tx1">
                  <a:lumMod val="75000"/>
                  <a:lumOff val="25000"/>
                </a:schemeClr>
              </a:solidFill>
              <a:latin typeface="Segoe UI Black" panose="020B0A02040204020203" pitchFamily="34" charset="0"/>
              <a:ea typeface="Segoe UI Black" panose="020B0A02040204020203" pitchFamily="34" charset="0"/>
            </a:rPr>
            <a:t>AVG SALES </a:t>
          </a:r>
        </a:p>
      </xdr:txBody>
    </xdr:sp>
    <xdr:clientData/>
  </xdr:oneCellAnchor>
  <xdr:twoCellAnchor>
    <xdr:from>
      <xdr:col>15</xdr:col>
      <xdr:colOff>258536</xdr:colOff>
      <xdr:row>18</xdr:row>
      <xdr:rowOff>91248</xdr:rowOff>
    </xdr:from>
    <xdr:to>
      <xdr:col>17</xdr:col>
      <xdr:colOff>404215</xdr:colOff>
      <xdr:row>25</xdr:row>
      <xdr:rowOff>113660</xdr:rowOff>
    </xdr:to>
    <xdr:graphicFrame macro="">
      <xdr:nvGraphicFramePr>
        <xdr:cNvPr id="101" name="Chart 100">
          <a:extLst>
            <a:ext uri="{FF2B5EF4-FFF2-40B4-BE49-F238E27FC236}">
              <a16:creationId xmlns:a16="http://schemas.microsoft.com/office/drawing/2014/main" id="{4636B876-6891-4572-9C47-D264CBDB4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15</xdr:col>
      <xdr:colOff>279346</xdr:colOff>
      <xdr:row>24</xdr:row>
      <xdr:rowOff>100852</xdr:rowOff>
    </xdr:from>
    <xdr:ext cx="907677" cy="291354"/>
    <xdr:sp macro="" textlink="">
      <xdr:nvSpPr>
        <xdr:cNvPr id="102" name="TextBox 101">
          <a:extLst>
            <a:ext uri="{FF2B5EF4-FFF2-40B4-BE49-F238E27FC236}">
              <a16:creationId xmlns:a16="http://schemas.microsoft.com/office/drawing/2014/main" id="{B5948457-91E5-44ED-94B6-FDBB69A21C7A}"/>
            </a:ext>
          </a:extLst>
        </xdr:cNvPr>
        <xdr:cNvSpPr txBox="1"/>
      </xdr:nvSpPr>
      <xdr:spPr>
        <a:xfrm>
          <a:off x="10484703" y="4999423"/>
          <a:ext cx="907677" cy="2913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800" b="0" baseline="0">
              <a:solidFill>
                <a:schemeClr val="tx1">
                  <a:lumMod val="75000"/>
                  <a:lumOff val="25000"/>
                </a:schemeClr>
              </a:solidFill>
              <a:latin typeface="Segoe UI Black" panose="020B0A02040204020203" pitchFamily="34" charset="0"/>
              <a:ea typeface="Segoe UI Black" panose="020B0A02040204020203" pitchFamily="34" charset="0"/>
            </a:rPr>
            <a:t>NO. OF ITEMS </a:t>
          </a:r>
        </a:p>
      </xdr:txBody>
    </xdr:sp>
    <xdr:clientData/>
  </xdr:oneCellAnchor>
  <xdr:twoCellAnchor>
    <xdr:from>
      <xdr:col>1</xdr:col>
      <xdr:colOff>544286</xdr:colOff>
      <xdr:row>4</xdr:row>
      <xdr:rowOff>136071</xdr:rowOff>
    </xdr:from>
    <xdr:to>
      <xdr:col>4</xdr:col>
      <xdr:colOff>56831</xdr:colOff>
      <xdr:row>6</xdr:row>
      <xdr:rowOff>7205</xdr:rowOff>
    </xdr:to>
    <xdr:sp macro="" textlink="">
      <xdr:nvSpPr>
        <xdr:cNvPr id="103" name="TextBox 102">
          <a:extLst>
            <a:ext uri="{FF2B5EF4-FFF2-40B4-BE49-F238E27FC236}">
              <a16:creationId xmlns:a16="http://schemas.microsoft.com/office/drawing/2014/main" id="{6E259452-4831-44AE-A43C-54034577690D}"/>
            </a:ext>
          </a:extLst>
        </xdr:cNvPr>
        <xdr:cNvSpPr txBox="1"/>
      </xdr:nvSpPr>
      <xdr:spPr>
        <a:xfrm>
          <a:off x="1224643" y="952500"/>
          <a:ext cx="1553617" cy="27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baseline="0">
              <a:solidFill>
                <a:schemeClr val="accent6">
                  <a:lumMod val="75000"/>
                </a:schemeClr>
              </a:solidFill>
              <a:latin typeface="+mn-lt"/>
              <a:ea typeface="Segoe UI Black" panose="020B0A02040204020203" pitchFamily="34" charset="0"/>
            </a:rPr>
            <a:t>FILTER PANEL</a:t>
          </a:r>
        </a:p>
        <a:p>
          <a:pPr algn="ctr"/>
          <a:endParaRPr lang="en-US" sz="800">
            <a:solidFill>
              <a:schemeClr val="accent6">
                <a:lumMod val="50000"/>
              </a:schemeClr>
            </a:solidFill>
            <a:latin typeface="Aptos"/>
            <a:ea typeface="Segoe UI Black" panose="020B0A02040204020203" pitchFamily="34" charset="0"/>
          </a:endParaRPr>
        </a:p>
      </xdr:txBody>
    </xdr:sp>
    <xdr:clientData/>
  </xdr:twoCellAnchor>
  <xdr:twoCellAnchor editAs="oneCell">
    <xdr:from>
      <xdr:col>1</xdr:col>
      <xdr:colOff>589110</xdr:colOff>
      <xdr:row>4</xdr:row>
      <xdr:rowOff>193101</xdr:rowOff>
    </xdr:from>
    <xdr:to>
      <xdr:col>2</xdr:col>
      <xdr:colOff>107656</xdr:colOff>
      <xdr:row>5</xdr:row>
      <xdr:rowOff>190299</xdr:rowOff>
    </xdr:to>
    <xdr:pic>
      <xdr:nvPicPr>
        <xdr:cNvPr id="107" name="Picture 106">
          <a:extLst>
            <a:ext uri="{FF2B5EF4-FFF2-40B4-BE49-F238E27FC236}">
              <a16:creationId xmlns:a16="http://schemas.microsoft.com/office/drawing/2014/main" id="{1940006B-F8BF-43D5-A76D-96080DDB835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72669" y="999925"/>
          <a:ext cx="202105" cy="198903"/>
        </a:xfrm>
        <a:prstGeom prst="rect">
          <a:avLst/>
        </a:prstGeom>
      </xdr:spPr>
    </xdr:pic>
    <xdr:clientData/>
  </xdr:twoCellAnchor>
  <xdr:twoCellAnchor editAs="oneCell">
    <xdr:from>
      <xdr:col>1</xdr:col>
      <xdr:colOff>321469</xdr:colOff>
      <xdr:row>6</xdr:row>
      <xdr:rowOff>64014</xdr:rowOff>
    </xdr:from>
    <xdr:to>
      <xdr:col>4</xdr:col>
      <xdr:colOff>101203</xdr:colOff>
      <xdr:row>11</xdr:row>
      <xdr:rowOff>66675</xdr:rowOff>
    </xdr:to>
    <mc:AlternateContent xmlns:mc="http://schemas.openxmlformats.org/markup-compatibility/2006" xmlns:a14="http://schemas.microsoft.com/office/drawing/2010/main">
      <mc:Choice Requires="a14">
        <xdr:graphicFrame macro="">
          <xdr:nvGraphicFramePr>
            <xdr:cNvPr id="109" name="Outlet Size 1">
              <a:extLst>
                <a:ext uri="{FF2B5EF4-FFF2-40B4-BE49-F238E27FC236}">
                  <a16:creationId xmlns:a16="http://schemas.microsoft.com/office/drawing/2014/main" id="{4FBBFD84-B8E1-489B-B06E-2C9A2FA984B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001826" y="1288657"/>
              <a:ext cx="1820806" cy="1023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319088</xdr:colOff>
      <xdr:row>11</xdr:row>
      <xdr:rowOff>113107</xdr:rowOff>
    </xdr:from>
    <xdr:to>
      <xdr:col>4</xdr:col>
      <xdr:colOff>116681</xdr:colOff>
      <xdr:row>16</xdr:row>
      <xdr:rowOff>114300</xdr:rowOff>
    </xdr:to>
    <mc:AlternateContent xmlns:mc="http://schemas.openxmlformats.org/markup-compatibility/2006" xmlns:a14="http://schemas.microsoft.com/office/drawing/2010/main">
      <mc:Choice Requires="a14">
        <xdr:graphicFrame macro="">
          <xdr:nvGraphicFramePr>
            <xdr:cNvPr id="110" name="Outlet Location ">
              <a:extLst>
                <a:ext uri="{FF2B5EF4-FFF2-40B4-BE49-F238E27FC236}">
                  <a16:creationId xmlns:a16="http://schemas.microsoft.com/office/drawing/2014/main" id="{F419C685-6EAB-49E7-88FC-452E4F8F2ABE}"/>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mlns="">
        <xdr:sp macro="" textlink="">
          <xdr:nvSpPr>
            <xdr:cNvPr id="0" name=""/>
            <xdr:cNvSpPr>
              <a:spLocks noTextEdit="1"/>
            </xdr:cNvSpPr>
          </xdr:nvSpPr>
          <xdr:spPr>
            <a:xfrm>
              <a:off x="999445" y="2358286"/>
              <a:ext cx="1838665" cy="1021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315515</xdr:colOff>
      <xdr:row>16</xdr:row>
      <xdr:rowOff>133352</xdr:rowOff>
    </xdr:from>
    <xdr:to>
      <xdr:col>4</xdr:col>
      <xdr:colOff>90486</xdr:colOff>
      <xdr:row>24</xdr:row>
      <xdr:rowOff>1</xdr:rowOff>
    </xdr:to>
    <mc:AlternateContent xmlns:mc="http://schemas.openxmlformats.org/markup-compatibility/2006" xmlns:a14="http://schemas.microsoft.com/office/drawing/2010/main">
      <mc:Choice Requires="a14">
        <xdr:graphicFrame macro="">
          <xdr:nvGraphicFramePr>
            <xdr:cNvPr id="113" name="Item Type 1">
              <a:extLst>
                <a:ext uri="{FF2B5EF4-FFF2-40B4-BE49-F238E27FC236}">
                  <a16:creationId xmlns:a16="http://schemas.microsoft.com/office/drawing/2014/main" id="{30F6D5D4-DC0B-4F64-975B-7BA61F1803A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95872" y="3399066"/>
              <a:ext cx="1816043" cy="1499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666750</xdr:colOff>
      <xdr:row>23</xdr:row>
      <xdr:rowOff>179988</xdr:rowOff>
    </xdr:from>
    <xdr:to>
      <xdr:col>3</xdr:col>
      <xdr:colOff>353786</xdr:colOff>
      <xdr:row>26</xdr:row>
      <xdr:rowOff>13606</xdr:rowOff>
    </xdr:to>
    <xdr:pic>
      <xdr:nvPicPr>
        <xdr:cNvPr id="117" name="Picture 116">
          <a:extLst>
            <a:ext uri="{FF2B5EF4-FFF2-40B4-BE49-F238E27FC236}">
              <a16:creationId xmlns:a16="http://schemas.microsoft.com/office/drawing/2014/main" id="{EA889195-B801-46EA-BD75-91C53FCFD96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027464" y="4874452"/>
          <a:ext cx="367393" cy="445940"/>
        </a:xfrm>
        <a:prstGeom prst="rect">
          <a:avLst/>
        </a:prstGeom>
      </xdr:spPr>
    </xdr:pic>
    <xdr:clientData/>
  </xdr:twoCellAnchor>
  <xdr:twoCellAnchor editAs="oneCell">
    <xdr:from>
      <xdr:col>1</xdr:col>
      <xdr:colOff>394606</xdr:colOff>
      <xdr:row>23</xdr:row>
      <xdr:rowOff>194025</xdr:rowOff>
    </xdr:from>
    <xdr:to>
      <xdr:col>2</xdr:col>
      <xdr:colOff>353784</xdr:colOff>
      <xdr:row>25</xdr:row>
      <xdr:rowOff>203676</xdr:rowOff>
    </xdr:to>
    <xdr:pic>
      <xdr:nvPicPr>
        <xdr:cNvPr id="121" name="Picture 120">
          <a:extLst>
            <a:ext uri="{FF2B5EF4-FFF2-40B4-BE49-F238E27FC236}">
              <a16:creationId xmlns:a16="http://schemas.microsoft.com/office/drawing/2014/main" id="{A22B8395-0F90-4A74-A121-18B97C0D5E2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74963" y="4888489"/>
          <a:ext cx="639535" cy="4178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649944</xdr:colOff>
      <xdr:row>3</xdr:row>
      <xdr:rowOff>22414</xdr:rowOff>
    </xdr:from>
    <xdr:to>
      <xdr:col>7</xdr:col>
      <xdr:colOff>14598</xdr:colOff>
      <xdr:row>9</xdr:row>
      <xdr:rowOff>63397</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B4F4EC91-8B80-4191-B74D-6ED46403F3A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132297" y="784414"/>
              <a:ext cx="1415330" cy="1228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131310</xdr:colOff>
      <xdr:row>10</xdr:row>
      <xdr:rowOff>62592</xdr:rowOff>
    </xdr:from>
    <xdr:to>
      <xdr:col>3</xdr:col>
      <xdr:colOff>898072</xdr:colOff>
      <xdr:row>16</xdr:row>
      <xdr:rowOff>148318</xdr:rowOff>
    </xdr:to>
    <xdr:graphicFrame macro="">
      <xdr:nvGraphicFramePr>
        <xdr:cNvPr id="3" name="Chart 2">
          <a:extLst>
            <a:ext uri="{FF2B5EF4-FFF2-40B4-BE49-F238E27FC236}">
              <a16:creationId xmlns:a16="http://schemas.microsoft.com/office/drawing/2014/main" id="{34292259-B681-4F6D-97C9-80B1A599A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108856</xdr:colOff>
      <xdr:row>20</xdr:row>
      <xdr:rowOff>68036</xdr:rowOff>
    </xdr:from>
    <xdr:to>
      <xdr:col>6</xdr:col>
      <xdr:colOff>517072</xdr:colOff>
      <xdr:row>27</xdr:row>
      <xdr:rowOff>40822</xdr:rowOff>
    </xdr:to>
    <xdr:graphicFrame macro="">
      <xdr:nvGraphicFramePr>
        <xdr:cNvPr id="4" name="Chart 3">
          <a:extLst>
            <a:ext uri="{FF2B5EF4-FFF2-40B4-BE49-F238E27FC236}">
              <a16:creationId xmlns:a16="http://schemas.microsoft.com/office/drawing/2014/main" id="{71B47ACF-BFC8-468E-A94A-FD7FA8F27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291353</xdr:colOff>
      <xdr:row>33</xdr:row>
      <xdr:rowOff>96371</xdr:rowOff>
    </xdr:from>
    <xdr:to>
      <xdr:col>5</xdr:col>
      <xdr:colOff>605118</xdr:colOff>
      <xdr:row>49</xdr:row>
      <xdr:rowOff>123265</xdr:rowOff>
    </xdr:to>
    <xdr:graphicFrame macro="">
      <xdr:nvGraphicFramePr>
        <xdr:cNvPr id="5" name="Chart 4">
          <a:extLst>
            <a:ext uri="{FF2B5EF4-FFF2-40B4-BE49-F238E27FC236}">
              <a16:creationId xmlns:a16="http://schemas.microsoft.com/office/drawing/2014/main" id="{CDDC1A10-B6FA-47EE-B86D-010DA6BE1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179294</xdr:colOff>
      <xdr:row>54</xdr:row>
      <xdr:rowOff>112059</xdr:rowOff>
    </xdr:from>
    <xdr:to>
      <xdr:col>5</xdr:col>
      <xdr:colOff>593912</xdr:colOff>
      <xdr:row>63</xdr:row>
      <xdr:rowOff>123265</xdr:rowOff>
    </xdr:to>
    <xdr:graphicFrame macro="">
      <xdr:nvGraphicFramePr>
        <xdr:cNvPr id="7" name="Chart 6">
          <a:extLst>
            <a:ext uri="{FF2B5EF4-FFF2-40B4-BE49-F238E27FC236}">
              <a16:creationId xmlns:a16="http://schemas.microsoft.com/office/drawing/2014/main" id="{F9A2C8B0-EB7B-451C-B38E-3ED23CDFA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78441</xdr:colOff>
      <xdr:row>68</xdr:row>
      <xdr:rowOff>56030</xdr:rowOff>
    </xdr:from>
    <xdr:to>
      <xdr:col>3</xdr:col>
      <xdr:colOff>1199030</xdr:colOff>
      <xdr:row>73</xdr:row>
      <xdr:rowOff>145677</xdr:rowOff>
    </xdr:to>
    <xdr:graphicFrame macro="">
      <xdr:nvGraphicFramePr>
        <xdr:cNvPr id="8" name="Chart 7">
          <a:extLst>
            <a:ext uri="{FF2B5EF4-FFF2-40B4-BE49-F238E27FC236}">
              <a16:creationId xmlns:a16="http://schemas.microsoft.com/office/drawing/2014/main" id="{1A8955BB-7895-4941-AB88-B57534FF1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739589</xdr:colOff>
      <xdr:row>81</xdr:row>
      <xdr:rowOff>100852</xdr:rowOff>
    </xdr:from>
    <xdr:to>
      <xdr:col>3</xdr:col>
      <xdr:colOff>969309</xdr:colOff>
      <xdr:row>89</xdr:row>
      <xdr:rowOff>38098</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B878B7EB-4AEA-41E0-87C8-4119F9B9AA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39589" y="16712452"/>
              <a:ext cx="3458695" cy="15374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190500</xdr:colOff>
      <xdr:row>93</xdr:row>
      <xdr:rowOff>78441</xdr:rowOff>
    </xdr:from>
    <xdr:to>
      <xdr:col>3</xdr:col>
      <xdr:colOff>1176618</xdr:colOff>
      <xdr:row>97</xdr:row>
      <xdr:rowOff>145678</xdr:rowOff>
    </xdr:to>
    <xdr:graphicFrame macro="">
      <xdr:nvGraphicFramePr>
        <xdr:cNvPr id="10" name="Chart 9">
          <a:extLst>
            <a:ext uri="{FF2B5EF4-FFF2-40B4-BE49-F238E27FC236}">
              <a16:creationId xmlns:a16="http://schemas.microsoft.com/office/drawing/2014/main" id="{2724983F-20A0-4E71-B8C2-BBC3B97BC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123264</xdr:colOff>
      <xdr:row>100</xdr:row>
      <xdr:rowOff>56029</xdr:rowOff>
    </xdr:from>
    <xdr:to>
      <xdr:col>3</xdr:col>
      <xdr:colOff>1187823</xdr:colOff>
      <xdr:row>104</xdr:row>
      <xdr:rowOff>156883</xdr:rowOff>
    </xdr:to>
    <xdr:graphicFrame macro="">
      <xdr:nvGraphicFramePr>
        <xdr:cNvPr id="12" name="Chart 11">
          <a:extLst>
            <a:ext uri="{FF2B5EF4-FFF2-40B4-BE49-F238E27FC236}">
              <a16:creationId xmlns:a16="http://schemas.microsoft.com/office/drawing/2014/main" id="{296D68DC-9EDB-4823-A781-B2AFA626B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89647</xdr:colOff>
      <xdr:row>107</xdr:row>
      <xdr:rowOff>56028</xdr:rowOff>
    </xdr:from>
    <xdr:to>
      <xdr:col>3</xdr:col>
      <xdr:colOff>1210236</xdr:colOff>
      <xdr:row>111</xdr:row>
      <xdr:rowOff>179294</xdr:rowOff>
    </xdr:to>
    <xdr:graphicFrame macro="">
      <xdr:nvGraphicFramePr>
        <xdr:cNvPr id="13" name="Chart 12">
          <a:extLst>
            <a:ext uri="{FF2B5EF4-FFF2-40B4-BE49-F238E27FC236}">
              <a16:creationId xmlns:a16="http://schemas.microsoft.com/office/drawing/2014/main" id="{92AB87D7-5E31-4DF5-A7CA-8739479DC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138954</xdr:colOff>
      <xdr:row>2</xdr:row>
      <xdr:rowOff>203387</xdr:rowOff>
    </xdr:from>
    <xdr:to>
      <xdr:col>9</xdr:col>
      <xdr:colOff>600636</xdr:colOff>
      <xdr:row>16</xdr:row>
      <xdr:rowOff>24093</xdr:rowOff>
    </xdr:to>
    <mc:AlternateContent xmlns:mc="http://schemas.openxmlformats.org/markup-compatibility/2006" xmlns:a14="http://schemas.microsoft.com/office/drawing/2010/main">
      <mc:Choice Requires="a14">
        <xdr:graphicFrame macro="">
          <xdr:nvGraphicFramePr>
            <xdr:cNvPr id="16" name="Item Type">
              <a:extLst>
                <a:ext uri="{FF2B5EF4-FFF2-40B4-BE49-F238E27FC236}">
                  <a16:creationId xmlns:a16="http://schemas.microsoft.com/office/drawing/2014/main" id="{B25A40F6-9918-4088-A922-C9564989591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671983" y="752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217394</xdr:colOff>
      <xdr:row>5</xdr:row>
      <xdr:rowOff>180975</xdr:rowOff>
    </xdr:from>
    <xdr:to>
      <xdr:col>12</xdr:col>
      <xdr:colOff>679076</xdr:colOff>
      <xdr:row>12</xdr:row>
      <xdr:rowOff>67235</xdr:rowOff>
    </xdr:to>
    <mc:AlternateContent xmlns:mc="http://schemas.openxmlformats.org/markup-compatibility/2006" xmlns:a14="http://schemas.microsoft.com/office/drawing/2010/main">
      <mc:Choice Requires="a14">
        <xdr:graphicFrame macro="">
          <xdr:nvGraphicFramePr>
            <xdr:cNvPr id="17" name="Outlet Location Type">
              <a:extLst>
                <a:ext uri="{FF2B5EF4-FFF2-40B4-BE49-F238E27FC236}">
                  <a16:creationId xmlns:a16="http://schemas.microsoft.com/office/drawing/2014/main" id="{FAF6D07B-BA78-4144-A2B0-27021B5D922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801100" y="1357593"/>
              <a:ext cx="1828800" cy="1286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6.705530902778" createdVersion="7" refreshedVersion="7" minRefreshableVersion="3" recordCount="8523" xr:uid="{5774035B-8C0B-45B9-BCC0-D8B45CF5DEC0}">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2">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2">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93687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EF9021-E909-44D3-BE98-B4EC87AEB929}"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location ref="A34:B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numFmtId="2" showAll="0"/>
    <pivotField showAll="0"/>
    <pivotField dataField="1" numFmtId="2"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3" baseItem="0" numFmtId="167"/>
  </dataFields>
  <formats count="18">
    <format dxfId="17">
      <pivotArea type="all" dataOnly="0" outline="0" fieldPosition="0"/>
    </format>
    <format dxfId="16">
      <pivotArea field="0" type="button" dataOnly="0" labelOnly="1" outline="0"/>
    </format>
    <format dxfId="15">
      <pivotArea dataOnly="0" labelOnly="1" grandRow="1" outline="0" fieldPosition="0"/>
    </format>
    <format dxfId="14">
      <pivotArea type="origin" dataOnly="0" labelOnly="1" outline="0" fieldPosition="0"/>
    </format>
    <format dxfId="13">
      <pivotArea field="0" type="button" dataOnly="0" labelOnly="1" outline="0"/>
    </format>
    <format dxfId="12">
      <pivotArea type="topRight" dataOnly="0" labelOnly="1" outline="0" fieldPosition="0"/>
    </format>
    <format dxfId="11">
      <pivotArea field="6" type="button" dataOnly="0" labelOnly="1" outline="0"/>
    </format>
    <format dxfId="10">
      <pivotArea type="all" dataOnly="0" outline="0" fieldPosition="0"/>
    </format>
    <format dxfId="9">
      <pivotArea type="origin" dataOnly="0" labelOnly="1" outline="0" fieldPosition="0"/>
    </format>
    <format dxfId="8">
      <pivotArea field="0" type="button" dataOnly="0" labelOnly="1" outline="0"/>
    </format>
    <format dxfId="7">
      <pivotArea type="topRight" dataOnly="0" labelOnly="1" outline="0" fieldPosition="0"/>
    </format>
    <format dxfId="6">
      <pivotArea field="6" type="button" dataOnly="0" labelOnly="1" outline="0"/>
    </format>
    <format dxfId="5">
      <pivotArea outline="0" fieldPosition="0">
        <references count="1">
          <reference field="4294967294" count="1">
            <x v="0"/>
          </reference>
        </references>
      </pivotArea>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AC0600-733D-482C-B86B-6B806309FB9F}"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0">
  <location ref="A101:B105"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numFmtId="2" showAll="0"/>
    <pivotField showAll="0"/>
    <pivotField dataField="1" numFmtId="2" showAll="0"/>
    <pivotField showAll="0"/>
  </pivotFields>
  <rowFields count="1">
    <field x="8"/>
  </rowFields>
  <rowItems count="4">
    <i>
      <x/>
    </i>
    <i>
      <x v="1"/>
    </i>
    <i>
      <x v="2"/>
    </i>
    <i>
      <x v="3"/>
    </i>
  </rowItems>
  <colItems count="1">
    <i/>
  </colItems>
  <dataFields count="1">
    <dataField name="Average of Total Sales" fld="11" subtotal="average" baseField="8" baseItem="0" numFmtId="164"/>
  </dataFields>
  <formats count="30">
    <format dxfId="201">
      <pivotArea type="all" dataOnly="0" outline="0" fieldPosition="0"/>
    </format>
    <format dxfId="200">
      <pivotArea field="0" type="button" dataOnly="0" labelOnly="1" outline="0"/>
    </format>
    <format dxfId="199">
      <pivotArea dataOnly="0" labelOnly="1" grandRow="1" outline="0" fieldPosition="0"/>
    </format>
    <format dxfId="198">
      <pivotArea type="origin" dataOnly="0" labelOnly="1" outline="0" fieldPosition="0"/>
    </format>
    <format dxfId="197">
      <pivotArea field="0" type="button" dataOnly="0" labelOnly="1" outline="0"/>
    </format>
    <format dxfId="196">
      <pivotArea type="topRight" dataOnly="0" labelOnly="1" outline="0" fieldPosition="0"/>
    </format>
    <format dxfId="195">
      <pivotArea field="6" type="button" dataOnly="0" labelOnly="1" outline="0"/>
    </format>
    <format dxfId="194">
      <pivotArea type="all" dataOnly="0" outline="0" fieldPosition="0"/>
    </format>
    <format dxfId="193">
      <pivotArea type="origin" dataOnly="0" labelOnly="1" outline="0" fieldPosition="0"/>
    </format>
    <format dxfId="192">
      <pivotArea field="0" type="button" dataOnly="0" labelOnly="1" outline="0"/>
    </format>
    <format dxfId="191">
      <pivotArea type="topRight" dataOnly="0" labelOnly="1" outline="0" fieldPosition="0"/>
    </format>
    <format dxfId="190">
      <pivotArea field="6" type="button" dataOnly="0" labelOnly="1" outline="0"/>
    </format>
    <format dxfId="189">
      <pivotArea type="all" dataOnly="0" outline="0" fieldPosition="0"/>
    </format>
    <format dxfId="188">
      <pivotArea field="3" type="button" dataOnly="0" labelOnly="1" outline="0"/>
    </format>
    <format dxfId="187">
      <pivotArea type="all" dataOnly="0" outline="0" fieldPosition="0"/>
    </format>
    <format dxfId="186">
      <pivotArea field="4" type="button" dataOnly="0" labelOnly="1" outline="0"/>
    </format>
    <format dxfId="185">
      <pivotArea type="all" dataOnly="0" outline="0" fieldPosition="0"/>
    </format>
    <format dxfId="184">
      <pivotArea outline="0" collapsedLevelsAreSubtotals="1" fieldPosition="0"/>
    </format>
    <format dxfId="183">
      <pivotArea field="7" type="button" dataOnly="0" labelOnly="1" outline="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6" type="button" dataOnly="0" labelOnly="1" outline="0"/>
    </format>
    <format dxfId="178">
      <pivotArea outline="0" collapsedLevelsAreSubtotals="1" fieldPosition="0"/>
    </format>
    <format dxfId="177">
      <pivotArea outline="0" fieldPosition="0">
        <references count="1">
          <reference field="4294967294" count="1">
            <x v="0"/>
          </reference>
        </references>
      </pivotArea>
    </format>
    <format dxfId="176">
      <pivotArea type="all" dataOnly="0" outline="0" fieldPosition="0"/>
    </format>
    <format dxfId="175">
      <pivotArea outline="0" collapsedLevelsAreSubtotals="1" fieldPosition="0"/>
    </format>
    <format dxfId="174">
      <pivotArea field="8" type="button" dataOnly="0" labelOnly="1" outline="0" axis="axisRow" fieldPosition="0"/>
    </format>
    <format dxfId="173">
      <pivotArea dataOnly="0" labelOnly="1" fieldPosition="0">
        <references count="1">
          <reference field="8" count="0"/>
        </references>
      </pivotArea>
    </format>
    <format dxfId="172">
      <pivotArea dataOnly="0" labelOnly="1" outline="0" axis="axisValues" fieldPosition="0"/>
    </format>
  </formats>
  <chartFormats count="5">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8" count="1" selected="0">
            <x v="3"/>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CA3AB3-FE2D-488F-8BF9-FA69FF99CFE8}"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6">
  <location ref="A94:B98"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numFmtId="2" showAll="0"/>
    <pivotField showAll="0"/>
    <pivotField dataField="1" numFmtId="2" showAll="0"/>
    <pivotField showAll="0"/>
  </pivotFields>
  <rowFields count="1">
    <field x="8"/>
  </rowFields>
  <rowItems count="4">
    <i>
      <x/>
    </i>
    <i>
      <x v="1"/>
    </i>
    <i>
      <x v="2"/>
    </i>
    <i>
      <x v="3"/>
    </i>
  </rowItems>
  <colItems count="1">
    <i/>
  </colItems>
  <dataFields count="1">
    <dataField name="Sum of Total Sales" fld="11" baseField="8" baseItem="0" numFmtId="167"/>
  </dataFields>
  <formats count="28">
    <format dxfId="45">
      <pivotArea type="all" dataOnly="0" outline="0" fieldPosition="0"/>
    </format>
    <format dxfId="44">
      <pivotArea field="0" type="button" dataOnly="0" labelOnly="1" outline="0"/>
    </format>
    <format dxfId="43">
      <pivotArea dataOnly="0" labelOnly="1" grandRow="1" outline="0" fieldPosition="0"/>
    </format>
    <format dxfId="42">
      <pivotArea type="origin" dataOnly="0" labelOnly="1" outline="0" fieldPosition="0"/>
    </format>
    <format dxfId="41">
      <pivotArea field="0" type="button" dataOnly="0" labelOnly="1" outline="0"/>
    </format>
    <format dxfId="40">
      <pivotArea type="topRight" dataOnly="0" labelOnly="1" outline="0" fieldPosition="0"/>
    </format>
    <format dxfId="39">
      <pivotArea field="6" type="button" dataOnly="0" labelOnly="1" outline="0"/>
    </format>
    <format dxfId="38">
      <pivotArea type="all" dataOnly="0" outline="0" fieldPosition="0"/>
    </format>
    <format dxfId="37">
      <pivotArea type="origin" dataOnly="0" labelOnly="1" outline="0" fieldPosition="0"/>
    </format>
    <format dxfId="36">
      <pivotArea field="0" type="button" dataOnly="0" labelOnly="1" outline="0"/>
    </format>
    <format dxfId="35">
      <pivotArea type="topRight" dataOnly="0" labelOnly="1" outline="0" fieldPosition="0"/>
    </format>
    <format dxfId="34">
      <pivotArea field="6" type="button" dataOnly="0" labelOnly="1" outline="0"/>
    </format>
    <format dxfId="33">
      <pivotArea type="all" dataOnly="0" outline="0" fieldPosition="0"/>
    </format>
    <format dxfId="32">
      <pivotArea field="3" type="button" dataOnly="0" labelOnly="1" outline="0"/>
    </format>
    <format dxfId="31">
      <pivotArea type="all" dataOnly="0" outline="0" fieldPosition="0"/>
    </format>
    <format dxfId="30">
      <pivotArea field="4" type="button" dataOnly="0" labelOnly="1" outline="0"/>
    </format>
    <format dxfId="29">
      <pivotArea type="all" dataOnly="0" outline="0" fieldPosition="0"/>
    </format>
    <format dxfId="28">
      <pivotArea outline="0" collapsedLevelsAreSubtotals="1" fieldPosition="0"/>
    </format>
    <format dxfId="27">
      <pivotArea field="7" type="button" dataOnly="0" labelOnly="1" outline="0"/>
    </format>
    <format dxfId="26">
      <pivotArea dataOnly="0" labelOnly="1" outline="0" axis="axisValues" fieldPosition="0"/>
    </format>
    <format dxfId="25">
      <pivotArea type="all" dataOnly="0" outline="0" fieldPosition="0"/>
    </format>
    <format dxfId="24">
      <pivotArea field="6" type="button" dataOnly="0" labelOnly="1" outline="0"/>
    </format>
    <format dxfId="23">
      <pivotArea outline="0" fieldPosition="0">
        <references count="1">
          <reference field="4294967294" count="1">
            <x v="0"/>
          </reference>
        </references>
      </pivotArea>
    </format>
    <format dxfId="22">
      <pivotArea type="all" dataOnly="0" outline="0" fieldPosition="0"/>
    </format>
    <format dxfId="21">
      <pivotArea outline="0" collapsedLevelsAreSubtotals="1" fieldPosition="0"/>
    </format>
    <format dxfId="20">
      <pivotArea field="8" type="button" dataOnly="0" labelOnly="1" outline="0" axis="axisRow" fieldPosition="0"/>
    </format>
    <format dxfId="19">
      <pivotArea dataOnly="0" labelOnly="1" fieldPosition="0">
        <references count="1">
          <reference field="8" count="0"/>
        </references>
      </pivotArea>
    </format>
    <format dxfId="18">
      <pivotArea dataOnly="0" labelOnly="1" outline="0" axis="axisValues" fieldPosition="0"/>
    </format>
  </formats>
  <chartFormats count="3">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EF2353-5EB8-4C9A-89C8-F1D3BF4FFE92}"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A21:C25" firstHeaderRow="1" firstDataRow="2" firstDataCol="1"/>
  <pivotFields count="13">
    <pivotField axis="axisCol" showAll="0">
      <items count="3">
        <item x="0"/>
        <item x="1"/>
        <item t="default"/>
      </items>
    </pivotField>
    <pivotField showAll="0"/>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numFmtId="2" showAll="0"/>
    <pivotField showAll="0"/>
    <pivotField dataField="1" numFmtId="2"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dataFields>
  <formats count="17">
    <format dxfId="62">
      <pivotArea type="all" dataOnly="0" outline="0" fieldPosition="0"/>
    </format>
    <format dxfId="61">
      <pivotArea field="0" type="button" dataOnly="0" labelOnly="1" outline="0" axis="axisCol" fieldPosition="0"/>
    </format>
    <format dxfId="60">
      <pivotArea dataOnly="0" labelOnly="1" grandRow="1" outline="0" fieldPosition="0"/>
    </format>
    <format dxfId="59">
      <pivotArea dataOnly="0" labelOnly="1" outline="0" axis="axisValues" fieldPosition="0"/>
    </format>
    <format dxfId="58">
      <pivotArea type="origin" dataOnly="0" labelOnly="1" outline="0" fieldPosition="0"/>
    </format>
    <format dxfId="57">
      <pivotArea field="0" type="button" dataOnly="0" labelOnly="1" outline="0" axis="axisCol" fieldPosition="0"/>
    </format>
    <format dxfId="56">
      <pivotArea type="topRight" dataOnly="0" labelOnly="1" outline="0" fieldPosition="0"/>
    </format>
    <format dxfId="55">
      <pivotArea field="6" type="button" dataOnly="0" labelOnly="1" outline="0" axis="axisRow" fieldPosition="0"/>
    </format>
    <format dxfId="54">
      <pivotArea dataOnly="0" labelOnly="1" fieldPosition="0">
        <references count="1">
          <reference field="0" count="0"/>
        </references>
      </pivotArea>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field="0" type="button" dataOnly="0" labelOnly="1" outline="0" axis="axisCol" fieldPosition="0"/>
    </format>
    <format dxfId="49">
      <pivotArea type="topRight" dataOnly="0" labelOnly="1" outline="0" fieldPosition="0"/>
    </format>
    <format dxfId="48">
      <pivotArea field="6" type="button" dataOnly="0" labelOnly="1" outline="0" axis="axisRow" fieldPosition="0"/>
    </format>
    <format dxfId="47">
      <pivotArea dataOnly="0" labelOnly="1" fieldPosition="0">
        <references count="1">
          <reference field="6" count="0"/>
        </references>
      </pivotArea>
    </format>
    <format dxfId="46">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 chart="8" format="6">
      <pivotArea type="data" outline="0" fieldPosition="0">
        <references count="3">
          <reference field="4294967294" count="1" selected="0">
            <x v="0"/>
          </reference>
          <reference field="0" count="1" selected="0">
            <x v="1"/>
          </reference>
          <reference field="6" count="1" selected="0">
            <x v="2"/>
          </reference>
        </references>
      </pivotArea>
    </chartFormat>
    <chartFormat chart="8" format="7">
      <pivotArea type="data" outline="0" fieldPosition="0">
        <references count="3">
          <reference field="4294967294" count="1" selected="0">
            <x v="0"/>
          </reference>
          <reference field="0" count="1" selected="0">
            <x v="0"/>
          </reference>
          <reference field="6" count="1" selected="0">
            <x v="0"/>
          </reference>
        </references>
      </pivotArea>
    </chartFormat>
    <chartFormat chart="8" format="8">
      <pivotArea type="data" outline="0" fieldPosition="0">
        <references count="3">
          <reference field="4294967294" count="1" selected="0">
            <x v="0"/>
          </reference>
          <reference field="0" count="1" selected="0">
            <x v="0"/>
          </reference>
          <reference field="6" count="1" selected="0">
            <x v="1"/>
          </reference>
        </references>
      </pivotArea>
    </chartFormat>
    <chartFormat chart="8" format="9">
      <pivotArea type="data" outline="0" fieldPosition="0">
        <references count="3">
          <reference field="4294967294" count="1" selected="0">
            <x v="0"/>
          </reference>
          <reference field="0"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C8C116-6085-4CE3-8F3D-AC24254BC724}"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A11:B13"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numFmtId="2" showAll="0"/>
    <pivotField showAll="0"/>
    <pivotField dataField="1" numFmtId="2" showAll="0"/>
    <pivotField showAll="0"/>
  </pivotFields>
  <rowFields count="1">
    <field x="0"/>
  </rowFields>
  <rowItems count="2">
    <i>
      <x/>
    </i>
    <i>
      <x v="1"/>
    </i>
  </rowItems>
  <colItems count="1">
    <i/>
  </colItems>
  <dataFields count="1">
    <dataField name="Sum of Total Sales" fld="11" baseField="0" baseItem="0"/>
  </dataFields>
  <formats count="8">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grandRow="1" outline="0" fieldPosition="0"/>
    </format>
    <format dxfId="65">
      <pivotArea dataOnly="0" labelOnly="1" outline="0" axis="axisValues" fieldPosition="0"/>
    </format>
    <format dxfId="64">
      <pivotArea collapsedLevelsAreSubtotals="1" fieldPosition="0">
        <references count="1">
          <reference field="0" count="1">
            <x v="0"/>
          </reference>
        </references>
      </pivotArea>
    </format>
    <format dxfId="63">
      <pivotArea collapsedLevelsAreSubtotals="1" fieldPosition="0">
        <references count="1">
          <reference field="0"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BDC1BE-FB48-40C0-BA4C-18F20090C4F4}"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2">
  <location ref="A78:B8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numFmtId="2" showAll="0"/>
    <pivotField showAll="0"/>
    <pivotField dataField="1" numFmtId="2" showAll="0"/>
    <pivotField showAll="0"/>
  </pivotFields>
  <rowFields count="1">
    <field x="6"/>
  </rowFields>
  <rowItems count="3">
    <i>
      <x v="2"/>
    </i>
    <i>
      <x v="1"/>
    </i>
    <i>
      <x/>
    </i>
  </rowItems>
  <colItems count="1">
    <i/>
  </colItems>
  <dataFields count="1">
    <dataField name="Sum of Total Sales" fld="11" baseField="6" baseItem="0" numFmtId="167"/>
  </dataFields>
  <formats count="26">
    <format dxfId="96">
      <pivotArea type="all" dataOnly="0" outline="0" fieldPosition="0"/>
    </format>
    <format dxfId="95">
      <pivotArea field="0" type="button" dataOnly="0" labelOnly="1" outline="0"/>
    </format>
    <format dxfId="94">
      <pivotArea dataOnly="0" labelOnly="1" grandRow="1" outline="0" fieldPosition="0"/>
    </format>
    <format dxfId="93">
      <pivotArea type="origin" dataOnly="0" labelOnly="1" outline="0" fieldPosition="0"/>
    </format>
    <format dxfId="92">
      <pivotArea field="0" type="button" dataOnly="0" labelOnly="1" outline="0"/>
    </format>
    <format dxfId="91">
      <pivotArea type="topRight" dataOnly="0" labelOnly="1" outline="0" fieldPosition="0"/>
    </format>
    <format dxfId="90">
      <pivotArea field="6" type="button" dataOnly="0" labelOnly="1" outline="0" axis="axisRow" fieldPosition="0"/>
    </format>
    <format dxfId="89">
      <pivotArea type="all" dataOnly="0" outline="0" fieldPosition="0"/>
    </format>
    <format dxfId="88">
      <pivotArea type="origin" dataOnly="0" labelOnly="1" outline="0" fieldPosition="0"/>
    </format>
    <format dxfId="87">
      <pivotArea field="0" type="button" dataOnly="0" labelOnly="1" outline="0"/>
    </format>
    <format dxfId="86">
      <pivotArea type="topRight" dataOnly="0" labelOnly="1" outline="0" fieldPosition="0"/>
    </format>
    <format dxfId="85">
      <pivotArea field="6" type="button" dataOnly="0" labelOnly="1" outline="0" axis="axisRow" fieldPosition="0"/>
    </format>
    <format dxfId="84">
      <pivotArea type="all" dataOnly="0" outline="0" fieldPosition="0"/>
    </format>
    <format dxfId="83">
      <pivotArea field="3" type="button" dataOnly="0" labelOnly="1" outline="0"/>
    </format>
    <format dxfId="82">
      <pivotArea type="all" dataOnly="0" outline="0" fieldPosition="0"/>
    </format>
    <format dxfId="81">
      <pivotArea field="4" type="button" dataOnly="0" labelOnly="1" outline="0"/>
    </format>
    <format dxfId="80">
      <pivotArea type="all" dataOnly="0" outline="0" fieldPosition="0"/>
    </format>
    <format dxfId="79">
      <pivotArea outline="0" collapsedLevelsAreSubtotals="1" fieldPosition="0"/>
    </format>
    <format dxfId="78">
      <pivotArea field="7" type="button" dataOnly="0" labelOnly="1" outline="0"/>
    </format>
    <format dxfId="77">
      <pivotArea dataOnly="0" labelOnly="1" outline="0" axis="axisValues" fieldPosition="0"/>
    </format>
    <format dxfId="76">
      <pivotArea outline="0" fieldPosition="0">
        <references count="1">
          <reference field="4294967294" count="1">
            <x v="0"/>
          </reference>
        </references>
      </pivotArea>
    </format>
    <format dxfId="75">
      <pivotArea type="all" dataOnly="0" outline="0" fieldPosition="0"/>
    </format>
    <format dxfId="74">
      <pivotArea outline="0" collapsedLevelsAreSubtotals="1" fieldPosition="0"/>
    </format>
    <format dxfId="73">
      <pivotArea field="6" type="button" dataOnly="0" labelOnly="1" outline="0" axis="axisRow" fieldPosition="0"/>
    </format>
    <format dxfId="72">
      <pivotArea dataOnly="0" labelOnly="1" fieldPosition="0">
        <references count="1">
          <reference field="6" count="0"/>
        </references>
      </pivotArea>
    </format>
    <format dxfId="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865C42-0BF4-42DA-83BD-1F3913EC62B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4">
        <item x="2"/>
        <item x="0"/>
        <item x="1"/>
        <item t="default"/>
      </items>
    </pivotField>
    <pivotField showAll="0"/>
    <pivotField numFmtId="2" showAll="0"/>
    <pivotField showAll="0"/>
    <pivotField dataField="1" numFmtId="2"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1" subtotal="count" baseField="0" baseItem="2"/>
    <dataField name="Average of Rating" fld="12" subtotal="average" baseField="0" baseItem="2"/>
  </dataFields>
  <formats count="3">
    <format dxfId="99">
      <pivotArea type="all" dataOnly="0" outline="0" fieldPosition="0"/>
    </format>
    <format dxfId="98">
      <pivotArea outline="0" collapsedLevelsAreSubtotals="1" fieldPosition="0"/>
    </format>
    <format dxfId="9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0DB186-4148-4BDE-8073-6F52E9AB5341}"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2">
  <location ref="A69:B7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numFmtId="2" showAll="0"/>
    <pivotField showAll="0"/>
    <pivotField dataField="1" numFmtId="2" showAll="0"/>
    <pivotField showAll="0"/>
  </pivotFields>
  <rowFields count="1">
    <field x="7"/>
  </rowFields>
  <rowItems count="3">
    <i>
      <x/>
    </i>
    <i>
      <x v="1"/>
    </i>
    <i>
      <x v="2"/>
    </i>
  </rowItems>
  <colItems count="1">
    <i/>
  </colItems>
  <dataFields count="1">
    <dataField name="Sum of Total Sales" fld="11" baseField="7" baseItem="0" numFmtId="167"/>
  </dataFields>
  <formats count="22">
    <format dxfId="121">
      <pivotArea type="all" dataOnly="0" outline="0" fieldPosition="0"/>
    </format>
    <format dxfId="120">
      <pivotArea field="0" type="button" dataOnly="0" labelOnly="1" outline="0"/>
    </format>
    <format dxfId="119">
      <pivotArea dataOnly="0" labelOnly="1" grandRow="1" outline="0" fieldPosition="0"/>
    </format>
    <format dxfId="118">
      <pivotArea type="origin" dataOnly="0" labelOnly="1" outline="0" fieldPosition="0"/>
    </format>
    <format dxfId="117">
      <pivotArea field="0" type="button" dataOnly="0" labelOnly="1" outline="0"/>
    </format>
    <format dxfId="116">
      <pivotArea type="topRight" dataOnly="0" labelOnly="1" outline="0" fieldPosition="0"/>
    </format>
    <format dxfId="115">
      <pivotArea field="6" type="button" dataOnly="0" labelOnly="1" outline="0"/>
    </format>
    <format dxfId="114">
      <pivotArea type="all" dataOnly="0" outline="0" fieldPosition="0"/>
    </format>
    <format dxfId="113">
      <pivotArea type="origin" dataOnly="0" labelOnly="1" outline="0" fieldPosition="0"/>
    </format>
    <format dxfId="112">
      <pivotArea field="0" type="button" dataOnly="0" labelOnly="1" outline="0"/>
    </format>
    <format dxfId="111">
      <pivotArea type="topRight" dataOnly="0" labelOnly="1" outline="0" fieldPosition="0"/>
    </format>
    <format dxfId="110">
      <pivotArea field="6" type="button" dataOnly="0" labelOnly="1" outline="0"/>
    </format>
    <format dxfId="109">
      <pivotArea type="all" dataOnly="0" outline="0" fieldPosition="0"/>
    </format>
    <format dxfId="108">
      <pivotArea field="3" type="button" dataOnly="0" labelOnly="1" outline="0"/>
    </format>
    <format dxfId="107">
      <pivotArea type="all" dataOnly="0" outline="0" fieldPosition="0"/>
    </format>
    <format dxfId="106">
      <pivotArea field="4" type="button" dataOnly="0" labelOnly="1" outline="0"/>
    </format>
    <format dxfId="105">
      <pivotArea outline="0" fieldPosition="0">
        <references count="1">
          <reference field="4294967294" count="1">
            <x v="0"/>
          </reference>
        </references>
      </pivotArea>
    </format>
    <format dxfId="104">
      <pivotArea type="all" dataOnly="0" outline="0" fieldPosition="0"/>
    </format>
    <format dxfId="103">
      <pivotArea outline="0" collapsedLevelsAreSubtotals="1" fieldPosition="0"/>
    </format>
    <format dxfId="102">
      <pivotArea field="7" type="button" dataOnly="0" labelOnly="1" outline="0" axis="axisRow" fieldPosition="0"/>
    </format>
    <format dxfId="101">
      <pivotArea dataOnly="0" labelOnly="1" fieldPosition="0">
        <references count="1">
          <reference field="7" count="0"/>
        </references>
      </pivotArea>
    </format>
    <format dxfId="100">
      <pivotArea dataOnly="0" labelOnly="1" outline="0" axis="axisValues" fieldPosition="0"/>
    </format>
  </formats>
  <chartFormats count="13">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19" format="4">
      <pivotArea type="data" outline="0" fieldPosition="0">
        <references count="2">
          <reference field="4294967294" count="1" selected="0">
            <x v="0"/>
          </reference>
          <reference field="7" count="1" selected="0">
            <x v="2"/>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 chart="21" format="7">
      <pivotArea type="data" outline="0" fieldPosition="0">
        <references count="2">
          <reference field="4294967294" count="1" selected="0">
            <x v="0"/>
          </reference>
          <reference field="7" count="1" selected="0">
            <x v="1"/>
          </reference>
        </references>
      </pivotArea>
    </chartFormat>
    <chartFormat chart="21"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35225B-526F-47CA-80E6-D8C23DCEFFC7}"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8">
  <location ref="A55:B64"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numFmtId="2" showAll="0"/>
    <pivotField showAll="0"/>
    <pivotField dataField="1" numFmtId="2" showAll="0"/>
    <pivotField showAll="0"/>
  </pivotFields>
  <rowFields count="1">
    <field x="4"/>
  </rowFields>
  <rowItems count="9">
    <i>
      <x/>
    </i>
    <i>
      <x v="1"/>
    </i>
    <i>
      <x v="2"/>
    </i>
    <i>
      <x v="3"/>
    </i>
    <i>
      <x v="4"/>
    </i>
    <i>
      <x v="5"/>
    </i>
    <i>
      <x v="6"/>
    </i>
    <i>
      <x v="7"/>
    </i>
    <i>
      <x v="8"/>
    </i>
  </rowItems>
  <colItems count="1">
    <i/>
  </colItems>
  <dataFields count="1">
    <dataField name="Sum of Total Sales" fld="11" baseField="4" baseItem="0" numFmtId="168"/>
  </dataFields>
  <formats count="20">
    <format dxfId="141">
      <pivotArea type="all" dataOnly="0" outline="0" fieldPosition="0"/>
    </format>
    <format dxfId="140">
      <pivotArea field="0" type="button" dataOnly="0" labelOnly="1" outline="0"/>
    </format>
    <format dxfId="139">
      <pivotArea dataOnly="0" labelOnly="1" grandRow="1" outline="0" fieldPosition="0"/>
    </format>
    <format dxfId="138">
      <pivotArea type="origin" dataOnly="0" labelOnly="1" outline="0" fieldPosition="0"/>
    </format>
    <format dxfId="137">
      <pivotArea field="0" type="button" dataOnly="0" labelOnly="1" outline="0"/>
    </format>
    <format dxfId="136">
      <pivotArea type="topRight" dataOnly="0" labelOnly="1" outline="0" fieldPosition="0"/>
    </format>
    <format dxfId="135">
      <pivotArea field="6" type="button" dataOnly="0" labelOnly="1" outline="0"/>
    </format>
    <format dxfId="134">
      <pivotArea type="all" dataOnly="0" outline="0" fieldPosition="0"/>
    </format>
    <format dxfId="133">
      <pivotArea type="origin" dataOnly="0" labelOnly="1" outline="0" fieldPosition="0"/>
    </format>
    <format dxfId="132">
      <pivotArea field="0" type="button" dataOnly="0" labelOnly="1" outline="0"/>
    </format>
    <format dxfId="131">
      <pivotArea type="topRight" dataOnly="0" labelOnly="1" outline="0" fieldPosition="0"/>
    </format>
    <format dxfId="130">
      <pivotArea field="6" type="button" dataOnly="0" labelOnly="1" outline="0"/>
    </format>
    <format dxfId="129">
      <pivotArea type="all" dataOnly="0" outline="0" fieldPosition="0"/>
    </format>
    <format dxfId="128">
      <pivotArea field="3" type="button" dataOnly="0" labelOnly="1" outline="0"/>
    </format>
    <format dxfId="127">
      <pivotArea outline="0" fieldPosition="0">
        <references count="1">
          <reference field="4294967294" count="1">
            <x v="0"/>
          </reference>
        </references>
      </pivotArea>
    </format>
    <format dxfId="126">
      <pivotArea type="all" dataOnly="0" outline="0" fieldPosition="0"/>
    </format>
    <format dxfId="125">
      <pivotArea outline="0" collapsedLevelsAreSubtotals="1" fieldPosition="0"/>
    </format>
    <format dxfId="124">
      <pivotArea field="4" type="button" dataOnly="0" labelOnly="1" outline="0" axis="axisRow" fieldPosition="0"/>
    </format>
    <format dxfId="123">
      <pivotArea dataOnly="0" labelOnly="1" fieldPosition="0">
        <references count="1">
          <reference field="4" count="0"/>
        </references>
      </pivotArea>
    </format>
    <format dxfId="122">
      <pivotArea dataOnly="0" labelOnly="1" outline="0" axis="axisValues" fieldPosition="0"/>
    </format>
  </formats>
  <chartFormats count="11">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4" count="1" selected="0">
            <x v="0"/>
          </reference>
        </references>
      </pivotArea>
    </chartFormat>
    <chartFormat chart="17" format="4">
      <pivotArea type="data" outline="0" fieldPosition="0">
        <references count="2">
          <reference field="4294967294" count="1" selected="0">
            <x v="0"/>
          </reference>
          <reference field="4" count="1" selected="0">
            <x v="1"/>
          </reference>
        </references>
      </pivotArea>
    </chartFormat>
    <chartFormat chart="17" format="5">
      <pivotArea type="data" outline="0" fieldPosition="0">
        <references count="2">
          <reference field="4294967294" count="1" selected="0">
            <x v="0"/>
          </reference>
          <reference field="4" count="1" selected="0">
            <x v="2"/>
          </reference>
        </references>
      </pivotArea>
    </chartFormat>
    <chartFormat chart="17" format="6">
      <pivotArea type="data" outline="0" fieldPosition="0">
        <references count="2">
          <reference field="4294967294" count="1" selected="0">
            <x v="0"/>
          </reference>
          <reference field="4" count="1" selected="0">
            <x v="3"/>
          </reference>
        </references>
      </pivotArea>
    </chartFormat>
    <chartFormat chart="17" format="7">
      <pivotArea type="data" outline="0" fieldPosition="0">
        <references count="2">
          <reference field="4294967294" count="1" selected="0">
            <x v="0"/>
          </reference>
          <reference field="4" count="1" selected="0">
            <x v="4"/>
          </reference>
        </references>
      </pivotArea>
    </chartFormat>
    <chartFormat chart="17" format="8">
      <pivotArea type="data" outline="0" fieldPosition="0">
        <references count="2">
          <reference field="4294967294" count="1" selected="0">
            <x v="0"/>
          </reference>
          <reference field="4" count="1" selected="0">
            <x v="5"/>
          </reference>
        </references>
      </pivotArea>
    </chartFormat>
    <chartFormat chart="17" format="9">
      <pivotArea type="data" outline="0" fieldPosition="0">
        <references count="2">
          <reference field="4294967294" count="1" selected="0">
            <x v="0"/>
          </reference>
          <reference field="4" count="1" selected="0">
            <x v="6"/>
          </reference>
        </references>
      </pivotArea>
    </chartFormat>
    <chartFormat chart="17" format="10">
      <pivotArea type="data" outline="0" fieldPosition="0">
        <references count="2">
          <reference field="4294967294" count="1" selected="0">
            <x v="0"/>
          </reference>
          <reference field="4" count="1" selected="0">
            <x v="7"/>
          </reference>
        </references>
      </pivotArea>
    </chartFormat>
    <chartFormat chart="17"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1E24C4-2764-473B-91F7-5766B8044947}"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4">
  <location ref="A108:B11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numFmtId="2" showAll="0"/>
    <pivotField showAll="0"/>
    <pivotField dataField="1" numFmtId="2" showAll="0"/>
    <pivotField showAll="0"/>
  </pivotFields>
  <rowFields count="1">
    <field x="8"/>
  </rowFields>
  <rowItems count="4">
    <i>
      <x/>
    </i>
    <i>
      <x v="1"/>
    </i>
    <i>
      <x v="2"/>
    </i>
    <i>
      <x v="3"/>
    </i>
  </rowItems>
  <colItems count="1">
    <i/>
  </colItems>
  <dataFields count="1">
    <dataField name="Count of Total Sales" fld="11" subtotal="count" baseField="8" baseItem="0" numFmtId="1"/>
  </dataFields>
  <formats count="30">
    <format dxfId="171">
      <pivotArea type="all" dataOnly="0" outline="0" fieldPosition="0"/>
    </format>
    <format dxfId="170">
      <pivotArea field="0" type="button" dataOnly="0" labelOnly="1" outline="0"/>
    </format>
    <format dxfId="169">
      <pivotArea dataOnly="0" labelOnly="1" grandRow="1" outline="0" fieldPosition="0"/>
    </format>
    <format dxfId="168">
      <pivotArea type="origin" dataOnly="0" labelOnly="1" outline="0" fieldPosition="0"/>
    </format>
    <format dxfId="167">
      <pivotArea field="0" type="button" dataOnly="0" labelOnly="1" outline="0"/>
    </format>
    <format dxfId="166">
      <pivotArea type="topRight" dataOnly="0" labelOnly="1" outline="0" fieldPosition="0"/>
    </format>
    <format dxfId="165">
      <pivotArea field="6" type="button" dataOnly="0" labelOnly="1" outline="0"/>
    </format>
    <format dxfId="164">
      <pivotArea type="all" dataOnly="0" outline="0" fieldPosition="0"/>
    </format>
    <format dxfId="163">
      <pivotArea type="origin" dataOnly="0" labelOnly="1" outline="0" fieldPosition="0"/>
    </format>
    <format dxfId="162">
      <pivotArea field="0" type="button" dataOnly="0" labelOnly="1" outline="0"/>
    </format>
    <format dxfId="161">
      <pivotArea type="topRight" dataOnly="0" labelOnly="1" outline="0" fieldPosition="0"/>
    </format>
    <format dxfId="160">
      <pivotArea field="6" type="button" dataOnly="0" labelOnly="1" outline="0"/>
    </format>
    <format dxfId="159">
      <pivotArea type="all" dataOnly="0" outline="0" fieldPosition="0"/>
    </format>
    <format dxfId="158">
      <pivotArea field="3" type="button" dataOnly="0" labelOnly="1" outline="0"/>
    </format>
    <format dxfId="157">
      <pivotArea type="all" dataOnly="0" outline="0" fieldPosition="0"/>
    </format>
    <format dxfId="156">
      <pivotArea field="4" type="button" dataOnly="0" labelOnly="1" outline="0"/>
    </format>
    <format dxfId="155">
      <pivotArea type="all" dataOnly="0" outline="0" fieldPosition="0"/>
    </format>
    <format dxfId="154">
      <pivotArea outline="0" collapsedLevelsAreSubtotals="1" fieldPosition="0"/>
    </format>
    <format dxfId="153">
      <pivotArea field="7" type="button" dataOnly="0" labelOnly="1" outline="0"/>
    </format>
    <format dxfId="152">
      <pivotArea dataOnly="0" labelOnly="1" outline="0" axis="axisValues" fieldPosition="0"/>
    </format>
    <format dxfId="151">
      <pivotArea type="all" dataOnly="0" outline="0" fieldPosition="0"/>
    </format>
    <format dxfId="150">
      <pivotArea outline="0" collapsedLevelsAreSubtotals="1" fieldPosition="0"/>
    </format>
    <format dxfId="149">
      <pivotArea field="6" type="button" dataOnly="0" labelOnly="1" outline="0"/>
    </format>
    <format dxfId="148">
      <pivotArea outline="0" collapsedLevelsAreSubtotals="1" fieldPosition="0"/>
    </format>
    <format dxfId="147">
      <pivotArea outline="0" fieldPosition="0">
        <references count="1">
          <reference field="4294967294" count="1">
            <x v="0"/>
          </reference>
        </references>
      </pivotArea>
    </format>
    <format dxfId="146">
      <pivotArea type="all" dataOnly="0" outline="0" fieldPosition="0"/>
    </format>
    <format dxfId="145">
      <pivotArea outline="0" collapsedLevelsAreSubtotals="1" fieldPosition="0"/>
    </format>
    <format dxfId="144">
      <pivotArea field="8" type="button" dataOnly="0" labelOnly="1" outline="0" axis="axisRow" fieldPosition="0"/>
    </format>
    <format dxfId="143">
      <pivotArea dataOnly="0" labelOnly="1" fieldPosition="0">
        <references count="1">
          <reference field="8" count="0"/>
        </references>
      </pivotArea>
    </format>
    <format dxfId="142">
      <pivotArea dataOnly="0" labelOnly="1" outline="0" axis="axisValues" fieldPosition="0"/>
    </format>
  </formats>
  <chartFormats count="7">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8" count="1" selected="0">
            <x v="3"/>
          </reference>
        </references>
      </pivotArea>
    </chartFormat>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52A8A91-81D2-42B9-998A-4DBDE196E618}" sourceName="Outlet Size">
  <pivotTables>
    <pivotTable tabId="3" name="PivotTable1"/>
    <pivotTable tabId="3" name="PivotTable2"/>
    <pivotTable tabId="3" name="PivotTable3"/>
    <pivotTable tabId="3" name="PivotTable5"/>
    <pivotTable tabId="3" name="PivotTable7"/>
    <pivotTable tabId="3" name="PivotTable8"/>
    <pivotTable tabId="3" name="PivotTable9"/>
    <pivotTable tabId="3" name="PivotTable10"/>
    <pivotTable tabId="3" name="PivotTable11"/>
    <pivotTable tabId="3" name="PivotTable12"/>
  </pivotTables>
  <data>
    <tabular pivotCacheId="199368741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07F3869-47D5-4792-99D7-1BC775A6A97F}" sourceName="Item Type">
  <pivotTables>
    <pivotTable tabId="3" name="PivotTable2"/>
  </pivotTables>
  <data>
    <tabular pivotCacheId="1993687416">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3A3C89A-816B-4995-BE50-9FC95E51DE78}" sourceName="Outlet Location Type">
  <pivotTables>
    <pivotTable tabId="3" name="PivotTable2"/>
  </pivotTables>
  <data>
    <tabular pivotCacheId="19936874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0512E78-A491-4786-BB09-77C8C723B0E5}" cache="Slicer_Outlet_Size" caption="Outlet Size" style="BLINKIT ANALYSIS" rowHeight="182880"/>
  <slicer name="Item Type 1" xr10:uid="{D446A977-CBD0-4677-A83B-ABA5E6DD4498}" cache="Slicer_Item_Type" caption="Item Type" startItem="7" style="BLINKIT ANALYSIS" rowHeight="257175"/>
  <slicer name="Outlet Location " xr10:uid="{1E4AA714-BD1A-4211-A1F1-119458D2D2D0}" cache="Slicer_Outlet_Location_Type" caption="Outlet Location " style="BLINKIT ANALYSIS"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BD65107-33DF-4BF8-8AFD-400E42287340}" cache="Slicer_Outlet_Size" caption="Outlet Size" rowHeight="257175"/>
  <slicer name="Item Type" xr10:uid="{7EC44D24-7660-4859-94F9-4EB1280B91BA}" cache="Slicer_Item_Type" caption="Item Type" rowHeight="257175"/>
  <slicer name="Outlet Location Type" xr10:uid="{26469D17-CFF4-4ACC-A00D-ABA2A22BEEBD}" cache="Slicer_Outlet_Location_Type" caption="Outlet Location Typ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08E03-1085-4AB3-BEA0-65C87FD3B28F}">
  <dimension ref="G13"/>
  <sheetViews>
    <sheetView showGridLines="0" tabSelected="1" zoomScale="70" zoomScaleNormal="70" workbookViewId="0">
      <selection activeCell="T12" sqref="T12"/>
    </sheetView>
  </sheetViews>
  <sheetFormatPr defaultRowHeight="15.75" x14ac:dyDescent="0.25"/>
  <sheetData>
    <row r="13" spans="7:7" x14ac:dyDescent="0.25">
      <c r="G13"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C09B-87F3-49B5-A265-CA63204F2A3A}">
  <dimension ref="A1:G112"/>
  <sheetViews>
    <sheetView zoomScale="85" zoomScaleNormal="85" workbookViewId="0">
      <selection activeCell="A12" sqref="A12"/>
    </sheetView>
  </sheetViews>
  <sheetFormatPr defaultRowHeight="15.75" x14ac:dyDescent="0.25"/>
  <cols>
    <col min="1" max="1" width="13.125" bestFit="1" customWidth="1"/>
    <col min="2" max="2" width="16.875" bestFit="1" customWidth="1"/>
    <col min="3" max="3" width="12.375" bestFit="1" customWidth="1"/>
    <col min="4" max="4" width="16.5" bestFit="1" customWidth="1"/>
  </cols>
  <sheetData>
    <row r="1" spans="1:4" ht="16.5" thickBot="1" x14ac:dyDescent="0.3"/>
    <row r="2" spans="1:4" ht="26.25" customHeight="1" thickBot="1" x14ac:dyDescent="0.55000000000000004">
      <c r="A2" s="45" t="s">
        <v>39</v>
      </c>
      <c r="B2" s="46"/>
      <c r="C2" s="46"/>
      <c r="D2" s="47"/>
    </row>
    <row r="3" spans="1:4" ht="16.5" thickBot="1" x14ac:dyDescent="0.3">
      <c r="A3" s="11" t="s">
        <v>30</v>
      </c>
      <c r="B3" s="12" t="s">
        <v>31</v>
      </c>
      <c r="C3" s="12" t="s">
        <v>32</v>
      </c>
      <c r="D3" s="13" t="s">
        <v>33</v>
      </c>
    </row>
    <row r="4" spans="1:4" ht="16.5" thickBot="1" x14ac:dyDescent="0.3">
      <c r="A4" s="11">
        <v>1201681.4928000034</v>
      </c>
      <c r="B4" s="12">
        <v>140.99278338613203</v>
      </c>
      <c r="C4" s="12">
        <v>8523</v>
      </c>
      <c r="D4" s="13">
        <v>3.9658570925731196</v>
      </c>
    </row>
    <row r="5" spans="1:4" x14ac:dyDescent="0.25">
      <c r="A5" s="4"/>
      <c r="D5" s="5"/>
    </row>
    <row r="6" spans="1:4" x14ac:dyDescent="0.25">
      <c r="A6" s="4" t="s">
        <v>29</v>
      </c>
      <c r="B6" t="s">
        <v>34</v>
      </c>
      <c r="C6" t="s">
        <v>35</v>
      </c>
      <c r="D6" s="5" t="s">
        <v>36</v>
      </c>
    </row>
    <row r="7" spans="1:4" ht="16.5" thickBot="1" x14ac:dyDescent="0.3">
      <c r="A7" s="14">
        <f>GETPIVOTDATA("Sum of Total Sales",$A$3)</f>
        <v>1201681.4928000034</v>
      </c>
      <c r="B7" s="6">
        <f>GETPIVOTDATA("Average Sales",$A$3)</f>
        <v>140.99278338613203</v>
      </c>
      <c r="C7" s="7">
        <f>GETPIVOTDATA("Number Of Items",$A$3)</f>
        <v>8523</v>
      </c>
      <c r="D7" s="8">
        <f>GETPIVOTDATA("Average of Rating",$A$3)</f>
        <v>3.9658570925731196</v>
      </c>
    </row>
    <row r="9" spans="1:4" ht="12.75" customHeight="1" thickBot="1" x14ac:dyDescent="0.3"/>
    <row r="10" spans="1:4" ht="16.5" thickBot="1" x14ac:dyDescent="0.3">
      <c r="A10" s="48" t="s">
        <v>38</v>
      </c>
      <c r="B10" s="49"/>
      <c r="C10" s="49"/>
      <c r="D10" s="50"/>
    </row>
    <row r="11" spans="1:4" ht="16.5" thickBot="1" x14ac:dyDescent="0.3">
      <c r="A11" s="18" t="s">
        <v>37</v>
      </c>
      <c r="B11" s="20" t="s">
        <v>30</v>
      </c>
      <c r="D11" s="5"/>
    </row>
    <row r="12" spans="1:4" x14ac:dyDescent="0.25">
      <c r="A12" s="19" t="s">
        <v>5</v>
      </c>
      <c r="B12" s="22">
        <v>776319.68840000057</v>
      </c>
      <c r="D12" s="5"/>
    </row>
    <row r="13" spans="1:4" ht="16.5" thickBot="1" x14ac:dyDescent="0.3">
      <c r="A13" s="17" t="s">
        <v>0</v>
      </c>
      <c r="B13" s="23">
        <v>425361.8043999995</v>
      </c>
      <c r="D13" s="5"/>
    </row>
    <row r="14" spans="1:4" x14ac:dyDescent="0.25">
      <c r="A14" s="21"/>
      <c r="D14" s="5"/>
    </row>
    <row r="15" spans="1:4" x14ac:dyDescent="0.25">
      <c r="A15" s="4"/>
      <c r="D15" s="5"/>
    </row>
    <row r="16" spans="1:4" x14ac:dyDescent="0.25">
      <c r="A16" s="4"/>
      <c r="D16" s="5"/>
    </row>
    <row r="17" spans="1:7" ht="16.5" thickBot="1" x14ac:dyDescent="0.3">
      <c r="A17" s="9"/>
      <c r="B17" s="7"/>
      <c r="C17" s="7"/>
      <c r="D17" s="10"/>
    </row>
    <row r="19" spans="1:7" ht="16.5" thickBot="1" x14ac:dyDescent="0.3"/>
    <row r="20" spans="1:7" ht="16.5" thickBot="1" x14ac:dyDescent="0.3">
      <c r="A20" s="48" t="s">
        <v>42</v>
      </c>
      <c r="B20" s="49"/>
      <c r="C20" s="49"/>
      <c r="D20" s="50"/>
      <c r="E20" s="2"/>
      <c r="F20" s="2"/>
      <c r="G20" s="3"/>
    </row>
    <row r="21" spans="1:7" ht="16.5" thickBot="1" x14ac:dyDescent="0.3">
      <c r="A21" s="24" t="s">
        <v>30</v>
      </c>
      <c r="B21" s="24" t="s">
        <v>41</v>
      </c>
      <c r="C21" s="25"/>
      <c r="G21" s="5"/>
    </row>
    <row r="22" spans="1:7" ht="16.5" thickBot="1" x14ac:dyDescent="0.3">
      <c r="A22" s="24" t="s">
        <v>37</v>
      </c>
      <c r="B22" s="26" t="s">
        <v>0</v>
      </c>
      <c r="C22" s="30" t="s">
        <v>5</v>
      </c>
      <c r="G22" s="5"/>
    </row>
    <row r="23" spans="1:7" x14ac:dyDescent="0.25">
      <c r="A23" s="19" t="s">
        <v>2</v>
      </c>
      <c r="B23" s="1">
        <v>121349.89940000001</v>
      </c>
      <c r="C23" s="3">
        <v>215047.9126000001</v>
      </c>
      <c r="G23" s="5"/>
    </row>
    <row r="24" spans="1:7" x14ac:dyDescent="0.25">
      <c r="A24" s="16" t="s">
        <v>14</v>
      </c>
      <c r="B24" s="4">
        <v>138685.86819999994</v>
      </c>
      <c r="C24" s="5">
        <v>254464.77940000014</v>
      </c>
      <c r="G24" s="5"/>
    </row>
    <row r="25" spans="1:7" ht="16.5" thickBot="1" x14ac:dyDescent="0.3">
      <c r="A25" s="17" t="s">
        <v>7</v>
      </c>
      <c r="B25" s="9">
        <v>165326.0368</v>
      </c>
      <c r="C25" s="10">
        <v>306806.99640000012</v>
      </c>
      <c r="G25" s="5"/>
    </row>
    <row r="26" spans="1:7" x14ac:dyDescent="0.25">
      <c r="A26" s="4"/>
      <c r="G26" s="5"/>
    </row>
    <row r="27" spans="1:7" x14ac:dyDescent="0.25">
      <c r="A27" s="4"/>
      <c r="G27" s="5"/>
    </row>
    <row r="28" spans="1:7" x14ac:dyDescent="0.25">
      <c r="A28" s="4"/>
      <c r="G28" s="5"/>
    </row>
    <row r="29" spans="1:7" ht="16.5" thickBot="1" x14ac:dyDescent="0.3">
      <c r="A29" s="9"/>
      <c r="B29" s="7"/>
      <c r="C29" s="7"/>
      <c r="D29" s="7"/>
      <c r="E29" s="7"/>
      <c r="F29" s="7"/>
      <c r="G29" s="10"/>
    </row>
    <row r="32" spans="1:7" ht="16.5" thickBot="1" x14ac:dyDescent="0.3"/>
    <row r="33" spans="1:6" ht="16.5" thickBot="1" x14ac:dyDescent="0.3">
      <c r="A33" s="40" t="s">
        <v>40</v>
      </c>
      <c r="B33" s="41"/>
      <c r="C33" s="41"/>
      <c r="D33" s="41"/>
      <c r="E33" s="41"/>
      <c r="F33" s="42"/>
    </row>
    <row r="34" spans="1:6" ht="16.5" thickBot="1" x14ac:dyDescent="0.3">
      <c r="A34" s="18" t="s">
        <v>37</v>
      </c>
      <c r="B34" s="25" t="s">
        <v>30</v>
      </c>
      <c r="F34" s="5"/>
    </row>
    <row r="35" spans="1:6" x14ac:dyDescent="0.25">
      <c r="A35" s="19" t="s">
        <v>26</v>
      </c>
      <c r="B35" s="22">
        <v>9077.869999999999</v>
      </c>
      <c r="F35" s="5"/>
    </row>
    <row r="36" spans="1:6" x14ac:dyDescent="0.25">
      <c r="A36" s="16" t="s">
        <v>24</v>
      </c>
      <c r="B36" s="29">
        <v>15596.696600000001</v>
      </c>
      <c r="F36" s="5"/>
    </row>
    <row r="37" spans="1:6" x14ac:dyDescent="0.25">
      <c r="A37" s="16" t="s">
        <v>27</v>
      </c>
      <c r="B37" s="29">
        <v>21880.027399999992</v>
      </c>
      <c r="F37" s="5"/>
    </row>
    <row r="38" spans="1:6" x14ac:dyDescent="0.25">
      <c r="A38" s="16" t="s">
        <v>22</v>
      </c>
      <c r="B38" s="29">
        <v>22451.891599999999</v>
      </c>
      <c r="F38" s="5"/>
    </row>
    <row r="39" spans="1:6" x14ac:dyDescent="0.25">
      <c r="A39" s="16" t="s">
        <v>21</v>
      </c>
      <c r="B39" s="29">
        <v>29334.680599999996</v>
      </c>
      <c r="F39" s="5"/>
    </row>
    <row r="40" spans="1:6" x14ac:dyDescent="0.25">
      <c r="A40" s="16" t="s">
        <v>20</v>
      </c>
      <c r="B40" s="29">
        <v>35379.119800000015</v>
      </c>
      <c r="F40" s="5"/>
    </row>
    <row r="41" spans="1:6" x14ac:dyDescent="0.25">
      <c r="A41" s="16" t="s">
        <v>13</v>
      </c>
      <c r="B41" s="29">
        <v>58514.166999999987</v>
      </c>
      <c r="F41" s="5"/>
    </row>
    <row r="42" spans="1:6" x14ac:dyDescent="0.25">
      <c r="A42" s="16" t="s">
        <v>19</v>
      </c>
      <c r="B42" s="29">
        <v>59449.863799999992</v>
      </c>
      <c r="F42" s="5"/>
    </row>
    <row r="43" spans="1:6" x14ac:dyDescent="0.25">
      <c r="A43" s="16" t="s">
        <v>6</v>
      </c>
      <c r="B43" s="29">
        <v>68025.838800000012</v>
      </c>
      <c r="F43" s="5"/>
    </row>
    <row r="44" spans="1:6" x14ac:dyDescent="0.25">
      <c r="A44" s="16" t="s">
        <v>25</v>
      </c>
      <c r="B44" s="29">
        <v>81894.736400000009</v>
      </c>
      <c r="F44" s="5"/>
    </row>
    <row r="45" spans="1:6" x14ac:dyDescent="0.25">
      <c r="A45" s="16" t="s">
        <v>11</v>
      </c>
      <c r="B45" s="29">
        <v>90706.728999999992</v>
      </c>
      <c r="F45" s="5"/>
    </row>
    <row r="46" spans="1:6" x14ac:dyDescent="0.25">
      <c r="A46" s="16" t="s">
        <v>23</v>
      </c>
      <c r="B46" s="29">
        <v>101276.46159999995</v>
      </c>
      <c r="F46" s="5"/>
    </row>
    <row r="47" spans="1:6" x14ac:dyDescent="0.25">
      <c r="A47" s="16" t="s">
        <v>9</v>
      </c>
      <c r="B47" s="29">
        <v>118558.88140000009</v>
      </c>
      <c r="F47" s="5"/>
    </row>
    <row r="48" spans="1:6" x14ac:dyDescent="0.25">
      <c r="A48" s="16" t="s">
        <v>16</v>
      </c>
      <c r="B48" s="29">
        <v>135976.52539999998</v>
      </c>
      <c r="F48" s="5"/>
    </row>
    <row r="49" spans="1:6" x14ac:dyDescent="0.25">
      <c r="A49" s="16" t="s">
        <v>18</v>
      </c>
      <c r="B49" s="29">
        <v>175433.92240000021</v>
      </c>
      <c r="F49" s="5"/>
    </row>
    <row r="50" spans="1:6" ht="16.5" thickBot="1" x14ac:dyDescent="0.3">
      <c r="A50" s="17" t="s">
        <v>1</v>
      </c>
      <c r="B50" s="23">
        <v>178124.08099999995</v>
      </c>
      <c r="F50" s="5"/>
    </row>
    <row r="51" spans="1:6" ht="16.5" thickBot="1" x14ac:dyDescent="0.3">
      <c r="A51" s="9"/>
      <c r="B51" s="7"/>
      <c r="C51" s="7"/>
      <c r="D51" s="7"/>
      <c r="E51" s="7"/>
      <c r="F51" s="10"/>
    </row>
    <row r="53" spans="1:6" ht="16.5" thickBot="1" x14ac:dyDescent="0.3"/>
    <row r="54" spans="1:6" ht="16.5" thickBot="1" x14ac:dyDescent="0.3">
      <c r="A54" s="40" t="s">
        <v>43</v>
      </c>
      <c r="B54" s="41"/>
      <c r="C54" s="41"/>
      <c r="D54" s="41"/>
      <c r="E54" s="41"/>
      <c r="F54" s="42"/>
    </row>
    <row r="55" spans="1:6" ht="16.5" thickBot="1" x14ac:dyDescent="0.3">
      <c r="A55" s="18" t="s">
        <v>37</v>
      </c>
      <c r="B55" s="25" t="s">
        <v>30</v>
      </c>
      <c r="F55" s="5"/>
    </row>
    <row r="56" spans="1:6" x14ac:dyDescent="0.25">
      <c r="A56" s="19">
        <v>2011</v>
      </c>
      <c r="B56" s="31">
        <v>78131.566599999976</v>
      </c>
      <c r="F56" s="5"/>
    </row>
    <row r="57" spans="1:6" x14ac:dyDescent="0.25">
      <c r="A57" s="16">
        <v>2012</v>
      </c>
      <c r="B57" s="32">
        <v>130476.85979999998</v>
      </c>
      <c r="F57" s="5"/>
    </row>
    <row r="58" spans="1:6" x14ac:dyDescent="0.25">
      <c r="A58" s="16">
        <v>2014</v>
      </c>
      <c r="B58" s="32">
        <v>131809.01560000007</v>
      </c>
      <c r="F58" s="5"/>
    </row>
    <row r="59" spans="1:6" x14ac:dyDescent="0.25">
      <c r="A59" s="16">
        <v>2015</v>
      </c>
      <c r="B59" s="32">
        <v>130942.78019999999</v>
      </c>
      <c r="F59" s="5"/>
    </row>
    <row r="60" spans="1:6" x14ac:dyDescent="0.25">
      <c r="A60" s="16">
        <v>2016</v>
      </c>
      <c r="B60" s="32">
        <v>132113.36980000007</v>
      </c>
      <c r="F60" s="5"/>
    </row>
    <row r="61" spans="1:6" x14ac:dyDescent="0.25">
      <c r="A61" s="16">
        <v>2017</v>
      </c>
      <c r="B61" s="32">
        <v>133103.90699999989</v>
      </c>
      <c r="F61" s="5"/>
    </row>
    <row r="62" spans="1:6" x14ac:dyDescent="0.25">
      <c r="A62" s="16">
        <v>2018</v>
      </c>
      <c r="B62" s="32">
        <v>204522.25700000025</v>
      </c>
      <c r="F62" s="5"/>
    </row>
    <row r="63" spans="1:6" x14ac:dyDescent="0.25">
      <c r="A63" s="16">
        <v>2020</v>
      </c>
      <c r="B63" s="32">
        <v>129103.96039999987</v>
      </c>
      <c r="F63" s="5"/>
    </row>
    <row r="64" spans="1:6" ht="16.5" thickBot="1" x14ac:dyDescent="0.3">
      <c r="A64" s="17">
        <v>2022</v>
      </c>
      <c r="B64" s="33">
        <v>131477.77639999994</v>
      </c>
      <c r="F64" s="5"/>
    </row>
    <row r="65" spans="1:6" ht="16.5" thickBot="1" x14ac:dyDescent="0.3">
      <c r="A65" s="9"/>
      <c r="B65" s="7"/>
      <c r="C65" s="7"/>
      <c r="D65" s="7"/>
      <c r="E65" s="7"/>
      <c r="F65" s="10"/>
    </row>
    <row r="67" spans="1:6" ht="16.5" thickBot="1" x14ac:dyDescent="0.3"/>
    <row r="68" spans="1:6" ht="16.5" thickBot="1" x14ac:dyDescent="0.3">
      <c r="A68" s="40" t="s">
        <v>44</v>
      </c>
      <c r="B68" s="43"/>
      <c r="C68" s="43"/>
      <c r="D68" s="44"/>
    </row>
    <row r="69" spans="1:6" ht="16.5" thickBot="1" x14ac:dyDescent="0.3">
      <c r="A69" s="18" t="s">
        <v>37</v>
      </c>
      <c r="B69" s="25" t="s">
        <v>30</v>
      </c>
      <c r="D69" s="5"/>
    </row>
    <row r="70" spans="1:6" x14ac:dyDescent="0.25">
      <c r="A70" s="19" t="s">
        <v>12</v>
      </c>
      <c r="B70" s="22">
        <v>248991.58600000024</v>
      </c>
      <c r="D70" s="5"/>
    </row>
    <row r="71" spans="1:6" x14ac:dyDescent="0.25">
      <c r="A71" s="16" t="s">
        <v>3</v>
      </c>
      <c r="B71" s="29">
        <v>507895.7363999993</v>
      </c>
      <c r="D71" s="5"/>
    </row>
    <row r="72" spans="1:6" ht="16.5" thickBot="1" x14ac:dyDescent="0.3">
      <c r="A72" s="17" t="s">
        <v>10</v>
      </c>
      <c r="B72" s="23">
        <v>444794.17039999936</v>
      </c>
      <c r="D72" s="5"/>
    </row>
    <row r="73" spans="1:6" x14ac:dyDescent="0.25">
      <c r="A73" s="4"/>
      <c r="D73" s="5"/>
    </row>
    <row r="74" spans="1:6" ht="16.5" thickBot="1" x14ac:dyDescent="0.3">
      <c r="A74" s="9"/>
      <c r="B74" s="7"/>
      <c r="C74" s="7"/>
      <c r="D74" s="10"/>
    </row>
    <row r="76" spans="1:6" ht="16.5" thickBot="1" x14ac:dyDescent="0.3"/>
    <row r="77" spans="1:6" ht="16.5" thickBot="1" x14ac:dyDescent="0.3">
      <c r="A77" s="40" t="s">
        <v>46</v>
      </c>
      <c r="B77" s="41"/>
      <c r="C77" s="41"/>
      <c r="D77" s="41"/>
      <c r="E77" s="42"/>
    </row>
    <row r="78" spans="1:6" ht="16.5" thickBot="1" x14ac:dyDescent="0.3">
      <c r="A78" s="24" t="s">
        <v>37</v>
      </c>
      <c r="B78" s="25" t="s">
        <v>30</v>
      </c>
      <c r="D78" s="1" t="s">
        <v>45</v>
      </c>
      <c r="E78" s="3" t="s">
        <v>28</v>
      </c>
    </row>
    <row r="79" spans="1:6" x14ac:dyDescent="0.25">
      <c r="A79" s="16" t="s">
        <v>7</v>
      </c>
      <c r="B79" s="22">
        <v>472133.03319999954</v>
      </c>
      <c r="D79" s="4" t="str">
        <f>A79</f>
        <v>Tier 3</v>
      </c>
      <c r="E79" s="27">
        <f>GETPIVOTDATA("Total Sales",$A$78,"Outlet Location Type",A79)</f>
        <v>472133.03319999954</v>
      </c>
    </row>
    <row r="80" spans="1:6" x14ac:dyDescent="0.25">
      <c r="A80" s="16" t="s">
        <v>14</v>
      </c>
      <c r="B80" s="29">
        <v>393150.64759999956</v>
      </c>
      <c r="D80" s="4" t="str">
        <f t="shared" ref="D80:D81" si="0">A80</f>
        <v>Tier 2</v>
      </c>
      <c r="E80" s="27">
        <f t="shared" ref="E80:E81" si="1">GETPIVOTDATA("Total Sales",$A$78,"Outlet Location Type",A80)</f>
        <v>393150.64759999956</v>
      </c>
    </row>
    <row r="81" spans="1:5" ht="16.5" thickBot="1" x14ac:dyDescent="0.3">
      <c r="A81" s="17" t="s">
        <v>2</v>
      </c>
      <c r="B81" s="23">
        <v>336397.81199999945</v>
      </c>
      <c r="D81" s="9" t="str">
        <f t="shared" si="0"/>
        <v>Tier 1</v>
      </c>
      <c r="E81" s="28">
        <f t="shared" si="1"/>
        <v>336397.81199999945</v>
      </c>
    </row>
    <row r="82" spans="1:5" x14ac:dyDescent="0.25">
      <c r="A82" s="4"/>
      <c r="E82" s="5"/>
    </row>
    <row r="83" spans="1:5" x14ac:dyDescent="0.25">
      <c r="A83" s="4"/>
      <c r="E83" s="5"/>
    </row>
    <row r="84" spans="1:5" x14ac:dyDescent="0.25">
      <c r="A84" s="4"/>
      <c r="E84" s="5"/>
    </row>
    <row r="85" spans="1:5" x14ac:dyDescent="0.25">
      <c r="A85" s="4"/>
      <c r="E85" s="5"/>
    </row>
    <row r="86" spans="1:5" x14ac:dyDescent="0.25">
      <c r="A86" s="4"/>
      <c r="E86" s="5"/>
    </row>
    <row r="87" spans="1:5" x14ac:dyDescent="0.25">
      <c r="A87" s="4"/>
      <c r="E87" s="5"/>
    </row>
    <row r="88" spans="1:5" x14ac:dyDescent="0.25">
      <c r="A88" s="4"/>
      <c r="E88" s="5"/>
    </row>
    <row r="89" spans="1:5" x14ac:dyDescent="0.25">
      <c r="A89" s="4"/>
      <c r="E89" s="5"/>
    </row>
    <row r="90" spans="1:5" ht="16.5" thickBot="1" x14ac:dyDescent="0.3">
      <c r="A90" s="9"/>
      <c r="B90" s="7"/>
      <c r="C90" s="7"/>
      <c r="D90" s="7"/>
      <c r="E90" s="10"/>
    </row>
    <row r="92" spans="1:5" ht="16.5" thickBot="1" x14ac:dyDescent="0.3"/>
    <row r="93" spans="1:5" ht="16.5" thickBot="1" x14ac:dyDescent="0.3">
      <c r="A93" s="40" t="s">
        <v>49</v>
      </c>
      <c r="B93" s="41"/>
      <c r="C93" s="41"/>
      <c r="D93" s="42"/>
    </row>
    <row r="94" spans="1:5" ht="16.5" thickBot="1" x14ac:dyDescent="0.3">
      <c r="A94" s="18" t="s">
        <v>37</v>
      </c>
      <c r="B94" s="25" t="s">
        <v>30</v>
      </c>
      <c r="D94" s="5"/>
    </row>
    <row r="95" spans="1:5" x14ac:dyDescent="0.25">
      <c r="A95" s="16" t="s">
        <v>15</v>
      </c>
      <c r="B95" s="22">
        <v>151939.149</v>
      </c>
      <c r="D95" s="5"/>
    </row>
    <row r="96" spans="1:5" x14ac:dyDescent="0.25">
      <c r="A96" s="16" t="s">
        <v>17</v>
      </c>
      <c r="B96" s="29">
        <v>130714.67460000006</v>
      </c>
      <c r="D96" s="5"/>
    </row>
    <row r="97" spans="1:4" x14ac:dyDescent="0.25">
      <c r="A97" s="16" t="s">
        <v>8</v>
      </c>
      <c r="B97" s="29">
        <v>131477.77639999994</v>
      </c>
      <c r="D97" s="5"/>
    </row>
    <row r="98" spans="1:4" ht="16.5" thickBot="1" x14ac:dyDescent="0.3">
      <c r="A98" s="17" t="s">
        <v>4</v>
      </c>
      <c r="B98" s="23">
        <v>787549.89280000131</v>
      </c>
      <c r="D98" s="5"/>
    </row>
    <row r="99" spans="1:4" x14ac:dyDescent="0.25">
      <c r="A99" s="4"/>
      <c r="D99" s="5"/>
    </row>
    <row r="100" spans="1:4" ht="16.5" thickBot="1" x14ac:dyDescent="0.3">
      <c r="A100" s="4"/>
      <c r="D100" s="5"/>
    </row>
    <row r="101" spans="1:4" ht="16.5" thickBot="1" x14ac:dyDescent="0.3">
      <c r="A101" s="18" t="s">
        <v>37</v>
      </c>
      <c r="B101" s="25" t="s">
        <v>47</v>
      </c>
      <c r="D101" s="5"/>
    </row>
    <row r="102" spans="1:4" x14ac:dyDescent="0.25">
      <c r="A102" s="16" t="s">
        <v>15</v>
      </c>
      <c r="B102" s="34">
        <v>140.29468975069253</v>
      </c>
      <c r="D102" s="5"/>
    </row>
    <row r="103" spans="1:4" x14ac:dyDescent="0.25">
      <c r="A103" s="16" t="s">
        <v>17</v>
      </c>
      <c r="B103" s="35">
        <v>139.80179101604284</v>
      </c>
      <c r="D103" s="5"/>
    </row>
    <row r="104" spans="1:4" x14ac:dyDescent="0.25">
      <c r="A104" s="16" t="s">
        <v>8</v>
      </c>
      <c r="B104" s="35">
        <v>141.67863836206891</v>
      </c>
      <c r="D104" s="5"/>
    </row>
    <row r="105" spans="1:4" ht="16.5" thickBot="1" x14ac:dyDescent="0.3">
      <c r="A105" s="17" t="s">
        <v>4</v>
      </c>
      <c r="B105" s="36">
        <v>141.21389506903375</v>
      </c>
      <c r="D105" s="5"/>
    </row>
    <row r="106" spans="1:4" x14ac:dyDescent="0.25">
      <c r="A106" s="4"/>
      <c r="D106" s="5"/>
    </row>
    <row r="107" spans="1:4" ht="16.5" thickBot="1" x14ac:dyDescent="0.3">
      <c r="A107" s="4"/>
      <c r="D107" s="5"/>
    </row>
    <row r="108" spans="1:4" ht="16.5" thickBot="1" x14ac:dyDescent="0.3">
      <c r="A108" s="18" t="s">
        <v>37</v>
      </c>
      <c r="B108" s="25" t="s">
        <v>48</v>
      </c>
      <c r="D108" s="5"/>
    </row>
    <row r="109" spans="1:4" x14ac:dyDescent="0.25">
      <c r="A109" s="16" t="s">
        <v>15</v>
      </c>
      <c r="B109" s="37">
        <v>1083</v>
      </c>
      <c r="D109" s="5"/>
    </row>
    <row r="110" spans="1:4" x14ac:dyDescent="0.25">
      <c r="A110" s="16" t="s">
        <v>17</v>
      </c>
      <c r="B110" s="38">
        <v>935</v>
      </c>
      <c r="D110" s="5"/>
    </row>
    <row r="111" spans="1:4" x14ac:dyDescent="0.25">
      <c r="A111" s="16" t="s">
        <v>8</v>
      </c>
      <c r="B111" s="38">
        <v>928</v>
      </c>
      <c r="D111" s="5"/>
    </row>
    <row r="112" spans="1:4" ht="16.5" thickBot="1" x14ac:dyDescent="0.3">
      <c r="A112" s="17" t="s">
        <v>4</v>
      </c>
      <c r="B112" s="39">
        <v>5577</v>
      </c>
      <c r="C112" s="7"/>
      <c r="D112" s="10"/>
    </row>
  </sheetData>
  <mergeCells count="8">
    <mergeCell ref="A54:F54"/>
    <mergeCell ref="A68:D68"/>
    <mergeCell ref="A77:E77"/>
    <mergeCell ref="A93:D93"/>
    <mergeCell ref="A2:D2"/>
    <mergeCell ref="A10:D10"/>
    <mergeCell ref="A20:D20"/>
    <mergeCell ref="A33:F33"/>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admin</cp:lastModifiedBy>
  <dcterms:created xsi:type="dcterms:W3CDTF">2024-06-23T13:11:17Z</dcterms:created>
  <dcterms:modified xsi:type="dcterms:W3CDTF">2025-06-29T18:42:31Z</dcterms:modified>
</cp:coreProperties>
</file>