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experiements" sheetId="1" r:id="rId1"/>
    <sheet name="r1_submssions" sheetId="2" r:id="rId2"/>
    <sheet name="r2_submission" sheetId="3" r:id="rId3"/>
  </sheets>
  <calcPr calcId="144525"/>
</workbook>
</file>

<file path=xl/sharedStrings.xml><?xml version="1.0" encoding="utf-8"?>
<sst xmlns="http://schemas.openxmlformats.org/spreadsheetml/2006/main" count="1348" uniqueCount="133">
  <si>
    <t>input size</t>
  </si>
  <si>
    <t>batch size</t>
  </si>
  <si>
    <t>backbone</t>
  </si>
  <si>
    <t>val (NE')</t>
  </si>
  <si>
    <t>val ratio</t>
  </si>
  <si>
    <t>val (NE)</t>
  </si>
  <si>
    <t>val (NE) flip ensmeble</t>
  </si>
  <si>
    <t>alpha=12, sigma=4, threshold=6</t>
  </si>
  <si>
    <t>SGD</t>
  </si>
  <si>
    <t>blouse</t>
  </si>
  <si>
    <t>fpn-unet</t>
  </si>
  <si>
    <t>alpha=12, sigma=4, threshold=6, lr=1e-2</t>
  </si>
  <si>
    <t>dress</t>
  </si>
  <si>
    <t>outwear</t>
  </si>
  <si>
    <t>alpha=12, sigma=32, threshold=6</t>
  </si>
  <si>
    <t>ResidualUNet</t>
  </si>
  <si>
    <t>alpha=12, sigma=32, max</t>
  </si>
  <si>
    <t>alpha=12, sigma=2, threshold=6</t>
  </si>
  <si>
    <t>alpha=12, sigma=2, threshold=6, lr=1e-2, defaut batch size=8</t>
  </si>
  <si>
    <t>alpha=12, sigma=2, threshold=6, lr=1e-2, batch size=32</t>
  </si>
  <si>
    <t>alpha=12, sigma=2, threshold=6, lr=1e-2, batch size=32, l2-loss</t>
  </si>
  <si>
    <t>skirt</t>
  </si>
  <si>
    <t>alpha=12, sigma=8, threshold=6</t>
  </si>
  <si>
    <t>alpha=12, sigma=2, threshold=6, lr=1e-2</t>
  </si>
  <si>
    <t>trousers</t>
  </si>
  <si>
    <t>alpha=12, sigma=4, threshold=6, lr=1e-4, no OHEM</t>
  </si>
  <si>
    <t>cascade</t>
  </si>
  <si>
    <t>alpha=12, sigma=4, threshold=6, lr=1e-2, OHEM</t>
  </si>
  <si>
    <t>Resnet50</t>
  </si>
  <si>
    <t>alpha=12, sigma=2, threshold=6, lr=1e-2, OHEM</t>
  </si>
  <si>
    <t>alpha=12, sigma=, threshold=6, lr=1e-3, OHEM, l2 no weighted loss</t>
  </si>
  <si>
    <t>alpha=12, sigma=2, threshold=6, lr=1e-2, OHEM, flip (train)</t>
  </si>
  <si>
    <t>cascade v1.5</t>
  </si>
  <si>
    <t>alpha=12, sigma=4,2,1,0.5, threshold=6, lr=1e-2, OHEM</t>
  </si>
  <si>
    <t>cascade v2</t>
  </si>
  <si>
    <t>alpha=12, sigma=4 (keep), threshold=6, lr=1e-2, OHEM</t>
  </si>
  <si>
    <t>alpha=12, sigma=4, threshold=6, lr=1e-2, OHEM, flip (train)</t>
  </si>
  <si>
    <t>Resnet152</t>
  </si>
  <si>
    <t>alpha=12, sigma=16, threshold=6, lr=1e-2, OHEM, gaussian before downsample</t>
  </si>
  <si>
    <t>alpha=12, sigma=4, threshold=6, lr=1e-2, OHEM, RGB</t>
  </si>
  <si>
    <t>ResnetInceptionV2</t>
  </si>
  <si>
    <t>alpha=100, sigma=4, threshold=50, lr=1e-2, OHEM, RGB</t>
  </si>
  <si>
    <t>alpha=12, sigma=8, threshold=6, lr=1e-3, OHEM, RGB</t>
  </si>
  <si>
    <t>cascade v3</t>
  </si>
  <si>
    <t>alpha=12, sigma=8, threshold=6, lr=1e-3, OHEM=1, RGB</t>
  </si>
  <si>
    <t>alpha=12, sigma=8, threshold=6, lr=1e-3, OHEM=0.2, RGB</t>
  </si>
  <si>
    <t>alpha=12, sigma=8, max, lr=1e-3, OHEM, RGB</t>
  </si>
  <si>
    <t>alpha=12, sigma=8, max, gauss blur sigma=5, lr=1e-3, OHEM, RGB</t>
  </si>
  <si>
    <t>alpha=12, sigma=8, max 1/4offset, gauss blur sigma=5, lr=1e-3, OHEM, RGB</t>
  </si>
  <si>
    <t>alpha=100, sigma=8, max, gauss blur sigma=5, lr=1e-3, OHEM, RGB</t>
  </si>
  <si>
    <t>alpha=100, sigma=8, max, gauss blur sigma=5, lr=1e-3, OHEM, RGB, 30rotation</t>
  </si>
  <si>
    <t>alpha=12, sigma=8, max, gauss blur sigma=5, lr=1e-3, OHEM, RGB, 30rotation</t>
  </si>
  <si>
    <t>alpha=100, sigma=8, max, gauss blur sigma=5, lr=1e-3, OHEM, RGB, no rotation</t>
  </si>
  <si>
    <t>cascade v6</t>
  </si>
  <si>
    <t>cascade v7</t>
  </si>
  <si>
    <t>alpha=100, sigma=16, max, gauss blur sigma=5, lr=1e-3, OHEM, RGB, 30rotation</t>
  </si>
  <si>
    <t>alpha=100, sigma=16, max, gauss blur sigma=5, lr=1e-3, OHEM, RGB, 30rotation, +1 correct</t>
  </si>
  <si>
    <t>alpha=100, sigma=8, max, gauss blur sigma=5, lr=1e-3, OHEM, RGB, 30rotation, +1 correct</t>
  </si>
  <si>
    <t>alpha=100, sigma=16, max, gauss blur sigma=5, lr=1e-3, OHEM, RGB, 30rotation, -1 correct</t>
  </si>
  <si>
    <t>alpha=100, sigma=16, max, gauss blur sigma=5, lr=1e-3, OHEM, RGB, 30rotation, +3 correct</t>
  </si>
  <si>
    <t>alpha=100, sigma=16, max, gauss blur sigma=5, lr=1e-3, OHEM, RGB, 30rotation, +2 correct</t>
  </si>
  <si>
    <t>alpha=100, sigma=8, max, gauss blur sigma=5, lr=1e-3, OHEM, RGB, 30rotation, +2 correct</t>
  </si>
  <si>
    <t>Assuming coordinate start from 1 (not 0), so x-1, y-1 while trainng; Use float instead of int for encoding</t>
  </si>
  <si>
    <t>Correct net.eval bug</t>
  </si>
  <si>
    <t>alpha=100, sigma=8, max, gauss blur sigma=5, lr=1e-3, OHEM, RGB, 30rotation +2 correct</t>
  </si>
  <si>
    <t>alpha=100, sigma=8, max, gauss blur sigma=5, lr=1e-3, OHEM, RGB, 30rotation x+1, y+2 correct</t>
  </si>
  <si>
    <t>alpha=100, sigma=8, max, gauss blur sigma=5, lr=1e-3, OHEM, RGB, 30rotation x+1, y+3 correct</t>
  </si>
  <si>
    <t>sum up heatmap instead of averaging coordinate</t>
  </si>
  <si>
    <t>alpha=100, sigma=8, maxoffset, gauss blur sigma=5, lr=1e-3, OHEM, RGB, 30rotation +2 correct</t>
  </si>
  <si>
    <t>alpha=100, sigma=8, maxoffset, gauss blur sigma=5, lr=1e-3, OHEM, RGB, 30rotation +2 correct, flip augmentation</t>
  </si>
  <si>
    <t>cascade v4</t>
  </si>
  <si>
    <t>cascade v9</t>
  </si>
  <si>
    <t>SENet154</t>
  </si>
  <si>
    <t>cascade v10</t>
  </si>
  <si>
    <t>alpha=100, sigma=8, maxoffset, gauss blur sigma=5, lr=1e-3, OHEM, RGB, 40rotation +2 correct, flip augmentation</t>
  </si>
  <si>
    <t>cascade + cascade v9</t>
  </si>
  <si>
    <t>Resnet152 / SENet154</t>
  </si>
  <si>
    <t>alpha=100, sigma=8, maxoffset, gauss blur sigma=5, lr=1e-3, OHEM, RGB, 30rotation +2 correct, flip augmentation, 0.5loss1+loss2</t>
  </si>
  <si>
    <t>10 (2GPUs)</t>
  </si>
  <si>
    <t>8 (2GPUs)</t>
  </si>
  <si>
    <t>cascade v11</t>
  </si>
  <si>
    <t>DetNet</t>
  </si>
  <si>
    <t>cascade v12</t>
  </si>
  <si>
    <t>alpha=100, sigma=8/7/6/5, maxoffset, gauss blur sigma=5, lr=1e-3, OHEM, RGB, 30rotation +2 correct, flip augmentation</t>
  </si>
  <si>
    <t>cascade v13</t>
  </si>
  <si>
    <t>lr start from 1e-2</t>
  </si>
  <si>
    <t>cascade v14</t>
  </si>
  <si>
    <t>patience=10</t>
  </si>
  <si>
    <t>lr start from 1e-3</t>
  </si>
  <si>
    <t>10(2gpus)</t>
  </si>
  <si>
    <t>patience=3</t>
  </si>
  <si>
    <t>Change r1_test_b as validation set</t>
  </si>
  <si>
    <t>r1_test_b</t>
  </si>
  <si>
    <t>train with warm up train / train / r1_test_a</t>
  </si>
  <si>
    <t>alpha=1000, sigma=8, maxoffset, gauss blur sigma=5, lr=1e-3, OHEM, RGB, 30rotation +2 correct, flip augmentation</t>
  </si>
  <si>
    <t>Resnet152 dilated</t>
  </si>
  <si>
    <t>fix augmentation bug</t>
  </si>
  <si>
    <t>stage-1</t>
  </si>
  <si>
    <t>alpha=100, sigma=8, maxoffset, gauss blur sigma=5, lr=1e-3, OHEM, RGB, 30rotation +2 correct, flip augmentation, l2 no-w loss</t>
  </si>
  <si>
    <t>0.2*r1_test_b</t>
  </si>
  <si>
    <t>alpha=100, sigma=8, maxoffset, gauss blur sigma=5, lr=1e-3, OHEM, RGB, 30rotation +2 correct, flip augmentation, posneg</t>
  </si>
  <si>
    <t>best offset</t>
  </si>
  <si>
    <t>alpha=100, sigma=8, maxoffset, gauss blur sigma=5, lr=1e-3, OHEM, RGB, 30rotation +2 correct, flip augmentation, posneutre</t>
  </si>
  <si>
    <t>alpha=100, sigma=8, maxoffset, gauss blur sigma=5, lr=1e-3, OHEM, RGB, 30rotation +2 correct, flip augmentation, l2 w loss</t>
  </si>
  <si>
    <t>cascade v15</t>
  </si>
  <si>
    <t>Nasnet</t>
  </si>
  <si>
    <t>cascade v8</t>
  </si>
  <si>
    <t>train ratio</t>
  </si>
  <si>
    <t>result</t>
  </si>
  <si>
    <t>alpha=12, sigma=2, threshold=6, lr=1e-2, OHEM, flip(train)</t>
  </si>
  <si>
    <t xml:space="preserve">only update trousers, blouse </t>
  </si>
  <si>
    <t>alpha=12, sigma=4, threshold=6, lr=1e-2, OHEM, flip(test)</t>
  </si>
  <si>
    <t>alpha=12, sigma=4, threshold=6, lr=1e-2, OHEM, flip(test), RGB, ResNet152</t>
  </si>
  <si>
    <t>alpha=12, sigma=8, threshold=6, lr=1e-3, OHEM, flip(test), RGB, ResNet152</t>
  </si>
  <si>
    <t>only update outwear</t>
  </si>
  <si>
    <t>alpha=12, sigma=8, max, gaussian, lr=1e-3, OHEM, flip(test), RGB, ResNet152</t>
  </si>
  <si>
    <t>alpha=100, sigma=8, max, gaussian, lr=1e-3, OHEM, flip(test), RGB, ResNet152</t>
  </si>
  <si>
    <t>not update dress</t>
  </si>
  <si>
    <t>only update outwear and trousers</t>
  </si>
  <si>
    <t>alpha=100, sigma=16 / 8, max, gauss blur sigma=5, lr=1e-3, OHEM, RGB, 30rotation, +2 correct</t>
  </si>
  <si>
    <t>Test set changed</t>
  </si>
  <si>
    <t>alpha=100, sigma=8, maxoffset, gauss blur sigma=5, lr=1e-3, OHEM, RGB, 30rotation +2 correct, flip augmentation, ensemble (ResNet152+SENet154)</t>
  </si>
  <si>
    <t>cascade/cascade v9</t>
  </si>
  <si>
    <t xml:space="preserve"> </t>
  </si>
  <si>
    <t>2+4</t>
  </si>
  <si>
    <t>2+5</t>
  </si>
  <si>
    <t>dress 30 epochs</t>
  </si>
  <si>
    <t>dress 40 epochs</t>
  </si>
  <si>
    <t>2+8</t>
  </si>
  <si>
    <t>5+8</t>
  </si>
  <si>
    <t>12+8</t>
  </si>
  <si>
    <t>test b</t>
  </si>
  <si>
    <t>2+12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</si>
</sst>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 tint="-0.249977111117893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5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10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23" borderId="13" applyNumberFormat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24" borderId="14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1" fillId="2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1" fillId="3" borderId="0" xfId="0" applyFont="1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6" borderId="0" xfId="0" applyFill="1" applyBorder="1">
      <alignment vertical="center"/>
    </xf>
    <xf numFmtId="0" fontId="1" fillId="5" borderId="1" xfId="0" applyFont="1" applyFill="1" applyBorder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4" borderId="0" xfId="0" applyFill="1">
      <alignment vertical="center"/>
    </xf>
    <xf numFmtId="0" fontId="0" fillId="9" borderId="0" xfId="0" applyFill="1">
      <alignment vertical="center"/>
    </xf>
    <xf numFmtId="0" fontId="0" fillId="6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12" borderId="0" xfId="0" applyFill="1">
      <alignment vertical="center"/>
    </xf>
    <xf numFmtId="0" fontId="0" fillId="0" borderId="0" xfId="0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10" borderId="0" xfId="0" applyFill="1" applyBorder="1" applyAlignment="1">
      <alignment vertical="center" wrapText="1"/>
    </xf>
    <xf numFmtId="0" fontId="0" fillId="11" borderId="0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5" borderId="0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2" borderId="0" xfId="0" applyFill="1" applyBorder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13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1" fillId="9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10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11" borderId="0" xfId="0" applyFont="1" applyFill="1" applyBorder="1">
      <alignment vertical="center"/>
    </xf>
    <xf numFmtId="0" fontId="1" fillId="12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13" borderId="0" xfId="0" applyFill="1">
      <alignment vertical="center"/>
    </xf>
    <xf numFmtId="0" fontId="0" fillId="0" borderId="2" xfId="0" applyFill="1" applyBorder="1">
      <alignment vertical="center"/>
    </xf>
    <xf numFmtId="0" fontId="1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1" fillId="0" borderId="5" xfId="0" applyFont="1" applyFill="1" applyBorder="1">
      <alignment vertical="center"/>
    </xf>
    <xf numFmtId="0" fontId="0" fillId="0" borderId="5" xfId="0" applyFill="1" applyBorder="1">
      <alignment vertical="center"/>
    </xf>
    <xf numFmtId="0" fontId="0" fillId="9" borderId="0" xfId="0" applyFill="1" applyBorder="1">
      <alignment vertical="center"/>
    </xf>
    <xf numFmtId="0" fontId="1" fillId="9" borderId="0" xfId="0" applyFont="1" applyFill="1" applyBorder="1">
      <alignment vertical="center"/>
    </xf>
    <xf numFmtId="0" fontId="0" fillId="7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6" borderId="0" xfId="0" applyFont="1" applyFill="1" applyBorder="1">
      <alignment vertical="center"/>
    </xf>
    <xf numFmtId="0" fontId="0" fillId="10" borderId="0" xfId="0" applyFill="1" applyBorder="1">
      <alignment vertical="center"/>
    </xf>
    <xf numFmtId="0" fontId="1" fillId="10" borderId="0" xfId="0" applyFont="1" applyFill="1" applyBorder="1">
      <alignment vertical="center"/>
    </xf>
    <xf numFmtId="0" fontId="0" fillId="11" borderId="2" xfId="0" applyFill="1" applyBorder="1">
      <alignment vertical="center"/>
    </xf>
    <xf numFmtId="0" fontId="1" fillId="11" borderId="3" xfId="0" applyFont="1" applyFill="1" applyBorder="1">
      <alignment vertical="center"/>
    </xf>
    <xf numFmtId="0" fontId="0" fillId="11" borderId="3" xfId="0" applyFill="1" applyBorder="1">
      <alignment vertical="center"/>
    </xf>
    <xf numFmtId="0" fontId="0" fillId="11" borderId="4" xfId="0" applyFill="1" applyBorder="1">
      <alignment vertical="center"/>
    </xf>
    <xf numFmtId="0" fontId="1" fillId="11" borderId="5" xfId="0" applyFont="1" applyFill="1" applyBorder="1">
      <alignment vertical="center"/>
    </xf>
    <xf numFmtId="0" fontId="0" fillId="11" borderId="5" xfId="0" applyFill="1" applyBorder="1">
      <alignment vertical="center"/>
    </xf>
    <xf numFmtId="0" fontId="1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11" borderId="0" xfId="0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0" fillId="12" borderId="0" xfId="0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1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0" xfId="0" applyAlignment="1">
      <alignment horizontal="center" vertical="center" wrapText="1"/>
    </xf>
    <xf numFmtId="0" fontId="1" fillId="0" borderId="7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6" xfId="0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>
      <alignment vertical="center"/>
    </xf>
    <xf numFmtId="0" fontId="0" fillId="3" borderId="2" xfId="0" applyFill="1" applyBorder="1">
      <alignment vertical="center"/>
    </xf>
    <xf numFmtId="0" fontId="1" fillId="3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0" fillId="4" borderId="2" xfId="0" applyFill="1" applyBorder="1">
      <alignment vertical="center"/>
    </xf>
    <xf numFmtId="0" fontId="1" fillId="4" borderId="3" xfId="0" applyFont="1" applyFill="1" applyBorder="1">
      <alignment vertical="center"/>
    </xf>
    <xf numFmtId="0" fontId="0" fillId="4" borderId="3" xfId="0" applyFill="1" applyBorder="1">
      <alignment vertical="center"/>
    </xf>
    <xf numFmtId="0" fontId="1" fillId="4" borderId="1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0" fillId="5" borderId="2" xfId="0" applyFill="1" applyBorder="1">
      <alignment vertical="center"/>
    </xf>
    <xf numFmtId="0" fontId="1" fillId="5" borderId="3" xfId="0" applyFont="1" applyFill="1" applyBorder="1">
      <alignment vertical="center"/>
    </xf>
    <xf numFmtId="0" fontId="0" fillId="5" borderId="3" xfId="0" applyFill="1" applyBorder="1">
      <alignment vertical="center"/>
    </xf>
    <xf numFmtId="0" fontId="0" fillId="6" borderId="2" xfId="0" applyFill="1" applyBorder="1">
      <alignment vertical="center"/>
    </xf>
    <xf numFmtId="0" fontId="1" fillId="6" borderId="3" xfId="0" applyFont="1" applyFill="1" applyBorder="1">
      <alignment vertical="center"/>
    </xf>
    <xf numFmtId="0" fontId="0" fillId="6" borderId="3" xfId="0" applyFill="1" applyBorder="1">
      <alignment vertical="center"/>
    </xf>
    <xf numFmtId="0" fontId="1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1" fillId="4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1" fillId="5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" fillId="3" borderId="7" xfId="0" applyFon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8" xfId="0" applyFill="1" applyBorder="1">
      <alignment vertical="center"/>
    </xf>
    <xf numFmtId="0" fontId="0" fillId="4" borderId="6" xfId="0" applyFill="1" applyBorder="1">
      <alignment vertical="center"/>
    </xf>
    <xf numFmtId="0" fontId="1" fillId="4" borderId="7" xfId="0" applyFont="1" applyFill="1" applyBorder="1">
      <alignment vertical="center"/>
    </xf>
    <xf numFmtId="0" fontId="0" fillId="4" borderId="7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6" xfId="0" applyFill="1" applyBorder="1">
      <alignment vertical="center"/>
    </xf>
    <xf numFmtId="0" fontId="1" fillId="5" borderId="7" xfId="0" applyFont="1" applyFill="1" applyBorder="1">
      <alignment vertical="center"/>
    </xf>
    <xf numFmtId="0" fontId="0" fillId="5" borderId="7" xfId="0" applyFill="1" applyBorder="1">
      <alignment vertical="center"/>
    </xf>
    <xf numFmtId="0" fontId="0" fillId="6" borderId="6" xfId="0" applyFill="1" applyBorder="1">
      <alignment vertical="center"/>
    </xf>
    <xf numFmtId="0" fontId="1" fillId="6" borderId="7" xfId="0" applyFont="1" applyFill="1" applyBorder="1">
      <alignment vertical="center"/>
    </xf>
    <xf numFmtId="0" fontId="0" fillId="6" borderId="7" xfId="0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8" xfId="0" applyFont="1" applyFill="1" applyBorder="1">
      <alignment vertical="center"/>
    </xf>
    <xf numFmtId="0" fontId="0" fillId="5" borderId="5" xfId="0" applyFill="1" applyBorder="1">
      <alignment vertical="center"/>
    </xf>
    <xf numFmtId="0" fontId="0" fillId="5" borderId="8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2"/>
  <sheetViews>
    <sheetView workbookViewId="0">
      <pane xSplit="1" ySplit="1" topLeftCell="B204" activePane="bottomRight" state="frozen"/>
      <selection/>
      <selection pane="topRight"/>
      <selection pane="bottomLeft"/>
      <selection pane="bottomRight" activeCell="M240" sqref="M240"/>
    </sheetView>
  </sheetViews>
  <sheetFormatPr defaultColWidth="9" defaultRowHeight="13.8"/>
  <cols>
    <col min="1" max="1" width="112.25" customWidth="1"/>
    <col min="2" max="3" width="9.12962962962963" customWidth="1"/>
    <col min="4" max="4" width="8" customWidth="1"/>
    <col min="5" max="5" width="9.87962962962963" customWidth="1"/>
    <col min="6" max="6" width="20.3796296296296" customWidth="1"/>
    <col min="7" max="7" width="20.75" customWidth="1"/>
    <col min="8" max="8" width="3.62962962962963" customWidth="1"/>
    <col min="9" max="9" width="9" hidden="1" customWidth="1"/>
    <col min="10" max="10" width="12.1296296296296" customWidth="1"/>
    <col min="11" max="11" width="9" hidden="1" customWidth="1"/>
    <col min="12" max="12" width="9.87962962962963" customWidth="1"/>
  </cols>
  <sheetData>
    <row r="1" spans="2:12">
      <c r="B1" t="s">
        <v>0</v>
      </c>
      <c r="C1" t="s">
        <v>1</v>
      </c>
      <c r="G1" t="s">
        <v>2</v>
      </c>
      <c r="I1" t="s">
        <v>3</v>
      </c>
      <c r="J1" t="s">
        <v>4</v>
      </c>
      <c r="K1" t="s">
        <v>5</v>
      </c>
      <c r="L1" t="s">
        <v>6</v>
      </c>
    </row>
    <row r="2" spans="1:10">
      <c r="A2" t="s">
        <v>7</v>
      </c>
      <c r="B2">
        <v>512</v>
      </c>
      <c r="D2" t="s">
        <v>8</v>
      </c>
      <c r="E2" t="s">
        <v>9</v>
      </c>
      <c r="F2" t="s">
        <v>10</v>
      </c>
      <c r="H2">
        <v>64</v>
      </c>
      <c r="I2">
        <v>0.0325</v>
      </c>
      <c r="J2">
        <v>0.2</v>
      </c>
    </row>
    <row r="3" spans="1:10">
      <c r="A3" t="s">
        <v>7</v>
      </c>
      <c r="B3">
        <v>512</v>
      </c>
      <c r="D3" t="s">
        <v>8</v>
      </c>
      <c r="E3" t="s">
        <v>9</v>
      </c>
      <c r="F3" t="s">
        <v>10</v>
      </c>
      <c r="H3">
        <v>187</v>
      </c>
      <c r="I3">
        <v>0.0321</v>
      </c>
      <c r="J3">
        <v>0.2</v>
      </c>
    </row>
    <row r="4" spans="1:10">
      <c r="A4" t="s">
        <v>11</v>
      </c>
      <c r="B4">
        <v>256</v>
      </c>
      <c r="D4" t="s">
        <v>8</v>
      </c>
      <c r="E4" t="s">
        <v>9</v>
      </c>
      <c r="F4" t="s">
        <v>10</v>
      </c>
      <c r="H4">
        <v>100</v>
      </c>
      <c r="I4">
        <v>0.037</v>
      </c>
      <c r="J4">
        <v>0.2</v>
      </c>
    </row>
    <row r="5" spans="1:10">
      <c r="A5" t="s">
        <v>7</v>
      </c>
      <c r="B5">
        <v>512</v>
      </c>
      <c r="D5" t="s">
        <v>8</v>
      </c>
      <c r="E5" t="s">
        <v>12</v>
      </c>
      <c r="F5" t="s">
        <v>10</v>
      </c>
      <c r="H5">
        <v>189</v>
      </c>
      <c r="I5">
        <v>0.0266</v>
      </c>
      <c r="J5">
        <v>0.2</v>
      </c>
    </row>
    <row r="6" spans="1:10">
      <c r="A6" t="s">
        <v>11</v>
      </c>
      <c r="B6">
        <v>256</v>
      </c>
      <c r="D6" t="s">
        <v>8</v>
      </c>
      <c r="E6" t="s">
        <v>12</v>
      </c>
      <c r="F6" t="s">
        <v>10</v>
      </c>
      <c r="H6">
        <v>93</v>
      </c>
      <c r="I6">
        <v>0.0313</v>
      </c>
      <c r="J6">
        <v>0.2</v>
      </c>
    </row>
    <row r="7" spans="1:10">
      <c r="A7" t="s">
        <v>7</v>
      </c>
      <c r="B7">
        <v>512</v>
      </c>
      <c r="D7" t="s">
        <v>8</v>
      </c>
      <c r="E7" t="s">
        <v>13</v>
      </c>
      <c r="F7" t="s">
        <v>10</v>
      </c>
      <c r="H7">
        <v>60</v>
      </c>
      <c r="I7">
        <v>0.0339</v>
      </c>
      <c r="J7">
        <v>0.2</v>
      </c>
    </row>
    <row r="8" spans="1:10">
      <c r="A8" t="s">
        <v>7</v>
      </c>
      <c r="B8">
        <v>512</v>
      </c>
      <c r="D8" t="s">
        <v>8</v>
      </c>
      <c r="E8" t="s">
        <v>13</v>
      </c>
      <c r="F8" t="s">
        <v>10</v>
      </c>
      <c r="H8">
        <v>180</v>
      </c>
      <c r="I8">
        <v>0.0336</v>
      </c>
      <c r="J8">
        <v>0.2</v>
      </c>
    </row>
    <row r="9" spans="1:10">
      <c r="A9" t="s">
        <v>14</v>
      </c>
      <c r="B9">
        <v>512</v>
      </c>
      <c r="D9" t="s">
        <v>8</v>
      </c>
      <c r="E9" t="s">
        <v>13</v>
      </c>
      <c r="F9" t="s">
        <v>15</v>
      </c>
      <c r="H9">
        <v>64</v>
      </c>
      <c r="I9">
        <v>0.0413</v>
      </c>
      <c r="J9">
        <v>0.2</v>
      </c>
    </row>
    <row r="10" spans="1:10">
      <c r="A10" t="s">
        <v>16</v>
      </c>
      <c r="B10">
        <v>512</v>
      </c>
      <c r="D10" t="s">
        <v>8</v>
      </c>
      <c r="E10" t="s">
        <v>13</v>
      </c>
      <c r="F10" t="s">
        <v>15</v>
      </c>
      <c r="H10">
        <v>65</v>
      </c>
      <c r="I10">
        <v>0.0421</v>
      </c>
      <c r="J10">
        <v>0.2</v>
      </c>
    </row>
    <row r="11" spans="1:10">
      <c r="A11" t="s">
        <v>17</v>
      </c>
      <c r="B11">
        <v>256</v>
      </c>
      <c r="D11" t="s">
        <v>8</v>
      </c>
      <c r="E11" t="s">
        <v>13</v>
      </c>
      <c r="F11" t="s">
        <v>10</v>
      </c>
      <c r="H11">
        <v>60</v>
      </c>
      <c r="I11">
        <v>0.0381</v>
      </c>
      <c r="J11">
        <v>0.2</v>
      </c>
    </row>
    <row r="12" spans="1:10">
      <c r="A12" t="s">
        <v>18</v>
      </c>
      <c r="B12">
        <v>256</v>
      </c>
      <c r="D12" t="s">
        <v>8</v>
      </c>
      <c r="E12" t="s">
        <v>13</v>
      </c>
      <c r="F12" t="s">
        <v>10</v>
      </c>
      <c r="H12">
        <v>100</v>
      </c>
      <c r="I12">
        <v>0.0339</v>
      </c>
      <c r="J12">
        <v>0.2</v>
      </c>
    </row>
    <row r="13" spans="1:10">
      <c r="A13" t="s">
        <v>19</v>
      </c>
      <c r="B13">
        <v>256</v>
      </c>
      <c r="D13" t="s">
        <v>8</v>
      </c>
      <c r="E13" t="s">
        <v>13</v>
      </c>
      <c r="F13" t="s">
        <v>10</v>
      </c>
      <c r="H13">
        <v>70</v>
      </c>
      <c r="I13">
        <v>0.0327</v>
      </c>
      <c r="J13">
        <v>0.2</v>
      </c>
    </row>
    <row r="14" spans="1:10">
      <c r="A14" t="s">
        <v>20</v>
      </c>
      <c r="B14">
        <v>256</v>
      </c>
      <c r="D14" t="s">
        <v>8</v>
      </c>
      <c r="E14" t="s">
        <v>13</v>
      </c>
      <c r="F14" t="s">
        <v>10</v>
      </c>
      <c r="H14">
        <v>69</v>
      </c>
      <c r="I14">
        <v>0.0327</v>
      </c>
      <c r="J14">
        <v>0.2</v>
      </c>
    </row>
    <row r="15" spans="1:10">
      <c r="A15" t="s">
        <v>7</v>
      </c>
      <c r="B15">
        <v>512</v>
      </c>
      <c r="D15" t="s">
        <v>8</v>
      </c>
      <c r="E15" t="s">
        <v>21</v>
      </c>
      <c r="F15" t="s">
        <v>10</v>
      </c>
      <c r="H15">
        <v>58</v>
      </c>
      <c r="I15">
        <v>0.0307</v>
      </c>
      <c r="J15">
        <v>0.2</v>
      </c>
    </row>
    <row r="16" spans="1:10">
      <c r="A16" t="s">
        <v>22</v>
      </c>
      <c r="B16">
        <v>512</v>
      </c>
      <c r="D16" t="s">
        <v>8</v>
      </c>
      <c r="E16" t="s">
        <v>21</v>
      </c>
      <c r="F16" t="s">
        <v>10</v>
      </c>
      <c r="H16">
        <v>184</v>
      </c>
      <c r="I16">
        <v>0.0398</v>
      </c>
      <c r="J16">
        <v>0.2</v>
      </c>
    </row>
    <row r="17" spans="1:10">
      <c r="A17" t="s">
        <v>23</v>
      </c>
      <c r="B17">
        <v>256</v>
      </c>
      <c r="D17" t="s">
        <v>8</v>
      </c>
      <c r="E17" t="s">
        <v>21</v>
      </c>
      <c r="F17" t="s">
        <v>10</v>
      </c>
      <c r="H17">
        <v>100</v>
      </c>
      <c r="I17">
        <v>0.0388</v>
      </c>
      <c r="J17">
        <v>0.2</v>
      </c>
    </row>
    <row r="18" spans="1:10">
      <c r="A18" t="s">
        <v>7</v>
      </c>
      <c r="B18">
        <v>512</v>
      </c>
      <c r="D18" t="s">
        <v>8</v>
      </c>
      <c r="E18" t="s">
        <v>24</v>
      </c>
      <c r="F18" t="s">
        <v>10</v>
      </c>
      <c r="H18">
        <v>61</v>
      </c>
      <c r="I18">
        <v>0.0275</v>
      </c>
      <c r="J18">
        <v>0.2</v>
      </c>
    </row>
    <row r="19" spans="1:10">
      <c r="A19" t="s">
        <v>23</v>
      </c>
      <c r="B19">
        <v>256</v>
      </c>
      <c r="D19" t="s">
        <v>8</v>
      </c>
      <c r="E19" t="s">
        <v>24</v>
      </c>
      <c r="F19" t="s">
        <v>10</v>
      </c>
      <c r="H19">
        <v>100</v>
      </c>
      <c r="I19">
        <v>0.0354</v>
      </c>
      <c r="J19">
        <v>0.2</v>
      </c>
    </row>
    <row r="20" spans="1:10">
      <c r="A20" t="s">
        <v>25</v>
      </c>
      <c r="B20">
        <v>256</v>
      </c>
      <c r="D20" t="s">
        <v>8</v>
      </c>
      <c r="E20" t="s">
        <v>13</v>
      </c>
      <c r="F20" t="s">
        <v>26</v>
      </c>
      <c r="H20">
        <v>80</v>
      </c>
      <c r="I20">
        <v>0.0278</v>
      </c>
      <c r="J20">
        <v>0.2</v>
      </c>
    </row>
    <row r="21" s="17" customFormat="1" spans="1:13">
      <c r="A21" s="17" t="s">
        <v>27</v>
      </c>
      <c r="B21" s="17">
        <v>256</v>
      </c>
      <c r="D21" s="17" t="s">
        <v>8</v>
      </c>
      <c r="E21" s="17" t="s">
        <v>13</v>
      </c>
      <c r="F21" s="17" t="s">
        <v>26</v>
      </c>
      <c r="G21" s="17" t="s">
        <v>28</v>
      </c>
      <c r="H21" s="17">
        <v>63</v>
      </c>
      <c r="I21" s="17">
        <v>0.0231</v>
      </c>
      <c r="J21" s="17">
        <v>0.2</v>
      </c>
      <c r="K21" s="17">
        <v>0.1182</v>
      </c>
      <c r="L21" s="17">
        <v>0.1064</v>
      </c>
      <c r="M21" s="67">
        <f>AVERAGE(L21:L25)</f>
        <v>0.10182</v>
      </c>
    </row>
    <row r="22" s="17" customFormat="1" spans="1:13">
      <c r="A22" s="17" t="s">
        <v>27</v>
      </c>
      <c r="B22" s="17">
        <v>256</v>
      </c>
      <c r="D22" s="17" t="s">
        <v>8</v>
      </c>
      <c r="E22" s="17" t="s">
        <v>9</v>
      </c>
      <c r="F22" s="17" t="s">
        <v>26</v>
      </c>
      <c r="G22" s="17" t="s">
        <v>28</v>
      </c>
      <c r="H22" s="17">
        <v>69</v>
      </c>
      <c r="I22" s="17">
        <v>0.0237</v>
      </c>
      <c r="J22" s="17">
        <v>0.2</v>
      </c>
      <c r="K22" s="17">
        <v>0.1088</v>
      </c>
      <c r="L22" s="17">
        <v>0.0986</v>
      </c>
      <c r="M22" s="67"/>
    </row>
    <row r="23" s="17" customFormat="1" spans="1:13">
      <c r="A23" s="17" t="s">
        <v>27</v>
      </c>
      <c r="B23" s="17">
        <v>256</v>
      </c>
      <c r="D23" s="17" t="s">
        <v>8</v>
      </c>
      <c r="E23" s="17" t="s">
        <v>12</v>
      </c>
      <c r="F23" s="17" t="s">
        <v>26</v>
      </c>
      <c r="G23" s="17" t="s">
        <v>28</v>
      </c>
      <c r="H23" s="17">
        <v>71</v>
      </c>
      <c r="I23" s="17">
        <v>0.0205</v>
      </c>
      <c r="J23" s="17">
        <v>0.2</v>
      </c>
      <c r="K23" s="17">
        <v>0.1114</v>
      </c>
      <c r="L23" s="17">
        <v>0.1008</v>
      </c>
      <c r="M23" s="67"/>
    </row>
    <row r="24" s="17" customFormat="1" spans="1:13">
      <c r="A24" s="17" t="s">
        <v>27</v>
      </c>
      <c r="B24" s="17">
        <v>256</v>
      </c>
      <c r="D24" s="17" t="s">
        <v>8</v>
      </c>
      <c r="E24" s="17" t="s">
        <v>21</v>
      </c>
      <c r="F24" s="17" t="s">
        <v>26</v>
      </c>
      <c r="G24" s="17" t="s">
        <v>28</v>
      </c>
      <c r="H24" s="17">
        <v>74</v>
      </c>
      <c r="I24" s="17">
        <v>0.0179</v>
      </c>
      <c r="J24" s="17">
        <v>0.2</v>
      </c>
      <c r="K24" s="17">
        <v>0.1139</v>
      </c>
      <c r="L24" s="17">
        <v>0.0983</v>
      </c>
      <c r="M24" s="67"/>
    </row>
    <row r="25" s="17" customFormat="1" spans="1:13">
      <c r="A25" s="17" t="s">
        <v>27</v>
      </c>
      <c r="B25" s="17">
        <v>256</v>
      </c>
      <c r="D25" s="17" t="s">
        <v>8</v>
      </c>
      <c r="E25" s="17" t="s">
        <v>24</v>
      </c>
      <c r="F25" s="17" t="s">
        <v>26</v>
      </c>
      <c r="G25" s="17" t="s">
        <v>28</v>
      </c>
      <c r="H25" s="17">
        <v>99</v>
      </c>
      <c r="I25" s="17">
        <v>0.0183</v>
      </c>
      <c r="J25" s="17">
        <v>0.2</v>
      </c>
      <c r="K25" s="17">
        <v>0.1177</v>
      </c>
      <c r="L25" s="17">
        <v>0.105</v>
      </c>
      <c r="M25" s="67"/>
    </row>
    <row r="26" s="42" customFormat="1" spans="1:10">
      <c r="A26" s="42" t="s">
        <v>29</v>
      </c>
      <c r="B26" s="42">
        <v>512</v>
      </c>
      <c r="D26" s="42" t="s">
        <v>8</v>
      </c>
      <c r="E26" s="42" t="s">
        <v>9</v>
      </c>
      <c r="F26" s="42" t="s">
        <v>26</v>
      </c>
      <c r="H26" s="42">
        <v>70</v>
      </c>
      <c r="I26" s="42">
        <v>0.0252</v>
      </c>
      <c r="J26" s="42">
        <v>0.2</v>
      </c>
    </row>
    <row r="27" s="42" customFormat="1" spans="1:10">
      <c r="A27" s="42" t="s">
        <v>30</v>
      </c>
      <c r="B27" s="42">
        <v>512</v>
      </c>
      <c r="D27" s="42" t="s">
        <v>8</v>
      </c>
      <c r="E27" s="42" t="s">
        <v>9</v>
      </c>
      <c r="F27" s="42" t="s">
        <v>26</v>
      </c>
      <c r="H27" s="42">
        <v>70</v>
      </c>
      <c r="I27" s="42">
        <v>0.0645</v>
      </c>
      <c r="J27" s="42">
        <v>0.2</v>
      </c>
    </row>
    <row r="28" s="42" customFormat="1" spans="1:10">
      <c r="A28" s="42" t="s">
        <v>31</v>
      </c>
      <c r="B28" s="42">
        <v>256</v>
      </c>
      <c r="D28" s="42" t="s">
        <v>8</v>
      </c>
      <c r="E28" s="42" t="s">
        <v>9</v>
      </c>
      <c r="F28" s="42" t="s">
        <v>32</v>
      </c>
      <c r="H28" s="42">
        <v>59</v>
      </c>
      <c r="I28" s="42">
        <v>0.023</v>
      </c>
      <c r="J28" s="42">
        <v>0.05</v>
      </c>
    </row>
    <row r="29" s="42" customFormat="1" spans="1:12">
      <c r="A29" s="42" t="s">
        <v>31</v>
      </c>
      <c r="B29" s="42">
        <v>256</v>
      </c>
      <c r="D29" s="42" t="s">
        <v>8</v>
      </c>
      <c r="E29" s="42" t="s">
        <v>9</v>
      </c>
      <c r="F29" s="42" t="s">
        <v>32</v>
      </c>
      <c r="H29" s="42">
        <v>100</v>
      </c>
      <c r="J29" s="42">
        <v>0.05</v>
      </c>
      <c r="K29" s="42">
        <v>0.1208</v>
      </c>
      <c r="L29" s="42">
        <v>0.1109</v>
      </c>
    </row>
    <row r="30" s="42" customFormat="1" spans="1:12">
      <c r="A30" s="42" t="s">
        <v>31</v>
      </c>
      <c r="B30" s="42">
        <v>256</v>
      </c>
      <c r="D30" s="42" t="s">
        <v>8</v>
      </c>
      <c r="E30" s="42" t="s">
        <v>24</v>
      </c>
      <c r="F30" s="42" t="s">
        <v>32</v>
      </c>
      <c r="H30" s="42">
        <v>100</v>
      </c>
      <c r="J30" s="42">
        <v>0.05</v>
      </c>
      <c r="K30" s="42">
        <v>0.1175</v>
      </c>
      <c r="L30" s="42">
        <v>0.1086</v>
      </c>
    </row>
    <row r="31" s="42" customFormat="1" spans="1:12">
      <c r="A31" s="42" t="s">
        <v>31</v>
      </c>
      <c r="B31" s="42">
        <v>256</v>
      </c>
      <c r="D31" s="42" t="s">
        <v>8</v>
      </c>
      <c r="E31" s="42" t="s">
        <v>13</v>
      </c>
      <c r="F31" s="42" t="s">
        <v>32</v>
      </c>
      <c r="H31" s="42">
        <v>100</v>
      </c>
      <c r="J31" s="42">
        <v>0.05</v>
      </c>
      <c r="K31" s="42">
        <v>0.22</v>
      </c>
      <c r="L31" s="42">
        <v>0.2151</v>
      </c>
    </row>
    <row r="32" s="43" customFormat="1" spans="1:12">
      <c r="A32" s="55" t="s">
        <v>33</v>
      </c>
      <c r="B32" s="43">
        <v>256</v>
      </c>
      <c r="D32" s="43" t="s">
        <v>8</v>
      </c>
      <c r="E32" s="43" t="s">
        <v>13</v>
      </c>
      <c r="F32" s="43" t="s">
        <v>34</v>
      </c>
      <c r="G32" s="25" t="s">
        <v>28</v>
      </c>
      <c r="H32" s="43">
        <v>63</v>
      </c>
      <c r="J32" s="43">
        <v>0.2</v>
      </c>
      <c r="K32" s="43">
        <v>0.1273</v>
      </c>
      <c r="L32" s="43">
        <v>0.1158</v>
      </c>
    </row>
    <row r="33" s="43" customFormat="1" spans="1:12">
      <c r="A33" s="45" t="s">
        <v>35</v>
      </c>
      <c r="B33" s="43">
        <v>256</v>
      </c>
      <c r="D33" s="43" t="s">
        <v>8</v>
      </c>
      <c r="E33" s="43" t="s">
        <v>13</v>
      </c>
      <c r="F33" s="43" t="s">
        <v>34</v>
      </c>
      <c r="G33" s="25" t="s">
        <v>28</v>
      </c>
      <c r="H33" s="43">
        <v>60</v>
      </c>
      <c r="J33" s="43">
        <v>0.2</v>
      </c>
      <c r="K33" s="43">
        <v>0.1322</v>
      </c>
      <c r="L33" s="43">
        <v>0.1199</v>
      </c>
    </row>
    <row r="34" s="25" customFormat="1" spans="1:13">
      <c r="A34" s="25" t="s">
        <v>36</v>
      </c>
      <c r="B34" s="25">
        <v>256</v>
      </c>
      <c r="D34" s="25" t="s">
        <v>8</v>
      </c>
      <c r="E34" s="25" t="s">
        <v>13</v>
      </c>
      <c r="F34" s="25" t="s">
        <v>26</v>
      </c>
      <c r="G34" s="25" t="s">
        <v>28</v>
      </c>
      <c r="H34" s="25">
        <v>100</v>
      </c>
      <c r="J34" s="25">
        <v>0.2</v>
      </c>
      <c r="K34" s="25">
        <v>0.1234</v>
      </c>
      <c r="L34" s="25">
        <v>0.1125</v>
      </c>
      <c r="M34" s="45"/>
    </row>
    <row r="35" s="25" customFormat="1" spans="1:13">
      <c r="A35" s="25" t="s">
        <v>36</v>
      </c>
      <c r="B35" s="25">
        <v>256</v>
      </c>
      <c r="D35" s="25" t="s">
        <v>8</v>
      </c>
      <c r="E35" s="25" t="s">
        <v>9</v>
      </c>
      <c r="F35" s="25" t="s">
        <v>26</v>
      </c>
      <c r="G35" s="25" t="s">
        <v>28</v>
      </c>
      <c r="H35" s="25">
        <v>100</v>
      </c>
      <c r="J35" s="25">
        <v>0.2</v>
      </c>
      <c r="K35" s="25">
        <v>0.1152</v>
      </c>
      <c r="L35" s="25">
        <v>0.1057</v>
      </c>
      <c r="M35" s="45"/>
    </row>
    <row r="36" s="43" customFormat="1" spans="1:12">
      <c r="A36" s="25" t="s">
        <v>36</v>
      </c>
      <c r="B36" s="25">
        <v>256</v>
      </c>
      <c r="C36" s="25"/>
      <c r="D36" s="25" t="s">
        <v>8</v>
      </c>
      <c r="E36" s="25" t="s">
        <v>21</v>
      </c>
      <c r="F36" s="25" t="s">
        <v>26</v>
      </c>
      <c r="G36" s="25" t="s">
        <v>28</v>
      </c>
      <c r="H36" s="25">
        <v>100</v>
      </c>
      <c r="I36" s="25"/>
      <c r="J36" s="25">
        <v>0.2</v>
      </c>
      <c r="K36" s="43">
        <v>0.137</v>
      </c>
      <c r="L36" s="43">
        <v>0.1231</v>
      </c>
    </row>
    <row r="37" s="43" customFormat="1" spans="1:12">
      <c r="A37" s="25" t="s">
        <v>36</v>
      </c>
      <c r="B37" s="25">
        <v>256</v>
      </c>
      <c r="C37" s="25"/>
      <c r="D37" s="25" t="s">
        <v>8</v>
      </c>
      <c r="E37" s="25" t="s">
        <v>24</v>
      </c>
      <c r="F37" s="25" t="s">
        <v>26</v>
      </c>
      <c r="G37" s="25" t="s">
        <v>28</v>
      </c>
      <c r="H37" s="25">
        <v>100</v>
      </c>
      <c r="I37" s="25"/>
      <c r="J37" s="25">
        <v>0.2</v>
      </c>
      <c r="K37" s="43">
        <v>0.1218</v>
      </c>
      <c r="L37" s="43">
        <v>0.1108</v>
      </c>
    </row>
    <row r="38" s="43" customFormat="1" spans="1:12">
      <c r="A38" s="25" t="s">
        <v>27</v>
      </c>
      <c r="B38" s="25">
        <v>256</v>
      </c>
      <c r="C38" s="25"/>
      <c r="D38" s="25" t="s">
        <v>8</v>
      </c>
      <c r="E38" s="25" t="s">
        <v>13</v>
      </c>
      <c r="F38" s="25" t="s">
        <v>26</v>
      </c>
      <c r="G38" s="25" t="s">
        <v>37</v>
      </c>
      <c r="H38" s="25">
        <v>90</v>
      </c>
      <c r="I38" s="25"/>
      <c r="J38" s="25">
        <v>0.2</v>
      </c>
      <c r="K38" s="43">
        <v>0.1085</v>
      </c>
      <c r="L38" s="43">
        <v>0.0986</v>
      </c>
    </row>
    <row r="39" s="43" customFormat="1" spans="1:12">
      <c r="A39" s="25" t="s">
        <v>38</v>
      </c>
      <c r="B39" s="25">
        <v>256</v>
      </c>
      <c r="C39" s="25"/>
      <c r="D39" s="25" t="s">
        <v>8</v>
      </c>
      <c r="E39" s="25" t="s">
        <v>13</v>
      </c>
      <c r="F39" s="25" t="s">
        <v>26</v>
      </c>
      <c r="G39" s="25" t="s">
        <v>37</v>
      </c>
      <c r="H39" s="25">
        <v>70</v>
      </c>
      <c r="I39" s="25"/>
      <c r="J39" s="25">
        <v>0.2</v>
      </c>
      <c r="K39" s="43">
        <v>0.126</v>
      </c>
      <c r="L39" s="43">
        <v>0.1137</v>
      </c>
    </row>
    <row r="40" s="43" customFormat="1" spans="1:12">
      <c r="A40" s="25" t="s">
        <v>39</v>
      </c>
      <c r="B40" s="25">
        <v>256</v>
      </c>
      <c r="C40" s="25"/>
      <c r="D40" s="25" t="s">
        <v>8</v>
      </c>
      <c r="E40" s="25" t="s">
        <v>13</v>
      </c>
      <c r="F40" s="25" t="s">
        <v>26</v>
      </c>
      <c r="G40" s="25" t="s">
        <v>40</v>
      </c>
      <c r="H40" s="25">
        <v>100</v>
      </c>
      <c r="I40" s="25"/>
      <c r="J40" s="25">
        <v>0.2</v>
      </c>
      <c r="K40" s="43">
        <v>0.1219</v>
      </c>
      <c r="L40" s="43">
        <v>0.1141</v>
      </c>
    </row>
    <row r="41" s="44" customFormat="1" spans="1:13">
      <c r="A41" s="56" t="s">
        <v>39</v>
      </c>
      <c r="B41" s="56">
        <v>256</v>
      </c>
      <c r="C41" s="56"/>
      <c r="D41" s="56" t="s">
        <v>8</v>
      </c>
      <c r="E41" s="56" t="s">
        <v>13</v>
      </c>
      <c r="F41" s="56" t="s">
        <v>26</v>
      </c>
      <c r="G41" s="56" t="s">
        <v>37</v>
      </c>
      <c r="H41" s="56">
        <v>90</v>
      </c>
      <c r="I41" s="56"/>
      <c r="J41" s="56">
        <v>0.2</v>
      </c>
      <c r="K41" s="44">
        <v>0.109</v>
      </c>
      <c r="L41" s="44">
        <v>0.1002</v>
      </c>
      <c r="M41" s="68">
        <f>AVERAGE(L41:L45)</f>
        <v>0.09712</v>
      </c>
    </row>
    <row r="42" s="44" customFormat="1" spans="1:13">
      <c r="A42" s="56" t="s">
        <v>39</v>
      </c>
      <c r="B42" s="56">
        <v>256</v>
      </c>
      <c r="C42" s="56"/>
      <c r="D42" s="56" t="s">
        <v>8</v>
      </c>
      <c r="E42" s="56" t="s">
        <v>9</v>
      </c>
      <c r="F42" s="56" t="s">
        <v>26</v>
      </c>
      <c r="G42" s="56" t="s">
        <v>37</v>
      </c>
      <c r="H42" s="56">
        <v>100</v>
      </c>
      <c r="I42" s="56"/>
      <c r="J42" s="56">
        <v>0.2</v>
      </c>
      <c r="K42" s="44">
        <v>0.1029</v>
      </c>
      <c r="L42" s="44">
        <v>0.093</v>
      </c>
      <c r="M42" s="68"/>
    </row>
    <row r="43" s="44" customFormat="1" spans="1:13">
      <c r="A43" s="56" t="s">
        <v>39</v>
      </c>
      <c r="B43" s="56">
        <v>256</v>
      </c>
      <c r="C43" s="56"/>
      <c r="D43" s="56" t="s">
        <v>8</v>
      </c>
      <c r="E43" s="56" t="s">
        <v>21</v>
      </c>
      <c r="F43" s="56" t="s">
        <v>26</v>
      </c>
      <c r="G43" s="56" t="s">
        <v>37</v>
      </c>
      <c r="H43" s="56">
        <v>100</v>
      </c>
      <c r="I43" s="56"/>
      <c r="J43" s="56">
        <v>0.2</v>
      </c>
      <c r="K43" s="44">
        <v>0.1148</v>
      </c>
      <c r="L43" s="44">
        <v>0.0977</v>
      </c>
      <c r="M43" s="68"/>
    </row>
    <row r="44" s="44" customFormat="1" spans="1:13">
      <c r="A44" s="56" t="s">
        <v>39</v>
      </c>
      <c r="B44" s="56">
        <v>256</v>
      </c>
      <c r="C44" s="56"/>
      <c r="D44" s="56" t="s">
        <v>8</v>
      </c>
      <c r="E44" s="56" t="s">
        <v>24</v>
      </c>
      <c r="F44" s="56" t="s">
        <v>26</v>
      </c>
      <c r="G44" s="56" t="s">
        <v>37</v>
      </c>
      <c r="H44" s="56">
        <v>100</v>
      </c>
      <c r="I44" s="56"/>
      <c r="J44" s="56">
        <v>0.2</v>
      </c>
      <c r="K44" s="44">
        <v>0.1065</v>
      </c>
      <c r="L44" s="44">
        <v>0.0955</v>
      </c>
      <c r="M44" s="68"/>
    </row>
    <row r="45" s="44" customFormat="1" spans="1:13">
      <c r="A45" s="56" t="s">
        <v>39</v>
      </c>
      <c r="B45" s="56">
        <v>256</v>
      </c>
      <c r="C45" s="56"/>
      <c r="D45" s="56" t="s">
        <v>8</v>
      </c>
      <c r="E45" s="56" t="s">
        <v>12</v>
      </c>
      <c r="F45" s="56" t="s">
        <v>26</v>
      </c>
      <c r="G45" s="56" t="s">
        <v>37</v>
      </c>
      <c r="H45" s="56">
        <v>100</v>
      </c>
      <c r="I45" s="56"/>
      <c r="J45" s="56">
        <v>0.2</v>
      </c>
      <c r="K45" s="44">
        <v>0.1116</v>
      </c>
      <c r="L45" s="44">
        <v>0.0992</v>
      </c>
      <c r="M45" s="68"/>
    </row>
    <row r="46" s="45" customFormat="1" spans="1:12">
      <c r="A46" s="25" t="s">
        <v>41</v>
      </c>
      <c r="B46" s="25">
        <v>256</v>
      </c>
      <c r="C46" s="25"/>
      <c r="D46" s="25" t="s">
        <v>8</v>
      </c>
      <c r="E46" s="25" t="s">
        <v>13</v>
      </c>
      <c r="F46" s="25" t="s">
        <v>26</v>
      </c>
      <c r="G46" s="25" t="s">
        <v>37</v>
      </c>
      <c r="H46" s="25">
        <v>57</v>
      </c>
      <c r="I46" s="25"/>
      <c r="J46" s="25">
        <v>0.2</v>
      </c>
      <c r="K46" s="45">
        <v>0.1089</v>
      </c>
      <c r="L46" s="45">
        <v>0.0969</v>
      </c>
    </row>
    <row r="47" s="46" customFormat="1" spans="1:13">
      <c r="A47" s="19" t="s">
        <v>42</v>
      </c>
      <c r="B47" s="46">
        <v>512</v>
      </c>
      <c r="C47" s="46">
        <v>12</v>
      </c>
      <c r="D47" s="19" t="s">
        <v>8</v>
      </c>
      <c r="E47" s="19" t="s">
        <v>13</v>
      </c>
      <c r="F47" s="19" t="s">
        <v>26</v>
      </c>
      <c r="G47" s="19" t="s">
        <v>37</v>
      </c>
      <c r="H47" s="46">
        <v>30</v>
      </c>
      <c r="J47" s="46">
        <v>0.2</v>
      </c>
      <c r="K47" s="46">
        <v>0.0858</v>
      </c>
      <c r="L47" s="46">
        <v>0.0811</v>
      </c>
      <c r="M47" s="69">
        <f>AVERAGE(L47:L51)</f>
        <v>0.07172</v>
      </c>
    </row>
    <row r="48" s="46" customFormat="1" spans="1:13">
      <c r="A48" s="19" t="s">
        <v>42</v>
      </c>
      <c r="B48" s="46">
        <v>512</v>
      </c>
      <c r="C48" s="46">
        <v>12</v>
      </c>
      <c r="D48" s="19" t="s">
        <v>8</v>
      </c>
      <c r="E48" s="19" t="s">
        <v>9</v>
      </c>
      <c r="F48" s="19" t="s">
        <v>26</v>
      </c>
      <c r="G48" s="19" t="s">
        <v>37</v>
      </c>
      <c r="H48" s="46">
        <v>30</v>
      </c>
      <c r="J48" s="46">
        <v>0.2</v>
      </c>
      <c r="K48" s="46">
        <v>0.0718</v>
      </c>
      <c r="L48" s="46">
        <v>0.0676</v>
      </c>
      <c r="M48" s="69"/>
    </row>
    <row r="49" s="46" customFormat="1" spans="1:13">
      <c r="A49" s="19" t="s">
        <v>42</v>
      </c>
      <c r="B49" s="46">
        <v>512</v>
      </c>
      <c r="C49" s="46">
        <v>12</v>
      </c>
      <c r="D49" s="19" t="s">
        <v>8</v>
      </c>
      <c r="E49" s="19" t="s">
        <v>12</v>
      </c>
      <c r="F49" s="19" t="s">
        <v>26</v>
      </c>
      <c r="G49" s="19" t="s">
        <v>37</v>
      </c>
      <c r="H49" s="46">
        <v>40</v>
      </c>
      <c r="J49" s="46">
        <v>0.2</v>
      </c>
      <c r="K49" s="46">
        <v>0.0747</v>
      </c>
      <c r="L49" s="46">
        <v>0.0695</v>
      </c>
      <c r="M49" s="69"/>
    </row>
    <row r="50" s="46" customFormat="1" spans="1:13">
      <c r="A50" s="19" t="s">
        <v>42</v>
      </c>
      <c r="B50" s="46">
        <v>512</v>
      </c>
      <c r="C50" s="46">
        <v>12</v>
      </c>
      <c r="D50" s="19" t="s">
        <v>8</v>
      </c>
      <c r="E50" s="19" t="s">
        <v>21</v>
      </c>
      <c r="F50" s="19" t="s">
        <v>26</v>
      </c>
      <c r="G50" s="19" t="s">
        <v>37</v>
      </c>
      <c r="H50" s="46">
        <v>40</v>
      </c>
      <c r="J50" s="46">
        <v>0.2</v>
      </c>
      <c r="K50" s="46">
        <v>0.0762</v>
      </c>
      <c r="L50" s="46">
        <v>0.0682</v>
      </c>
      <c r="M50" s="69"/>
    </row>
    <row r="51" s="46" customFormat="1" spans="1:13">
      <c r="A51" s="19" t="s">
        <v>42</v>
      </c>
      <c r="B51" s="46">
        <v>512</v>
      </c>
      <c r="C51" s="46">
        <v>12</v>
      </c>
      <c r="D51" s="19" t="s">
        <v>8</v>
      </c>
      <c r="E51" s="19" t="s">
        <v>24</v>
      </c>
      <c r="F51" s="19" t="s">
        <v>26</v>
      </c>
      <c r="G51" s="19" t="s">
        <v>37</v>
      </c>
      <c r="H51" s="46">
        <v>30</v>
      </c>
      <c r="J51" s="46">
        <v>0.2</v>
      </c>
      <c r="K51" s="46">
        <v>0.0761</v>
      </c>
      <c r="L51" s="46">
        <v>0.0722</v>
      </c>
      <c r="M51" s="69"/>
    </row>
    <row r="52" s="45" customFormat="1" spans="1:12">
      <c r="A52" s="25" t="s">
        <v>42</v>
      </c>
      <c r="B52" s="45">
        <v>512</v>
      </c>
      <c r="C52" s="45">
        <v>8</v>
      </c>
      <c r="D52" s="25" t="s">
        <v>8</v>
      </c>
      <c r="E52" s="25" t="s">
        <v>13</v>
      </c>
      <c r="F52" s="25" t="s">
        <v>26</v>
      </c>
      <c r="G52" s="25" t="s">
        <v>37</v>
      </c>
      <c r="H52" s="45">
        <v>37</v>
      </c>
      <c r="J52" s="45">
        <v>0.2</v>
      </c>
      <c r="K52" s="45">
        <v>0.0896</v>
      </c>
      <c r="L52" s="45">
        <v>0.0841</v>
      </c>
    </row>
    <row r="53" s="43" customFormat="1" spans="1:12">
      <c r="A53" s="25" t="s">
        <v>42</v>
      </c>
      <c r="B53" s="45">
        <v>512</v>
      </c>
      <c r="C53" s="45">
        <v>12</v>
      </c>
      <c r="D53" s="25" t="s">
        <v>8</v>
      </c>
      <c r="E53" s="25" t="s">
        <v>13</v>
      </c>
      <c r="F53" s="25" t="s">
        <v>26</v>
      </c>
      <c r="G53" s="25" t="s">
        <v>40</v>
      </c>
      <c r="H53" s="45">
        <v>70</v>
      </c>
      <c r="I53" s="45"/>
      <c r="J53" s="45">
        <v>0.2</v>
      </c>
      <c r="K53" s="43">
        <v>0.0905</v>
      </c>
      <c r="L53" s="43">
        <v>0.0864</v>
      </c>
    </row>
    <row r="54" s="45" customFormat="1" spans="1:12">
      <c r="A54" s="25" t="s">
        <v>42</v>
      </c>
      <c r="B54" s="45">
        <v>512</v>
      </c>
      <c r="C54" s="45">
        <v>12</v>
      </c>
      <c r="D54" s="25" t="s">
        <v>8</v>
      </c>
      <c r="E54" s="25" t="s">
        <v>13</v>
      </c>
      <c r="F54" s="25" t="s">
        <v>26</v>
      </c>
      <c r="G54" s="25" t="s">
        <v>37</v>
      </c>
      <c r="H54" s="45">
        <v>30</v>
      </c>
      <c r="J54" s="45">
        <v>0.05</v>
      </c>
      <c r="K54" s="45">
        <v>0.0929</v>
      </c>
      <c r="L54" s="45">
        <v>0.0863</v>
      </c>
    </row>
    <row r="55" s="45" customFormat="1" spans="1:12">
      <c r="A55" s="25" t="s">
        <v>42</v>
      </c>
      <c r="B55" s="45">
        <v>512</v>
      </c>
      <c r="C55" s="45">
        <v>8</v>
      </c>
      <c r="D55" s="25" t="s">
        <v>8</v>
      </c>
      <c r="E55" s="25" t="s">
        <v>13</v>
      </c>
      <c r="F55" s="25" t="s">
        <v>43</v>
      </c>
      <c r="G55" s="25" t="s">
        <v>37</v>
      </c>
      <c r="H55" s="45">
        <v>63</v>
      </c>
      <c r="J55" s="45">
        <v>0.2</v>
      </c>
      <c r="K55" s="45">
        <v>0.0851</v>
      </c>
      <c r="L55" s="45">
        <v>0.0788</v>
      </c>
    </row>
    <row r="56" s="45" customFormat="1" spans="1:12">
      <c r="A56" s="25" t="s">
        <v>44</v>
      </c>
      <c r="B56" s="45">
        <v>512</v>
      </c>
      <c r="C56" s="45">
        <v>12</v>
      </c>
      <c r="D56" s="25" t="s">
        <v>8</v>
      </c>
      <c r="E56" s="25" t="s">
        <v>13</v>
      </c>
      <c r="F56" s="25" t="s">
        <v>26</v>
      </c>
      <c r="G56" s="25" t="s">
        <v>37</v>
      </c>
      <c r="H56" s="45">
        <v>50</v>
      </c>
      <c r="J56" s="45">
        <v>0.2</v>
      </c>
      <c r="K56" s="45">
        <v>0.0897</v>
      </c>
      <c r="L56" s="45">
        <v>0.0866</v>
      </c>
    </row>
    <row r="57" s="45" customFormat="1" ht="14.55" spans="1:12">
      <c r="A57" s="25" t="s">
        <v>45</v>
      </c>
      <c r="B57" s="45">
        <v>512</v>
      </c>
      <c r="C57" s="45">
        <v>12</v>
      </c>
      <c r="D57" s="25" t="s">
        <v>8</v>
      </c>
      <c r="E57" s="25" t="s">
        <v>13</v>
      </c>
      <c r="F57" s="25" t="s">
        <v>26</v>
      </c>
      <c r="G57" s="25" t="s">
        <v>37</v>
      </c>
      <c r="H57" s="45">
        <v>33</v>
      </c>
      <c r="J57" s="45">
        <v>0.2</v>
      </c>
      <c r="K57" s="45">
        <v>0.0958</v>
      </c>
      <c r="L57" s="45">
        <v>0.0904</v>
      </c>
    </row>
    <row r="58" s="47" customFormat="1" spans="1:13">
      <c r="A58" s="57" t="s">
        <v>46</v>
      </c>
      <c r="B58" s="58">
        <v>512</v>
      </c>
      <c r="C58" s="58">
        <v>12</v>
      </c>
      <c r="D58" s="59" t="s">
        <v>8</v>
      </c>
      <c r="E58" s="59" t="s">
        <v>13</v>
      </c>
      <c r="F58" s="59" t="s">
        <v>26</v>
      </c>
      <c r="G58" s="59" t="s">
        <v>37</v>
      </c>
      <c r="H58" s="58">
        <v>30</v>
      </c>
      <c r="I58" s="58"/>
      <c r="J58" s="58">
        <v>0.2</v>
      </c>
      <c r="K58" s="58">
        <v>0.0826</v>
      </c>
      <c r="L58" s="58">
        <v>0.0761</v>
      </c>
      <c r="M58" s="70">
        <f>AVERAGE(L58:L62)</f>
        <v>0.06788</v>
      </c>
    </row>
    <row r="59" s="47" customFormat="1" spans="1:13">
      <c r="A59" s="60" t="s">
        <v>46</v>
      </c>
      <c r="B59" s="47">
        <v>512</v>
      </c>
      <c r="C59" s="47">
        <v>12</v>
      </c>
      <c r="D59" s="61" t="s">
        <v>8</v>
      </c>
      <c r="E59" s="61" t="s">
        <v>9</v>
      </c>
      <c r="F59" s="61" t="s">
        <v>26</v>
      </c>
      <c r="G59" s="61" t="s">
        <v>37</v>
      </c>
      <c r="H59" s="47">
        <v>30</v>
      </c>
      <c r="J59" s="47">
        <v>0.2</v>
      </c>
      <c r="K59" s="47">
        <v>0.0709</v>
      </c>
      <c r="L59" s="47">
        <v>0.0647</v>
      </c>
      <c r="M59" s="71"/>
    </row>
    <row r="60" s="47" customFormat="1" spans="1:13">
      <c r="A60" s="60" t="s">
        <v>46</v>
      </c>
      <c r="B60" s="47">
        <v>512</v>
      </c>
      <c r="C60" s="47">
        <v>12</v>
      </c>
      <c r="D60" s="61" t="s">
        <v>8</v>
      </c>
      <c r="E60" s="61" t="s">
        <v>12</v>
      </c>
      <c r="F60" s="61" t="s">
        <v>26</v>
      </c>
      <c r="G60" s="61" t="s">
        <v>37</v>
      </c>
      <c r="H60" s="47">
        <v>40</v>
      </c>
      <c r="J60" s="47">
        <v>0.2</v>
      </c>
      <c r="K60" s="47">
        <v>0.0712</v>
      </c>
      <c r="L60" s="47">
        <v>0.0645</v>
      </c>
      <c r="M60" s="71"/>
    </row>
    <row r="61" s="47" customFormat="1" spans="1:13">
      <c r="A61" s="60" t="s">
        <v>46</v>
      </c>
      <c r="B61" s="47">
        <v>512</v>
      </c>
      <c r="C61" s="47">
        <v>12</v>
      </c>
      <c r="D61" s="61" t="s">
        <v>8</v>
      </c>
      <c r="E61" s="61" t="s">
        <v>21</v>
      </c>
      <c r="F61" s="61" t="s">
        <v>26</v>
      </c>
      <c r="G61" s="61" t="s">
        <v>37</v>
      </c>
      <c r="H61" s="47">
        <v>40</v>
      </c>
      <c r="J61" s="47">
        <v>0.2</v>
      </c>
      <c r="K61" s="47">
        <v>0.0756</v>
      </c>
      <c r="L61" s="47">
        <v>0.0652</v>
      </c>
      <c r="M61" s="71"/>
    </row>
    <row r="62" s="47" customFormat="1" ht="14.55" spans="1:13">
      <c r="A62" s="62" t="s">
        <v>46</v>
      </c>
      <c r="B62" s="63">
        <v>512</v>
      </c>
      <c r="C62" s="63">
        <v>12</v>
      </c>
      <c r="D62" s="64" t="s">
        <v>8</v>
      </c>
      <c r="E62" s="64" t="s">
        <v>24</v>
      </c>
      <c r="F62" s="64" t="s">
        <v>26</v>
      </c>
      <c r="G62" s="64" t="s">
        <v>37</v>
      </c>
      <c r="H62" s="63">
        <v>30</v>
      </c>
      <c r="I62" s="63"/>
      <c r="J62" s="63">
        <v>0.2</v>
      </c>
      <c r="K62" s="63">
        <v>0.077</v>
      </c>
      <c r="L62" s="63">
        <v>0.0689</v>
      </c>
      <c r="M62" s="72"/>
    </row>
    <row r="63" s="48" customFormat="1" spans="1:13">
      <c r="A63" s="65" t="s">
        <v>47</v>
      </c>
      <c r="B63" s="66">
        <v>512</v>
      </c>
      <c r="C63" s="66">
        <v>12</v>
      </c>
      <c r="D63" s="65" t="s">
        <v>8</v>
      </c>
      <c r="E63" s="65" t="s">
        <v>13</v>
      </c>
      <c r="F63" s="65" t="s">
        <v>26</v>
      </c>
      <c r="G63" s="65" t="s">
        <v>37</v>
      </c>
      <c r="H63" s="66">
        <v>30</v>
      </c>
      <c r="I63" s="66"/>
      <c r="J63" s="66">
        <v>0.2</v>
      </c>
      <c r="K63" s="66">
        <v>0.0813</v>
      </c>
      <c r="L63" s="66">
        <v>0.0755</v>
      </c>
      <c r="M63" s="73">
        <f>AVERAGE(L63:L67)</f>
        <v>0.06686</v>
      </c>
    </row>
    <row r="64" s="48" customFormat="1" spans="1:13">
      <c r="A64" s="65" t="s">
        <v>47</v>
      </c>
      <c r="B64" s="66">
        <v>512</v>
      </c>
      <c r="C64" s="66">
        <v>12</v>
      </c>
      <c r="D64" s="65" t="s">
        <v>8</v>
      </c>
      <c r="E64" s="65" t="s">
        <v>9</v>
      </c>
      <c r="F64" s="65" t="s">
        <v>26</v>
      </c>
      <c r="G64" s="65" t="s">
        <v>37</v>
      </c>
      <c r="H64" s="66">
        <v>30</v>
      </c>
      <c r="I64" s="66"/>
      <c r="J64" s="66">
        <v>0.2</v>
      </c>
      <c r="K64" s="66">
        <v>0.0695</v>
      </c>
      <c r="L64" s="66">
        <v>0.064</v>
      </c>
      <c r="M64" s="73"/>
    </row>
    <row r="65" s="48" customFormat="1" spans="1:13">
      <c r="A65" s="65" t="s">
        <v>47</v>
      </c>
      <c r="B65" s="66">
        <v>512</v>
      </c>
      <c r="C65" s="66">
        <v>12</v>
      </c>
      <c r="D65" s="65" t="s">
        <v>8</v>
      </c>
      <c r="E65" s="65" t="s">
        <v>12</v>
      </c>
      <c r="F65" s="65" t="s">
        <v>26</v>
      </c>
      <c r="G65" s="65" t="s">
        <v>37</v>
      </c>
      <c r="H65" s="66">
        <v>40</v>
      </c>
      <c r="I65" s="66"/>
      <c r="J65" s="66">
        <v>0.2</v>
      </c>
      <c r="K65" s="66">
        <v>0.0693</v>
      </c>
      <c r="L65" s="66">
        <v>0.0636</v>
      </c>
      <c r="M65" s="73"/>
    </row>
    <row r="66" s="20" customFormat="1" spans="1:13">
      <c r="A66" s="65" t="s">
        <v>47</v>
      </c>
      <c r="B66" s="66">
        <v>512</v>
      </c>
      <c r="C66" s="66">
        <v>12</v>
      </c>
      <c r="D66" s="65" t="s">
        <v>8</v>
      </c>
      <c r="E66" s="65" t="s">
        <v>21</v>
      </c>
      <c r="F66" s="65" t="s">
        <v>26</v>
      </c>
      <c r="G66" s="65" t="s">
        <v>37</v>
      </c>
      <c r="H66" s="66">
        <v>40</v>
      </c>
      <c r="I66" s="66"/>
      <c r="J66" s="66">
        <v>0.2</v>
      </c>
      <c r="K66" s="66">
        <v>0.0731</v>
      </c>
      <c r="L66" s="66">
        <v>0.0638</v>
      </c>
      <c r="M66" s="73"/>
    </row>
    <row r="67" s="48" customFormat="1" ht="14.55" spans="1:13">
      <c r="A67" s="65" t="s">
        <v>47</v>
      </c>
      <c r="B67" s="66">
        <v>512</v>
      </c>
      <c r="C67" s="66">
        <v>12</v>
      </c>
      <c r="D67" s="65" t="s">
        <v>8</v>
      </c>
      <c r="E67" s="65" t="s">
        <v>24</v>
      </c>
      <c r="F67" s="65" t="s">
        <v>26</v>
      </c>
      <c r="G67" s="65" t="s">
        <v>37</v>
      </c>
      <c r="H67" s="66">
        <v>30</v>
      </c>
      <c r="I67" s="66"/>
      <c r="J67" s="66">
        <v>0.2</v>
      </c>
      <c r="K67" s="66">
        <v>0.075</v>
      </c>
      <c r="L67" s="66">
        <v>0.0674</v>
      </c>
      <c r="M67" s="73"/>
    </row>
    <row r="68" s="45" customFormat="1" spans="1:13">
      <c r="A68" s="57" t="s">
        <v>48</v>
      </c>
      <c r="B68" s="58">
        <v>512</v>
      </c>
      <c r="C68" s="58">
        <v>12</v>
      </c>
      <c r="D68" s="59" t="s">
        <v>8</v>
      </c>
      <c r="E68" s="59" t="s">
        <v>13</v>
      </c>
      <c r="F68" s="59" t="s">
        <v>26</v>
      </c>
      <c r="G68" s="59" t="s">
        <v>37</v>
      </c>
      <c r="H68" s="58">
        <v>30</v>
      </c>
      <c r="I68" s="58"/>
      <c r="J68" s="58">
        <v>0.2</v>
      </c>
      <c r="K68" s="58">
        <v>0.0804</v>
      </c>
      <c r="L68" s="58">
        <v>0.0755</v>
      </c>
      <c r="M68" s="86">
        <f>AVERAGE(L68:L72)</f>
        <v>0.06708</v>
      </c>
    </row>
    <row r="69" s="43" customFormat="1" spans="1:13">
      <c r="A69" s="60" t="s">
        <v>48</v>
      </c>
      <c r="B69" s="47">
        <v>512</v>
      </c>
      <c r="C69" s="47">
        <v>12</v>
      </c>
      <c r="D69" s="61" t="s">
        <v>8</v>
      </c>
      <c r="E69" s="61" t="s">
        <v>9</v>
      </c>
      <c r="F69" s="61" t="s">
        <v>26</v>
      </c>
      <c r="G69" s="61" t="s">
        <v>37</v>
      </c>
      <c r="H69" s="47">
        <v>30</v>
      </c>
      <c r="I69" s="47"/>
      <c r="J69" s="47">
        <v>0.2</v>
      </c>
      <c r="K69" s="87">
        <v>0.0687</v>
      </c>
      <c r="L69" s="87">
        <v>0.0642</v>
      </c>
      <c r="M69" s="88"/>
    </row>
    <row r="70" s="43" customFormat="1" spans="1:13">
      <c r="A70" s="60" t="s">
        <v>48</v>
      </c>
      <c r="B70" s="47">
        <v>512</v>
      </c>
      <c r="C70" s="47">
        <v>12</v>
      </c>
      <c r="D70" s="61" t="s">
        <v>8</v>
      </c>
      <c r="E70" s="61" t="s">
        <v>12</v>
      </c>
      <c r="F70" s="61" t="s">
        <v>26</v>
      </c>
      <c r="G70" s="61" t="s">
        <v>37</v>
      </c>
      <c r="H70" s="47">
        <v>40</v>
      </c>
      <c r="I70" s="47"/>
      <c r="J70" s="47">
        <v>0.2</v>
      </c>
      <c r="K70" s="87">
        <v>0.068</v>
      </c>
      <c r="L70" s="87">
        <v>0.0636</v>
      </c>
      <c r="M70" s="88"/>
    </row>
    <row r="71" s="43" customFormat="1" spans="1:13">
      <c r="A71" s="60" t="s">
        <v>48</v>
      </c>
      <c r="B71" s="47">
        <v>512</v>
      </c>
      <c r="C71" s="47">
        <v>12</v>
      </c>
      <c r="D71" s="61" t="s">
        <v>8</v>
      </c>
      <c r="E71" s="61" t="s">
        <v>21</v>
      </c>
      <c r="F71" s="61" t="s">
        <v>26</v>
      </c>
      <c r="G71" s="61" t="s">
        <v>37</v>
      </c>
      <c r="H71" s="47">
        <v>40</v>
      </c>
      <c r="I71" s="47"/>
      <c r="J71" s="47">
        <v>0.2</v>
      </c>
      <c r="K71" s="87">
        <v>0.0724</v>
      </c>
      <c r="L71" s="87">
        <v>0.0643</v>
      </c>
      <c r="M71" s="88"/>
    </row>
    <row r="72" s="45" customFormat="1" ht="14.55" spans="1:13">
      <c r="A72" s="62" t="s">
        <v>48</v>
      </c>
      <c r="B72" s="63">
        <v>512</v>
      </c>
      <c r="C72" s="63">
        <v>12</v>
      </c>
      <c r="D72" s="64" t="s">
        <v>8</v>
      </c>
      <c r="E72" s="64" t="s">
        <v>24</v>
      </c>
      <c r="F72" s="64" t="s">
        <v>26</v>
      </c>
      <c r="G72" s="64" t="s">
        <v>37</v>
      </c>
      <c r="H72" s="63">
        <v>30</v>
      </c>
      <c r="I72" s="63"/>
      <c r="J72" s="63">
        <v>0.2</v>
      </c>
      <c r="K72" s="63">
        <v>0.0739</v>
      </c>
      <c r="L72" s="63">
        <v>0.0678</v>
      </c>
      <c r="M72" s="89"/>
    </row>
    <row r="73" s="49" customFormat="1" spans="1:13">
      <c r="A73" s="13" t="s">
        <v>49</v>
      </c>
      <c r="B73" s="74">
        <v>512</v>
      </c>
      <c r="C73" s="74">
        <v>12</v>
      </c>
      <c r="D73" s="13" t="s">
        <v>8</v>
      </c>
      <c r="E73" s="13" t="s">
        <v>13</v>
      </c>
      <c r="F73" s="13" t="s">
        <v>26</v>
      </c>
      <c r="G73" s="13" t="s">
        <v>37</v>
      </c>
      <c r="H73" s="74">
        <v>24</v>
      </c>
      <c r="I73" s="74"/>
      <c r="J73" s="74">
        <v>0.2</v>
      </c>
      <c r="K73" s="74">
        <v>0.076</v>
      </c>
      <c r="L73" s="74">
        <v>0.0705</v>
      </c>
      <c r="M73" s="90">
        <f>AVERAGE(L73:L77)</f>
        <v>0.06622</v>
      </c>
    </row>
    <row r="74" s="49" customFormat="1" spans="1:13">
      <c r="A74" s="13" t="s">
        <v>49</v>
      </c>
      <c r="B74" s="74">
        <v>512</v>
      </c>
      <c r="C74" s="74">
        <v>12</v>
      </c>
      <c r="D74" s="13" t="s">
        <v>8</v>
      </c>
      <c r="E74" s="13" t="s">
        <v>9</v>
      </c>
      <c r="F74" s="13" t="s">
        <v>26</v>
      </c>
      <c r="G74" s="13" t="s">
        <v>37</v>
      </c>
      <c r="H74" s="49">
        <v>27</v>
      </c>
      <c r="J74" s="74">
        <v>0.2</v>
      </c>
      <c r="K74" s="49">
        <v>0.0697</v>
      </c>
      <c r="L74" s="49">
        <v>0.0637</v>
      </c>
      <c r="M74" s="91"/>
    </row>
    <row r="75" s="49" customFormat="1" spans="1:13">
      <c r="A75" s="13" t="s">
        <v>49</v>
      </c>
      <c r="B75" s="74">
        <v>512</v>
      </c>
      <c r="C75" s="74">
        <v>12</v>
      </c>
      <c r="D75" s="13" t="s">
        <v>8</v>
      </c>
      <c r="E75" s="13" t="s">
        <v>12</v>
      </c>
      <c r="F75" s="13" t="s">
        <v>26</v>
      </c>
      <c r="G75" s="13" t="s">
        <v>37</v>
      </c>
      <c r="H75" s="49">
        <v>37</v>
      </c>
      <c r="J75" s="74">
        <v>0.2</v>
      </c>
      <c r="K75" s="49">
        <v>0.0758</v>
      </c>
      <c r="L75" s="49">
        <v>0.0682</v>
      </c>
      <c r="M75" s="91"/>
    </row>
    <row r="76" s="49" customFormat="1" spans="1:13">
      <c r="A76" s="13" t="s">
        <v>49</v>
      </c>
      <c r="B76" s="74">
        <v>512</v>
      </c>
      <c r="C76" s="74">
        <v>12</v>
      </c>
      <c r="D76" s="13" t="s">
        <v>8</v>
      </c>
      <c r="E76" s="13" t="s">
        <v>21</v>
      </c>
      <c r="F76" s="13" t="s">
        <v>26</v>
      </c>
      <c r="G76" s="13" t="s">
        <v>37</v>
      </c>
      <c r="H76" s="49">
        <v>44</v>
      </c>
      <c r="J76" s="74">
        <v>0.2</v>
      </c>
      <c r="K76" s="49">
        <v>0.0682</v>
      </c>
      <c r="L76" s="49">
        <v>0.0639</v>
      </c>
      <c r="M76" s="91"/>
    </row>
    <row r="77" s="49" customFormat="1" spans="1:13">
      <c r="A77" s="13" t="s">
        <v>49</v>
      </c>
      <c r="B77" s="74">
        <v>512</v>
      </c>
      <c r="C77" s="74">
        <v>12</v>
      </c>
      <c r="D77" s="13" t="s">
        <v>8</v>
      </c>
      <c r="E77" s="13" t="s">
        <v>24</v>
      </c>
      <c r="F77" s="13" t="s">
        <v>26</v>
      </c>
      <c r="G77" s="13" t="s">
        <v>37</v>
      </c>
      <c r="H77" s="49">
        <v>33</v>
      </c>
      <c r="J77" s="74">
        <v>0.2</v>
      </c>
      <c r="K77" s="49">
        <v>0.0728</v>
      </c>
      <c r="L77" s="49">
        <v>0.0648</v>
      </c>
      <c r="M77" s="91"/>
    </row>
    <row r="78" s="50" customFormat="1" spans="1:13">
      <c r="A78" s="75" t="s">
        <v>50</v>
      </c>
      <c r="B78" s="76">
        <v>512</v>
      </c>
      <c r="C78" s="76">
        <v>12</v>
      </c>
      <c r="D78" s="75" t="s">
        <v>8</v>
      </c>
      <c r="E78" s="75" t="s">
        <v>13</v>
      </c>
      <c r="F78" s="75" t="s">
        <v>26</v>
      </c>
      <c r="G78" s="75" t="s">
        <v>37</v>
      </c>
      <c r="H78" s="76">
        <v>21</v>
      </c>
      <c r="I78" s="76"/>
      <c r="J78" s="76">
        <v>0.2</v>
      </c>
      <c r="K78" s="76">
        <v>0.0717</v>
      </c>
      <c r="L78" s="76">
        <v>0.0665</v>
      </c>
      <c r="M78" s="92">
        <f>AVERAGE(L78:L82)</f>
        <v>0.06038</v>
      </c>
    </row>
    <row r="79" s="50" customFormat="1" spans="1:13">
      <c r="A79" s="75" t="s">
        <v>50</v>
      </c>
      <c r="B79" s="76">
        <v>512</v>
      </c>
      <c r="C79" s="76">
        <v>12</v>
      </c>
      <c r="D79" s="75" t="s">
        <v>8</v>
      </c>
      <c r="E79" s="75" t="s">
        <v>9</v>
      </c>
      <c r="F79" s="75" t="s">
        <v>26</v>
      </c>
      <c r="G79" s="75" t="s">
        <v>37</v>
      </c>
      <c r="H79" s="50">
        <v>28</v>
      </c>
      <c r="J79" s="76">
        <v>0.2</v>
      </c>
      <c r="K79" s="50">
        <v>0.0657</v>
      </c>
      <c r="L79" s="50">
        <v>0.0597</v>
      </c>
      <c r="M79" s="92"/>
    </row>
    <row r="80" s="50" customFormat="1" spans="1:13">
      <c r="A80" s="75" t="s">
        <v>50</v>
      </c>
      <c r="B80" s="76">
        <v>512</v>
      </c>
      <c r="C80" s="76">
        <v>12</v>
      </c>
      <c r="D80" s="75" t="s">
        <v>8</v>
      </c>
      <c r="E80" s="75" t="s">
        <v>12</v>
      </c>
      <c r="F80" s="75" t="s">
        <v>26</v>
      </c>
      <c r="G80" s="75" t="s">
        <v>37</v>
      </c>
      <c r="H80" s="50">
        <v>25</v>
      </c>
      <c r="J80" s="76">
        <v>0.2</v>
      </c>
      <c r="K80" s="50">
        <v>0.0702</v>
      </c>
      <c r="L80" s="50">
        <v>0.0631</v>
      </c>
      <c r="M80" s="92"/>
    </row>
    <row r="81" s="50" customFormat="1" spans="1:13">
      <c r="A81" s="75" t="s">
        <v>50</v>
      </c>
      <c r="B81" s="76">
        <v>512</v>
      </c>
      <c r="C81" s="76">
        <v>12</v>
      </c>
      <c r="D81" s="75" t="s">
        <v>8</v>
      </c>
      <c r="E81" s="75" t="s">
        <v>21</v>
      </c>
      <c r="F81" s="75" t="s">
        <v>26</v>
      </c>
      <c r="G81" s="75" t="s">
        <v>37</v>
      </c>
      <c r="H81" s="50">
        <v>27</v>
      </c>
      <c r="J81" s="76">
        <v>0.2</v>
      </c>
      <c r="K81" s="50">
        <v>0.0597</v>
      </c>
      <c r="L81" s="50">
        <v>0.0537</v>
      </c>
      <c r="M81" s="92"/>
    </row>
    <row r="82" s="50" customFormat="1" spans="1:13">
      <c r="A82" s="75" t="s">
        <v>50</v>
      </c>
      <c r="B82" s="76">
        <v>512</v>
      </c>
      <c r="C82" s="76">
        <v>12</v>
      </c>
      <c r="D82" s="75" t="s">
        <v>8</v>
      </c>
      <c r="E82" s="75" t="s">
        <v>24</v>
      </c>
      <c r="F82" s="75" t="s">
        <v>26</v>
      </c>
      <c r="G82" s="75" t="s">
        <v>37</v>
      </c>
      <c r="H82" s="50">
        <v>22</v>
      </c>
      <c r="J82" s="76">
        <v>0.2</v>
      </c>
      <c r="K82" s="50">
        <v>0.0647</v>
      </c>
      <c r="L82" s="50">
        <v>0.0589</v>
      </c>
      <c r="M82" s="92"/>
    </row>
    <row r="83" s="43" customFormat="1" spans="1:12">
      <c r="A83" s="61" t="s">
        <v>51</v>
      </c>
      <c r="B83" s="47">
        <v>512</v>
      </c>
      <c r="C83" s="47">
        <v>12</v>
      </c>
      <c r="D83" s="61" t="s">
        <v>8</v>
      </c>
      <c r="E83" s="61" t="s">
        <v>12</v>
      </c>
      <c r="F83" s="61" t="s">
        <v>26</v>
      </c>
      <c r="G83" s="61" t="s">
        <v>37</v>
      </c>
      <c r="H83" s="43">
        <v>37</v>
      </c>
      <c r="J83" s="43">
        <v>0.2</v>
      </c>
      <c r="K83" s="43">
        <v>0.0758</v>
      </c>
      <c r="L83" s="43">
        <v>0.0686</v>
      </c>
    </row>
    <row r="84" s="45" customFormat="1" spans="1:12">
      <c r="A84" s="61" t="s">
        <v>52</v>
      </c>
      <c r="B84" s="47">
        <v>512</v>
      </c>
      <c r="C84" s="47">
        <v>12</v>
      </c>
      <c r="D84" s="61" t="s">
        <v>8</v>
      </c>
      <c r="E84" s="61" t="s">
        <v>13</v>
      </c>
      <c r="F84" s="61" t="s">
        <v>26</v>
      </c>
      <c r="G84" s="61" t="s">
        <v>37</v>
      </c>
      <c r="H84" s="47">
        <v>30</v>
      </c>
      <c r="I84" s="47"/>
      <c r="J84" s="47">
        <v>0.2</v>
      </c>
      <c r="K84" s="47">
        <v>0.075</v>
      </c>
      <c r="L84" s="47">
        <v>0.0692</v>
      </c>
    </row>
    <row r="85" s="45" customFormat="1" spans="1:12">
      <c r="A85" s="61" t="s">
        <v>50</v>
      </c>
      <c r="B85" s="47">
        <v>512</v>
      </c>
      <c r="C85" s="47">
        <v>12</v>
      </c>
      <c r="D85" s="61" t="s">
        <v>8</v>
      </c>
      <c r="E85" s="61" t="s">
        <v>13</v>
      </c>
      <c r="F85" s="61" t="s">
        <v>53</v>
      </c>
      <c r="G85" s="61" t="s">
        <v>37</v>
      </c>
      <c r="H85" s="47">
        <v>21</v>
      </c>
      <c r="I85" s="47"/>
      <c r="J85" s="47">
        <v>0.2</v>
      </c>
      <c r="K85" s="47">
        <v>0.1036</v>
      </c>
      <c r="L85" s="47">
        <v>0.0971</v>
      </c>
    </row>
    <row r="86" s="43" customFormat="1" spans="1:12">
      <c r="A86" s="61" t="s">
        <v>50</v>
      </c>
      <c r="B86" s="47">
        <v>512</v>
      </c>
      <c r="C86" s="47">
        <v>12</v>
      </c>
      <c r="D86" s="61" t="s">
        <v>8</v>
      </c>
      <c r="E86" s="61" t="s">
        <v>13</v>
      </c>
      <c r="F86" s="61" t="s">
        <v>54</v>
      </c>
      <c r="G86" s="61" t="s">
        <v>37</v>
      </c>
      <c r="H86" s="43">
        <v>23</v>
      </c>
      <c r="J86" s="43">
        <v>0.2</v>
      </c>
      <c r="K86" s="43">
        <v>0.0749</v>
      </c>
      <c r="L86" s="43">
        <v>0.0691</v>
      </c>
    </row>
    <row r="87" s="43" customFormat="1" ht="14.55" spans="1:12">
      <c r="A87" s="61" t="s">
        <v>50</v>
      </c>
      <c r="B87" s="43">
        <v>512</v>
      </c>
      <c r="C87" s="43">
        <v>12</v>
      </c>
      <c r="D87" s="43" t="s">
        <v>8</v>
      </c>
      <c r="E87" s="43" t="s">
        <v>9</v>
      </c>
      <c r="F87" s="43" t="s">
        <v>54</v>
      </c>
      <c r="G87" s="43" t="s">
        <v>37</v>
      </c>
      <c r="H87" s="43">
        <v>27</v>
      </c>
      <c r="J87" s="43">
        <v>0.2</v>
      </c>
      <c r="K87" s="43">
        <v>0.0673</v>
      </c>
      <c r="L87" s="43">
        <v>0.0604</v>
      </c>
    </row>
    <row r="88" s="51" customFormat="1" spans="1:14">
      <c r="A88" s="77" t="s">
        <v>55</v>
      </c>
      <c r="B88" s="78">
        <v>512</v>
      </c>
      <c r="C88" s="78">
        <v>12</v>
      </c>
      <c r="D88" s="79" t="s">
        <v>8</v>
      </c>
      <c r="E88" s="79" t="s">
        <v>13</v>
      </c>
      <c r="F88" s="79" t="s">
        <v>26</v>
      </c>
      <c r="G88" s="79" t="s">
        <v>37</v>
      </c>
      <c r="H88" s="78">
        <v>26</v>
      </c>
      <c r="I88" s="78"/>
      <c r="J88" s="78">
        <v>0.2</v>
      </c>
      <c r="K88" s="78">
        <v>0.0706</v>
      </c>
      <c r="L88" s="78">
        <v>0.0651</v>
      </c>
      <c r="M88" s="93">
        <f>AVERAGE(L88:L92)</f>
        <v>0.06064</v>
      </c>
      <c r="N88" s="94">
        <f>AVERAGE(L79:L81,L88,L92)</f>
        <v>0.0599</v>
      </c>
    </row>
    <row r="89" s="45" customFormat="1" spans="1:14">
      <c r="A89" s="60" t="s">
        <v>55</v>
      </c>
      <c r="B89" s="47">
        <v>512</v>
      </c>
      <c r="C89" s="47">
        <v>12</v>
      </c>
      <c r="D89" s="61" t="s">
        <v>8</v>
      </c>
      <c r="E89" s="61" t="s">
        <v>9</v>
      </c>
      <c r="F89" s="61" t="s">
        <v>26</v>
      </c>
      <c r="G89" s="61" t="s">
        <v>37</v>
      </c>
      <c r="H89" s="47">
        <v>32</v>
      </c>
      <c r="I89" s="47"/>
      <c r="J89" s="47">
        <v>0.2</v>
      </c>
      <c r="K89" s="47">
        <v>0.0679</v>
      </c>
      <c r="L89" s="47">
        <v>0.0613</v>
      </c>
      <c r="M89" s="95"/>
      <c r="N89" s="94"/>
    </row>
    <row r="90" s="45" customFormat="1" spans="1:14">
      <c r="A90" s="60" t="s">
        <v>55</v>
      </c>
      <c r="B90" s="47">
        <v>512</v>
      </c>
      <c r="C90" s="47">
        <v>12</v>
      </c>
      <c r="D90" s="61" t="s">
        <v>8</v>
      </c>
      <c r="E90" s="61" t="s">
        <v>12</v>
      </c>
      <c r="F90" s="61" t="s">
        <v>26</v>
      </c>
      <c r="G90" s="61" t="s">
        <v>37</v>
      </c>
      <c r="H90" s="47">
        <v>31</v>
      </c>
      <c r="I90" s="47"/>
      <c r="J90" s="47">
        <v>0.2</v>
      </c>
      <c r="K90" s="47">
        <v>0.0727</v>
      </c>
      <c r="L90" s="47">
        <v>0.0646</v>
      </c>
      <c r="M90" s="95"/>
      <c r="N90" s="94"/>
    </row>
    <row r="91" s="45" customFormat="1" spans="1:14">
      <c r="A91" s="60" t="s">
        <v>55</v>
      </c>
      <c r="B91" s="47">
        <v>512</v>
      </c>
      <c r="C91" s="47">
        <v>12</v>
      </c>
      <c r="D91" s="61" t="s">
        <v>8</v>
      </c>
      <c r="E91" s="61" t="s">
        <v>21</v>
      </c>
      <c r="F91" s="61" t="s">
        <v>26</v>
      </c>
      <c r="G91" s="61" t="s">
        <v>37</v>
      </c>
      <c r="H91" s="47">
        <v>19</v>
      </c>
      <c r="I91" s="47"/>
      <c r="J91" s="47">
        <v>0.2</v>
      </c>
      <c r="K91" s="47">
        <v>0.0626</v>
      </c>
      <c r="L91" s="47">
        <v>0.0543</v>
      </c>
      <c r="M91" s="95"/>
      <c r="N91" s="94"/>
    </row>
    <row r="92" s="51" customFormat="1" ht="14.55" spans="1:14">
      <c r="A92" s="80" t="s">
        <v>55</v>
      </c>
      <c r="B92" s="81">
        <v>512</v>
      </c>
      <c r="C92" s="81">
        <v>12</v>
      </c>
      <c r="D92" s="82" t="s">
        <v>8</v>
      </c>
      <c r="E92" s="82" t="s">
        <v>24</v>
      </c>
      <c r="F92" s="82" t="s">
        <v>26</v>
      </c>
      <c r="G92" s="82" t="s">
        <v>37</v>
      </c>
      <c r="H92" s="81">
        <v>26</v>
      </c>
      <c r="I92" s="81"/>
      <c r="J92" s="81">
        <v>0.2</v>
      </c>
      <c r="K92" s="81">
        <v>0.0642</v>
      </c>
      <c r="L92" s="81">
        <v>0.0579</v>
      </c>
      <c r="M92" s="96"/>
      <c r="N92" s="94"/>
    </row>
    <row r="93" s="43" customFormat="1" ht="14.55"/>
    <row r="94" s="47" customFormat="1" spans="1:13">
      <c r="A94" s="57" t="s">
        <v>56</v>
      </c>
      <c r="B94" s="58">
        <v>512</v>
      </c>
      <c r="C94" s="58">
        <v>12</v>
      </c>
      <c r="D94" s="59" t="s">
        <v>8</v>
      </c>
      <c r="E94" s="59" t="s">
        <v>13</v>
      </c>
      <c r="F94" s="59" t="s">
        <v>26</v>
      </c>
      <c r="G94" s="59" t="s">
        <v>37</v>
      </c>
      <c r="H94" s="58">
        <v>26</v>
      </c>
      <c r="I94" s="58"/>
      <c r="J94" s="58">
        <v>0.2</v>
      </c>
      <c r="K94" s="58">
        <v>0.0669</v>
      </c>
      <c r="L94" s="58">
        <v>0.0631</v>
      </c>
      <c r="M94" s="70">
        <f>AVERAGE(L94:L98)</f>
        <v>0.0572</v>
      </c>
    </row>
    <row r="95" s="47" customFormat="1" spans="1:13">
      <c r="A95" s="60" t="s">
        <v>57</v>
      </c>
      <c r="B95" s="47">
        <v>512</v>
      </c>
      <c r="C95" s="47">
        <v>12</v>
      </c>
      <c r="D95" s="61" t="s">
        <v>8</v>
      </c>
      <c r="E95" s="61" t="s">
        <v>9</v>
      </c>
      <c r="F95" s="61" t="s">
        <v>26</v>
      </c>
      <c r="G95" s="61" t="s">
        <v>37</v>
      </c>
      <c r="H95" s="47">
        <v>28</v>
      </c>
      <c r="J95" s="47">
        <v>0.2</v>
      </c>
      <c r="K95" s="47">
        <v>0.0622</v>
      </c>
      <c r="L95" s="47">
        <v>0.0578</v>
      </c>
      <c r="M95" s="71"/>
    </row>
    <row r="96" s="47" customFormat="1" spans="1:13">
      <c r="A96" s="60" t="s">
        <v>57</v>
      </c>
      <c r="B96" s="47">
        <v>512</v>
      </c>
      <c r="C96" s="47">
        <v>12</v>
      </c>
      <c r="D96" s="61" t="s">
        <v>8</v>
      </c>
      <c r="E96" s="61" t="s">
        <v>12</v>
      </c>
      <c r="F96" s="61" t="s">
        <v>26</v>
      </c>
      <c r="G96" s="61" t="s">
        <v>37</v>
      </c>
      <c r="H96" s="47">
        <v>25</v>
      </c>
      <c r="J96" s="47">
        <v>0.2</v>
      </c>
      <c r="K96" s="47">
        <v>0.0658</v>
      </c>
      <c r="L96" s="47">
        <v>0.0607</v>
      </c>
      <c r="M96" s="71"/>
    </row>
    <row r="97" s="47" customFormat="1" spans="1:13">
      <c r="A97" s="60" t="s">
        <v>57</v>
      </c>
      <c r="B97" s="47">
        <v>512</v>
      </c>
      <c r="C97" s="47">
        <v>12</v>
      </c>
      <c r="D97" s="61" t="s">
        <v>8</v>
      </c>
      <c r="E97" s="61" t="s">
        <v>21</v>
      </c>
      <c r="F97" s="61" t="s">
        <v>26</v>
      </c>
      <c r="G97" s="61" t="s">
        <v>37</v>
      </c>
      <c r="H97" s="47">
        <v>27</v>
      </c>
      <c r="J97" s="47">
        <v>0.2</v>
      </c>
      <c r="K97" s="47">
        <v>0.0534</v>
      </c>
      <c r="L97" s="47">
        <v>0.0502</v>
      </c>
      <c r="M97" s="71"/>
    </row>
    <row r="98" s="47" customFormat="1" ht="14.55" spans="1:13">
      <c r="A98" s="62" t="s">
        <v>56</v>
      </c>
      <c r="B98" s="63">
        <v>512</v>
      </c>
      <c r="C98" s="63">
        <v>12</v>
      </c>
      <c r="D98" s="64" t="s">
        <v>8</v>
      </c>
      <c r="E98" s="64" t="s">
        <v>24</v>
      </c>
      <c r="F98" s="64" t="s">
        <v>26</v>
      </c>
      <c r="G98" s="64" t="s">
        <v>37</v>
      </c>
      <c r="H98" s="63">
        <v>26</v>
      </c>
      <c r="I98" s="63"/>
      <c r="J98" s="63">
        <v>0.2</v>
      </c>
      <c r="K98" s="63">
        <v>0.0583</v>
      </c>
      <c r="L98" s="63">
        <v>0.0542</v>
      </c>
      <c r="M98" s="72"/>
    </row>
    <row r="99" s="43" customFormat="1" spans="1:12">
      <c r="A99" s="61" t="s">
        <v>58</v>
      </c>
      <c r="B99" s="47">
        <v>512</v>
      </c>
      <c r="C99" s="47">
        <v>12</v>
      </c>
      <c r="D99" s="61" t="s">
        <v>8</v>
      </c>
      <c r="E99" s="61" t="s">
        <v>24</v>
      </c>
      <c r="F99" s="61" t="s">
        <v>26</v>
      </c>
      <c r="G99" s="61" t="s">
        <v>37</v>
      </c>
      <c r="H99" s="47">
        <v>26</v>
      </c>
      <c r="I99" s="47"/>
      <c r="J99" s="47">
        <v>0.2</v>
      </c>
      <c r="K99" s="43">
        <v>0.0726</v>
      </c>
      <c r="L99" s="43">
        <v>0.0631</v>
      </c>
    </row>
    <row r="100" s="43" customFormat="1" spans="1:12">
      <c r="A100" s="61" t="s">
        <v>59</v>
      </c>
      <c r="B100" s="47">
        <v>512</v>
      </c>
      <c r="C100" s="47">
        <v>12</v>
      </c>
      <c r="D100" s="61" t="s">
        <v>8</v>
      </c>
      <c r="E100" s="61" t="s">
        <v>24</v>
      </c>
      <c r="F100" s="61" t="s">
        <v>26</v>
      </c>
      <c r="G100" s="61" t="s">
        <v>37</v>
      </c>
      <c r="H100" s="47">
        <v>26</v>
      </c>
      <c r="I100" s="47"/>
      <c r="J100" s="47">
        <v>0.2</v>
      </c>
      <c r="K100" s="43">
        <v>0.0581</v>
      </c>
      <c r="L100" s="43">
        <v>0.0531</v>
      </c>
    </row>
    <row r="101" s="7" customFormat="1" spans="1:13">
      <c r="A101" s="6" t="s">
        <v>60</v>
      </c>
      <c r="B101" s="7">
        <v>512</v>
      </c>
      <c r="C101" s="7">
        <v>12</v>
      </c>
      <c r="D101" s="6" t="s">
        <v>8</v>
      </c>
      <c r="E101" s="6" t="s">
        <v>13</v>
      </c>
      <c r="F101" s="6" t="s">
        <v>26</v>
      </c>
      <c r="G101" s="6" t="s">
        <v>37</v>
      </c>
      <c r="H101" s="7">
        <v>26</v>
      </c>
      <c r="J101" s="7">
        <v>0.2</v>
      </c>
      <c r="K101" s="7">
        <v>0.0655</v>
      </c>
      <c r="L101" s="7">
        <v>0.0624</v>
      </c>
      <c r="M101" s="97">
        <f>AVERAGE(L101:L105)</f>
        <v>0.0562</v>
      </c>
    </row>
    <row r="102" s="7" customFormat="1" spans="1:13">
      <c r="A102" s="6" t="s">
        <v>61</v>
      </c>
      <c r="B102" s="7">
        <v>512</v>
      </c>
      <c r="C102" s="7">
        <v>12</v>
      </c>
      <c r="D102" s="6" t="s">
        <v>8</v>
      </c>
      <c r="E102" s="6" t="s">
        <v>9</v>
      </c>
      <c r="F102" s="6" t="s">
        <v>26</v>
      </c>
      <c r="G102" s="6" t="s">
        <v>37</v>
      </c>
      <c r="H102" s="7">
        <v>28</v>
      </c>
      <c r="J102" s="7">
        <v>0.2</v>
      </c>
      <c r="K102" s="7">
        <v>0.0611</v>
      </c>
      <c r="L102" s="7">
        <v>0.0572</v>
      </c>
      <c r="M102" s="97"/>
    </row>
    <row r="103" s="7" customFormat="1" spans="1:13">
      <c r="A103" s="6" t="s">
        <v>61</v>
      </c>
      <c r="B103" s="7">
        <v>512</v>
      </c>
      <c r="C103" s="7">
        <v>12</v>
      </c>
      <c r="D103" s="6" t="s">
        <v>8</v>
      </c>
      <c r="E103" s="6" t="s">
        <v>12</v>
      </c>
      <c r="F103" s="6" t="s">
        <v>26</v>
      </c>
      <c r="G103" s="6" t="s">
        <v>37</v>
      </c>
      <c r="H103" s="7">
        <v>25</v>
      </c>
      <c r="J103" s="7">
        <v>0.2</v>
      </c>
      <c r="K103" s="7">
        <v>0.0645</v>
      </c>
      <c r="L103" s="7">
        <v>0.06</v>
      </c>
      <c r="M103" s="97"/>
    </row>
    <row r="104" s="7" customFormat="1" spans="1:13">
      <c r="A104" s="6" t="s">
        <v>61</v>
      </c>
      <c r="B104" s="7">
        <v>512</v>
      </c>
      <c r="C104" s="7">
        <v>12</v>
      </c>
      <c r="D104" s="6" t="s">
        <v>8</v>
      </c>
      <c r="E104" s="6" t="s">
        <v>21</v>
      </c>
      <c r="F104" s="6" t="s">
        <v>26</v>
      </c>
      <c r="G104" s="6" t="s">
        <v>37</v>
      </c>
      <c r="H104" s="7">
        <v>27</v>
      </c>
      <c r="J104" s="7">
        <v>0.2</v>
      </c>
      <c r="K104" s="7">
        <v>0.0508</v>
      </c>
      <c r="L104" s="7">
        <v>0.0489</v>
      </c>
      <c r="M104" s="97"/>
    </row>
    <row r="105" s="52" customFormat="1" spans="1:13">
      <c r="A105" s="6" t="s">
        <v>60</v>
      </c>
      <c r="B105" s="7">
        <v>512</v>
      </c>
      <c r="C105" s="7">
        <v>12</v>
      </c>
      <c r="D105" s="6" t="s">
        <v>8</v>
      </c>
      <c r="E105" s="6" t="s">
        <v>24</v>
      </c>
      <c r="F105" s="6" t="s">
        <v>26</v>
      </c>
      <c r="G105" s="6" t="s">
        <v>37</v>
      </c>
      <c r="H105" s="7">
        <v>26</v>
      </c>
      <c r="I105" s="7"/>
      <c r="J105" s="7">
        <v>0.2</v>
      </c>
      <c r="K105" s="52">
        <v>0.0561</v>
      </c>
      <c r="L105" s="52">
        <v>0.0525</v>
      </c>
      <c r="M105" s="97"/>
    </row>
    <row r="106" s="43" customFormat="1" spans="1:1">
      <c r="A106" s="36" t="s">
        <v>62</v>
      </c>
    </row>
    <row r="107" s="43" customFormat="1" spans="1:12">
      <c r="A107" s="61" t="s">
        <v>60</v>
      </c>
      <c r="B107" s="47">
        <v>512</v>
      </c>
      <c r="C107" s="47">
        <v>12</v>
      </c>
      <c r="D107" s="61" t="s">
        <v>8</v>
      </c>
      <c r="E107" s="61" t="s">
        <v>13</v>
      </c>
      <c r="F107" s="61" t="s">
        <v>26</v>
      </c>
      <c r="G107" s="61" t="s">
        <v>37</v>
      </c>
      <c r="H107" s="47">
        <v>21</v>
      </c>
      <c r="I107" s="47"/>
      <c r="J107" s="47">
        <v>0.2</v>
      </c>
      <c r="K107" s="43">
        <v>0.0819</v>
      </c>
      <c r="L107" s="43">
        <v>0.076</v>
      </c>
    </row>
    <row r="108" s="43" customFormat="1" spans="1:12">
      <c r="A108" s="61" t="s">
        <v>61</v>
      </c>
      <c r="B108" s="47">
        <v>512</v>
      </c>
      <c r="C108" s="47">
        <v>12</v>
      </c>
      <c r="D108" s="61" t="s">
        <v>8</v>
      </c>
      <c r="E108" s="61" t="s">
        <v>13</v>
      </c>
      <c r="F108" s="61" t="s">
        <v>26</v>
      </c>
      <c r="G108" s="61" t="s">
        <v>37</v>
      </c>
      <c r="H108" s="47">
        <v>21</v>
      </c>
      <c r="I108" s="47"/>
      <c r="J108" s="47">
        <v>0.2</v>
      </c>
      <c r="K108" s="43">
        <v>0.0701</v>
      </c>
      <c r="L108" s="43">
        <v>0.0644</v>
      </c>
    </row>
    <row r="109" s="43" customFormat="1" spans="1:12">
      <c r="A109" s="61" t="s">
        <v>61</v>
      </c>
      <c r="B109" s="47">
        <v>512</v>
      </c>
      <c r="C109" s="47">
        <v>12</v>
      </c>
      <c r="D109" s="61" t="s">
        <v>8</v>
      </c>
      <c r="E109" s="61" t="s">
        <v>9</v>
      </c>
      <c r="F109" s="61" t="s">
        <v>26</v>
      </c>
      <c r="G109" s="61" t="s">
        <v>37</v>
      </c>
      <c r="H109" s="47">
        <v>28</v>
      </c>
      <c r="I109" s="47"/>
      <c r="J109" s="47">
        <v>0.2</v>
      </c>
      <c r="K109" s="43">
        <v>0.0615</v>
      </c>
      <c r="L109" s="43">
        <v>0.0569</v>
      </c>
    </row>
    <row r="110" s="43" customFormat="1" spans="1:12">
      <c r="A110" s="61" t="s">
        <v>61</v>
      </c>
      <c r="B110" s="47">
        <v>512</v>
      </c>
      <c r="C110" s="47">
        <v>12</v>
      </c>
      <c r="D110" s="61" t="s">
        <v>8</v>
      </c>
      <c r="E110" s="61" t="s">
        <v>12</v>
      </c>
      <c r="F110" s="61" t="s">
        <v>26</v>
      </c>
      <c r="G110" s="61" t="s">
        <v>37</v>
      </c>
      <c r="H110" s="47">
        <v>30</v>
      </c>
      <c r="I110" s="47"/>
      <c r="J110" s="47">
        <v>0.2</v>
      </c>
      <c r="K110" s="43">
        <v>0.064</v>
      </c>
      <c r="L110" s="43">
        <v>0.0605</v>
      </c>
    </row>
    <row r="111" s="43" customFormat="1" spans="1:12">
      <c r="A111" s="61" t="s">
        <v>61</v>
      </c>
      <c r="B111" s="47">
        <v>512</v>
      </c>
      <c r="C111" s="47">
        <v>12</v>
      </c>
      <c r="D111" s="61" t="s">
        <v>8</v>
      </c>
      <c r="E111" s="61" t="s">
        <v>21</v>
      </c>
      <c r="F111" s="61" t="s">
        <v>26</v>
      </c>
      <c r="G111" s="61" t="s">
        <v>37</v>
      </c>
      <c r="H111" s="47">
        <v>28</v>
      </c>
      <c r="I111" s="47"/>
      <c r="J111" s="47">
        <v>0.2</v>
      </c>
      <c r="K111" s="43">
        <v>0.0527</v>
      </c>
      <c r="L111" s="43">
        <v>0.0482</v>
      </c>
    </row>
    <row r="112" s="43" customFormat="1" spans="1:12">
      <c r="A112" s="61" t="s">
        <v>60</v>
      </c>
      <c r="B112" s="47">
        <v>512</v>
      </c>
      <c r="C112" s="47">
        <v>12</v>
      </c>
      <c r="D112" s="61" t="s">
        <v>8</v>
      </c>
      <c r="E112" s="61" t="s">
        <v>24</v>
      </c>
      <c r="F112" s="61" t="s">
        <v>26</v>
      </c>
      <c r="G112" s="61" t="s">
        <v>37</v>
      </c>
      <c r="H112" s="47">
        <v>22</v>
      </c>
      <c r="I112" s="47"/>
      <c r="J112" s="47">
        <v>0.2</v>
      </c>
      <c r="K112" s="43">
        <v>0.0632</v>
      </c>
      <c r="L112" s="43">
        <v>0.0587</v>
      </c>
    </row>
    <row r="113" s="43" customFormat="1" spans="1:12">
      <c r="A113" s="61" t="s">
        <v>61</v>
      </c>
      <c r="B113" s="47">
        <v>512</v>
      </c>
      <c r="C113" s="47">
        <v>12</v>
      </c>
      <c r="D113" s="61" t="s">
        <v>8</v>
      </c>
      <c r="E113" s="61" t="s">
        <v>24</v>
      </c>
      <c r="F113" s="61" t="s">
        <v>26</v>
      </c>
      <c r="G113" s="61" t="s">
        <v>37</v>
      </c>
      <c r="H113" s="47">
        <v>19</v>
      </c>
      <c r="I113" s="47"/>
      <c r="J113" s="47">
        <v>0.2</v>
      </c>
      <c r="K113" s="43">
        <v>0.0596</v>
      </c>
      <c r="L113" s="43">
        <v>0.0547</v>
      </c>
    </row>
    <row r="114" s="43" customFormat="1" spans="1:1">
      <c r="A114" s="83" t="s">
        <v>63</v>
      </c>
    </row>
    <row r="115" s="50" customFormat="1" spans="1:13">
      <c r="A115" s="75" t="s">
        <v>64</v>
      </c>
      <c r="B115" s="76">
        <v>512</v>
      </c>
      <c r="C115" s="76">
        <v>12</v>
      </c>
      <c r="D115" s="75" t="s">
        <v>8</v>
      </c>
      <c r="E115" s="75" t="s">
        <v>13</v>
      </c>
      <c r="F115" s="75" t="s">
        <v>26</v>
      </c>
      <c r="G115" s="75" t="s">
        <v>37</v>
      </c>
      <c r="H115" s="76">
        <v>21</v>
      </c>
      <c r="I115" s="76"/>
      <c r="J115" s="76">
        <v>0.2</v>
      </c>
      <c r="K115" s="76">
        <v>0.0614</v>
      </c>
      <c r="L115" s="76">
        <v>0.0569</v>
      </c>
      <c r="M115" s="92">
        <f>AVERAGE(L115:L119)</f>
        <v>0.05222</v>
      </c>
    </row>
    <row r="116" s="50" customFormat="1" spans="1:13">
      <c r="A116" s="75" t="s">
        <v>64</v>
      </c>
      <c r="B116" s="76">
        <v>512</v>
      </c>
      <c r="C116" s="76">
        <v>12</v>
      </c>
      <c r="D116" s="75" t="s">
        <v>8</v>
      </c>
      <c r="E116" s="75" t="s">
        <v>9</v>
      </c>
      <c r="F116" s="75" t="s">
        <v>26</v>
      </c>
      <c r="G116" s="75" t="s">
        <v>37</v>
      </c>
      <c r="H116" s="50">
        <v>28</v>
      </c>
      <c r="J116" s="76">
        <v>0.2</v>
      </c>
      <c r="K116" s="50">
        <v>0.0557</v>
      </c>
      <c r="L116" s="50">
        <v>0.0526</v>
      </c>
      <c r="M116" s="92"/>
    </row>
    <row r="117" s="50" customFormat="1" spans="1:13">
      <c r="A117" s="75" t="s">
        <v>64</v>
      </c>
      <c r="B117" s="76">
        <v>512</v>
      </c>
      <c r="C117" s="76">
        <v>12</v>
      </c>
      <c r="D117" s="75" t="s">
        <v>8</v>
      </c>
      <c r="E117" s="75" t="s">
        <v>12</v>
      </c>
      <c r="F117" s="75" t="s">
        <v>26</v>
      </c>
      <c r="G117" s="75" t="s">
        <v>37</v>
      </c>
      <c r="H117" s="50">
        <v>25</v>
      </c>
      <c r="J117" s="76">
        <v>0.2</v>
      </c>
      <c r="K117" s="50">
        <v>0.0571</v>
      </c>
      <c r="L117" s="50">
        <v>0.054</v>
      </c>
      <c r="M117" s="92"/>
    </row>
    <row r="118" s="50" customFormat="1" spans="1:13">
      <c r="A118" s="75" t="s">
        <v>64</v>
      </c>
      <c r="B118" s="76">
        <v>512</v>
      </c>
      <c r="C118" s="76">
        <v>12</v>
      </c>
      <c r="D118" s="75" t="s">
        <v>8</v>
      </c>
      <c r="E118" s="75" t="s">
        <v>21</v>
      </c>
      <c r="F118" s="75" t="s">
        <v>26</v>
      </c>
      <c r="G118" s="75" t="s">
        <v>37</v>
      </c>
      <c r="H118" s="50">
        <v>27</v>
      </c>
      <c r="J118" s="76">
        <v>0.2</v>
      </c>
      <c r="K118" s="50">
        <v>0.0521</v>
      </c>
      <c r="L118" s="50">
        <v>0.0472</v>
      </c>
      <c r="M118" s="92"/>
    </row>
    <row r="119" s="50" customFormat="1" spans="1:13">
      <c r="A119" s="75" t="s">
        <v>64</v>
      </c>
      <c r="B119" s="76">
        <v>512</v>
      </c>
      <c r="C119" s="76">
        <v>12</v>
      </c>
      <c r="D119" s="75" t="s">
        <v>8</v>
      </c>
      <c r="E119" s="75" t="s">
        <v>24</v>
      </c>
      <c r="F119" s="75" t="s">
        <v>26</v>
      </c>
      <c r="G119" s="75" t="s">
        <v>37</v>
      </c>
      <c r="H119" s="50">
        <v>22</v>
      </c>
      <c r="J119" s="76">
        <v>0.2</v>
      </c>
      <c r="K119" s="50">
        <v>0.0528</v>
      </c>
      <c r="L119" s="50">
        <v>0.0504</v>
      </c>
      <c r="M119" s="92"/>
    </row>
    <row r="120" s="45" customFormat="1" spans="1:12">
      <c r="A120" s="61" t="s">
        <v>64</v>
      </c>
      <c r="B120" s="47">
        <v>512</v>
      </c>
      <c r="C120" s="47">
        <v>12</v>
      </c>
      <c r="D120" s="61" t="s">
        <v>8</v>
      </c>
      <c r="E120" s="61" t="s">
        <v>13</v>
      </c>
      <c r="F120" s="61" t="s">
        <v>26</v>
      </c>
      <c r="G120" s="61" t="s">
        <v>37</v>
      </c>
      <c r="H120" s="47">
        <v>36</v>
      </c>
      <c r="I120" s="47"/>
      <c r="J120" s="47">
        <v>0.2</v>
      </c>
      <c r="K120" s="47">
        <v>0.0619</v>
      </c>
      <c r="L120" s="47">
        <v>0.0578</v>
      </c>
    </row>
    <row r="121" s="45" customFormat="1" spans="1:12">
      <c r="A121" s="61" t="s">
        <v>65</v>
      </c>
      <c r="B121" s="47">
        <v>512</v>
      </c>
      <c r="C121" s="47">
        <v>12</v>
      </c>
      <c r="D121" s="61" t="s">
        <v>8</v>
      </c>
      <c r="E121" s="61" t="s">
        <v>13</v>
      </c>
      <c r="F121" s="61" t="s">
        <v>26</v>
      </c>
      <c r="G121" s="61" t="s">
        <v>37</v>
      </c>
      <c r="H121" s="47">
        <v>36</v>
      </c>
      <c r="I121" s="47"/>
      <c r="J121" s="47">
        <v>0.2</v>
      </c>
      <c r="K121" s="47">
        <v>0.062</v>
      </c>
      <c r="L121" s="47">
        <v>0.0578</v>
      </c>
    </row>
    <row r="122" s="45" customFormat="1" spans="1:12">
      <c r="A122" s="61" t="s">
        <v>66</v>
      </c>
      <c r="B122" s="47">
        <v>512</v>
      </c>
      <c r="C122" s="47">
        <v>12</v>
      </c>
      <c r="D122" s="61" t="s">
        <v>8</v>
      </c>
      <c r="E122" s="61" t="s">
        <v>13</v>
      </c>
      <c r="F122" s="61" t="s">
        <v>26</v>
      </c>
      <c r="G122" s="61" t="s">
        <v>37</v>
      </c>
      <c r="H122" s="47">
        <v>36</v>
      </c>
      <c r="I122" s="47"/>
      <c r="J122" s="47">
        <v>0.2</v>
      </c>
      <c r="K122" s="47">
        <v>0.0634</v>
      </c>
      <c r="L122" s="47">
        <v>0.0593</v>
      </c>
    </row>
    <row r="123" s="45" customFormat="1" spans="1:12">
      <c r="A123" s="61" t="s">
        <v>64</v>
      </c>
      <c r="B123" s="47">
        <v>512</v>
      </c>
      <c r="C123" s="47">
        <v>12</v>
      </c>
      <c r="D123" s="61" t="s">
        <v>8</v>
      </c>
      <c r="E123" s="61" t="s">
        <v>13</v>
      </c>
      <c r="F123" s="61" t="s">
        <v>26</v>
      </c>
      <c r="G123" s="61" t="s">
        <v>37</v>
      </c>
      <c r="H123" s="47">
        <v>36</v>
      </c>
      <c r="I123" s="47"/>
      <c r="J123" s="47">
        <v>0.2</v>
      </c>
      <c r="K123" s="47">
        <v>0.0608</v>
      </c>
      <c r="L123" s="47">
        <v>0.0568</v>
      </c>
    </row>
    <row r="124" s="45" customFormat="1" spans="1:12">
      <c r="A124" s="84" t="s">
        <v>67</v>
      </c>
      <c r="B124" s="47"/>
      <c r="C124" s="47"/>
      <c r="D124" s="61"/>
      <c r="E124" s="61"/>
      <c r="F124" s="61"/>
      <c r="G124" s="61"/>
      <c r="H124" s="47"/>
      <c r="I124" s="47"/>
      <c r="J124" s="47"/>
      <c r="K124" s="47"/>
      <c r="L124" s="47"/>
    </row>
    <row r="125" s="53" customFormat="1" spans="1:13">
      <c r="A125" s="85" t="s">
        <v>68</v>
      </c>
      <c r="B125" s="53">
        <v>512</v>
      </c>
      <c r="C125" s="53">
        <v>12</v>
      </c>
      <c r="D125" s="85" t="s">
        <v>8</v>
      </c>
      <c r="E125" s="85" t="s">
        <v>13</v>
      </c>
      <c r="F125" s="85" t="s">
        <v>26</v>
      </c>
      <c r="G125" s="85" t="s">
        <v>37</v>
      </c>
      <c r="H125" s="53">
        <v>21</v>
      </c>
      <c r="J125" s="53">
        <v>0.2</v>
      </c>
      <c r="L125" s="53">
        <v>0.0555</v>
      </c>
      <c r="M125" s="98">
        <f>AVERAGE(L125:L129)</f>
        <v>0.05022</v>
      </c>
    </row>
    <row r="126" s="53" customFormat="1" spans="1:13">
      <c r="A126" s="85" t="s">
        <v>68</v>
      </c>
      <c r="B126" s="53">
        <v>512</v>
      </c>
      <c r="C126" s="53">
        <v>12</v>
      </c>
      <c r="D126" s="85" t="s">
        <v>8</v>
      </c>
      <c r="E126" s="85" t="s">
        <v>9</v>
      </c>
      <c r="F126" s="85" t="s">
        <v>26</v>
      </c>
      <c r="G126" s="85" t="s">
        <v>37</v>
      </c>
      <c r="H126" s="53">
        <v>28</v>
      </c>
      <c r="J126" s="53">
        <v>0.2</v>
      </c>
      <c r="L126" s="53">
        <v>0.0506</v>
      </c>
      <c r="M126" s="98"/>
    </row>
    <row r="127" s="53" customFormat="1" spans="1:13">
      <c r="A127" s="85" t="s">
        <v>68</v>
      </c>
      <c r="B127" s="53">
        <v>512</v>
      </c>
      <c r="C127" s="53">
        <v>12</v>
      </c>
      <c r="D127" s="85" t="s">
        <v>8</v>
      </c>
      <c r="E127" s="85" t="s">
        <v>12</v>
      </c>
      <c r="F127" s="85" t="s">
        <v>26</v>
      </c>
      <c r="G127" s="85" t="s">
        <v>37</v>
      </c>
      <c r="H127" s="53">
        <v>25</v>
      </c>
      <c r="J127" s="53">
        <v>0.2</v>
      </c>
      <c r="L127" s="53">
        <v>0.0515</v>
      </c>
      <c r="M127" s="98"/>
    </row>
    <row r="128" s="53" customFormat="1" spans="1:13">
      <c r="A128" s="85" t="s">
        <v>68</v>
      </c>
      <c r="B128" s="53">
        <v>512</v>
      </c>
      <c r="C128" s="53">
        <v>12</v>
      </c>
      <c r="D128" s="85" t="s">
        <v>8</v>
      </c>
      <c r="E128" s="85" t="s">
        <v>21</v>
      </c>
      <c r="F128" s="85" t="s">
        <v>26</v>
      </c>
      <c r="G128" s="85" t="s">
        <v>37</v>
      </c>
      <c r="H128" s="53">
        <v>27</v>
      </c>
      <c r="J128" s="53">
        <v>0.2</v>
      </c>
      <c r="L128" s="53">
        <v>0.0443</v>
      </c>
      <c r="M128" s="98"/>
    </row>
    <row r="129" s="53" customFormat="1" spans="1:13">
      <c r="A129" s="85" t="s">
        <v>68</v>
      </c>
      <c r="B129" s="53">
        <v>512</v>
      </c>
      <c r="C129" s="53">
        <v>12</v>
      </c>
      <c r="D129" s="85" t="s">
        <v>8</v>
      </c>
      <c r="E129" s="85" t="s">
        <v>24</v>
      </c>
      <c r="F129" s="85" t="s">
        <v>26</v>
      </c>
      <c r="G129" s="85" t="s">
        <v>37</v>
      </c>
      <c r="H129" s="53">
        <v>22</v>
      </c>
      <c r="J129" s="53">
        <v>0.2</v>
      </c>
      <c r="L129" s="53">
        <v>0.0492</v>
      </c>
      <c r="M129" s="98"/>
    </row>
    <row r="130" s="54" customFormat="1" spans="1:13">
      <c r="A130" s="99" t="s">
        <v>69</v>
      </c>
      <c r="B130" s="54">
        <v>512</v>
      </c>
      <c r="C130" s="54">
        <v>12</v>
      </c>
      <c r="D130" s="99" t="s">
        <v>8</v>
      </c>
      <c r="E130" s="99" t="s">
        <v>13</v>
      </c>
      <c r="F130" s="99" t="s">
        <v>26</v>
      </c>
      <c r="G130" s="99" t="s">
        <v>37</v>
      </c>
      <c r="H130" s="54">
        <v>30</v>
      </c>
      <c r="J130" s="54">
        <v>0.2</v>
      </c>
      <c r="L130" s="54">
        <v>0.0529</v>
      </c>
      <c r="M130" s="102">
        <f>AVERAGE(L130:L134)</f>
        <v>0.0478</v>
      </c>
    </row>
    <row r="131" s="54" customFormat="1" spans="1:13">
      <c r="A131" s="99" t="s">
        <v>69</v>
      </c>
      <c r="B131" s="54">
        <v>512</v>
      </c>
      <c r="C131" s="54">
        <v>12</v>
      </c>
      <c r="D131" s="99" t="s">
        <v>8</v>
      </c>
      <c r="E131" s="99" t="s">
        <v>9</v>
      </c>
      <c r="F131" s="99" t="s">
        <v>26</v>
      </c>
      <c r="G131" s="99" t="s">
        <v>37</v>
      </c>
      <c r="H131" s="54">
        <v>39</v>
      </c>
      <c r="J131" s="54">
        <v>0.2</v>
      </c>
      <c r="L131" s="54">
        <v>0.0488</v>
      </c>
      <c r="M131" s="102"/>
    </row>
    <row r="132" s="54" customFormat="1" spans="1:13">
      <c r="A132" s="99" t="s">
        <v>69</v>
      </c>
      <c r="B132" s="54">
        <v>512</v>
      </c>
      <c r="C132" s="54">
        <v>12</v>
      </c>
      <c r="D132" s="99" t="s">
        <v>8</v>
      </c>
      <c r="E132" s="99" t="s">
        <v>12</v>
      </c>
      <c r="F132" s="99" t="s">
        <v>26</v>
      </c>
      <c r="G132" s="99" t="s">
        <v>37</v>
      </c>
      <c r="H132" s="54">
        <v>32</v>
      </c>
      <c r="J132" s="54">
        <v>0.2</v>
      </c>
      <c r="L132" s="54">
        <v>0.0502</v>
      </c>
      <c r="M132" s="102"/>
    </row>
    <row r="133" s="54" customFormat="1" spans="1:13">
      <c r="A133" s="99" t="s">
        <v>69</v>
      </c>
      <c r="B133" s="54">
        <v>512</v>
      </c>
      <c r="C133" s="54">
        <v>12</v>
      </c>
      <c r="D133" s="99" t="s">
        <v>8</v>
      </c>
      <c r="E133" s="99" t="s">
        <v>21</v>
      </c>
      <c r="F133" s="99" t="s">
        <v>26</v>
      </c>
      <c r="G133" s="99" t="s">
        <v>37</v>
      </c>
      <c r="H133" s="54">
        <v>21</v>
      </c>
      <c r="J133" s="54">
        <v>0.2</v>
      </c>
      <c r="L133" s="54">
        <v>0.0425</v>
      </c>
      <c r="M133" s="102"/>
    </row>
    <row r="134" s="54" customFormat="1" spans="1:13">
      <c r="A134" s="99" t="s">
        <v>69</v>
      </c>
      <c r="B134" s="54">
        <v>512</v>
      </c>
      <c r="C134" s="54">
        <v>12</v>
      </c>
      <c r="D134" s="99" t="s">
        <v>8</v>
      </c>
      <c r="E134" s="99" t="s">
        <v>24</v>
      </c>
      <c r="F134" s="99" t="s">
        <v>26</v>
      </c>
      <c r="G134" s="99" t="s">
        <v>37</v>
      </c>
      <c r="H134" s="54">
        <v>33</v>
      </c>
      <c r="J134" s="54">
        <v>0.2</v>
      </c>
      <c r="L134" s="54">
        <v>0.0446</v>
      </c>
      <c r="M134" s="102"/>
    </row>
    <row r="135" s="47" customFormat="1" spans="1:13">
      <c r="A135" s="61" t="s">
        <v>69</v>
      </c>
      <c r="B135" s="47">
        <v>512</v>
      </c>
      <c r="C135" s="47">
        <v>12</v>
      </c>
      <c r="D135" s="61" t="s">
        <v>8</v>
      </c>
      <c r="E135" s="61" t="s">
        <v>13</v>
      </c>
      <c r="F135" s="61" t="s">
        <v>70</v>
      </c>
      <c r="G135" s="25" t="s">
        <v>40</v>
      </c>
      <c r="H135" s="47">
        <v>25</v>
      </c>
      <c r="J135" s="47">
        <v>0.2</v>
      </c>
      <c r="L135" s="47">
        <v>0.056</v>
      </c>
      <c r="M135" s="45"/>
    </row>
    <row r="136" s="43" customFormat="1" spans="1:12">
      <c r="A136" s="61" t="s">
        <v>69</v>
      </c>
      <c r="B136" s="43">
        <v>512</v>
      </c>
      <c r="C136" s="43">
        <v>8</v>
      </c>
      <c r="D136" s="61" t="s">
        <v>8</v>
      </c>
      <c r="E136" s="43" t="s">
        <v>13</v>
      </c>
      <c r="F136" s="43" t="s">
        <v>43</v>
      </c>
      <c r="G136" s="43" t="s">
        <v>37</v>
      </c>
      <c r="H136" s="43">
        <v>24</v>
      </c>
      <c r="J136" s="47">
        <v>0.2</v>
      </c>
      <c r="L136" s="43">
        <v>0.0565</v>
      </c>
    </row>
    <row r="137" s="43" customFormat="1" spans="1:12">
      <c r="A137" s="61" t="s">
        <v>69</v>
      </c>
      <c r="B137" s="43">
        <v>512</v>
      </c>
      <c r="C137" s="43">
        <v>8</v>
      </c>
      <c r="D137" s="61" t="s">
        <v>8</v>
      </c>
      <c r="E137" s="43" t="s">
        <v>13</v>
      </c>
      <c r="F137" s="43" t="s">
        <v>43</v>
      </c>
      <c r="G137" s="43" t="s">
        <v>37</v>
      </c>
      <c r="H137" s="43">
        <v>30</v>
      </c>
      <c r="J137" s="47">
        <v>0.2</v>
      </c>
      <c r="L137" s="43">
        <v>0.0562</v>
      </c>
    </row>
    <row r="138" s="43" customFormat="1" spans="1:12">
      <c r="A138" s="61" t="s">
        <v>69</v>
      </c>
      <c r="B138" s="43">
        <v>512</v>
      </c>
      <c r="C138" s="43">
        <v>8</v>
      </c>
      <c r="D138" s="61" t="s">
        <v>8</v>
      </c>
      <c r="E138" s="43" t="s">
        <v>9</v>
      </c>
      <c r="F138" s="43" t="s">
        <v>43</v>
      </c>
      <c r="G138" s="43" t="s">
        <v>37</v>
      </c>
      <c r="H138" s="43">
        <v>27</v>
      </c>
      <c r="J138" s="43">
        <v>0.2</v>
      </c>
      <c r="L138" s="43">
        <v>0.0507</v>
      </c>
    </row>
    <row r="139" s="43" customFormat="1" spans="1:12">
      <c r="A139" s="61" t="s">
        <v>69</v>
      </c>
      <c r="B139" s="43">
        <v>512</v>
      </c>
      <c r="C139" s="43">
        <v>12</v>
      </c>
      <c r="D139" s="43" t="s">
        <v>8</v>
      </c>
      <c r="E139" s="43" t="s">
        <v>13</v>
      </c>
      <c r="F139" s="43" t="s">
        <v>71</v>
      </c>
      <c r="G139" s="43" t="s">
        <v>72</v>
      </c>
      <c r="H139" s="43">
        <v>16</v>
      </c>
      <c r="J139" s="43">
        <v>0.2</v>
      </c>
      <c r="L139" s="43">
        <v>0.0532</v>
      </c>
    </row>
    <row r="140" s="43" customFormat="1" spans="1:12">
      <c r="A140" s="61" t="s">
        <v>69</v>
      </c>
      <c r="B140" s="43">
        <v>512</v>
      </c>
      <c r="C140" s="43">
        <v>12</v>
      </c>
      <c r="D140" s="43" t="s">
        <v>8</v>
      </c>
      <c r="E140" s="43" t="s">
        <v>13</v>
      </c>
      <c r="F140" s="43" t="s">
        <v>71</v>
      </c>
      <c r="G140" s="43" t="s">
        <v>72</v>
      </c>
      <c r="H140" s="43">
        <v>27</v>
      </c>
      <c r="J140" s="43">
        <v>0.2</v>
      </c>
      <c r="L140" s="43">
        <v>0.0526</v>
      </c>
    </row>
    <row r="141" s="43" customFormat="1" spans="1:12">
      <c r="A141" s="61" t="s">
        <v>69</v>
      </c>
      <c r="B141" s="43">
        <v>512</v>
      </c>
      <c r="C141" s="43">
        <v>20</v>
      </c>
      <c r="D141" s="43" t="s">
        <v>8</v>
      </c>
      <c r="E141" s="43" t="s">
        <v>13</v>
      </c>
      <c r="F141" s="43" t="s">
        <v>73</v>
      </c>
      <c r="G141" s="43" t="s">
        <v>37</v>
      </c>
      <c r="H141" s="43">
        <v>34</v>
      </c>
      <c r="J141" s="43">
        <v>0.2</v>
      </c>
      <c r="L141" s="43">
        <v>0.0538</v>
      </c>
    </row>
    <row r="142" s="43" customFormat="1" spans="1:12">
      <c r="A142" s="61" t="s">
        <v>74</v>
      </c>
      <c r="B142" s="43">
        <v>512</v>
      </c>
      <c r="C142" s="43">
        <v>20</v>
      </c>
      <c r="D142" s="43" t="s">
        <v>8</v>
      </c>
      <c r="E142" s="43" t="s">
        <v>13</v>
      </c>
      <c r="F142" s="43" t="s">
        <v>26</v>
      </c>
      <c r="G142" s="43" t="s">
        <v>37</v>
      </c>
      <c r="H142" s="43">
        <v>50</v>
      </c>
      <c r="J142" s="43">
        <v>0.2</v>
      </c>
      <c r="L142" s="43">
        <v>0.0554</v>
      </c>
    </row>
    <row r="143" s="43" customFormat="1" spans="1:12">
      <c r="A143" s="61" t="s">
        <v>74</v>
      </c>
      <c r="B143" s="43">
        <v>512</v>
      </c>
      <c r="C143" s="43">
        <v>20</v>
      </c>
      <c r="D143" s="43" t="s">
        <v>8</v>
      </c>
      <c r="E143" s="43" t="s">
        <v>13</v>
      </c>
      <c r="F143" s="43" t="s">
        <v>26</v>
      </c>
      <c r="G143" s="43" t="s">
        <v>37</v>
      </c>
      <c r="H143" s="43">
        <v>39</v>
      </c>
      <c r="J143" s="43">
        <v>0.2</v>
      </c>
      <c r="L143" s="43">
        <v>0.0553</v>
      </c>
    </row>
    <row r="144" s="43" customFormat="1" spans="1:12">
      <c r="A144" s="61" t="s">
        <v>74</v>
      </c>
      <c r="B144" s="43">
        <v>512</v>
      </c>
      <c r="C144" s="43">
        <v>20</v>
      </c>
      <c r="D144" s="43" t="s">
        <v>8</v>
      </c>
      <c r="E144" s="43" t="s">
        <v>9</v>
      </c>
      <c r="F144" s="43" t="s">
        <v>26</v>
      </c>
      <c r="G144" s="43" t="s">
        <v>37</v>
      </c>
      <c r="H144" s="43">
        <v>100</v>
      </c>
      <c r="J144" s="43">
        <v>0.2</v>
      </c>
      <c r="L144" s="43">
        <v>0.0476</v>
      </c>
    </row>
    <row r="145" s="48" customFormat="1" spans="1:12">
      <c r="A145" s="65" t="s">
        <v>74</v>
      </c>
      <c r="B145" s="48">
        <f>$B$144</f>
        <v>512</v>
      </c>
      <c r="C145" s="48">
        <v>20</v>
      </c>
      <c r="D145" s="48" t="s">
        <v>8</v>
      </c>
      <c r="E145" s="48" t="s">
        <v>13</v>
      </c>
      <c r="F145" s="48" t="s">
        <v>75</v>
      </c>
      <c r="G145" s="48" t="s">
        <v>76</v>
      </c>
      <c r="J145" s="48">
        <v>0.2</v>
      </c>
      <c r="L145" s="48">
        <v>0.0489</v>
      </c>
    </row>
    <row r="146" s="47" customFormat="1" spans="1:13">
      <c r="A146" s="61" t="s">
        <v>77</v>
      </c>
      <c r="B146" s="47">
        <v>512</v>
      </c>
      <c r="C146" s="47" t="s">
        <v>78</v>
      </c>
      <c r="D146" s="61" t="s">
        <v>8</v>
      </c>
      <c r="E146" s="61" t="s">
        <v>13</v>
      </c>
      <c r="F146" s="61" t="s">
        <v>26</v>
      </c>
      <c r="G146" s="61" t="s">
        <v>37</v>
      </c>
      <c r="H146" s="47">
        <v>24</v>
      </c>
      <c r="J146" s="47">
        <v>0.2</v>
      </c>
      <c r="L146" s="47">
        <v>0.0548</v>
      </c>
      <c r="M146" s="45"/>
    </row>
    <row r="147" s="43" customFormat="1" spans="1:12">
      <c r="A147" s="61" t="s">
        <v>74</v>
      </c>
      <c r="B147" s="43">
        <v>512</v>
      </c>
      <c r="C147" s="43" t="s">
        <v>79</v>
      </c>
      <c r="D147" s="43" t="s">
        <v>8</v>
      </c>
      <c r="E147" s="43" t="s">
        <v>13</v>
      </c>
      <c r="F147" s="43" t="s">
        <v>80</v>
      </c>
      <c r="G147" s="43" t="s">
        <v>81</v>
      </c>
      <c r="H147" s="43">
        <v>53</v>
      </c>
      <c r="J147" s="43">
        <v>0.2</v>
      </c>
      <c r="L147" s="43">
        <v>0.0731</v>
      </c>
    </row>
    <row r="148" s="43" customFormat="1" spans="1:12">
      <c r="A148" s="61" t="s">
        <v>69</v>
      </c>
      <c r="B148" s="47">
        <v>512</v>
      </c>
      <c r="C148" s="47" t="s">
        <v>78</v>
      </c>
      <c r="D148" s="61" t="s">
        <v>8</v>
      </c>
      <c r="E148" s="61" t="s">
        <v>13</v>
      </c>
      <c r="F148" s="61" t="s">
        <v>82</v>
      </c>
      <c r="G148" s="61" t="s">
        <v>37</v>
      </c>
      <c r="H148" s="47">
        <v>24</v>
      </c>
      <c r="I148" s="47"/>
      <c r="J148" s="47">
        <v>0.2</v>
      </c>
      <c r="L148" s="43">
        <v>0.0534</v>
      </c>
    </row>
    <row r="149" s="43" customFormat="1" ht="14.25" customHeight="1" spans="1:13">
      <c r="A149" s="61" t="s">
        <v>83</v>
      </c>
      <c r="B149" s="43">
        <v>512</v>
      </c>
      <c r="C149" s="43">
        <v>20</v>
      </c>
      <c r="D149" s="43" t="s">
        <v>8</v>
      </c>
      <c r="E149" s="43" t="s">
        <v>13</v>
      </c>
      <c r="F149" s="43" t="s">
        <v>84</v>
      </c>
      <c r="G149" s="43" t="s">
        <v>37</v>
      </c>
      <c r="H149" s="43">
        <v>50</v>
      </c>
      <c r="J149" s="43">
        <v>0.2</v>
      </c>
      <c r="L149" s="43">
        <v>0.0555</v>
      </c>
      <c r="M149" s="103" t="s">
        <v>85</v>
      </c>
    </row>
    <row r="150" s="43" customFormat="1" spans="1:13">
      <c r="A150" s="61" t="s">
        <v>69</v>
      </c>
      <c r="B150" s="43">
        <v>512</v>
      </c>
      <c r="C150" s="43">
        <v>20</v>
      </c>
      <c r="D150" s="43" t="s">
        <v>8</v>
      </c>
      <c r="E150" s="43" t="s">
        <v>13</v>
      </c>
      <c r="F150" s="43" t="s">
        <v>84</v>
      </c>
      <c r="G150" s="43" t="s">
        <v>37</v>
      </c>
      <c r="H150" s="43">
        <v>43</v>
      </c>
      <c r="J150" s="43">
        <v>0.2</v>
      </c>
      <c r="L150" s="43">
        <v>0.0581</v>
      </c>
      <c r="M150" s="103"/>
    </row>
    <row r="151" ht="14.55" spans="1:13">
      <c r="A151" s="61" t="s">
        <v>69</v>
      </c>
      <c r="B151" s="43">
        <v>512</v>
      </c>
      <c r="C151" s="43">
        <v>20</v>
      </c>
      <c r="D151" s="43" t="s">
        <v>8</v>
      </c>
      <c r="E151" s="43" t="s">
        <v>13</v>
      </c>
      <c r="F151" s="43" t="s">
        <v>86</v>
      </c>
      <c r="G151" s="43" t="s">
        <v>37</v>
      </c>
      <c r="H151" s="43">
        <v>53</v>
      </c>
      <c r="J151" s="43">
        <v>0.2</v>
      </c>
      <c r="L151" s="43">
        <v>0.0549</v>
      </c>
      <c r="M151" s="103"/>
    </row>
    <row r="152" s="43" customFormat="1" spans="1:14">
      <c r="A152" s="57" t="s">
        <v>69</v>
      </c>
      <c r="B152" s="58">
        <v>512</v>
      </c>
      <c r="C152" s="58">
        <v>20</v>
      </c>
      <c r="D152" s="59" t="s">
        <v>8</v>
      </c>
      <c r="E152" s="59" t="s">
        <v>13</v>
      </c>
      <c r="F152" s="59" t="s">
        <v>82</v>
      </c>
      <c r="G152" s="59" t="s">
        <v>37</v>
      </c>
      <c r="H152" s="58">
        <v>30</v>
      </c>
      <c r="I152" s="58"/>
      <c r="J152" s="58">
        <v>0.2</v>
      </c>
      <c r="K152" s="104"/>
      <c r="L152" s="105">
        <v>0.0676</v>
      </c>
      <c r="M152" s="103"/>
      <c r="N152" s="106" t="s">
        <v>87</v>
      </c>
    </row>
    <row r="153" s="43" customFormat="1" spans="1:14">
      <c r="A153" s="60" t="s">
        <v>69</v>
      </c>
      <c r="B153" s="47">
        <v>512</v>
      </c>
      <c r="C153" s="47">
        <v>20</v>
      </c>
      <c r="D153" s="61" t="s">
        <v>8</v>
      </c>
      <c r="E153" s="61" t="s">
        <v>13</v>
      </c>
      <c r="F153" s="61" t="s">
        <v>82</v>
      </c>
      <c r="G153" s="61" t="s">
        <v>37</v>
      </c>
      <c r="H153" s="47">
        <v>54</v>
      </c>
      <c r="I153" s="47"/>
      <c r="J153" s="47">
        <v>0.2</v>
      </c>
      <c r="K153" s="87"/>
      <c r="L153" s="107">
        <v>0.0568</v>
      </c>
      <c r="M153" s="103"/>
      <c r="N153" s="106"/>
    </row>
    <row r="154" s="43" customFormat="1" spans="1:14">
      <c r="A154" s="60" t="s">
        <v>69</v>
      </c>
      <c r="B154" s="47">
        <v>512</v>
      </c>
      <c r="C154" s="47">
        <v>20</v>
      </c>
      <c r="D154" s="61" t="s">
        <v>8</v>
      </c>
      <c r="E154" s="61" t="s">
        <v>13</v>
      </c>
      <c r="F154" s="61" t="s">
        <v>82</v>
      </c>
      <c r="G154" s="61" t="s">
        <v>37</v>
      </c>
      <c r="H154" s="47">
        <v>60</v>
      </c>
      <c r="I154" s="47"/>
      <c r="J154" s="47">
        <v>0.2</v>
      </c>
      <c r="K154" s="87"/>
      <c r="L154" s="107">
        <v>0.0542</v>
      </c>
      <c r="M154" s="103"/>
      <c r="N154" s="106"/>
    </row>
    <row r="155" s="43" customFormat="1" spans="1:14">
      <c r="A155" s="60" t="s">
        <v>69</v>
      </c>
      <c r="B155" s="47">
        <v>512</v>
      </c>
      <c r="C155" s="47">
        <v>20</v>
      </c>
      <c r="D155" s="61" t="s">
        <v>8</v>
      </c>
      <c r="E155" s="61" t="s">
        <v>13</v>
      </c>
      <c r="F155" s="61" t="s">
        <v>82</v>
      </c>
      <c r="G155" s="61" t="s">
        <v>37</v>
      </c>
      <c r="H155" s="47">
        <v>70</v>
      </c>
      <c r="I155" s="47"/>
      <c r="J155" s="47">
        <v>0.2</v>
      </c>
      <c r="K155" s="87"/>
      <c r="L155" s="107">
        <v>0.0542</v>
      </c>
      <c r="M155" s="103"/>
      <c r="N155" s="106"/>
    </row>
    <row r="156" s="43" customFormat="1" ht="14.55" spans="1:14">
      <c r="A156" s="62" t="s">
        <v>69</v>
      </c>
      <c r="B156" s="63">
        <v>512</v>
      </c>
      <c r="C156" s="63">
        <v>20</v>
      </c>
      <c r="D156" s="64" t="s">
        <v>8</v>
      </c>
      <c r="E156" s="64" t="s">
        <v>13</v>
      </c>
      <c r="F156" s="64" t="s">
        <v>82</v>
      </c>
      <c r="G156" s="64" t="s">
        <v>37</v>
      </c>
      <c r="H156" s="63">
        <v>80</v>
      </c>
      <c r="I156" s="63"/>
      <c r="J156" s="63">
        <v>0.2</v>
      </c>
      <c r="K156" s="108"/>
      <c r="L156" s="109">
        <v>0.0542</v>
      </c>
      <c r="M156" s="103"/>
      <c r="N156" s="106"/>
    </row>
    <row r="157" s="47" customFormat="1" spans="1:14">
      <c r="A157" s="57" t="s">
        <v>69</v>
      </c>
      <c r="B157" s="58">
        <v>512</v>
      </c>
      <c r="C157" s="58">
        <v>20</v>
      </c>
      <c r="D157" s="59" t="s">
        <v>8</v>
      </c>
      <c r="E157" s="59" t="s">
        <v>9</v>
      </c>
      <c r="F157" s="59" t="s">
        <v>82</v>
      </c>
      <c r="G157" s="59" t="s">
        <v>37</v>
      </c>
      <c r="H157" s="58">
        <v>40</v>
      </c>
      <c r="I157" s="58"/>
      <c r="J157" s="58">
        <v>0.2</v>
      </c>
      <c r="K157" s="58"/>
      <c r="L157" s="110">
        <v>0.0552</v>
      </c>
      <c r="M157" s="103"/>
      <c r="N157" s="106"/>
    </row>
    <row r="158" s="47" customFormat="1" spans="1:14">
      <c r="A158" s="60" t="s">
        <v>69</v>
      </c>
      <c r="B158" s="47">
        <v>512</v>
      </c>
      <c r="C158" s="47">
        <v>20</v>
      </c>
      <c r="D158" s="61" t="s">
        <v>8</v>
      </c>
      <c r="E158" s="61" t="s">
        <v>9</v>
      </c>
      <c r="F158" s="61" t="s">
        <v>82</v>
      </c>
      <c r="G158" s="61" t="s">
        <v>37</v>
      </c>
      <c r="H158" s="47">
        <v>58</v>
      </c>
      <c r="J158" s="47">
        <v>0.2</v>
      </c>
      <c r="L158" s="111">
        <v>0.0485</v>
      </c>
      <c r="M158" s="103"/>
      <c r="N158" s="106"/>
    </row>
    <row r="159" s="47" customFormat="1" spans="1:14">
      <c r="A159" s="60" t="s">
        <v>69</v>
      </c>
      <c r="B159" s="47">
        <v>512</v>
      </c>
      <c r="C159" s="47">
        <v>20</v>
      </c>
      <c r="D159" s="61" t="s">
        <v>8</v>
      </c>
      <c r="E159" s="61" t="s">
        <v>9</v>
      </c>
      <c r="F159" s="61" t="s">
        <v>82</v>
      </c>
      <c r="G159" s="61" t="s">
        <v>37</v>
      </c>
      <c r="H159" s="47">
        <v>80</v>
      </c>
      <c r="J159" s="47">
        <v>0.2</v>
      </c>
      <c r="L159" s="111">
        <v>0.0482</v>
      </c>
      <c r="M159" s="103"/>
      <c r="N159" s="106"/>
    </row>
    <row r="160" s="47" customFormat="1" ht="14.55" spans="1:14">
      <c r="A160" s="62" t="s">
        <v>69</v>
      </c>
      <c r="B160" s="63">
        <v>512</v>
      </c>
      <c r="C160" s="63">
        <v>20</v>
      </c>
      <c r="D160" s="64" t="s">
        <v>8</v>
      </c>
      <c r="E160" s="64" t="s">
        <v>9</v>
      </c>
      <c r="F160" s="64" t="s">
        <v>82</v>
      </c>
      <c r="G160" s="64" t="s">
        <v>37</v>
      </c>
      <c r="H160" s="63">
        <v>97</v>
      </c>
      <c r="I160" s="63"/>
      <c r="J160" s="63">
        <v>0.2</v>
      </c>
      <c r="K160" s="63"/>
      <c r="L160" s="112">
        <v>0.0484</v>
      </c>
      <c r="M160" s="103"/>
      <c r="N160" s="106"/>
    </row>
    <row r="161" s="47" customFormat="1" spans="1:14">
      <c r="A161" s="57" t="s">
        <v>69</v>
      </c>
      <c r="B161" s="58">
        <v>512</v>
      </c>
      <c r="C161" s="58">
        <v>20</v>
      </c>
      <c r="D161" s="59" t="s">
        <v>8</v>
      </c>
      <c r="E161" s="59" t="s">
        <v>24</v>
      </c>
      <c r="F161" s="59" t="s">
        <v>82</v>
      </c>
      <c r="G161" s="59" t="s">
        <v>37</v>
      </c>
      <c r="H161" s="58">
        <v>53</v>
      </c>
      <c r="I161" s="58"/>
      <c r="J161" s="58">
        <v>0.2</v>
      </c>
      <c r="K161" s="58"/>
      <c r="L161" s="110">
        <v>0.045</v>
      </c>
      <c r="M161" s="103"/>
      <c r="N161" s="106"/>
    </row>
    <row r="162" s="47" customFormat="1" ht="14.55" spans="1:14">
      <c r="A162" s="62" t="s">
        <v>69</v>
      </c>
      <c r="B162" s="63">
        <v>512</v>
      </c>
      <c r="C162" s="63">
        <v>20</v>
      </c>
      <c r="D162" s="64" t="s">
        <v>8</v>
      </c>
      <c r="E162" s="64" t="s">
        <v>24</v>
      </c>
      <c r="F162" s="64" t="s">
        <v>82</v>
      </c>
      <c r="G162" s="64" t="s">
        <v>37</v>
      </c>
      <c r="H162" s="63">
        <v>60</v>
      </c>
      <c r="I162" s="63"/>
      <c r="J162" s="63">
        <v>0.2</v>
      </c>
      <c r="K162" s="63"/>
      <c r="L162" s="112">
        <v>0.0448</v>
      </c>
      <c r="M162" s="103"/>
      <c r="N162" s="106"/>
    </row>
    <row r="163" ht="14.25" customHeight="1" spans="1:14">
      <c r="A163" s="57" t="s">
        <v>69</v>
      </c>
      <c r="B163" s="58">
        <v>512</v>
      </c>
      <c r="C163" s="58">
        <v>20</v>
      </c>
      <c r="D163" s="59" t="s">
        <v>8</v>
      </c>
      <c r="E163" s="59" t="s">
        <v>13</v>
      </c>
      <c r="F163" s="59" t="s">
        <v>26</v>
      </c>
      <c r="G163" s="59" t="s">
        <v>37</v>
      </c>
      <c r="H163" s="58">
        <v>112</v>
      </c>
      <c r="I163" s="58"/>
      <c r="J163" s="58">
        <v>0.2</v>
      </c>
      <c r="K163" s="104"/>
      <c r="L163" s="105">
        <v>0.0556</v>
      </c>
      <c r="M163" s="103"/>
      <c r="N163" s="106"/>
    </row>
    <row r="164" spans="1:14">
      <c r="A164" s="60" t="s">
        <v>69</v>
      </c>
      <c r="B164" s="47">
        <v>512</v>
      </c>
      <c r="C164" s="47">
        <v>20</v>
      </c>
      <c r="D164" s="61" t="s">
        <v>8</v>
      </c>
      <c r="E164" s="61" t="s">
        <v>13</v>
      </c>
      <c r="F164" s="61" t="s">
        <v>26</v>
      </c>
      <c r="G164" s="61" t="s">
        <v>37</v>
      </c>
      <c r="H164" s="47">
        <v>100</v>
      </c>
      <c r="I164" s="47"/>
      <c r="J164" s="47">
        <v>0.2</v>
      </c>
      <c r="K164" s="87"/>
      <c r="L164" s="107">
        <v>0.0565</v>
      </c>
      <c r="M164" s="103"/>
      <c r="N164" s="106"/>
    </row>
    <row r="165" ht="14.55" spans="1:14">
      <c r="A165" s="62" t="s">
        <v>69</v>
      </c>
      <c r="B165" s="63">
        <v>512</v>
      </c>
      <c r="C165" s="63">
        <v>20</v>
      </c>
      <c r="D165" s="64" t="s">
        <v>8</v>
      </c>
      <c r="E165" s="64" t="s">
        <v>13</v>
      </c>
      <c r="F165" s="64" t="s">
        <v>26</v>
      </c>
      <c r="G165" s="64" t="s">
        <v>37</v>
      </c>
      <c r="H165" s="63">
        <v>83</v>
      </c>
      <c r="I165" s="63"/>
      <c r="J165" s="63">
        <v>0.2</v>
      </c>
      <c r="K165" s="113"/>
      <c r="L165" s="112">
        <v>0.0568</v>
      </c>
      <c r="M165" s="103"/>
      <c r="N165" s="106"/>
    </row>
    <row r="166" ht="14.25" customHeight="1" spans="1:14">
      <c r="A166" s="57" t="s">
        <v>69</v>
      </c>
      <c r="B166" s="58">
        <v>512</v>
      </c>
      <c r="C166" s="58">
        <v>20</v>
      </c>
      <c r="D166" s="59" t="s">
        <v>8</v>
      </c>
      <c r="E166" s="59" t="s">
        <v>13</v>
      </c>
      <c r="F166" s="59" t="s">
        <v>26</v>
      </c>
      <c r="G166" s="59" t="s">
        <v>37</v>
      </c>
      <c r="H166" s="58">
        <v>70</v>
      </c>
      <c r="I166" s="114"/>
      <c r="J166" s="58">
        <v>0.2</v>
      </c>
      <c r="K166" s="114"/>
      <c r="L166" s="110">
        <v>0.0546</v>
      </c>
      <c r="M166" s="115" t="s">
        <v>88</v>
      </c>
      <c r="N166" s="106"/>
    </row>
    <row r="167" spans="1:14">
      <c r="A167" s="60" t="s">
        <v>69</v>
      </c>
      <c r="B167" s="47">
        <v>512</v>
      </c>
      <c r="C167" s="47">
        <v>20</v>
      </c>
      <c r="D167" s="61" t="s">
        <v>8</v>
      </c>
      <c r="E167" s="61" t="s">
        <v>13</v>
      </c>
      <c r="F167" s="61" t="s">
        <v>26</v>
      </c>
      <c r="G167" s="61" t="s">
        <v>37</v>
      </c>
      <c r="H167" s="47">
        <v>45</v>
      </c>
      <c r="I167" s="4"/>
      <c r="J167" s="47">
        <v>0.2</v>
      </c>
      <c r="K167" s="4"/>
      <c r="L167" s="111">
        <v>0.0539</v>
      </c>
      <c r="M167" s="115"/>
      <c r="N167" s="106"/>
    </row>
    <row r="168" ht="14.55" spans="1:14">
      <c r="A168" s="62" t="s">
        <v>69</v>
      </c>
      <c r="B168" s="63">
        <v>512</v>
      </c>
      <c r="C168" s="63">
        <v>20</v>
      </c>
      <c r="D168" s="64" t="s">
        <v>8</v>
      </c>
      <c r="E168" s="64" t="s">
        <v>13</v>
      </c>
      <c r="F168" s="64" t="s">
        <v>26</v>
      </c>
      <c r="G168" s="64" t="s">
        <v>37</v>
      </c>
      <c r="H168" s="63">
        <v>60</v>
      </c>
      <c r="I168" s="113"/>
      <c r="J168" s="63">
        <v>0.2</v>
      </c>
      <c r="K168" s="113"/>
      <c r="L168" s="112">
        <v>0.0546</v>
      </c>
      <c r="M168" s="115"/>
      <c r="N168" s="106"/>
    </row>
    <row r="169" spans="1:14">
      <c r="A169" s="57" t="s">
        <v>69</v>
      </c>
      <c r="B169" s="58">
        <v>512</v>
      </c>
      <c r="C169" s="58">
        <v>12</v>
      </c>
      <c r="D169" s="59" t="s">
        <v>8</v>
      </c>
      <c r="E169" s="59" t="s">
        <v>13</v>
      </c>
      <c r="F169" s="59" t="s">
        <v>26</v>
      </c>
      <c r="G169" s="59" t="s">
        <v>37</v>
      </c>
      <c r="H169" s="58">
        <v>75</v>
      </c>
      <c r="I169" s="114"/>
      <c r="J169" s="58">
        <v>0.2</v>
      </c>
      <c r="K169" s="114"/>
      <c r="L169" s="110">
        <v>0.0551</v>
      </c>
      <c r="M169" s="115"/>
      <c r="N169" s="106"/>
    </row>
    <row r="170" spans="1:14">
      <c r="A170" s="60" t="s">
        <v>69</v>
      </c>
      <c r="B170" s="47">
        <v>512</v>
      </c>
      <c r="C170" s="47">
        <v>12</v>
      </c>
      <c r="D170" s="61" t="s">
        <v>8</v>
      </c>
      <c r="E170" s="61" t="s">
        <v>13</v>
      </c>
      <c r="F170" s="61" t="s">
        <v>26</v>
      </c>
      <c r="G170" s="61" t="s">
        <v>37</v>
      </c>
      <c r="H170" s="47">
        <v>60</v>
      </c>
      <c r="I170" s="4"/>
      <c r="J170" s="47">
        <v>0.2</v>
      </c>
      <c r="K170" s="4"/>
      <c r="L170" s="111">
        <v>0.0551</v>
      </c>
      <c r="M170" s="115"/>
      <c r="N170" s="106"/>
    </row>
    <row r="171" ht="14.55" spans="1:14">
      <c r="A171" s="62" t="s">
        <v>69</v>
      </c>
      <c r="B171" s="63">
        <v>512</v>
      </c>
      <c r="C171" s="63">
        <v>12</v>
      </c>
      <c r="D171" s="64" t="s">
        <v>8</v>
      </c>
      <c r="E171" s="64" t="s">
        <v>13</v>
      </c>
      <c r="F171" s="64" t="s">
        <v>26</v>
      </c>
      <c r="G171" s="64" t="s">
        <v>37</v>
      </c>
      <c r="H171" s="63">
        <v>46</v>
      </c>
      <c r="I171" s="113"/>
      <c r="J171" s="63">
        <v>0.2</v>
      </c>
      <c r="K171" s="113"/>
      <c r="L171" s="112">
        <v>0.0553</v>
      </c>
      <c r="M171" s="115"/>
      <c r="N171" s="106"/>
    </row>
    <row r="172" ht="14.25" customHeight="1" spans="1:14">
      <c r="A172" s="57" t="s">
        <v>69</v>
      </c>
      <c r="B172" s="58">
        <v>512</v>
      </c>
      <c r="C172" s="58" t="s">
        <v>89</v>
      </c>
      <c r="D172" s="59" t="s">
        <v>8</v>
      </c>
      <c r="E172" s="59" t="s">
        <v>13</v>
      </c>
      <c r="F172" s="59" t="s">
        <v>26</v>
      </c>
      <c r="G172" s="59" t="s">
        <v>37</v>
      </c>
      <c r="H172" s="58">
        <v>30</v>
      </c>
      <c r="I172" s="58"/>
      <c r="J172" s="58">
        <v>0.2</v>
      </c>
      <c r="K172" s="58"/>
      <c r="L172" s="110">
        <v>0.0519</v>
      </c>
      <c r="M172" s="115"/>
      <c r="N172" s="106" t="s">
        <v>90</v>
      </c>
    </row>
    <row r="173" ht="14.25" customHeight="1" spans="1:14">
      <c r="A173" s="62" t="s">
        <v>69</v>
      </c>
      <c r="B173" s="63">
        <v>512</v>
      </c>
      <c r="C173" s="63" t="s">
        <v>89</v>
      </c>
      <c r="D173" s="64" t="s">
        <v>8</v>
      </c>
      <c r="E173" s="64" t="s">
        <v>13</v>
      </c>
      <c r="F173" s="64" t="s">
        <v>26</v>
      </c>
      <c r="G173" s="64" t="s">
        <v>37</v>
      </c>
      <c r="H173" s="63">
        <v>30</v>
      </c>
      <c r="I173" s="63"/>
      <c r="J173" s="63">
        <v>0.2</v>
      </c>
      <c r="K173" s="113"/>
      <c r="L173" s="112">
        <v>0.0548</v>
      </c>
      <c r="M173" s="116" t="s">
        <v>85</v>
      </c>
      <c r="N173" s="106"/>
    </row>
    <row r="174" spans="1:14">
      <c r="A174" s="61" t="s">
        <v>69</v>
      </c>
      <c r="B174" s="87">
        <v>512</v>
      </c>
      <c r="C174" s="47" t="s">
        <v>89</v>
      </c>
      <c r="D174" s="87" t="s">
        <v>8</v>
      </c>
      <c r="E174" s="87" t="s">
        <v>13</v>
      </c>
      <c r="F174" s="87" t="s">
        <v>86</v>
      </c>
      <c r="G174" s="87" t="s">
        <v>37</v>
      </c>
      <c r="H174" s="87">
        <v>35</v>
      </c>
      <c r="I174" s="4"/>
      <c r="J174" s="87">
        <v>0.2</v>
      </c>
      <c r="K174" s="4"/>
      <c r="L174" s="87">
        <v>0.0538</v>
      </c>
      <c r="M174" s="116"/>
      <c r="N174" s="106"/>
    </row>
    <row r="175" spans="1:13">
      <c r="A175" s="16" t="s">
        <v>91</v>
      </c>
      <c r="M175" s="117"/>
    </row>
    <row r="176" spans="1:13">
      <c r="A176" s="61" t="s">
        <v>69</v>
      </c>
      <c r="B176" s="47">
        <v>512</v>
      </c>
      <c r="C176" s="47">
        <v>12</v>
      </c>
      <c r="D176" s="61" t="s">
        <v>8</v>
      </c>
      <c r="E176" s="61" t="s">
        <v>13</v>
      </c>
      <c r="F176" s="61" t="s">
        <v>26</v>
      </c>
      <c r="G176" s="61" t="s">
        <v>37</v>
      </c>
      <c r="H176" s="47">
        <v>30</v>
      </c>
      <c r="I176" s="47"/>
      <c r="J176" s="47" t="s">
        <v>92</v>
      </c>
      <c r="K176" s="47"/>
      <c r="L176" s="47">
        <v>0.0524</v>
      </c>
      <c r="M176" s="103">
        <f>AVERAGE(L176:L180)</f>
        <v>0.04832</v>
      </c>
    </row>
    <row r="177" spans="1:13">
      <c r="A177" s="47" t="s">
        <v>69</v>
      </c>
      <c r="B177" s="47">
        <v>512</v>
      </c>
      <c r="C177" s="47">
        <v>12</v>
      </c>
      <c r="D177" s="47" t="s">
        <v>8</v>
      </c>
      <c r="E177" s="47" t="s">
        <v>9</v>
      </c>
      <c r="F177" s="47" t="s">
        <v>26</v>
      </c>
      <c r="G177" s="47" t="s">
        <v>37</v>
      </c>
      <c r="H177" s="47">
        <v>39</v>
      </c>
      <c r="I177" s="47"/>
      <c r="J177" s="47" t="s">
        <v>92</v>
      </c>
      <c r="K177" s="47"/>
      <c r="L177" s="47">
        <v>0.0444</v>
      </c>
      <c r="M177" s="103"/>
    </row>
    <row r="178" spans="1:13">
      <c r="A178" s="47" t="s">
        <v>69</v>
      </c>
      <c r="B178" s="47">
        <v>512</v>
      </c>
      <c r="C178" s="47">
        <v>12</v>
      </c>
      <c r="D178" s="47" t="s">
        <v>8</v>
      </c>
      <c r="E178" s="47" t="s">
        <v>12</v>
      </c>
      <c r="F178" s="47" t="s">
        <v>26</v>
      </c>
      <c r="G178" s="47" t="s">
        <v>37</v>
      </c>
      <c r="H178" s="47">
        <v>32</v>
      </c>
      <c r="I178" s="47"/>
      <c r="J178" s="47" t="s">
        <v>92</v>
      </c>
      <c r="K178" s="47"/>
      <c r="L178" s="47">
        <v>0.0518</v>
      </c>
      <c r="M178" s="103"/>
    </row>
    <row r="179" spans="1:13">
      <c r="A179" s="47" t="s">
        <v>69</v>
      </c>
      <c r="B179" s="47">
        <v>512</v>
      </c>
      <c r="C179" s="47">
        <v>12</v>
      </c>
      <c r="D179" s="47" t="s">
        <v>8</v>
      </c>
      <c r="E179" s="47" t="s">
        <v>21</v>
      </c>
      <c r="F179" s="47" t="s">
        <v>26</v>
      </c>
      <c r="G179" s="47" t="s">
        <v>37</v>
      </c>
      <c r="H179" s="47">
        <v>21</v>
      </c>
      <c r="I179" s="47"/>
      <c r="J179" s="47" t="s">
        <v>92</v>
      </c>
      <c r="K179" s="47"/>
      <c r="L179" s="47">
        <v>0.0471</v>
      </c>
      <c r="M179" s="103"/>
    </row>
    <row r="180" spans="1:13">
      <c r="A180" s="47" t="s">
        <v>69</v>
      </c>
      <c r="B180" s="47">
        <v>512</v>
      </c>
      <c r="C180" s="47">
        <v>12</v>
      </c>
      <c r="D180" s="47" t="s">
        <v>8</v>
      </c>
      <c r="E180" s="47" t="s">
        <v>24</v>
      </c>
      <c r="F180" s="47" t="s">
        <v>26</v>
      </c>
      <c r="G180" s="47" t="s">
        <v>37</v>
      </c>
      <c r="H180" s="47">
        <v>33</v>
      </c>
      <c r="I180" s="47"/>
      <c r="J180" s="47" t="s">
        <v>92</v>
      </c>
      <c r="K180" s="47"/>
      <c r="L180" s="47">
        <v>0.0459</v>
      </c>
      <c r="M180" s="103"/>
    </row>
    <row r="181" ht="14.55" spans="1:13">
      <c r="A181" s="84" t="s">
        <v>93</v>
      </c>
      <c r="B181" s="47"/>
      <c r="C181" s="47"/>
      <c r="D181" s="61"/>
      <c r="E181" s="61"/>
      <c r="F181" s="61"/>
      <c r="G181" s="61"/>
      <c r="H181" s="47"/>
      <c r="I181" s="47"/>
      <c r="J181" s="47"/>
      <c r="K181" s="47"/>
      <c r="L181" s="47"/>
      <c r="M181" s="117"/>
    </row>
    <row r="182" spans="1:13">
      <c r="A182" s="57" t="s">
        <v>69</v>
      </c>
      <c r="B182" s="58">
        <v>512</v>
      </c>
      <c r="C182" s="58">
        <v>12</v>
      </c>
      <c r="D182" s="59" t="s">
        <v>8</v>
      </c>
      <c r="E182" s="59" t="s">
        <v>13</v>
      </c>
      <c r="F182" s="59" t="s">
        <v>26</v>
      </c>
      <c r="G182" s="59" t="s">
        <v>37</v>
      </c>
      <c r="H182" s="58">
        <v>26</v>
      </c>
      <c r="I182" s="114"/>
      <c r="J182" s="58" t="s">
        <v>92</v>
      </c>
      <c r="K182" s="114"/>
      <c r="L182" s="118">
        <v>0.0473</v>
      </c>
      <c r="M182" s="103">
        <f>AVERAGE(L182:L186)</f>
        <v>0.0444</v>
      </c>
    </row>
    <row r="183" spans="1:13">
      <c r="A183" s="100" t="s">
        <v>69</v>
      </c>
      <c r="B183" s="47">
        <v>512</v>
      </c>
      <c r="C183" s="47">
        <v>12</v>
      </c>
      <c r="D183" s="47" t="s">
        <v>8</v>
      </c>
      <c r="E183" s="47" t="s">
        <v>9</v>
      </c>
      <c r="F183" s="47" t="s">
        <v>26</v>
      </c>
      <c r="G183" s="47" t="s">
        <v>37</v>
      </c>
      <c r="H183" s="47">
        <v>42</v>
      </c>
      <c r="I183" s="47"/>
      <c r="J183" s="47" t="s">
        <v>92</v>
      </c>
      <c r="K183" s="4"/>
      <c r="L183" s="111">
        <v>0.0394</v>
      </c>
      <c r="M183" s="103"/>
    </row>
    <row r="184" spans="1:13">
      <c r="A184" s="100" t="s">
        <v>69</v>
      </c>
      <c r="B184" s="47">
        <v>512</v>
      </c>
      <c r="C184" s="47">
        <v>12</v>
      </c>
      <c r="D184" s="47" t="s">
        <v>8</v>
      </c>
      <c r="E184" s="47" t="s">
        <v>12</v>
      </c>
      <c r="F184" s="47" t="s">
        <v>26</v>
      </c>
      <c r="G184" s="47" t="s">
        <v>37</v>
      </c>
      <c r="H184" s="47">
        <v>31</v>
      </c>
      <c r="I184" s="47"/>
      <c r="J184" s="47" t="s">
        <v>92</v>
      </c>
      <c r="K184" s="4"/>
      <c r="L184" s="111">
        <v>0.0479</v>
      </c>
      <c r="M184" s="103"/>
    </row>
    <row r="185" spans="1:13">
      <c r="A185" s="100" t="s">
        <v>69</v>
      </c>
      <c r="B185" s="47">
        <v>512</v>
      </c>
      <c r="C185" s="47">
        <v>12</v>
      </c>
      <c r="D185" s="47" t="s">
        <v>8</v>
      </c>
      <c r="E185" s="47" t="s">
        <v>21</v>
      </c>
      <c r="F185" s="47" t="s">
        <v>26</v>
      </c>
      <c r="G185" s="47" t="s">
        <v>37</v>
      </c>
      <c r="H185" s="47">
        <v>39</v>
      </c>
      <c r="I185" s="47"/>
      <c r="J185" s="47" t="s">
        <v>92</v>
      </c>
      <c r="K185" s="4"/>
      <c r="L185" s="119">
        <v>0.046</v>
      </c>
      <c r="M185" s="103"/>
    </row>
    <row r="186" ht="14.55" spans="1:13">
      <c r="A186" s="101" t="s">
        <v>69</v>
      </c>
      <c r="B186" s="63">
        <v>512</v>
      </c>
      <c r="C186" s="63">
        <v>12</v>
      </c>
      <c r="D186" s="63" t="s">
        <v>8</v>
      </c>
      <c r="E186" s="63" t="s">
        <v>24</v>
      </c>
      <c r="F186" s="63" t="s">
        <v>26</v>
      </c>
      <c r="G186" s="63" t="s">
        <v>37</v>
      </c>
      <c r="H186" s="63">
        <v>36</v>
      </c>
      <c r="I186" s="63"/>
      <c r="J186" s="63" t="s">
        <v>92</v>
      </c>
      <c r="K186" s="113"/>
      <c r="L186" s="120">
        <v>0.0414</v>
      </c>
      <c r="M186" s="103"/>
    </row>
    <row r="187" spans="1:13">
      <c r="A187" s="61" t="s">
        <v>94</v>
      </c>
      <c r="B187" s="47">
        <v>512</v>
      </c>
      <c r="C187" s="47">
        <v>12</v>
      </c>
      <c r="D187" s="61" t="s">
        <v>8</v>
      </c>
      <c r="E187" s="61" t="s">
        <v>13</v>
      </c>
      <c r="F187" s="61" t="s">
        <v>26</v>
      </c>
      <c r="G187" s="61" t="s">
        <v>37</v>
      </c>
      <c r="H187" s="47">
        <v>39</v>
      </c>
      <c r="J187" s="47" t="s">
        <v>92</v>
      </c>
      <c r="L187">
        <v>0.0491</v>
      </c>
      <c r="M187" s="117"/>
    </row>
    <row r="188" spans="1:13">
      <c r="A188" s="47" t="s">
        <v>69</v>
      </c>
      <c r="B188" s="47">
        <v>512</v>
      </c>
      <c r="C188" s="47">
        <v>20</v>
      </c>
      <c r="D188" s="47" t="s">
        <v>8</v>
      </c>
      <c r="E188" s="47" t="s">
        <v>12</v>
      </c>
      <c r="F188" s="47" t="s">
        <v>70</v>
      </c>
      <c r="G188" s="25" t="s">
        <v>40</v>
      </c>
      <c r="H188" s="47">
        <v>31</v>
      </c>
      <c r="I188" s="47"/>
      <c r="J188" s="47" t="s">
        <v>92</v>
      </c>
      <c r="L188" s="47">
        <v>0.0499</v>
      </c>
      <c r="M188" s="117"/>
    </row>
    <row r="189" ht="14.55" spans="1:13">
      <c r="A189" s="61" t="s">
        <v>69</v>
      </c>
      <c r="B189" s="47">
        <v>512</v>
      </c>
      <c r="C189" s="47">
        <v>12</v>
      </c>
      <c r="D189" s="61" t="s">
        <v>8</v>
      </c>
      <c r="E189" s="61" t="s">
        <v>13</v>
      </c>
      <c r="F189" s="61" t="s">
        <v>80</v>
      </c>
      <c r="G189" s="61" t="s">
        <v>95</v>
      </c>
      <c r="H189" s="47">
        <v>46</v>
      </c>
      <c r="J189" s="47" t="s">
        <v>92</v>
      </c>
      <c r="L189">
        <v>0.0482</v>
      </c>
      <c r="M189" s="117"/>
    </row>
    <row r="190" spans="1:13">
      <c r="A190" s="57" t="s">
        <v>69</v>
      </c>
      <c r="B190" s="58">
        <v>512</v>
      </c>
      <c r="C190" s="58">
        <v>12</v>
      </c>
      <c r="D190" s="59" t="s">
        <v>8</v>
      </c>
      <c r="E190" s="59" t="s">
        <v>13</v>
      </c>
      <c r="F190" s="59" t="s">
        <v>71</v>
      </c>
      <c r="G190" s="59" t="s">
        <v>72</v>
      </c>
      <c r="H190" s="58">
        <v>27</v>
      </c>
      <c r="I190" s="114"/>
      <c r="J190" s="58" t="s">
        <v>92</v>
      </c>
      <c r="K190" s="114"/>
      <c r="L190" s="118">
        <v>0.0464</v>
      </c>
      <c r="M190" s="121">
        <f>AVERAGE(L190:L194)</f>
        <v>0.04288</v>
      </c>
    </row>
    <row r="191" spans="1:13">
      <c r="A191" s="100" t="s">
        <v>69</v>
      </c>
      <c r="B191" s="47">
        <v>512</v>
      </c>
      <c r="C191" s="47">
        <v>12</v>
      </c>
      <c r="D191" s="47" t="s">
        <v>8</v>
      </c>
      <c r="E191" s="47" t="s">
        <v>9</v>
      </c>
      <c r="F191" s="47" t="s">
        <v>71</v>
      </c>
      <c r="G191" s="47" t="s">
        <v>72</v>
      </c>
      <c r="H191" s="47">
        <v>32</v>
      </c>
      <c r="I191" s="47"/>
      <c r="J191" s="47" t="s">
        <v>92</v>
      </c>
      <c r="K191" s="4"/>
      <c r="L191" s="111">
        <v>0.0398</v>
      </c>
      <c r="M191" s="121"/>
    </row>
    <row r="192" spans="1:13">
      <c r="A192" s="100" t="s">
        <v>69</v>
      </c>
      <c r="B192" s="47">
        <v>512</v>
      </c>
      <c r="C192" s="47">
        <v>12</v>
      </c>
      <c r="D192" s="47" t="s">
        <v>8</v>
      </c>
      <c r="E192" s="47" t="s">
        <v>12</v>
      </c>
      <c r="F192" s="61" t="s">
        <v>71</v>
      </c>
      <c r="G192" s="61" t="s">
        <v>72</v>
      </c>
      <c r="H192" s="47">
        <v>31</v>
      </c>
      <c r="I192" s="47"/>
      <c r="J192" s="47" t="s">
        <v>92</v>
      </c>
      <c r="K192" s="4"/>
      <c r="L192" s="111">
        <v>0.0476</v>
      </c>
      <c r="M192" s="121"/>
    </row>
    <row r="193" spans="1:13">
      <c r="A193" s="100" t="s">
        <v>69</v>
      </c>
      <c r="B193" s="47">
        <v>512</v>
      </c>
      <c r="C193" s="47">
        <v>12</v>
      </c>
      <c r="D193" s="47" t="s">
        <v>8</v>
      </c>
      <c r="E193" s="47" t="s">
        <v>21</v>
      </c>
      <c r="F193" s="47" t="s">
        <v>71</v>
      </c>
      <c r="G193" s="47" t="s">
        <v>72</v>
      </c>
      <c r="H193" s="47">
        <v>32</v>
      </c>
      <c r="I193" s="47"/>
      <c r="J193" s="47" t="s">
        <v>92</v>
      </c>
      <c r="K193" s="4"/>
      <c r="L193" s="119">
        <v>0.0402</v>
      </c>
      <c r="M193" s="121"/>
    </row>
    <row r="194" ht="14.55" spans="1:13">
      <c r="A194" s="101" t="s">
        <v>69</v>
      </c>
      <c r="B194" s="63">
        <v>512</v>
      </c>
      <c r="C194" s="63">
        <v>12</v>
      </c>
      <c r="D194" s="63" t="s">
        <v>8</v>
      </c>
      <c r="E194" s="63" t="s">
        <v>24</v>
      </c>
      <c r="F194" s="64" t="s">
        <v>71</v>
      </c>
      <c r="G194" s="64" t="s">
        <v>72</v>
      </c>
      <c r="H194" s="63">
        <v>35</v>
      </c>
      <c r="I194" s="63"/>
      <c r="J194" s="63" t="s">
        <v>92</v>
      </c>
      <c r="K194" s="113"/>
      <c r="L194" s="120">
        <v>0.0404</v>
      </c>
      <c r="M194" s="121"/>
    </row>
    <row r="195" ht="14.55" spans="1:14">
      <c r="A195" s="122" t="s">
        <v>96</v>
      </c>
      <c r="J195" s="47"/>
      <c r="N195" s="1" t="s">
        <v>97</v>
      </c>
    </row>
    <row r="196" spans="1:14">
      <c r="A196" s="123" t="s">
        <v>69</v>
      </c>
      <c r="B196" s="124">
        <v>512</v>
      </c>
      <c r="C196" s="124">
        <v>20</v>
      </c>
      <c r="D196" s="125" t="s">
        <v>8</v>
      </c>
      <c r="E196" s="125" t="s">
        <v>13</v>
      </c>
      <c r="F196" s="125" t="s">
        <v>26</v>
      </c>
      <c r="G196" s="125" t="s">
        <v>37</v>
      </c>
      <c r="H196" s="124">
        <v>42</v>
      </c>
      <c r="I196" s="125"/>
      <c r="J196" s="124" t="s">
        <v>92</v>
      </c>
      <c r="K196" s="125"/>
      <c r="L196" s="147">
        <v>0.0461</v>
      </c>
      <c r="M196" s="148">
        <f>AVERAGE(L196:L200)</f>
        <v>0.04272</v>
      </c>
      <c r="N196">
        <v>0.0466</v>
      </c>
    </row>
    <row r="197" spans="1:15">
      <c r="A197" s="126" t="s">
        <v>69</v>
      </c>
      <c r="B197" s="7">
        <v>512</v>
      </c>
      <c r="C197" s="7">
        <v>20</v>
      </c>
      <c r="D197" s="7" t="s">
        <v>8</v>
      </c>
      <c r="E197" s="7" t="s">
        <v>9</v>
      </c>
      <c r="F197" s="7" t="s">
        <v>26</v>
      </c>
      <c r="G197" s="7" t="s">
        <v>37</v>
      </c>
      <c r="H197" s="7">
        <v>39</v>
      </c>
      <c r="I197" s="7"/>
      <c r="J197" s="7" t="s">
        <v>92</v>
      </c>
      <c r="K197" s="6"/>
      <c r="L197" s="149">
        <v>0.0385</v>
      </c>
      <c r="M197" s="148"/>
      <c r="N197">
        <v>0.0387</v>
      </c>
      <c r="O197">
        <v>0.0385</v>
      </c>
    </row>
    <row r="198" spans="1:15">
      <c r="A198" s="126" t="s">
        <v>69</v>
      </c>
      <c r="B198" s="7">
        <v>512</v>
      </c>
      <c r="C198" s="7">
        <v>20</v>
      </c>
      <c r="D198" s="7" t="s">
        <v>8</v>
      </c>
      <c r="E198" s="7" t="s">
        <v>12</v>
      </c>
      <c r="F198" s="7" t="s">
        <v>26</v>
      </c>
      <c r="G198" s="7" t="s">
        <v>37</v>
      </c>
      <c r="H198" s="7">
        <v>43</v>
      </c>
      <c r="I198" s="7"/>
      <c r="J198" s="7" t="s">
        <v>92</v>
      </c>
      <c r="K198" s="6"/>
      <c r="L198" s="149">
        <v>0.0453</v>
      </c>
      <c r="M198" s="148"/>
      <c r="N198">
        <v>0.045</v>
      </c>
      <c r="O198">
        <v>0.0452</v>
      </c>
    </row>
    <row r="199" spans="1:14">
      <c r="A199" s="126" t="s">
        <v>69</v>
      </c>
      <c r="B199" s="7">
        <v>512</v>
      </c>
      <c r="C199" s="7">
        <v>20</v>
      </c>
      <c r="D199" s="7" t="s">
        <v>8</v>
      </c>
      <c r="E199" s="7" t="s">
        <v>21</v>
      </c>
      <c r="F199" s="7" t="s">
        <v>26</v>
      </c>
      <c r="G199" s="7" t="s">
        <v>37</v>
      </c>
      <c r="H199" s="7">
        <v>36</v>
      </c>
      <c r="I199" s="7"/>
      <c r="J199" s="7" t="s">
        <v>92</v>
      </c>
      <c r="K199" s="6"/>
      <c r="L199" s="150">
        <v>0.0418</v>
      </c>
      <c r="M199" s="148"/>
      <c r="N199">
        <v>0.0419</v>
      </c>
    </row>
    <row r="200" ht="14.55" spans="1:14">
      <c r="A200" s="127" t="s">
        <v>69</v>
      </c>
      <c r="B200" s="128">
        <v>512</v>
      </c>
      <c r="C200" s="128">
        <v>20</v>
      </c>
      <c r="D200" s="128" t="s">
        <v>8</v>
      </c>
      <c r="E200" s="128" t="s">
        <v>24</v>
      </c>
      <c r="F200" s="128" t="s">
        <v>26</v>
      </c>
      <c r="G200" s="128" t="s">
        <v>37</v>
      </c>
      <c r="H200" s="128">
        <v>28</v>
      </c>
      <c r="I200" s="128"/>
      <c r="J200" s="128" t="s">
        <v>92</v>
      </c>
      <c r="K200" s="151"/>
      <c r="L200" s="152">
        <v>0.0419</v>
      </c>
      <c r="M200" s="148"/>
      <c r="N200">
        <v>0.04198</v>
      </c>
    </row>
    <row r="201" spans="1:12">
      <c r="A201" s="57" t="s">
        <v>98</v>
      </c>
      <c r="B201" s="58">
        <v>512</v>
      </c>
      <c r="C201" s="58">
        <v>24</v>
      </c>
      <c r="D201" s="59" t="s">
        <v>8</v>
      </c>
      <c r="E201" s="59" t="s">
        <v>13</v>
      </c>
      <c r="F201" s="59" t="s">
        <v>26</v>
      </c>
      <c r="G201" s="59" t="s">
        <v>37</v>
      </c>
      <c r="H201" s="58">
        <v>58</v>
      </c>
      <c r="I201" s="114"/>
      <c r="J201" s="58" t="s">
        <v>92</v>
      </c>
      <c r="K201" s="114"/>
      <c r="L201" s="118">
        <v>0.0459</v>
      </c>
    </row>
    <row r="202" spans="1:12">
      <c r="A202" s="60" t="s">
        <v>98</v>
      </c>
      <c r="B202" s="47">
        <v>512</v>
      </c>
      <c r="C202" s="47">
        <v>24</v>
      </c>
      <c r="D202" s="47" t="s">
        <v>8</v>
      </c>
      <c r="E202" s="47" t="s">
        <v>9</v>
      </c>
      <c r="F202" s="47" t="s">
        <v>26</v>
      </c>
      <c r="G202" s="47" t="s">
        <v>37</v>
      </c>
      <c r="H202" s="47">
        <v>32</v>
      </c>
      <c r="I202" s="47"/>
      <c r="J202" s="47" t="s">
        <v>92</v>
      </c>
      <c r="K202" s="4"/>
      <c r="L202" s="111">
        <v>0.0415</v>
      </c>
    </row>
    <row r="203" spans="1:12">
      <c r="A203" s="60" t="s">
        <v>98</v>
      </c>
      <c r="B203" s="47">
        <v>512</v>
      </c>
      <c r="C203" s="47">
        <v>24</v>
      </c>
      <c r="D203" s="47" t="s">
        <v>8</v>
      </c>
      <c r="E203" s="47" t="s">
        <v>12</v>
      </c>
      <c r="F203" s="47" t="s">
        <v>26</v>
      </c>
      <c r="G203" s="47" t="s">
        <v>37</v>
      </c>
      <c r="H203" s="47">
        <v>34</v>
      </c>
      <c r="I203" s="47"/>
      <c r="J203" s="47" t="s">
        <v>92</v>
      </c>
      <c r="K203" s="4"/>
      <c r="L203" s="111">
        <v>0.0493</v>
      </c>
    </row>
    <row r="204" spans="1:12">
      <c r="A204" s="60" t="s">
        <v>98</v>
      </c>
      <c r="B204" s="47">
        <v>512</v>
      </c>
      <c r="C204" s="47">
        <v>24</v>
      </c>
      <c r="D204" s="47" t="s">
        <v>8</v>
      </c>
      <c r="E204" s="47" t="s">
        <v>21</v>
      </c>
      <c r="F204" s="47" t="s">
        <v>26</v>
      </c>
      <c r="G204" s="47" t="s">
        <v>37</v>
      </c>
      <c r="H204" s="47">
        <v>49</v>
      </c>
      <c r="I204" s="47"/>
      <c r="J204" s="47" t="s">
        <v>92</v>
      </c>
      <c r="K204" s="4"/>
      <c r="L204" s="119">
        <v>0.0417</v>
      </c>
    </row>
    <row r="205" ht="14.55" spans="1:12">
      <c r="A205" s="60" t="s">
        <v>98</v>
      </c>
      <c r="B205" s="47">
        <v>512</v>
      </c>
      <c r="C205" s="47">
        <v>24</v>
      </c>
      <c r="D205" s="47" t="s">
        <v>8</v>
      </c>
      <c r="E205" s="47" t="s">
        <v>24</v>
      </c>
      <c r="F205" s="47" t="s">
        <v>26</v>
      </c>
      <c r="G205" s="47" t="s">
        <v>37</v>
      </c>
      <c r="H205" s="47">
        <v>37</v>
      </c>
      <c r="I205" s="47"/>
      <c r="J205" s="47" t="s">
        <v>92</v>
      </c>
      <c r="K205" s="4"/>
      <c r="L205" s="119">
        <v>0.0413</v>
      </c>
    </row>
    <row r="206" spans="1:13">
      <c r="A206" s="129" t="s">
        <v>69</v>
      </c>
      <c r="B206" s="130">
        <v>512</v>
      </c>
      <c r="C206" s="130">
        <v>24</v>
      </c>
      <c r="D206" s="131" t="s">
        <v>8</v>
      </c>
      <c r="E206" s="131" t="s">
        <v>13</v>
      </c>
      <c r="F206" s="131" t="s">
        <v>26</v>
      </c>
      <c r="G206" s="131" t="s">
        <v>37</v>
      </c>
      <c r="H206" s="130">
        <v>36</v>
      </c>
      <c r="I206" s="131"/>
      <c r="J206" s="130" t="s">
        <v>99</v>
      </c>
      <c r="K206" s="131"/>
      <c r="L206" s="153">
        <v>0.0407</v>
      </c>
      <c r="M206" s="148">
        <f>AVERAGE(L206:L210)</f>
        <v>0.04148</v>
      </c>
    </row>
    <row r="207" spans="1:13">
      <c r="A207" s="132" t="s">
        <v>69</v>
      </c>
      <c r="B207" s="10">
        <v>512</v>
      </c>
      <c r="C207" s="10">
        <v>24</v>
      </c>
      <c r="D207" s="10" t="s">
        <v>8</v>
      </c>
      <c r="E207" s="10" t="s">
        <v>9</v>
      </c>
      <c r="F207" s="10" t="s">
        <v>26</v>
      </c>
      <c r="G207" s="10" t="s">
        <v>37</v>
      </c>
      <c r="H207" s="10">
        <v>42</v>
      </c>
      <c r="I207" s="10"/>
      <c r="J207" s="10" t="s">
        <v>99</v>
      </c>
      <c r="K207" s="9"/>
      <c r="L207" s="154">
        <v>0.0375</v>
      </c>
      <c r="M207" s="148"/>
    </row>
    <row r="208" spans="1:13">
      <c r="A208" s="132" t="s">
        <v>69</v>
      </c>
      <c r="B208" s="10">
        <v>512</v>
      </c>
      <c r="C208" s="10">
        <v>24</v>
      </c>
      <c r="D208" s="10" t="s">
        <v>8</v>
      </c>
      <c r="E208" s="10" t="s">
        <v>12</v>
      </c>
      <c r="F208" s="10" t="s">
        <v>26</v>
      </c>
      <c r="G208" s="10" t="s">
        <v>37</v>
      </c>
      <c r="H208" s="10">
        <v>30</v>
      </c>
      <c r="I208" s="10"/>
      <c r="J208" s="10" t="s">
        <v>99</v>
      </c>
      <c r="K208" s="9"/>
      <c r="L208" s="154">
        <v>0.0452</v>
      </c>
      <c r="M208" s="148"/>
    </row>
    <row r="209" spans="1:13">
      <c r="A209" s="132" t="s">
        <v>69</v>
      </c>
      <c r="B209" s="10">
        <v>512</v>
      </c>
      <c r="C209" s="10">
        <v>24</v>
      </c>
      <c r="D209" s="10" t="s">
        <v>8</v>
      </c>
      <c r="E209" s="10" t="s">
        <v>21</v>
      </c>
      <c r="F209" s="10" t="s">
        <v>26</v>
      </c>
      <c r="G209" s="10" t="s">
        <v>37</v>
      </c>
      <c r="H209" s="10">
        <v>36</v>
      </c>
      <c r="I209" s="10"/>
      <c r="J209" s="10" t="s">
        <v>99</v>
      </c>
      <c r="K209" s="9"/>
      <c r="L209" s="155">
        <v>0.0371</v>
      </c>
      <c r="M209" s="148"/>
    </row>
    <row r="210" ht="14.55" spans="1:13">
      <c r="A210" s="133" t="s">
        <v>69</v>
      </c>
      <c r="B210" s="134">
        <v>512</v>
      </c>
      <c r="C210" s="134">
        <v>24</v>
      </c>
      <c r="D210" s="134" t="s">
        <v>8</v>
      </c>
      <c r="E210" s="134" t="s">
        <v>24</v>
      </c>
      <c r="F210" s="134" t="s">
        <v>26</v>
      </c>
      <c r="G210" s="134" t="s">
        <v>37</v>
      </c>
      <c r="H210" s="134">
        <v>36</v>
      </c>
      <c r="I210" s="134"/>
      <c r="J210" s="134" t="s">
        <v>99</v>
      </c>
      <c r="K210" s="156"/>
      <c r="L210" s="157">
        <v>0.0469</v>
      </c>
      <c r="M210" s="148"/>
    </row>
    <row r="211" spans="1:13">
      <c r="A211" s="135" t="s">
        <v>100</v>
      </c>
      <c r="B211" s="136">
        <v>512</v>
      </c>
      <c r="C211" s="136">
        <v>24</v>
      </c>
      <c r="D211" s="137" t="s">
        <v>8</v>
      </c>
      <c r="E211" s="137" t="s">
        <v>13</v>
      </c>
      <c r="F211" s="137" t="s">
        <v>26</v>
      </c>
      <c r="G211" s="137" t="s">
        <v>37</v>
      </c>
      <c r="H211" s="136">
        <v>29</v>
      </c>
      <c r="I211" s="137"/>
      <c r="J211" s="136" t="s">
        <v>92</v>
      </c>
      <c r="K211" s="137"/>
      <c r="L211" s="158">
        <v>0.0476</v>
      </c>
      <c r="M211" s="148">
        <f>AVERAGE(L211:L215)</f>
        <v>0.04332</v>
      </c>
    </row>
    <row r="212" spans="1:13">
      <c r="A212" s="14" t="s">
        <v>100</v>
      </c>
      <c r="B212" s="11">
        <v>512</v>
      </c>
      <c r="C212" s="11">
        <v>24</v>
      </c>
      <c r="D212" s="11" t="s">
        <v>8</v>
      </c>
      <c r="E212" s="11" t="s">
        <v>9</v>
      </c>
      <c r="F212" s="11" t="s">
        <v>26</v>
      </c>
      <c r="G212" s="11" t="s">
        <v>37</v>
      </c>
      <c r="H212" s="11">
        <v>42</v>
      </c>
      <c r="I212" s="11"/>
      <c r="J212" s="11" t="s">
        <v>92</v>
      </c>
      <c r="K212" s="12"/>
      <c r="L212" s="159">
        <v>0.0395</v>
      </c>
      <c r="M212" s="148"/>
    </row>
    <row r="213" spans="1:13">
      <c r="A213" s="14" t="s">
        <v>100</v>
      </c>
      <c r="B213" s="11">
        <v>512</v>
      </c>
      <c r="C213" s="11">
        <v>24</v>
      </c>
      <c r="D213" s="11" t="s">
        <v>8</v>
      </c>
      <c r="E213" s="11" t="s">
        <v>12</v>
      </c>
      <c r="F213" s="11" t="s">
        <v>26</v>
      </c>
      <c r="G213" s="11" t="s">
        <v>37</v>
      </c>
      <c r="H213" s="11">
        <v>37</v>
      </c>
      <c r="I213" s="11"/>
      <c r="J213" s="11" t="s">
        <v>92</v>
      </c>
      <c r="K213" s="12"/>
      <c r="L213" s="159">
        <v>0.0478</v>
      </c>
      <c r="M213" s="148"/>
    </row>
    <row r="214" spans="1:13">
      <c r="A214" s="14" t="s">
        <v>100</v>
      </c>
      <c r="B214" s="11">
        <v>512</v>
      </c>
      <c r="C214" s="11">
        <v>24</v>
      </c>
      <c r="D214" s="11" t="s">
        <v>8</v>
      </c>
      <c r="E214" s="11" t="s">
        <v>21</v>
      </c>
      <c r="F214" s="11" t="s">
        <v>26</v>
      </c>
      <c r="G214" s="11" t="s">
        <v>37</v>
      </c>
      <c r="H214" s="11">
        <v>31</v>
      </c>
      <c r="I214" s="11"/>
      <c r="J214" s="11" t="s">
        <v>92</v>
      </c>
      <c r="K214" s="12"/>
      <c r="L214" s="160">
        <v>0.0414</v>
      </c>
      <c r="M214" s="148"/>
    </row>
    <row r="215" ht="14.55" spans="1:14">
      <c r="A215" s="14" t="s">
        <v>100</v>
      </c>
      <c r="B215" s="11">
        <v>512</v>
      </c>
      <c r="C215" s="11">
        <v>24</v>
      </c>
      <c r="D215" s="11" t="s">
        <v>8</v>
      </c>
      <c r="E215" s="11" t="s">
        <v>24</v>
      </c>
      <c r="F215" s="11" t="s">
        <v>26</v>
      </c>
      <c r="G215" s="11" t="s">
        <v>37</v>
      </c>
      <c r="H215" s="11">
        <v>31</v>
      </c>
      <c r="I215" s="11"/>
      <c r="J215" s="11" t="s">
        <v>92</v>
      </c>
      <c r="K215" s="12"/>
      <c r="L215" s="160">
        <v>0.0403</v>
      </c>
      <c r="M215" s="148"/>
      <c r="N215" t="s">
        <v>101</v>
      </c>
    </row>
    <row r="216" spans="1:15">
      <c r="A216" s="138" t="s">
        <v>102</v>
      </c>
      <c r="B216" s="139">
        <v>512</v>
      </c>
      <c r="C216" s="139">
        <v>24</v>
      </c>
      <c r="D216" s="140" t="s">
        <v>8</v>
      </c>
      <c r="E216" s="140" t="s">
        <v>13</v>
      </c>
      <c r="F216" s="140" t="s">
        <v>26</v>
      </c>
      <c r="G216" s="140" t="s">
        <v>37</v>
      </c>
      <c r="H216" s="139">
        <v>39</v>
      </c>
      <c r="I216" s="140"/>
      <c r="J216" s="139" t="s">
        <v>92</v>
      </c>
      <c r="K216" s="140"/>
      <c r="L216" s="161">
        <v>0.0447</v>
      </c>
      <c r="M216" s="148">
        <f>AVERAGE(L216:L220)</f>
        <v>0.04222</v>
      </c>
      <c r="N216">
        <v>0.0434</v>
      </c>
      <c r="O216" s="1">
        <f>AVERAGE(N216:N220)</f>
        <v>0.04048</v>
      </c>
    </row>
    <row r="217" spans="1:15">
      <c r="A217" s="141" t="s">
        <v>102</v>
      </c>
      <c r="B217" s="74">
        <v>512</v>
      </c>
      <c r="C217" s="74">
        <v>24</v>
      </c>
      <c r="D217" s="74" t="s">
        <v>8</v>
      </c>
      <c r="E217" s="74" t="s">
        <v>9</v>
      </c>
      <c r="F217" s="74" t="s">
        <v>26</v>
      </c>
      <c r="G217" s="74" t="s">
        <v>37</v>
      </c>
      <c r="H217" s="74">
        <v>39</v>
      </c>
      <c r="I217" s="74"/>
      <c r="J217" s="74" t="s">
        <v>92</v>
      </c>
      <c r="K217" s="13"/>
      <c r="L217" s="162">
        <v>0.0392</v>
      </c>
      <c r="M217" s="148"/>
      <c r="N217">
        <v>0.038</v>
      </c>
      <c r="O217" s="1"/>
    </row>
    <row r="218" spans="1:15">
      <c r="A218" s="142" t="s">
        <v>102</v>
      </c>
      <c r="B218" s="74">
        <v>512</v>
      </c>
      <c r="C218" s="74">
        <v>24</v>
      </c>
      <c r="D218" s="74" t="s">
        <v>8</v>
      </c>
      <c r="E218" s="74" t="s">
        <v>12</v>
      </c>
      <c r="F218" s="74" t="s">
        <v>26</v>
      </c>
      <c r="G218" s="74" t="s">
        <v>37</v>
      </c>
      <c r="H218" s="74">
        <v>42</v>
      </c>
      <c r="I218" s="74"/>
      <c r="J218" s="74" t="s">
        <v>92</v>
      </c>
      <c r="K218" s="13"/>
      <c r="L218" s="162">
        <v>0.0454</v>
      </c>
      <c r="M218" s="148"/>
      <c r="N218">
        <v>0.0441</v>
      </c>
      <c r="O218" s="1"/>
    </row>
    <row r="219" spans="1:15">
      <c r="A219" s="141" t="s">
        <v>102</v>
      </c>
      <c r="B219" s="74">
        <v>512</v>
      </c>
      <c r="C219" s="74">
        <v>24</v>
      </c>
      <c r="D219" s="74" t="s">
        <v>8</v>
      </c>
      <c r="E219" s="74" t="s">
        <v>21</v>
      </c>
      <c r="F219" s="74" t="s">
        <v>26</v>
      </c>
      <c r="G219" s="74" t="s">
        <v>37</v>
      </c>
      <c r="H219" s="74">
        <v>32</v>
      </c>
      <c r="I219" s="74"/>
      <c r="J219" s="74" t="s">
        <v>92</v>
      </c>
      <c r="K219" s="13"/>
      <c r="L219" s="163">
        <v>0.0412</v>
      </c>
      <c r="M219" s="148"/>
      <c r="N219">
        <v>0.0381</v>
      </c>
      <c r="O219" s="1"/>
    </row>
    <row r="220" ht="14.55" spans="1:15">
      <c r="A220" s="142" t="s">
        <v>102</v>
      </c>
      <c r="B220" s="74">
        <v>512</v>
      </c>
      <c r="C220" s="74">
        <v>24</v>
      </c>
      <c r="D220" s="74" t="s">
        <v>8</v>
      </c>
      <c r="E220" s="74" t="s">
        <v>24</v>
      </c>
      <c r="F220" s="74" t="s">
        <v>26</v>
      </c>
      <c r="G220" s="74" t="s">
        <v>37</v>
      </c>
      <c r="H220" s="74">
        <v>36</v>
      </c>
      <c r="I220" s="74"/>
      <c r="J220" s="74" t="s">
        <v>92</v>
      </c>
      <c r="K220" s="13"/>
      <c r="L220" s="163">
        <v>0.0406</v>
      </c>
      <c r="M220" s="148"/>
      <c r="N220">
        <v>0.0388</v>
      </c>
      <c r="O220" s="1"/>
    </row>
    <row r="221" spans="1:12">
      <c r="A221" s="57" t="s">
        <v>103</v>
      </c>
      <c r="B221" s="58">
        <v>512</v>
      </c>
      <c r="C221" s="58">
        <v>24</v>
      </c>
      <c r="D221" s="59" t="s">
        <v>8</v>
      </c>
      <c r="E221" s="59" t="s">
        <v>13</v>
      </c>
      <c r="F221" s="59" t="s">
        <v>26</v>
      </c>
      <c r="G221" s="59" t="s">
        <v>37</v>
      </c>
      <c r="H221" s="58">
        <v>33</v>
      </c>
      <c r="I221" s="114"/>
      <c r="J221" s="58" t="s">
        <v>92</v>
      </c>
      <c r="K221" s="114"/>
      <c r="L221" s="118">
        <v>0.047</v>
      </c>
    </row>
    <row r="222" ht="14.55" spans="1:12">
      <c r="A222" s="60" t="s">
        <v>103</v>
      </c>
      <c r="B222" s="47">
        <v>512</v>
      </c>
      <c r="C222" s="47">
        <v>24</v>
      </c>
      <c r="D222" s="47" t="s">
        <v>8</v>
      </c>
      <c r="E222" s="47" t="s">
        <v>9</v>
      </c>
      <c r="F222" s="47" t="s">
        <v>26</v>
      </c>
      <c r="G222" s="47" t="s">
        <v>37</v>
      </c>
      <c r="H222" s="47">
        <v>36</v>
      </c>
      <c r="I222" s="47"/>
      <c r="J222" s="47" t="s">
        <v>92</v>
      </c>
      <c r="K222" s="4"/>
      <c r="L222" s="111">
        <v>0.0402</v>
      </c>
    </row>
    <row r="223" spans="1:13">
      <c r="A223" s="123" t="s">
        <v>102</v>
      </c>
      <c r="B223" s="124">
        <v>512</v>
      </c>
      <c r="C223" s="124">
        <v>12</v>
      </c>
      <c r="D223" s="125" t="s">
        <v>8</v>
      </c>
      <c r="E223" s="125" t="s">
        <v>13</v>
      </c>
      <c r="F223" s="125" t="s">
        <v>104</v>
      </c>
      <c r="G223" s="124" t="s">
        <v>105</v>
      </c>
      <c r="H223" s="124">
        <v>32</v>
      </c>
      <c r="I223" s="125"/>
      <c r="J223" s="124" t="s">
        <v>99</v>
      </c>
      <c r="K223" s="125"/>
      <c r="L223" s="147">
        <v>0.043</v>
      </c>
      <c r="M223" s="148">
        <f>AVERAGE(L223:L227)</f>
        <v>0.04184</v>
      </c>
    </row>
    <row r="224" spans="1:13">
      <c r="A224" s="126" t="s">
        <v>102</v>
      </c>
      <c r="B224" s="7">
        <v>512</v>
      </c>
      <c r="C224" s="7">
        <v>12</v>
      </c>
      <c r="D224" s="7" t="s">
        <v>8</v>
      </c>
      <c r="E224" s="7" t="s">
        <v>9</v>
      </c>
      <c r="F224" s="7" t="s">
        <v>104</v>
      </c>
      <c r="G224" s="7" t="s">
        <v>105</v>
      </c>
      <c r="H224" s="7">
        <v>31</v>
      </c>
      <c r="I224" s="7"/>
      <c r="J224" s="7" t="s">
        <v>99</v>
      </c>
      <c r="K224" s="6"/>
      <c r="L224" s="149">
        <v>0.0388</v>
      </c>
      <c r="M224" s="148"/>
    </row>
    <row r="225" spans="1:13">
      <c r="A225" s="126" t="s">
        <v>102</v>
      </c>
      <c r="B225" s="7">
        <v>512</v>
      </c>
      <c r="C225" s="7">
        <v>12</v>
      </c>
      <c r="D225" s="7" t="s">
        <v>8</v>
      </c>
      <c r="E225" s="7" t="s">
        <v>12</v>
      </c>
      <c r="F225" s="7" t="s">
        <v>104</v>
      </c>
      <c r="G225" s="7" t="s">
        <v>105</v>
      </c>
      <c r="H225" s="7">
        <v>30</v>
      </c>
      <c r="I225" s="7"/>
      <c r="J225" s="7" t="s">
        <v>99</v>
      </c>
      <c r="K225" s="6"/>
      <c r="L225" s="149">
        <v>0.0466</v>
      </c>
      <c r="M225" s="148"/>
    </row>
    <row r="226" spans="1:13">
      <c r="A226" s="126" t="s">
        <v>102</v>
      </c>
      <c r="B226" s="7">
        <v>512</v>
      </c>
      <c r="C226" s="7">
        <v>12</v>
      </c>
      <c r="D226" s="7" t="s">
        <v>8</v>
      </c>
      <c r="E226" s="7" t="s">
        <v>21</v>
      </c>
      <c r="F226" s="7" t="s">
        <v>104</v>
      </c>
      <c r="G226" s="7" t="s">
        <v>105</v>
      </c>
      <c r="H226" s="7">
        <v>30</v>
      </c>
      <c r="I226" s="7"/>
      <c r="J226" s="7" t="s">
        <v>99</v>
      </c>
      <c r="K226" s="6"/>
      <c r="L226" s="150">
        <v>0.0366</v>
      </c>
      <c r="M226" s="148"/>
    </row>
    <row r="227" ht="14.55" spans="1:13">
      <c r="A227" s="127" t="s">
        <v>102</v>
      </c>
      <c r="B227" s="128">
        <v>512</v>
      </c>
      <c r="C227" s="128">
        <v>12</v>
      </c>
      <c r="D227" s="128" t="s">
        <v>8</v>
      </c>
      <c r="E227" s="128" t="s">
        <v>24</v>
      </c>
      <c r="F227" s="128" t="s">
        <v>104</v>
      </c>
      <c r="G227" s="128" t="s">
        <v>105</v>
      </c>
      <c r="H227" s="128">
        <v>32</v>
      </c>
      <c r="I227" s="128"/>
      <c r="J227" s="128" t="s">
        <v>99</v>
      </c>
      <c r="K227" s="151"/>
      <c r="L227" s="152">
        <v>0.0442</v>
      </c>
      <c r="M227" s="148"/>
    </row>
    <row r="228" spans="1:13">
      <c r="A228" s="143" t="s">
        <v>102</v>
      </c>
      <c r="B228" s="130">
        <v>512</v>
      </c>
      <c r="C228" s="130">
        <v>12</v>
      </c>
      <c r="D228" s="130" t="s">
        <v>8</v>
      </c>
      <c r="E228" s="130" t="s">
        <v>13</v>
      </c>
      <c r="F228" s="130" t="s">
        <v>71</v>
      </c>
      <c r="G228" s="130" t="s">
        <v>72</v>
      </c>
      <c r="H228" s="130">
        <v>33</v>
      </c>
      <c r="I228" s="130"/>
      <c r="J228" s="130" t="s">
        <v>99</v>
      </c>
      <c r="K228" s="130"/>
      <c r="L228" s="164">
        <v>0.0398</v>
      </c>
      <c r="M228" s="148">
        <f>AVERAGE(L228:L232)</f>
        <v>0.03926</v>
      </c>
    </row>
    <row r="229" spans="1:13">
      <c r="A229" s="132" t="s">
        <v>102</v>
      </c>
      <c r="B229" s="10">
        <v>512</v>
      </c>
      <c r="C229" s="10">
        <v>12</v>
      </c>
      <c r="D229" s="10" t="s">
        <v>8</v>
      </c>
      <c r="E229" s="10" t="s">
        <v>9</v>
      </c>
      <c r="F229" s="10" t="s">
        <v>71</v>
      </c>
      <c r="G229" s="10" t="s">
        <v>72</v>
      </c>
      <c r="H229" s="10">
        <v>34</v>
      </c>
      <c r="I229" s="10"/>
      <c r="J229" s="10" t="s">
        <v>99</v>
      </c>
      <c r="K229" s="10"/>
      <c r="L229" s="154">
        <v>0.0363</v>
      </c>
      <c r="M229" s="148"/>
    </row>
    <row r="230" spans="1:13">
      <c r="A230" s="132" t="s">
        <v>102</v>
      </c>
      <c r="B230" s="10">
        <v>512</v>
      </c>
      <c r="C230" s="10">
        <v>12</v>
      </c>
      <c r="D230" s="10" t="s">
        <v>8</v>
      </c>
      <c r="E230" s="10" t="s">
        <v>12</v>
      </c>
      <c r="F230" s="10" t="s">
        <v>71</v>
      </c>
      <c r="G230" s="10" t="s">
        <v>72</v>
      </c>
      <c r="H230" s="10">
        <v>40</v>
      </c>
      <c r="I230" s="10"/>
      <c r="J230" s="10" t="s">
        <v>99</v>
      </c>
      <c r="K230" s="10"/>
      <c r="L230" s="154">
        <v>0.0436</v>
      </c>
      <c r="M230" s="148"/>
    </row>
    <row r="231" spans="1:13">
      <c r="A231" s="132" t="s">
        <v>102</v>
      </c>
      <c r="B231" s="10">
        <v>512</v>
      </c>
      <c r="C231" s="10">
        <v>12</v>
      </c>
      <c r="D231" s="10" t="s">
        <v>8</v>
      </c>
      <c r="E231" s="10" t="s">
        <v>21</v>
      </c>
      <c r="F231" s="10" t="s">
        <v>71</v>
      </c>
      <c r="G231" s="10" t="s">
        <v>72</v>
      </c>
      <c r="H231" s="10">
        <v>29</v>
      </c>
      <c r="I231" s="10"/>
      <c r="J231" s="10" t="s">
        <v>99</v>
      </c>
      <c r="K231" s="10"/>
      <c r="L231" s="154">
        <v>0.0356</v>
      </c>
      <c r="M231" s="148"/>
    </row>
    <row r="232" ht="14.55" spans="1:13">
      <c r="A232" s="133" t="s">
        <v>102</v>
      </c>
      <c r="B232" s="134">
        <v>512</v>
      </c>
      <c r="C232" s="134">
        <v>12</v>
      </c>
      <c r="D232" s="134" t="s">
        <v>8</v>
      </c>
      <c r="E232" s="134" t="s">
        <v>24</v>
      </c>
      <c r="F232" s="134" t="s">
        <v>71</v>
      </c>
      <c r="G232" s="134" t="s">
        <v>72</v>
      </c>
      <c r="H232" s="134">
        <v>30</v>
      </c>
      <c r="I232" s="134"/>
      <c r="J232" s="134" t="s">
        <v>99</v>
      </c>
      <c r="K232" s="134"/>
      <c r="L232" s="165">
        <v>0.041</v>
      </c>
      <c r="M232" s="148"/>
    </row>
    <row r="233" spans="1:13">
      <c r="A233" s="135" t="s">
        <v>102</v>
      </c>
      <c r="B233" s="136">
        <v>512</v>
      </c>
      <c r="C233" s="136">
        <v>12</v>
      </c>
      <c r="D233" s="137" t="s">
        <v>8</v>
      </c>
      <c r="E233" s="137" t="s">
        <v>13</v>
      </c>
      <c r="F233" s="137" t="s">
        <v>26</v>
      </c>
      <c r="G233" s="137" t="s">
        <v>37</v>
      </c>
      <c r="H233" s="136">
        <v>40</v>
      </c>
      <c r="I233" s="137"/>
      <c r="J233" s="136" t="s">
        <v>99</v>
      </c>
      <c r="K233" s="137"/>
      <c r="L233" s="158">
        <v>0.0404</v>
      </c>
      <c r="M233" s="148">
        <f>AVERAGE(L233:L237)</f>
        <v>0.04182</v>
      </c>
    </row>
    <row r="234" spans="1:13">
      <c r="A234" s="14" t="s">
        <v>102</v>
      </c>
      <c r="B234" s="11">
        <v>512</v>
      </c>
      <c r="C234" s="11">
        <v>12</v>
      </c>
      <c r="D234" s="11" t="s">
        <v>8</v>
      </c>
      <c r="E234" s="11" t="s">
        <v>9</v>
      </c>
      <c r="F234" s="11" t="s">
        <v>26</v>
      </c>
      <c r="G234" s="11" t="s">
        <v>37</v>
      </c>
      <c r="H234" s="11">
        <v>38</v>
      </c>
      <c r="I234" s="11"/>
      <c r="J234" s="11" t="s">
        <v>99</v>
      </c>
      <c r="K234" s="12"/>
      <c r="L234" s="159">
        <v>0.0369</v>
      </c>
      <c r="M234" s="148"/>
    </row>
    <row r="235" spans="1:13">
      <c r="A235" s="144" t="s">
        <v>102</v>
      </c>
      <c r="B235" s="11">
        <v>512</v>
      </c>
      <c r="C235" s="11">
        <v>24</v>
      </c>
      <c r="D235" s="11" t="s">
        <v>8</v>
      </c>
      <c r="E235" s="11" t="s">
        <v>12</v>
      </c>
      <c r="F235" s="11" t="s">
        <v>26</v>
      </c>
      <c r="G235" s="11" t="s">
        <v>37</v>
      </c>
      <c r="H235" s="11"/>
      <c r="I235" s="11"/>
      <c r="J235" s="11" t="s">
        <v>99</v>
      </c>
      <c r="K235" s="12"/>
      <c r="L235" s="159">
        <v>0.0456</v>
      </c>
      <c r="M235" s="148"/>
    </row>
    <row r="236" spans="1:13">
      <c r="A236" s="14" t="s">
        <v>102</v>
      </c>
      <c r="B236" s="11">
        <v>512</v>
      </c>
      <c r="C236" s="11">
        <v>12</v>
      </c>
      <c r="D236" s="11" t="s">
        <v>8</v>
      </c>
      <c r="E236" s="11" t="s">
        <v>21</v>
      </c>
      <c r="F236" s="11" t="s">
        <v>26</v>
      </c>
      <c r="G236" s="11" t="s">
        <v>37</v>
      </c>
      <c r="H236" s="11">
        <v>25</v>
      </c>
      <c r="I236" s="11"/>
      <c r="J236" s="11" t="s">
        <v>99</v>
      </c>
      <c r="K236" s="12"/>
      <c r="L236" s="160">
        <v>0.0406</v>
      </c>
      <c r="M236" s="148"/>
    </row>
    <row r="237" ht="14.55" spans="1:13">
      <c r="A237" s="145" t="s">
        <v>102</v>
      </c>
      <c r="B237" s="146">
        <v>512</v>
      </c>
      <c r="C237" s="146">
        <v>12</v>
      </c>
      <c r="D237" s="146" t="s">
        <v>8</v>
      </c>
      <c r="E237" s="146" t="s">
        <v>24</v>
      </c>
      <c r="F237" s="146" t="s">
        <v>26</v>
      </c>
      <c r="G237" s="146" t="s">
        <v>37</v>
      </c>
      <c r="H237" s="146">
        <v>29</v>
      </c>
      <c r="I237" s="146"/>
      <c r="J237" s="146" t="s">
        <v>99</v>
      </c>
      <c r="K237" s="166"/>
      <c r="L237" s="167">
        <v>0.0456</v>
      </c>
      <c r="M237" s="148"/>
    </row>
    <row r="238" spans="1:12">
      <c r="A238" s="57" t="s">
        <v>102</v>
      </c>
      <c r="B238" s="58">
        <v>512</v>
      </c>
      <c r="C238" s="58">
        <v>24</v>
      </c>
      <c r="D238" s="59" t="s">
        <v>8</v>
      </c>
      <c r="E238" s="59" t="s">
        <v>13</v>
      </c>
      <c r="F238" s="59" t="s">
        <v>106</v>
      </c>
      <c r="G238" s="59" t="s">
        <v>37</v>
      </c>
      <c r="H238" s="58">
        <v>35</v>
      </c>
      <c r="I238" s="59"/>
      <c r="J238" s="58" t="s">
        <v>99</v>
      </c>
      <c r="K238" s="59"/>
      <c r="L238" s="168">
        <v>0.0421</v>
      </c>
    </row>
    <row r="239" spans="1:12">
      <c r="A239" s="100" t="s">
        <v>102</v>
      </c>
      <c r="B239" s="47">
        <v>512</v>
      </c>
      <c r="C239" s="47">
        <v>24</v>
      </c>
      <c r="D239" s="47" t="s">
        <v>8</v>
      </c>
      <c r="E239" s="47" t="s">
        <v>9</v>
      </c>
      <c r="F239" s="47" t="s">
        <v>106</v>
      </c>
      <c r="G239" s="47" t="s">
        <v>37</v>
      </c>
      <c r="H239" s="47">
        <v>30</v>
      </c>
      <c r="I239" s="47"/>
      <c r="J239" s="47" t="s">
        <v>99</v>
      </c>
      <c r="K239" s="61"/>
      <c r="L239" s="111">
        <v>0.0378</v>
      </c>
    </row>
    <row r="240" spans="1:12">
      <c r="A240" s="60" t="s">
        <v>102</v>
      </c>
      <c r="B240" s="47">
        <v>512</v>
      </c>
      <c r="C240" s="47">
        <v>24</v>
      </c>
      <c r="D240" s="47" t="s">
        <v>8</v>
      </c>
      <c r="E240" s="47" t="s">
        <v>12</v>
      </c>
      <c r="F240" s="47" t="s">
        <v>106</v>
      </c>
      <c r="G240" s="47" t="s">
        <v>37</v>
      </c>
      <c r="H240" s="47">
        <v>37</v>
      </c>
      <c r="I240" s="47"/>
      <c r="J240" s="47" t="s">
        <v>99</v>
      </c>
      <c r="K240" s="61"/>
      <c r="L240" s="111">
        <v>0.0454</v>
      </c>
    </row>
    <row r="241" spans="1:12">
      <c r="A241" s="100" t="s">
        <v>102</v>
      </c>
      <c r="B241" s="47">
        <v>512</v>
      </c>
      <c r="C241" s="47">
        <v>24</v>
      </c>
      <c r="D241" s="47" t="s">
        <v>8</v>
      </c>
      <c r="E241" s="47" t="s">
        <v>21</v>
      </c>
      <c r="F241" s="47" t="s">
        <v>106</v>
      </c>
      <c r="G241" s="47" t="s">
        <v>37</v>
      </c>
      <c r="H241" s="47">
        <v>34</v>
      </c>
      <c r="I241" s="47"/>
      <c r="J241" s="47" t="s">
        <v>99</v>
      </c>
      <c r="K241" s="61"/>
      <c r="L241" s="169">
        <v>0.0352</v>
      </c>
    </row>
    <row r="242" ht="14.55" spans="1:12">
      <c r="A242" s="62" t="s">
        <v>102</v>
      </c>
      <c r="B242" s="63">
        <v>512</v>
      </c>
      <c r="C242" s="63">
        <v>24</v>
      </c>
      <c r="D242" s="63" t="s">
        <v>8</v>
      </c>
      <c r="E242" s="63" t="s">
        <v>24</v>
      </c>
      <c r="F242" s="63" t="s">
        <v>106</v>
      </c>
      <c r="G242" s="63" t="s">
        <v>37</v>
      </c>
      <c r="H242" s="63">
        <v>26</v>
      </c>
      <c r="I242" s="63"/>
      <c r="J242" s="63" t="s">
        <v>99</v>
      </c>
      <c r="K242" s="64"/>
      <c r="L242" s="170">
        <v>0.0463</v>
      </c>
    </row>
  </sheetData>
  <sortState ref="A2:I22">
    <sortCondition ref="E2"/>
  </sortState>
  <mergeCells count="30">
    <mergeCell ref="M21:M25"/>
    <mergeCell ref="M41:M45"/>
    <mergeCell ref="M47:M51"/>
    <mergeCell ref="M58:M62"/>
    <mergeCell ref="M63:M67"/>
    <mergeCell ref="M68:M72"/>
    <mergeCell ref="M73:M77"/>
    <mergeCell ref="M78:M82"/>
    <mergeCell ref="M88:M92"/>
    <mergeCell ref="M94:M98"/>
    <mergeCell ref="M101:M105"/>
    <mergeCell ref="M115:M119"/>
    <mergeCell ref="M125:M129"/>
    <mergeCell ref="M130:M134"/>
    <mergeCell ref="M149:M165"/>
    <mergeCell ref="M166:M172"/>
    <mergeCell ref="M176:M180"/>
    <mergeCell ref="M182:M186"/>
    <mergeCell ref="M190:M194"/>
    <mergeCell ref="M196:M200"/>
    <mergeCell ref="M206:M210"/>
    <mergeCell ref="M211:M215"/>
    <mergeCell ref="M216:M220"/>
    <mergeCell ref="M223:M227"/>
    <mergeCell ref="M228:M232"/>
    <mergeCell ref="M233:M237"/>
    <mergeCell ref="N88:N92"/>
    <mergeCell ref="N152:N171"/>
    <mergeCell ref="N172:N174"/>
    <mergeCell ref="O216:O220"/>
  </mergeCells>
  <pageMargins left="0.7" right="0.7" top="0.75" bottom="0.75" header="0.3" footer="0.3"/>
  <pageSetup paperSize="9" orientation="portrait"/>
  <headerFooter/>
  <ignoredErrors>
    <ignoredError sqref="M88 M78 M73 M63 M68 M58 M47 M4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:E2"/>
    </sheetView>
  </sheetViews>
  <sheetFormatPr defaultColWidth="9" defaultRowHeight="13.8" outlineLevelCol="6"/>
  <cols>
    <col min="1" max="1" width="99.25" style="27" customWidth="1"/>
    <col min="4" max="4" width="18.75" customWidth="1"/>
    <col min="7" max="7" width="30.25" customWidth="1"/>
  </cols>
  <sheetData>
    <row r="1" spans="2:6">
      <c r="B1" t="s">
        <v>0</v>
      </c>
      <c r="E1" t="s">
        <v>107</v>
      </c>
      <c r="F1" t="s">
        <v>108</v>
      </c>
    </row>
    <row r="2" s="17" customFormat="1" spans="1:6">
      <c r="A2" s="28" t="s">
        <v>27</v>
      </c>
      <c r="B2" s="17">
        <v>256</v>
      </c>
      <c r="C2" s="17" t="s">
        <v>8</v>
      </c>
      <c r="D2" s="17" t="s">
        <v>26</v>
      </c>
      <c r="E2" s="17">
        <v>0.8</v>
      </c>
      <c r="F2" s="17">
        <v>0.1137</v>
      </c>
    </row>
    <row r="3" spans="1:7">
      <c r="A3" s="27" t="s">
        <v>109</v>
      </c>
      <c r="B3">
        <v>256</v>
      </c>
      <c r="C3" t="s">
        <v>8</v>
      </c>
      <c r="D3" t="s">
        <v>32</v>
      </c>
      <c r="E3">
        <v>0.95</v>
      </c>
      <c r="F3">
        <v>0.1151</v>
      </c>
      <c r="G3" t="s">
        <v>110</v>
      </c>
    </row>
    <row r="4" spans="1:6">
      <c r="A4" s="27" t="s">
        <v>111</v>
      </c>
      <c r="B4">
        <v>256</v>
      </c>
      <c r="C4" t="s">
        <v>8</v>
      </c>
      <c r="D4" t="s">
        <v>26</v>
      </c>
      <c r="E4">
        <v>0.8</v>
      </c>
      <c r="F4">
        <v>0.1026</v>
      </c>
    </row>
    <row r="5" s="18" customFormat="1" spans="1:6">
      <c r="A5" s="29" t="s">
        <v>112</v>
      </c>
      <c r="B5" s="18">
        <v>256</v>
      </c>
      <c r="C5" s="18" t="s">
        <v>8</v>
      </c>
      <c r="D5" s="18" t="s">
        <v>26</v>
      </c>
      <c r="E5" s="18">
        <v>0.8</v>
      </c>
      <c r="F5" s="18">
        <v>0.0984</v>
      </c>
    </row>
    <row r="6" s="19" customFormat="1" spans="1:6">
      <c r="A6" s="30" t="s">
        <v>113</v>
      </c>
      <c r="B6" s="19">
        <v>512</v>
      </c>
      <c r="C6" s="19" t="s">
        <v>8</v>
      </c>
      <c r="D6" s="19" t="s">
        <v>26</v>
      </c>
      <c r="E6" s="19">
        <v>0.8</v>
      </c>
      <c r="F6" s="19">
        <v>0.0749</v>
      </c>
    </row>
    <row r="7" spans="1:7">
      <c r="A7" s="27" t="s">
        <v>113</v>
      </c>
      <c r="B7">
        <v>512</v>
      </c>
      <c r="C7" t="s">
        <v>8</v>
      </c>
      <c r="D7" t="s">
        <v>26</v>
      </c>
      <c r="E7">
        <v>0.95</v>
      </c>
      <c r="F7">
        <v>0.0756</v>
      </c>
      <c r="G7" t="s">
        <v>114</v>
      </c>
    </row>
    <row r="8" s="20" customFormat="1" spans="1:6">
      <c r="A8" s="31" t="s">
        <v>115</v>
      </c>
      <c r="B8" s="20">
        <v>512</v>
      </c>
      <c r="C8" s="20" t="s">
        <v>8</v>
      </c>
      <c r="D8" s="20" t="s">
        <v>26</v>
      </c>
      <c r="E8" s="20">
        <v>0.8</v>
      </c>
      <c r="F8" s="20">
        <v>0.0709</v>
      </c>
    </row>
    <row r="9" s="21" customFormat="1" spans="1:7">
      <c r="A9" s="32" t="s">
        <v>116</v>
      </c>
      <c r="B9" s="21">
        <v>512</v>
      </c>
      <c r="C9" s="21" t="s">
        <v>8</v>
      </c>
      <c r="D9" s="21" t="s">
        <v>26</v>
      </c>
      <c r="E9" s="21">
        <v>0.8</v>
      </c>
      <c r="F9" s="21">
        <v>0.0695</v>
      </c>
      <c r="G9" s="21" t="s">
        <v>117</v>
      </c>
    </row>
    <row r="10" s="22" customFormat="1" spans="1:6">
      <c r="A10" s="33" t="s">
        <v>50</v>
      </c>
      <c r="B10" s="22">
        <v>512</v>
      </c>
      <c r="C10" s="22" t="s">
        <v>8</v>
      </c>
      <c r="D10" s="22" t="s">
        <v>26</v>
      </c>
      <c r="E10" s="22">
        <v>0.8</v>
      </c>
      <c r="F10" s="22">
        <v>0.066</v>
      </c>
    </row>
    <row r="11" s="23" customFormat="1" spans="1:7">
      <c r="A11" s="34" t="s">
        <v>55</v>
      </c>
      <c r="B11" s="23">
        <v>512</v>
      </c>
      <c r="C11" s="23" t="s">
        <v>8</v>
      </c>
      <c r="D11" s="23" t="s">
        <v>26</v>
      </c>
      <c r="E11" s="23">
        <v>0.8</v>
      </c>
      <c r="F11" s="23">
        <v>0.0656</v>
      </c>
      <c r="G11" s="23" t="s">
        <v>118</v>
      </c>
    </row>
    <row r="12" s="24" customFormat="1" spans="1:6">
      <c r="A12" s="35" t="s">
        <v>119</v>
      </c>
      <c r="B12" s="24">
        <v>512</v>
      </c>
      <c r="C12" s="24" t="s">
        <v>8</v>
      </c>
      <c r="D12" s="24" t="s">
        <v>26</v>
      </c>
      <c r="E12" s="24">
        <v>0.8</v>
      </c>
      <c r="F12" s="24">
        <v>0.0626</v>
      </c>
    </row>
    <row r="13" spans="1:1">
      <c r="A13" s="36" t="s">
        <v>63</v>
      </c>
    </row>
    <row r="14" s="15" customFormat="1" spans="1:6">
      <c r="A14" s="37" t="s">
        <v>64</v>
      </c>
      <c r="B14" s="15">
        <v>512</v>
      </c>
      <c r="C14" s="15" t="s">
        <v>8</v>
      </c>
      <c r="D14" s="15" t="s">
        <v>26</v>
      </c>
      <c r="E14" s="15">
        <v>0.8</v>
      </c>
      <c r="F14" s="15">
        <v>0.0575</v>
      </c>
    </row>
    <row r="15" s="23" customFormat="1" spans="1:6">
      <c r="A15" s="38" t="s">
        <v>68</v>
      </c>
      <c r="B15" s="23">
        <v>512</v>
      </c>
      <c r="C15" s="23" t="s">
        <v>8</v>
      </c>
      <c r="D15" s="23" t="s">
        <v>26</v>
      </c>
      <c r="E15" s="23">
        <v>0.8</v>
      </c>
      <c r="F15" s="23">
        <v>0.0561</v>
      </c>
    </row>
    <row r="16" s="25" customFormat="1" spans="1:1">
      <c r="A16" s="36" t="s">
        <v>62</v>
      </c>
    </row>
    <row r="17" s="26" customFormat="1" spans="1:6">
      <c r="A17" s="39" t="s">
        <v>69</v>
      </c>
      <c r="B17" s="26">
        <v>512</v>
      </c>
      <c r="C17" s="26" t="s">
        <v>8</v>
      </c>
      <c r="D17" s="26" t="s">
        <v>26</v>
      </c>
      <c r="E17" s="26">
        <v>0.8</v>
      </c>
      <c r="F17" s="26">
        <v>0.0543</v>
      </c>
    </row>
    <row r="18" spans="1:7">
      <c r="A18" s="40" t="s">
        <v>69</v>
      </c>
      <c r="B18" s="26">
        <v>512</v>
      </c>
      <c r="C18" s="26" t="s">
        <v>8</v>
      </c>
      <c r="D18" s="26" t="s">
        <v>26</v>
      </c>
      <c r="E18" s="26">
        <v>0.95</v>
      </c>
      <c r="F18" s="26">
        <v>0.0534</v>
      </c>
      <c r="G18" s="26"/>
    </row>
    <row r="19" spans="1:1">
      <c r="A19" s="41" t="s">
        <v>120</v>
      </c>
    </row>
    <row r="20" spans="1:6">
      <c r="A20" s="40" t="s">
        <v>69</v>
      </c>
      <c r="B20" s="26">
        <v>512</v>
      </c>
      <c r="C20" s="26" t="s">
        <v>8</v>
      </c>
      <c r="D20" s="26" t="s">
        <v>26</v>
      </c>
      <c r="E20" s="26">
        <v>0.95</v>
      </c>
      <c r="F20">
        <v>0.0541</v>
      </c>
    </row>
    <row r="21" ht="27.6" spans="1:6">
      <c r="A21" s="40" t="s">
        <v>121</v>
      </c>
      <c r="B21" s="26">
        <v>512</v>
      </c>
      <c r="C21" s="26" t="s">
        <v>8</v>
      </c>
      <c r="D21" s="26" t="s">
        <v>122</v>
      </c>
      <c r="E21" s="26">
        <v>0.95</v>
      </c>
      <c r="F21">
        <v>0.0505</v>
      </c>
    </row>
    <row r="22" spans="1:6">
      <c r="A22" s="40" t="s">
        <v>69</v>
      </c>
      <c r="B22" s="26">
        <v>512</v>
      </c>
      <c r="C22" s="26" t="s">
        <v>8</v>
      </c>
      <c r="D22" s="26" t="s">
        <v>71</v>
      </c>
      <c r="E22" s="26">
        <v>0.95</v>
      </c>
      <c r="F22">
        <v>0.055</v>
      </c>
    </row>
    <row r="36" spans="7:7">
      <c r="G36" t="s">
        <v>123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workbookViewId="0">
      <selection activeCell="B5" sqref="B5"/>
    </sheetView>
  </sheetViews>
  <sheetFormatPr defaultColWidth="9" defaultRowHeight="13.8"/>
  <cols>
    <col min="1" max="1" width="9" style="1"/>
    <col min="2" max="2" width="121.666666666667" customWidth="1"/>
    <col min="3" max="3" width="9.77777777777778" customWidth="1"/>
    <col min="5" max="5" width="12" customWidth="1"/>
    <col min="6" max="6" width="12.6666666666667" customWidth="1"/>
    <col min="8" max="8" width="15.1296296296296" customWidth="1"/>
  </cols>
  <sheetData>
    <row r="1" spans="1:12">
      <c r="A1" s="2"/>
      <c r="B1" s="3"/>
      <c r="C1" s="4" t="s">
        <v>0</v>
      </c>
      <c r="D1" s="4"/>
      <c r="E1" s="4"/>
      <c r="F1" s="4" t="s">
        <v>107</v>
      </c>
      <c r="G1" s="4" t="s">
        <v>108</v>
      </c>
      <c r="H1" s="4"/>
      <c r="I1" s="4"/>
      <c r="J1" s="4"/>
      <c r="K1" s="4"/>
      <c r="L1" s="4"/>
    </row>
    <row r="2" spans="1:12">
      <c r="A2" s="2"/>
      <c r="B2" s="5" t="s">
        <v>96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2">
        <v>1</v>
      </c>
      <c r="B3" s="6" t="s">
        <v>69</v>
      </c>
      <c r="C3" s="6">
        <v>512</v>
      </c>
      <c r="D3" s="6" t="s">
        <v>8</v>
      </c>
      <c r="E3" s="6" t="s">
        <v>26</v>
      </c>
      <c r="F3" s="7" t="s">
        <v>92</v>
      </c>
      <c r="G3" s="6">
        <v>0.0414</v>
      </c>
      <c r="H3" s="4"/>
      <c r="I3" s="4"/>
      <c r="J3" s="4"/>
      <c r="K3" s="4"/>
      <c r="L3" s="4"/>
    </row>
    <row r="4" spans="1:12">
      <c r="A4" s="8">
        <v>2</v>
      </c>
      <c r="B4" s="9" t="s">
        <v>69</v>
      </c>
      <c r="C4" s="9">
        <v>512</v>
      </c>
      <c r="D4" s="9" t="s">
        <v>8</v>
      </c>
      <c r="E4" s="9" t="s">
        <v>26</v>
      </c>
      <c r="F4" s="10" t="s">
        <v>99</v>
      </c>
      <c r="G4" s="9">
        <v>0.0403</v>
      </c>
      <c r="H4" s="4"/>
      <c r="I4" s="4"/>
      <c r="J4" s="4"/>
      <c r="K4" s="4"/>
      <c r="L4" s="4"/>
    </row>
    <row r="5" spans="1:12">
      <c r="A5" s="2">
        <v>3</v>
      </c>
      <c r="B5" s="11" t="s">
        <v>100</v>
      </c>
      <c r="C5" s="12">
        <v>512</v>
      </c>
      <c r="D5" s="12" t="s">
        <v>8</v>
      </c>
      <c r="E5" s="12" t="s">
        <v>26</v>
      </c>
      <c r="F5" s="12" t="s">
        <v>92</v>
      </c>
      <c r="G5" s="12">
        <v>0.0423</v>
      </c>
      <c r="H5" s="4"/>
      <c r="I5" s="4"/>
      <c r="J5" s="4"/>
      <c r="K5" s="4"/>
      <c r="L5" s="4"/>
    </row>
    <row r="6" spans="1:12">
      <c r="A6" s="2">
        <v>4</v>
      </c>
      <c r="B6" s="13" t="s">
        <v>102</v>
      </c>
      <c r="C6" s="13">
        <v>512</v>
      </c>
      <c r="D6" s="13" t="s">
        <v>8</v>
      </c>
      <c r="E6" s="13" t="s">
        <v>26</v>
      </c>
      <c r="F6" s="13" t="s">
        <v>92</v>
      </c>
      <c r="G6" s="13">
        <v>0.0412</v>
      </c>
      <c r="H6" s="4"/>
      <c r="I6" s="4"/>
      <c r="J6" s="4"/>
      <c r="K6" s="4"/>
      <c r="L6" s="4"/>
    </row>
    <row r="7" spans="1:12">
      <c r="A7" s="2">
        <v>5</v>
      </c>
      <c r="B7" s="7" t="s">
        <v>102</v>
      </c>
      <c r="C7" s="6">
        <v>512</v>
      </c>
      <c r="D7" s="6" t="s">
        <v>8</v>
      </c>
      <c r="E7" s="6" t="s">
        <v>104</v>
      </c>
      <c r="F7" s="6" t="s">
        <v>99</v>
      </c>
      <c r="G7" s="6">
        <v>0.0416</v>
      </c>
      <c r="H7" s="4"/>
      <c r="I7" s="4"/>
      <c r="J7" s="4"/>
      <c r="K7" s="4"/>
      <c r="L7" s="4"/>
    </row>
    <row r="8" spans="1:12">
      <c r="A8" s="2">
        <v>6</v>
      </c>
      <c r="B8" s="4" t="s">
        <v>124</v>
      </c>
      <c r="C8" s="4"/>
      <c r="D8" s="4"/>
      <c r="E8" s="4"/>
      <c r="F8" s="4"/>
      <c r="G8" s="4">
        <v>0.0392</v>
      </c>
      <c r="H8" s="4"/>
      <c r="I8" s="4"/>
      <c r="J8" s="4"/>
      <c r="K8" s="4"/>
      <c r="L8" s="4"/>
    </row>
    <row r="9" spans="1:12">
      <c r="A9" s="2">
        <v>7</v>
      </c>
      <c r="B9" s="4" t="s">
        <v>125</v>
      </c>
      <c r="C9" s="4"/>
      <c r="D9" s="4"/>
      <c r="E9" s="4"/>
      <c r="F9" s="4"/>
      <c r="G9" s="4">
        <v>0.0384</v>
      </c>
      <c r="H9" s="4"/>
      <c r="I9" s="4"/>
      <c r="J9" s="4"/>
      <c r="K9" s="4"/>
      <c r="L9" s="4"/>
    </row>
    <row r="10" spans="1:12">
      <c r="A10" s="8">
        <v>8</v>
      </c>
      <c r="B10" s="10" t="s">
        <v>102</v>
      </c>
      <c r="C10" s="9">
        <v>512</v>
      </c>
      <c r="D10" s="9" t="s">
        <v>8</v>
      </c>
      <c r="E10" s="9" t="s">
        <v>71</v>
      </c>
      <c r="F10" s="10" t="s">
        <v>99</v>
      </c>
      <c r="G10" s="9">
        <v>0.04</v>
      </c>
      <c r="H10" s="9" t="s">
        <v>126</v>
      </c>
      <c r="I10" s="4"/>
      <c r="J10" s="4"/>
      <c r="K10" s="4"/>
      <c r="L10" s="4"/>
    </row>
    <row r="11" spans="1:12">
      <c r="A11" s="8">
        <v>9</v>
      </c>
      <c r="B11" s="10" t="s">
        <v>102</v>
      </c>
      <c r="C11" s="9">
        <v>512</v>
      </c>
      <c r="D11" s="9" t="s">
        <v>8</v>
      </c>
      <c r="E11" s="9" t="s">
        <v>71</v>
      </c>
      <c r="F11" s="10" t="s">
        <v>99</v>
      </c>
      <c r="G11" s="9">
        <v>0.0404</v>
      </c>
      <c r="H11" s="9" t="s">
        <v>127</v>
      </c>
      <c r="I11" s="4"/>
      <c r="J11" s="4"/>
      <c r="K11" s="4"/>
      <c r="L11" s="4"/>
    </row>
    <row r="12" spans="1:7">
      <c r="A12" s="1">
        <v>10</v>
      </c>
      <c r="B12" t="s">
        <v>128</v>
      </c>
      <c r="G12">
        <v>0.0378</v>
      </c>
    </row>
    <row r="13" spans="1:7">
      <c r="A13" s="2">
        <v>11</v>
      </c>
      <c r="B13" t="s">
        <v>129</v>
      </c>
      <c r="G13">
        <v>0.0383</v>
      </c>
    </row>
    <row r="14" spans="1:7">
      <c r="A14" s="8">
        <v>12</v>
      </c>
      <c r="B14" s="14" t="s">
        <v>102</v>
      </c>
      <c r="C14" s="12">
        <v>512</v>
      </c>
      <c r="D14" s="12" t="s">
        <v>8</v>
      </c>
      <c r="E14" s="12" t="s">
        <v>26</v>
      </c>
      <c r="F14" s="11" t="s">
        <v>99</v>
      </c>
      <c r="G14" s="15">
        <v>0.0406</v>
      </c>
    </row>
    <row r="15" spans="1:7">
      <c r="A15" s="1">
        <v>13</v>
      </c>
      <c r="B15" t="s">
        <v>130</v>
      </c>
      <c r="G15">
        <v>0.0383</v>
      </c>
    </row>
    <row r="16" spans="1:2">
      <c r="A16" s="2"/>
      <c r="B16" s="16" t="s">
        <v>131</v>
      </c>
    </row>
    <row r="17" spans="1:7">
      <c r="A17" s="2"/>
      <c r="B17" t="s">
        <v>128</v>
      </c>
      <c r="G17">
        <v>0.0382</v>
      </c>
    </row>
    <row r="18" spans="2:7">
      <c r="B18" t="s">
        <v>130</v>
      </c>
      <c r="G18">
        <v>0.0384</v>
      </c>
    </row>
    <row r="19" spans="1:7">
      <c r="A19" s="2"/>
      <c r="B19" t="s">
        <v>132</v>
      </c>
      <c r="G19">
        <v>0.0392</v>
      </c>
    </row>
    <row r="20" spans="1:1">
      <c r="A20" s="2"/>
    </row>
    <row r="22" spans="1:1">
      <c r="A22" s="2"/>
    </row>
    <row r="23" spans="1:1">
      <c r="A23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experiements</vt:lpstr>
      <vt:lpstr>r1_submssions</vt:lpstr>
      <vt:lpstr>r2_submission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Shiyu (GE Healthcare)</dc:creator>
  <cp:lastModifiedBy>A_Tang</cp:lastModifiedBy>
  <dcterms:created xsi:type="dcterms:W3CDTF">2018-03-04T07:04:00Z</dcterms:created>
  <dcterms:modified xsi:type="dcterms:W3CDTF">2023-02-28T06:31:32Z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F4E5A45909944ECCAA339341B014B639</vt:lpwstr>
  </property>
  <property fmtid="{D5CDD505-2E9C-101B-9397-08002B2CF9AE}" pid="3" name="KSOProductBuildVer">
    <vt:lpwstr>2052-11.1.0.13703</vt:lpwstr>
  </property>
</Properties>
</file>