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Lipid_extractions/hplc_algorithm_test/1_9_24_rerun/"/>
    </mc:Choice>
  </mc:AlternateContent>
  <xr:revisionPtr revIDLastSave="0" documentId="13_ncr:1_{785DE568-6604-2942-A86B-CC384DEB0BB5}" xr6:coauthVersionLast="47" xr6:coauthVersionMax="47" xr10:uidLastSave="{00000000-0000-0000-0000-000000000000}"/>
  <bookViews>
    <workbookView xWindow="480" yWindow="840" windowWidth="28040" windowHeight="16040" xr2:uid="{A183ED65-07CF-AC42-AC17-DAF48305A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11" i="1"/>
  <c r="J6" i="1"/>
  <c r="J7" i="1"/>
  <c r="J5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3" i="1"/>
  <c r="J4" i="1"/>
  <c r="J8" i="1"/>
  <c r="J9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N1" i="1" a="1"/>
  <c r="N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<sst xmlns="http://schemas.openxmlformats.org/spreadsheetml/2006/main" count="53" uniqueCount="17">
  <si>
    <t>Chemical</t>
  </si>
  <si>
    <t>Individual Area</t>
  </si>
  <si>
    <t>Thermo estimated from triple injection</t>
  </si>
  <si>
    <t>Happy Tools Estimated</t>
  </si>
  <si>
    <t>hplc estimated</t>
  </si>
  <si>
    <t>peak climber estimated</t>
  </si>
  <si>
    <t>DHA 0.5</t>
  </si>
  <si>
    <t>DHA 1</t>
  </si>
  <si>
    <t>ARA 0.5</t>
  </si>
  <si>
    <t>ARA 1</t>
  </si>
  <si>
    <t>LA 0.5</t>
  </si>
  <si>
    <t>LA 1</t>
  </si>
  <si>
    <t>Date</t>
  </si>
  <si>
    <t>thermo % error</t>
  </si>
  <si>
    <t>hplc % error</t>
  </si>
  <si>
    <t>peakclimber % error</t>
  </si>
  <si>
    <t>happytools %error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</si>
</sst>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D358-BED6-0C4E-A8AC-E91704B7AE6E}">
  <dimension ref="A1:N43"/>
  <sheetViews>
    <sheetView tabSelected="1" workbookViewId="0">
      <selection activeCell="J2" sqref="J2:J43"/>
    </sheetView>
  </sheetViews>
  <sheetFormatPr baseColWidth="10" defaultRowHeight="16" x14ac:dyDescent="0.2"/>
  <cols>
    <col min="2" max="2" width="16" customWidth="1"/>
    <col min="3" max="3" width="34" customWidth="1"/>
    <col min="4" max="4" width="22" customWidth="1"/>
    <col min="5" max="5" width="23.1640625" customWidth="1"/>
    <col min="6" max="6" width="21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I1" t="s">
        <v>13</v>
      </c>
      <c r="J1" t="s">
        <v>16</v>
      </c>
      <c r="K1" t="s">
        <v>14</v>
      </c>
      <c r="L1" t="s">
        <v>15</v>
      </c>
      <c r="N1" t="e" cm="1">
        <f t="array" ref="N1">100*ABS(F2-B2)/B2R</f>
        <v>#NAME?</v>
      </c>
    </row>
    <row r="2" spans="1:14" x14ac:dyDescent="0.2">
      <c r="A2" t="s">
        <v>8</v>
      </c>
      <c r="B2">
        <v>58</v>
      </c>
      <c r="C2">
        <v>47</v>
      </c>
      <c r="D2">
        <v>46.76</v>
      </c>
      <c r="E2">
        <v>73.22</v>
      </c>
      <c r="F2">
        <v>71</v>
      </c>
      <c r="G2" s="1">
        <v>45299</v>
      </c>
      <c r="I2">
        <f>100*ABS(C2-B2)/B2</f>
        <v>18.96551724137931</v>
      </c>
      <c r="J2">
        <f>100*ABS(D5-B2)/B2</f>
        <v>25.448275862068975</v>
      </c>
      <c r="K2">
        <f>100*ABS(E2-B2)/B2</f>
        <v>26.241379310344829</v>
      </c>
      <c r="L2">
        <f>100*ABS(F2-B2)/B2</f>
        <v>22.413793103448278</v>
      </c>
    </row>
    <row r="3" spans="1:14" x14ac:dyDescent="0.2">
      <c r="A3" t="s">
        <v>8</v>
      </c>
      <c r="B3">
        <v>58</v>
      </c>
      <c r="C3">
        <v>57.65</v>
      </c>
      <c r="D3">
        <v>44.39</v>
      </c>
      <c r="E3">
        <v>86.62</v>
      </c>
      <c r="F3">
        <v>77</v>
      </c>
      <c r="G3" s="1">
        <v>45299</v>
      </c>
      <c r="I3">
        <f t="shared" ref="I3:I43" si="0">100*ABS(C3-B3)/B3</f>
        <v>0.60344827586207139</v>
      </c>
      <c r="J3">
        <f t="shared" ref="J3:J43" si="1">100*ABS(D3-B3)/B3</f>
        <v>23.46551724137931</v>
      </c>
      <c r="K3">
        <f t="shared" ref="K3:K43" si="2">100*ABS(E3-B3)/B3</f>
        <v>49.344827586206904</v>
      </c>
      <c r="L3">
        <f t="shared" ref="L3:L43" si="3">100*ABS(F3-B3)/B3</f>
        <v>32.758620689655174</v>
      </c>
    </row>
    <row r="4" spans="1:14" x14ac:dyDescent="0.2">
      <c r="A4" t="s">
        <v>8</v>
      </c>
      <c r="B4">
        <v>58</v>
      </c>
      <c r="C4">
        <v>36.909999999999997</v>
      </c>
      <c r="D4">
        <v>38.46</v>
      </c>
      <c r="E4">
        <v>86</v>
      </c>
      <c r="F4">
        <v>48</v>
      </c>
      <c r="G4" s="1">
        <v>45299</v>
      </c>
      <c r="I4">
        <f t="shared" si="0"/>
        <v>36.362068965517253</v>
      </c>
      <c r="J4">
        <f t="shared" si="1"/>
        <v>33.689655172413794</v>
      </c>
      <c r="K4">
        <f t="shared" si="2"/>
        <v>48.275862068965516</v>
      </c>
      <c r="L4">
        <f t="shared" si="3"/>
        <v>17.241379310344829</v>
      </c>
    </row>
    <row r="5" spans="1:14" x14ac:dyDescent="0.2">
      <c r="A5" t="s">
        <v>9</v>
      </c>
      <c r="B5">
        <v>130</v>
      </c>
      <c r="C5">
        <v>66.83</v>
      </c>
      <c r="D5">
        <v>72.760000000000005</v>
      </c>
      <c r="E5">
        <v>137</v>
      </c>
      <c r="F5">
        <v>106</v>
      </c>
      <c r="G5" s="1">
        <v>45299</v>
      </c>
      <c r="I5">
        <f t="shared" si="0"/>
        <v>48.592307692307692</v>
      </c>
      <c r="J5">
        <f>100*ABS(D5-B5)/B5</f>
        <v>44.030769230769224</v>
      </c>
      <c r="K5">
        <f t="shared" si="2"/>
        <v>5.384615384615385</v>
      </c>
      <c r="L5">
        <f t="shared" si="3"/>
        <v>18.46153846153846</v>
      </c>
    </row>
    <row r="6" spans="1:14" x14ac:dyDescent="0.2">
      <c r="A6" t="s">
        <v>6</v>
      </c>
      <c r="B6">
        <v>54</v>
      </c>
      <c r="C6">
        <v>24</v>
      </c>
      <c r="D6">
        <v>25.88</v>
      </c>
      <c r="E6">
        <v>33.46</v>
      </c>
      <c r="F6">
        <v>48</v>
      </c>
      <c r="G6" s="1">
        <v>45299</v>
      </c>
      <c r="I6">
        <f t="shared" si="0"/>
        <v>55.555555555555557</v>
      </c>
      <c r="J6">
        <f>100*ABS(D6-B6)/B6</f>
        <v>52.074074074074076</v>
      </c>
      <c r="K6">
        <f t="shared" si="2"/>
        <v>38.037037037037038</v>
      </c>
      <c r="L6">
        <f t="shared" si="3"/>
        <v>11.111111111111111</v>
      </c>
    </row>
    <row r="7" spans="1:14" x14ac:dyDescent="0.2">
      <c r="A7" t="s">
        <v>6</v>
      </c>
      <c r="B7">
        <v>54</v>
      </c>
      <c r="C7">
        <v>20.62</v>
      </c>
      <c r="D7">
        <v>19.059999999999999</v>
      </c>
      <c r="E7">
        <v>9.5</v>
      </c>
      <c r="F7">
        <v>42</v>
      </c>
      <c r="G7" s="1">
        <v>45299</v>
      </c>
      <c r="I7">
        <f t="shared" si="0"/>
        <v>61.81481481481481</v>
      </c>
      <c r="J7">
        <f>100*ABS(D7-B7)/B7</f>
        <v>64.703703703703709</v>
      </c>
      <c r="K7">
        <f t="shared" si="2"/>
        <v>82.407407407407405</v>
      </c>
      <c r="L7">
        <f t="shared" si="3"/>
        <v>22.222222222222221</v>
      </c>
    </row>
    <row r="8" spans="1:14" x14ac:dyDescent="0.2">
      <c r="A8" t="s">
        <v>6</v>
      </c>
      <c r="B8">
        <v>54</v>
      </c>
      <c r="C8">
        <v>19.36</v>
      </c>
      <c r="D8">
        <v>19.93</v>
      </c>
      <c r="E8">
        <v>45.46</v>
      </c>
      <c r="F8">
        <v>38</v>
      </c>
      <c r="G8" s="1">
        <v>45299</v>
      </c>
      <c r="I8">
        <f t="shared" si="0"/>
        <v>64.148148148148152</v>
      </c>
      <c r="J8">
        <f t="shared" si="1"/>
        <v>63.092592592592595</v>
      </c>
      <c r="K8">
        <f t="shared" si="2"/>
        <v>15.814814814814813</v>
      </c>
      <c r="L8">
        <f t="shared" si="3"/>
        <v>29.62962962962963</v>
      </c>
    </row>
    <row r="9" spans="1:14" x14ac:dyDescent="0.2">
      <c r="A9" t="s">
        <v>7</v>
      </c>
      <c r="B9">
        <v>114</v>
      </c>
      <c r="C9">
        <v>45</v>
      </c>
      <c r="D9">
        <v>19.93</v>
      </c>
      <c r="E9">
        <v>56.73</v>
      </c>
      <c r="F9">
        <v>88</v>
      </c>
      <c r="G9" s="1">
        <v>45299</v>
      </c>
      <c r="I9">
        <f t="shared" si="0"/>
        <v>60.526315789473685</v>
      </c>
      <c r="J9">
        <f t="shared" si="1"/>
        <v>82.517543859649123</v>
      </c>
      <c r="K9">
        <f t="shared" si="2"/>
        <v>50.236842105263158</v>
      </c>
      <c r="L9">
        <f t="shared" si="3"/>
        <v>22.807017543859651</v>
      </c>
    </row>
    <row r="10" spans="1:14" x14ac:dyDescent="0.2">
      <c r="A10" t="s">
        <v>10</v>
      </c>
      <c r="B10">
        <v>62</v>
      </c>
      <c r="C10">
        <v>108</v>
      </c>
      <c r="D10">
        <v>49.6</v>
      </c>
      <c r="E10">
        <v>73.650000000000006</v>
      </c>
      <c r="F10">
        <v>62</v>
      </c>
      <c r="G10" s="1">
        <v>45299</v>
      </c>
      <c r="I10">
        <f t="shared" si="0"/>
        <v>74.193548387096769</v>
      </c>
      <c r="J10">
        <f>100*ABS(D10-B10)/B10</f>
        <v>19.999999999999996</v>
      </c>
      <c r="K10">
        <f t="shared" si="2"/>
        <v>18.790322580645167</v>
      </c>
      <c r="L10">
        <f t="shared" si="3"/>
        <v>0</v>
      </c>
    </row>
    <row r="11" spans="1:14" x14ac:dyDescent="0.2">
      <c r="A11" t="s">
        <v>10</v>
      </c>
      <c r="B11">
        <v>62</v>
      </c>
      <c r="C11">
        <v>114</v>
      </c>
      <c r="D11">
        <v>51.48</v>
      </c>
      <c r="E11">
        <v>73.989999999999995</v>
      </c>
      <c r="F11">
        <v>52</v>
      </c>
      <c r="G11" s="1">
        <v>45299</v>
      </c>
      <c r="I11">
        <f t="shared" si="0"/>
        <v>83.870967741935488</v>
      </c>
      <c r="J11">
        <f>100*ABS(D11-B11)/B11</f>
        <v>16.967741935483875</v>
      </c>
      <c r="K11">
        <f t="shared" si="2"/>
        <v>19.338709677419349</v>
      </c>
      <c r="L11">
        <f t="shared" si="3"/>
        <v>16.129032258064516</v>
      </c>
    </row>
    <row r="12" spans="1:14" x14ac:dyDescent="0.2">
      <c r="A12" t="s">
        <v>10</v>
      </c>
      <c r="B12">
        <v>62</v>
      </c>
      <c r="C12">
        <v>115.5</v>
      </c>
      <c r="D12">
        <v>69.290000000000006</v>
      </c>
      <c r="E12">
        <v>18.59</v>
      </c>
      <c r="F12">
        <v>58</v>
      </c>
      <c r="G12" s="1">
        <v>45299</v>
      </c>
      <c r="I12">
        <f t="shared" si="0"/>
        <v>86.290322580645167</v>
      </c>
      <c r="J12">
        <f t="shared" si="1"/>
        <v>11.758064516129043</v>
      </c>
      <c r="K12">
        <f t="shared" si="2"/>
        <v>70.016129032258064</v>
      </c>
      <c r="L12">
        <f t="shared" si="3"/>
        <v>6.4516129032258061</v>
      </c>
    </row>
    <row r="13" spans="1:14" x14ac:dyDescent="0.2">
      <c r="A13" t="s">
        <v>11</v>
      </c>
      <c r="B13">
        <v>120</v>
      </c>
      <c r="C13">
        <v>154</v>
      </c>
      <c r="D13">
        <v>68.38</v>
      </c>
      <c r="E13">
        <v>114.44</v>
      </c>
      <c r="F13">
        <v>122</v>
      </c>
      <c r="G13" s="1">
        <v>45299</v>
      </c>
      <c r="I13">
        <f t="shared" si="0"/>
        <v>28.333333333333332</v>
      </c>
      <c r="J13">
        <f t="shared" si="1"/>
        <v>43.016666666666666</v>
      </c>
      <c r="K13">
        <f t="shared" si="2"/>
        <v>4.6333333333333355</v>
      </c>
      <c r="L13">
        <f t="shared" si="3"/>
        <v>1.6666666666666667</v>
      </c>
    </row>
    <row r="14" spans="1:14" x14ac:dyDescent="0.2">
      <c r="A14" t="s">
        <v>8</v>
      </c>
      <c r="B14">
        <v>58</v>
      </c>
      <c r="C14">
        <v>47.15</v>
      </c>
      <c r="D14">
        <v>37.369999999999997</v>
      </c>
      <c r="E14">
        <v>73.87</v>
      </c>
      <c r="F14">
        <v>69</v>
      </c>
      <c r="G14" s="1">
        <v>45301</v>
      </c>
      <c r="I14">
        <f t="shared" si="0"/>
        <v>18.706896551724142</v>
      </c>
      <c r="J14">
        <f t="shared" si="1"/>
        <v>35.568965517241388</v>
      </c>
      <c r="K14">
        <f t="shared" si="2"/>
        <v>27.362068965517249</v>
      </c>
      <c r="L14">
        <f t="shared" si="3"/>
        <v>18.96551724137931</v>
      </c>
    </row>
    <row r="15" spans="1:14" x14ac:dyDescent="0.2">
      <c r="A15" t="s">
        <v>8</v>
      </c>
      <c r="B15">
        <v>58</v>
      </c>
      <c r="C15">
        <v>58.27</v>
      </c>
      <c r="D15">
        <v>43.73</v>
      </c>
      <c r="E15">
        <v>90.33</v>
      </c>
      <c r="F15">
        <v>76.209999999999994</v>
      </c>
      <c r="G15" s="1">
        <v>45301</v>
      </c>
      <c r="I15">
        <f t="shared" si="0"/>
        <v>0.46551724137931572</v>
      </c>
      <c r="J15">
        <f t="shared" si="1"/>
        <v>24.603448275862071</v>
      </c>
      <c r="K15">
        <f t="shared" si="2"/>
        <v>55.741379310344826</v>
      </c>
      <c r="L15">
        <f t="shared" si="3"/>
        <v>31.396551724137918</v>
      </c>
    </row>
    <row r="16" spans="1:14" x14ac:dyDescent="0.2">
      <c r="A16" t="s">
        <v>8</v>
      </c>
      <c r="B16">
        <v>58</v>
      </c>
      <c r="C16">
        <v>36.07</v>
      </c>
      <c r="D16">
        <v>34.6</v>
      </c>
      <c r="E16">
        <v>61.18</v>
      </c>
      <c r="F16">
        <v>59.28</v>
      </c>
      <c r="G16" s="1">
        <v>45301</v>
      </c>
      <c r="I16">
        <f t="shared" si="0"/>
        <v>37.810344827586206</v>
      </c>
      <c r="J16">
        <f t="shared" si="1"/>
        <v>40.344827586206897</v>
      </c>
      <c r="K16">
        <f t="shared" si="2"/>
        <v>5.4827586206896548</v>
      </c>
      <c r="L16">
        <f t="shared" si="3"/>
        <v>2.2068965517241397</v>
      </c>
    </row>
    <row r="17" spans="1:12" x14ac:dyDescent="0.2">
      <c r="A17" t="s">
        <v>9</v>
      </c>
      <c r="B17">
        <v>130</v>
      </c>
      <c r="C17">
        <v>69.599999999999994</v>
      </c>
      <c r="D17">
        <v>78.504000000000005</v>
      </c>
      <c r="E17">
        <v>127</v>
      </c>
      <c r="F17">
        <v>115</v>
      </c>
      <c r="G17" s="1">
        <v>45301</v>
      </c>
      <c r="I17">
        <f t="shared" si="0"/>
        <v>46.461538461538467</v>
      </c>
      <c r="J17">
        <f t="shared" si="1"/>
        <v>39.612307692307688</v>
      </c>
      <c r="K17">
        <f t="shared" si="2"/>
        <v>2.3076923076923075</v>
      </c>
      <c r="L17">
        <f t="shared" si="3"/>
        <v>11.538461538461538</v>
      </c>
    </row>
    <row r="18" spans="1:12" x14ac:dyDescent="0.2">
      <c r="A18" t="s">
        <v>6</v>
      </c>
      <c r="B18">
        <v>54</v>
      </c>
      <c r="C18">
        <v>24.32</v>
      </c>
      <c r="D18">
        <v>26.94</v>
      </c>
      <c r="E18">
        <v>32.54</v>
      </c>
      <c r="F18">
        <v>45</v>
      </c>
      <c r="G18" s="1">
        <v>45301</v>
      </c>
      <c r="I18">
        <f t="shared" si="0"/>
        <v>54.962962962962962</v>
      </c>
      <c r="J18">
        <f t="shared" si="1"/>
        <v>50.111111111111114</v>
      </c>
      <c r="K18">
        <f t="shared" si="2"/>
        <v>39.74074074074074</v>
      </c>
      <c r="L18">
        <f t="shared" si="3"/>
        <v>16.666666666666668</v>
      </c>
    </row>
    <row r="19" spans="1:12" x14ac:dyDescent="0.2">
      <c r="A19" t="s">
        <v>6</v>
      </c>
      <c r="B19">
        <v>54</v>
      </c>
      <c r="C19">
        <v>20.399999999999999</v>
      </c>
      <c r="D19">
        <v>18.62</v>
      </c>
      <c r="E19">
        <v>26.41</v>
      </c>
      <c r="F19">
        <v>41.9</v>
      </c>
      <c r="G19" s="1">
        <v>45301</v>
      </c>
      <c r="I19">
        <f t="shared" si="0"/>
        <v>62.222222222222221</v>
      </c>
      <c r="J19">
        <f t="shared" si="1"/>
        <v>65.518518518518505</v>
      </c>
      <c r="K19">
        <f t="shared" si="2"/>
        <v>51.092592592592595</v>
      </c>
      <c r="L19">
        <f t="shared" si="3"/>
        <v>22.407407407407412</v>
      </c>
    </row>
    <row r="20" spans="1:12" x14ac:dyDescent="0.2">
      <c r="A20" t="s">
        <v>6</v>
      </c>
      <c r="B20">
        <v>54</v>
      </c>
      <c r="C20">
        <v>20.56</v>
      </c>
      <c r="D20">
        <v>20.99</v>
      </c>
      <c r="E20">
        <v>16.579999999999998</v>
      </c>
      <c r="F20">
        <v>50.73</v>
      </c>
      <c r="G20" s="1">
        <v>45301</v>
      </c>
      <c r="I20">
        <f t="shared" si="0"/>
        <v>61.925925925925924</v>
      </c>
      <c r="J20">
        <f t="shared" si="1"/>
        <v>61.12962962962964</v>
      </c>
      <c r="K20">
        <f t="shared" si="2"/>
        <v>69.296296296296291</v>
      </c>
      <c r="L20">
        <f t="shared" si="3"/>
        <v>6.0555555555555616</v>
      </c>
    </row>
    <row r="21" spans="1:12" x14ac:dyDescent="0.2">
      <c r="A21" t="s">
        <v>7</v>
      </c>
      <c r="B21">
        <v>114</v>
      </c>
      <c r="C21">
        <v>47.92</v>
      </c>
      <c r="D21">
        <v>49.02</v>
      </c>
      <c r="E21">
        <v>58.07</v>
      </c>
      <c r="F21">
        <v>99</v>
      </c>
      <c r="G21" s="1">
        <v>45301</v>
      </c>
      <c r="I21">
        <f t="shared" si="0"/>
        <v>57.964912280701753</v>
      </c>
      <c r="J21">
        <f t="shared" si="1"/>
        <v>56.999999999999993</v>
      </c>
      <c r="K21">
        <f t="shared" si="2"/>
        <v>49.061403508771932</v>
      </c>
      <c r="L21">
        <f t="shared" si="3"/>
        <v>13.157894736842104</v>
      </c>
    </row>
    <row r="22" spans="1:12" x14ac:dyDescent="0.2">
      <c r="A22" t="s">
        <v>10</v>
      </c>
      <c r="B22">
        <v>62</v>
      </c>
      <c r="C22">
        <v>109.94</v>
      </c>
      <c r="D22">
        <v>45.85</v>
      </c>
      <c r="E22">
        <v>74.150000000000006</v>
      </c>
      <c r="F22">
        <v>68</v>
      </c>
      <c r="G22" s="1">
        <v>45301</v>
      </c>
      <c r="I22">
        <f t="shared" si="0"/>
        <v>77.322580645161295</v>
      </c>
      <c r="J22">
        <f t="shared" si="1"/>
        <v>26.048387096774189</v>
      </c>
      <c r="K22">
        <f t="shared" si="2"/>
        <v>19.596774193548395</v>
      </c>
      <c r="L22">
        <f t="shared" si="3"/>
        <v>9.67741935483871</v>
      </c>
    </row>
    <row r="23" spans="1:12" x14ac:dyDescent="0.2">
      <c r="A23" t="s">
        <v>10</v>
      </c>
      <c r="B23">
        <v>62</v>
      </c>
      <c r="C23">
        <v>118.87</v>
      </c>
      <c r="D23">
        <v>52.5</v>
      </c>
      <c r="E23">
        <v>75.989999999999995</v>
      </c>
      <c r="F23">
        <v>50.8</v>
      </c>
      <c r="G23" s="1">
        <v>45301</v>
      </c>
      <c r="I23">
        <f t="shared" si="0"/>
        <v>91.725806451612897</v>
      </c>
      <c r="J23">
        <f t="shared" si="1"/>
        <v>15.32258064516129</v>
      </c>
      <c r="K23">
        <f t="shared" si="2"/>
        <v>22.564516129032249</v>
      </c>
      <c r="L23">
        <f t="shared" si="3"/>
        <v>18.064516129032263</v>
      </c>
    </row>
    <row r="24" spans="1:12" x14ac:dyDescent="0.2">
      <c r="A24" t="s">
        <v>10</v>
      </c>
      <c r="B24">
        <v>62</v>
      </c>
      <c r="C24">
        <v>125.02</v>
      </c>
      <c r="D24">
        <v>46.6</v>
      </c>
      <c r="E24">
        <v>73.98</v>
      </c>
      <c r="F24">
        <v>60.62</v>
      </c>
      <c r="G24" s="1">
        <v>45301</v>
      </c>
      <c r="I24">
        <f t="shared" si="0"/>
        <v>101.64516129032258</v>
      </c>
      <c r="J24">
        <f t="shared" si="1"/>
        <v>24.838709677419352</v>
      </c>
      <c r="K24">
        <f t="shared" si="2"/>
        <v>19.322580645161299</v>
      </c>
      <c r="L24">
        <f t="shared" si="3"/>
        <v>2.2258064516129075</v>
      </c>
    </row>
    <row r="25" spans="1:12" x14ac:dyDescent="0.2">
      <c r="A25" t="s">
        <v>11</v>
      </c>
      <c r="B25">
        <v>120</v>
      </c>
      <c r="C25">
        <v>151.37</v>
      </c>
      <c r="D25">
        <v>63.5</v>
      </c>
      <c r="E25">
        <v>116.32</v>
      </c>
      <c r="F25">
        <v>133.74</v>
      </c>
      <c r="G25" s="1">
        <v>45301</v>
      </c>
      <c r="I25">
        <f t="shared" si="0"/>
        <v>26.141666666666669</v>
      </c>
      <c r="J25">
        <f t="shared" si="1"/>
        <v>47.083333333333336</v>
      </c>
      <c r="K25">
        <f t="shared" si="2"/>
        <v>3.0666666666666722</v>
      </c>
      <c r="L25">
        <f t="shared" si="3"/>
        <v>11.450000000000008</v>
      </c>
    </row>
    <row r="26" spans="1:12" x14ac:dyDescent="0.2">
      <c r="A26" t="s">
        <v>8</v>
      </c>
      <c r="B26">
        <v>58</v>
      </c>
      <c r="C26">
        <v>69.599999999999994</v>
      </c>
      <c r="D26">
        <v>52.46</v>
      </c>
      <c r="E26">
        <v>80.040000000000006</v>
      </c>
      <c r="F26">
        <v>73.41</v>
      </c>
      <c r="G26" s="1">
        <v>45315</v>
      </c>
      <c r="I26">
        <f t="shared" si="0"/>
        <v>19.999999999999993</v>
      </c>
      <c r="J26">
        <f t="shared" si="1"/>
        <v>9.551724137931032</v>
      </c>
      <c r="K26">
        <f t="shared" si="2"/>
        <v>38.000000000000007</v>
      </c>
      <c r="L26">
        <f t="shared" si="3"/>
        <v>26.56896551724137</v>
      </c>
    </row>
    <row r="27" spans="1:12" x14ac:dyDescent="0.2">
      <c r="A27" t="s">
        <v>8</v>
      </c>
      <c r="B27">
        <v>58</v>
      </c>
      <c r="C27">
        <v>25.2</v>
      </c>
      <c r="D27">
        <v>25.817</v>
      </c>
      <c r="E27">
        <v>47</v>
      </c>
      <c r="F27">
        <v>43.65</v>
      </c>
      <c r="G27" s="1">
        <v>45315</v>
      </c>
      <c r="I27">
        <f t="shared" si="0"/>
        <v>56.551724137931025</v>
      </c>
      <c r="J27">
        <f t="shared" si="1"/>
        <v>55.487931034482763</v>
      </c>
      <c r="K27">
        <f t="shared" si="2"/>
        <v>18.96551724137931</v>
      </c>
      <c r="L27">
        <f t="shared" si="3"/>
        <v>24.741379310344833</v>
      </c>
    </row>
    <row r="28" spans="1:12" x14ac:dyDescent="0.2">
      <c r="A28" t="s">
        <v>8</v>
      </c>
      <c r="B28">
        <v>58</v>
      </c>
      <c r="C28">
        <v>38.840000000000003</v>
      </c>
      <c r="D28">
        <v>39.049999999999997</v>
      </c>
      <c r="E28">
        <v>75</v>
      </c>
      <c r="F28">
        <v>59.2</v>
      </c>
      <c r="G28" s="1">
        <v>45315</v>
      </c>
      <c r="I28">
        <f t="shared" si="0"/>
        <v>33.034482758620683</v>
      </c>
      <c r="J28">
        <f t="shared" si="1"/>
        <v>32.672413793103452</v>
      </c>
      <c r="K28">
        <f t="shared" si="2"/>
        <v>29.310344827586206</v>
      </c>
      <c r="L28">
        <f t="shared" si="3"/>
        <v>2.0689655172413843</v>
      </c>
    </row>
    <row r="29" spans="1:12" x14ac:dyDescent="0.2">
      <c r="A29" t="s">
        <v>9</v>
      </c>
      <c r="B29">
        <v>130</v>
      </c>
      <c r="C29">
        <v>60.68</v>
      </c>
      <c r="D29">
        <v>56.44</v>
      </c>
      <c r="E29">
        <v>103</v>
      </c>
      <c r="F29">
        <v>102</v>
      </c>
      <c r="G29" s="1">
        <v>45315</v>
      </c>
      <c r="I29">
        <f t="shared" si="0"/>
        <v>53.323076923076918</v>
      </c>
      <c r="J29">
        <f t="shared" si="1"/>
        <v>56.584615384615383</v>
      </c>
      <c r="K29">
        <f t="shared" si="2"/>
        <v>20.76923076923077</v>
      </c>
      <c r="L29">
        <f t="shared" si="3"/>
        <v>21.53846153846154</v>
      </c>
    </row>
    <row r="30" spans="1:12" x14ac:dyDescent="0.2">
      <c r="A30" t="s">
        <v>6</v>
      </c>
      <c r="B30">
        <v>54</v>
      </c>
      <c r="C30">
        <v>20</v>
      </c>
      <c r="D30">
        <v>22.399000000000001</v>
      </c>
      <c r="E30">
        <v>33.04</v>
      </c>
      <c r="F30">
        <v>48.03</v>
      </c>
      <c r="G30" s="1">
        <v>45315</v>
      </c>
      <c r="I30">
        <f t="shared" si="0"/>
        <v>62.962962962962962</v>
      </c>
      <c r="J30">
        <f t="shared" si="1"/>
        <v>58.520370370370365</v>
      </c>
      <c r="K30">
        <f t="shared" si="2"/>
        <v>38.814814814814817</v>
      </c>
      <c r="L30">
        <f t="shared" si="3"/>
        <v>11.055555555555554</v>
      </c>
    </row>
    <row r="31" spans="1:12" x14ac:dyDescent="0.2">
      <c r="A31" t="s">
        <v>6</v>
      </c>
      <c r="B31">
        <v>54</v>
      </c>
      <c r="C31">
        <v>22.28</v>
      </c>
      <c r="D31">
        <v>0</v>
      </c>
      <c r="E31">
        <v>23</v>
      </c>
      <c r="F31">
        <v>41.9</v>
      </c>
      <c r="G31" s="1">
        <v>45315</v>
      </c>
      <c r="I31">
        <f t="shared" si="0"/>
        <v>58.74074074074074</v>
      </c>
      <c r="J31">
        <f>100*ABS(D31-B31)/B31</f>
        <v>100</v>
      </c>
      <c r="K31">
        <f t="shared" si="2"/>
        <v>57.407407407407405</v>
      </c>
      <c r="L31">
        <f t="shared" si="3"/>
        <v>22.407407407407412</v>
      </c>
    </row>
    <row r="32" spans="1:12" x14ac:dyDescent="0.2">
      <c r="A32" t="s">
        <v>6</v>
      </c>
      <c r="B32">
        <v>54</v>
      </c>
      <c r="C32">
        <v>18.260000000000002</v>
      </c>
      <c r="D32">
        <v>22.21</v>
      </c>
      <c r="E32">
        <v>44</v>
      </c>
      <c r="F32">
        <v>35.719000000000001</v>
      </c>
      <c r="G32" s="1">
        <v>45315</v>
      </c>
      <c r="I32">
        <f t="shared" si="0"/>
        <v>66.185185185185176</v>
      </c>
      <c r="J32">
        <f t="shared" si="1"/>
        <v>58.870370370370374</v>
      </c>
      <c r="K32">
        <f t="shared" si="2"/>
        <v>18.518518518518519</v>
      </c>
      <c r="L32">
        <f t="shared" si="3"/>
        <v>33.853703703703701</v>
      </c>
    </row>
    <row r="33" spans="1:12" x14ac:dyDescent="0.2">
      <c r="A33" t="s">
        <v>7</v>
      </c>
      <c r="B33">
        <v>114</v>
      </c>
      <c r="C33">
        <v>48.96</v>
      </c>
      <c r="D33">
        <v>23.22</v>
      </c>
      <c r="E33">
        <v>39</v>
      </c>
      <c r="F33">
        <v>61</v>
      </c>
      <c r="G33" s="1">
        <v>45315</v>
      </c>
      <c r="I33">
        <f t="shared" si="0"/>
        <v>57.052631578947363</v>
      </c>
      <c r="J33">
        <f t="shared" si="1"/>
        <v>79.631578947368425</v>
      </c>
      <c r="K33">
        <f t="shared" si="2"/>
        <v>65.78947368421052</v>
      </c>
      <c r="L33">
        <f t="shared" si="3"/>
        <v>46.491228070175438</v>
      </c>
    </row>
    <row r="34" spans="1:12" x14ac:dyDescent="0.2">
      <c r="A34" t="s">
        <v>10</v>
      </c>
      <c r="B34">
        <v>62</v>
      </c>
      <c r="C34">
        <v>125.02</v>
      </c>
      <c r="D34">
        <v>61.06</v>
      </c>
      <c r="E34">
        <v>79.069999999999993</v>
      </c>
      <c r="F34">
        <v>73.03</v>
      </c>
      <c r="G34" s="1">
        <v>45315</v>
      </c>
      <c r="I34">
        <f t="shared" si="0"/>
        <v>101.64516129032258</v>
      </c>
      <c r="J34">
        <f t="shared" si="1"/>
        <v>1.5161290322580609</v>
      </c>
      <c r="K34">
        <f t="shared" si="2"/>
        <v>27.532258064516117</v>
      </c>
      <c r="L34">
        <f t="shared" si="3"/>
        <v>17.79032258064516</v>
      </c>
    </row>
    <row r="35" spans="1:12" x14ac:dyDescent="0.2">
      <c r="A35" t="s">
        <v>10</v>
      </c>
      <c r="B35">
        <v>62</v>
      </c>
      <c r="C35">
        <v>119.08</v>
      </c>
      <c r="D35">
        <v>63.186</v>
      </c>
      <c r="E35">
        <v>50</v>
      </c>
      <c r="F35">
        <v>38.299999999999997</v>
      </c>
      <c r="G35" s="1">
        <v>45315</v>
      </c>
      <c r="I35">
        <f t="shared" si="0"/>
        <v>92.064516129032256</v>
      </c>
      <c r="J35">
        <f t="shared" si="1"/>
        <v>1.9129032258064516</v>
      </c>
      <c r="K35">
        <f t="shared" si="2"/>
        <v>19.35483870967742</v>
      </c>
      <c r="L35">
        <f t="shared" si="3"/>
        <v>38.225806451612911</v>
      </c>
    </row>
    <row r="36" spans="1:12" x14ac:dyDescent="0.2">
      <c r="A36" t="s">
        <v>10</v>
      </c>
      <c r="B36">
        <v>62</v>
      </c>
      <c r="C36">
        <v>108.27</v>
      </c>
      <c r="D36">
        <v>38.6</v>
      </c>
      <c r="E36">
        <v>41</v>
      </c>
      <c r="F36">
        <v>50.71</v>
      </c>
      <c r="G36" s="2">
        <v>45315</v>
      </c>
      <c r="I36">
        <f t="shared" si="0"/>
        <v>74.629032258064512</v>
      </c>
      <c r="J36">
        <f t="shared" si="1"/>
        <v>37.741935483870968</v>
      </c>
      <c r="K36">
        <f t="shared" si="2"/>
        <v>33.87096774193548</v>
      </c>
      <c r="L36">
        <f t="shared" si="3"/>
        <v>18.20967741935484</v>
      </c>
    </row>
    <row r="37" spans="1:12" x14ac:dyDescent="0.2">
      <c r="A37" t="s">
        <v>11</v>
      </c>
      <c r="B37">
        <v>120</v>
      </c>
      <c r="C37">
        <v>171.67</v>
      </c>
      <c r="D37">
        <v>71.959999999999994</v>
      </c>
      <c r="E37">
        <v>130</v>
      </c>
      <c r="F37">
        <v>133</v>
      </c>
      <c r="G37" s="2">
        <v>45315</v>
      </c>
      <c r="I37">
        <f t="shared" si="0"/>
        <v>43.058333333333323</v>
      </c>
      <c r="J37">
        <f t="shared" si="1"/>
        <v>40.033333333333339</v>
      </c>
      <c r="K37">
        <f t="shared" si="2"/>
        <v>8.3333333333333339</v>
      </c>
      <c r="L37">
        <f t="shared" si="3"/>
        <v>10.833333333333334</v>
      </c>
    </row>
    <row r="38" spans="1:12" x14ac:dyDescent="0.2">
      <c r="A38" t="s">
        <v>8</v>
      </c>
      <c r="B38">
        <v>58</v>
      </c>
      <c r="C38">
        <v>40.94</v>
      </c>
      <c r="D38">
        <v>37.43</v>
      </c>
      <c r="E38">
        <v>63.26</v>
      </c>
      <c r="F38">
        <v>60.63</v>
      </c>
      <c r="G38" s="2">
        <v>45315</v>
      </c>
      <c r="I38">
        <f t="shared" si="0"/>
        <v>29.413793103448281</v>
      </c>
      <c r="J38">
        <f t="shared" si="1"/>
        <v>35.46551724137931</v>
      </c>
      <c r="K38">
        <f t="shared" si="2"/>
        <v>9.0689655172413755</v>
      </c>
      <c r="L38">
        <f t="shared" si="3"/>
        <v>4.5344827586206939</v>
      </c>
    </row>
    <row r="39" spans="1:12" x14ac:dyDescent="0.2">
      <c r="A39" t="s">
        <v>6</v>
      </c>
      <c r="B39">
        <v>54</v>
      </c>
      <c r="C39">
        <v>21.45</v>
      </c>
      <c r="D39">
        <v>24.6</v>
      </c>
      <c r="E39">
        <v>28</v>
      </c>
      <c r="F39">
        <v>43.91</v>
      </c>
      <c r="G39" s="2">
        <v>45315</v>
      </c>
      <c r="I39">
        <f t="shared" si="0"/>
        <v>60.277777777777771</v>
      </c>
      <c r="J39">
        <f t="shared" si="1"/>
        <v>54.444444444444443</v>
      </c>
      <c r="K39">
        <f t="shared" si="2"/>
        <v>48.148148148148145</v>
      </c>
      <c r="L39">
        <f t="shared" si="3"/>
        <v>18.68518518518519</v>
      </c>
    </row>
    <row r="40" spans="1:12" x14ac:dyDescent="0.2">
      <c r="A40" t="s">
        <v>10</v>
      </c>
      <c r="B40">
        <v>62</v>
      </c>
      <c r="C40">
        <v>96.47</v>
      </c>
      <c r="D40">
        <v>47.98</v>
      </c>
      <c r="E40">
        <v>66</v>
      </c>
      <c r="F40">
        <v>55.45</v>
      </c>
      <c r="G40" s="2">
        <v>45315</v>
      </c>
      <c r="I40">
        <f t="shared" si="0"/>
        <v>55.596774193548384</v>
      </c>
      <c r="J40">
        <f t="shared" si="1"/>
        <v>22.612903225806456</v>
      </c>
      <c r="K40">
        <f t="shared" si="2"/>
        <v>6.4516129032258061</v>
      </c>
      <c r="L40">
        <f t="shared" si="3"/>
        <v>10.564516129032254</v>
      </c>
    </row>
    <row r="41" spans="1:12" x14ac:dyDescent="0.2">
      <c r="A41" t="s">
        <v>9</v>
      </c>
      <c r="B41">
        <v>130</v>
      </c>
      <c r="C41">
        <v>76.459999999999994</v>
      </c>
      <c r="D41">
        <v>71.69</v>
      </c>
      <c r="E41">
        <v>114</v>
      </c>
      <c r="F41">
        <v>118.97</v>
      </c>
      <c r="G41" s="2">
        <v>45315</v>
      </c>
      <c r="I41">
        <f t="shared" si="0"/>
        <v>41.184615384615391</v>
      </c>
      <c r="J41">
        <f t="shared" si="1"/>
        <v>44.853846153846156</v>
      </c>
      <c r="K41">
        <f t="shared" si="2"/>
        <v>12.307692307692308</v>
      </c>
      <c r="L41">
        <f t="shared" si="3"/>
        <v>8.4846153846153847</v>
      </c>
    </row>
    <row r="42" spans="1:12" x14ac:dyDescent="0.2">
      <c r="A42" t="s">
        <v>6</v>
      </c>
      <c r="B42">
        <v>54</v>
      </c>
      <c r="C42">
        <v>21.37</v>
      </c>
      <c r="D42">
        <v>22.06</v>
      </c>
      <c r="E42">
        <v>35.64</v>
      </c>
      <c r="F42">
        <v>49.15</v>
      </c>
      <c r="G42" s="2">
        <v>45315</v>
      </c>
      <c r="I42">
        <f t="shared" si="0"/>
        <v>60.425925925925917</v>
      </c>
      <c r="J42">
        <f t="shared" si="1"/>
        <v>59.148148148148145</v>
      </c>
      <c r="K42">
        <f t="shared" si="2"/>
        <v>34</v>
      </c>
      <c r="L42">
        <f t="shared" si="3"/>
        <v>8.9814814814814827</v>
      </c>
    </row>
    <row r="43" spans="1:12" x14ac:dyDescent="0.2">
      <c r="A43" t="s">
        <v>10</v>
      </c>
      <c r="B43">
        <v>62</v>
      </c>
      <c r="C43">
        <v>131.91</v>
      </c>
      <c r="D43">
        <v>62.77</v>
      </c>
      <c r="E43">
        <v>79.19</v>
      </c>
      <c r="F43">
        <v>63.146999999999998</v>
      </c>
      <c r="G43" s="2">
        <v>45315</v>
      </c>
      <c r="I43">
        <f t="shared" si="0"/>
        <v>112.75806451612904</v>
      </c>
      <c r="J43">
        <f t="shared" si="1"/>
        <v>1.2419354838709729</v>
      </c>
      <c r="K43">
        <f t="shared" si="2"/>
        <v>27.7258064516129</v>
      </c>
      <c r="L43">
        <f t="shared" si="3"/>
        <v>1.8499999999999974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Derrick</dc:creator>
  <cp:lastModifiedBy>Josh Derrick</cp:lastModifiedBy>
  <dcterms:created xsi:type="dcterms:W3CDTF">2024-01-09T17:59:09Z</dcterms:created>
  <dcterms:modified xsi:type="dcterms:W3CDTF">2024-02-15T18:40:32Z</dcterms:modified>
</cp:coreProperties>
</file>