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michaelnew/Dropbox/Aptana_Workspace/Skyze/Docs/Architecture/Cloud Services Vendor Selection/"/>
    </mc:Choice>
  </mc:AlternateContent>
  <bookViews>
    <workbookView xWindow="0" yWindow="460" windowWidth="33600" windowHeight="20440" tabRatio="500"/>
  </bookViews>
  <sheets>
    <sheet name="Architecture Mapping" sheetId="5" r:id="rId1"/>
    <sheet name="Compute" sheetId="1" r:id="rId2"/>
    <sheet name="Mongo Atlas" sheetId="2" r:id="rId3"/>
    <sheet name="Disc Storage" sheetId="3" r:id="rId4"/>
    <sheet name="Azure Quotes" sheetId="4"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19" i="1" l="1"/>
  <c r="G118" i="1"/>
  <c r="G117" i="1"/>
  <c r="G116" i="1"/>
  <c r="G115" i="1"/>
  <c r="G107" i="1"/>
  <c r="G106" i="1"/>
  <c r="G105" i="1"/>
  <c r="G104" i="1"/>
  <c r="F13" i="2"/>
  <c r="K11" i="2"/>
  <c r="P12" i="2"/>
  <c r="P9" i="2"/>
  <c r="P8" i="2"/>
  <c r="P7" i="2"/>
  <c r="P6" i="2"/>
  <c r="K9" i="2"/>
  <c r="K8" i="2"/>
  <c r="K7" i="2"/>
  <c r="K6" i="2"/>
  <c r="F9" i="2"/>
  <c r="F8" i="2"/>
  <c r="F7" i="2"/>
  <c r="F6" i="2"/>
</calcChain>
</file>

<file path=xl/sharedStrings.xml><?xml version="1.0" encoding="utf-8"?>
<sst xmlns="http://schemas.openxmlformats.org/spreadsheetml/2006/main" count="425" uniqueCount="288">
  <si>
    <t>t2.nano</t>
  </si>
  <si>
    <t>STANDARD 1-YEAR TERM</t>
  </si>
  <si>
    <t>Payment Option</t>
  </si>
  <si>
    <t>Upfront</t>
  </si>
  <si>
    <t>Monthly*</t>
  </si>
  <si>
    <t>Effective Hourly**</t>
  </si>
  <si>
    <t>Savings over On-Demand</t>
  </si>
  <si>
    <t>On-Demand Hourly</t>
  </si>
  <si>
    <t>No Upfront</t>
  </si>
  <si>
    <t>$0.0073 per Hour</t>
  </si>
  <si>
    <t>Partial Upfront</t>
  </si>
  <si>
    <t>All Upfront</t>
  </si>
  <si>
    <t>t2.micro</t>
  </si>
  <si>
    <t>$0.0146 per Hour</t>
  </si>
  <si>
    <t>t2.small</t>
  </si>
  <si>
    <t>$0.0292 per Hour</t>
  </si>
  <si>
    <t>3 years is about 2x 1 ear</t>
  </si>
  <si>
    <t>Model</t>
  </si>
  <si>
    <t>vCPU</t>
  </si>
  <si>
    <t>CPU Credits / hour</t>
  </si>
  <si>
    <t>Mem (GiB)</t>
  </si>
  <si>
    <t> Storage</t>
  </si>
  <si>
    <t>EBS-Only</t>
  </si>
  <si>
    <t>t2.medium</t>
  </si>
  <si>
    <t>t2.large</t>
  </si>
  <si>
    <t>t2.xlarge</t>
  </si>
  <si>
    <t>t2.2xlarge</t>
  </si>
  <si>
    <t>CONVERTIBLE 3-YEAR TERM</t>
  </si>
  <si>
    <t>Amazon Elastic Block Store (Amazon EBS) provides persistent block storage volumes for use with Amazon EC2 instances in the AWS Cloud. Each Amazon EBS volume is automatically replicated within its Availability Zone to protect you from component failure, offering high availability and durability. Amazon EBS volumes offer the consistent and low-latency performance needed to run your workloads. With Amazon EBS, you can scale your usage up or down within minutes – all while paying a low price for only what you provision.</t>
  </si>
  <si>
    <t>Amazon EBS is designed for application workloads that benefit from fine tuning for performance, cost and capacity. Typical use cases include Big Data analytics engines (like the Hadoop/HDFS ecosystem and Amazon EMR clusters), relational and NoSQL databases (like Microsoft SQL Server and MySQL or Cassandra and MongoDB), stream and log processing applications (like Kafka and Splunk), and data warehousing applications (like Vertica and Teradata).</t>
  </si>
  <si>
    <t>M0</t>
  </si>
  <si>
    <t>M10</t>
  </si>
  <si>
    <t>M20</t>
  </si>
  <si>
    <t>M30</t>
  </si>
  <si>
    <t>M40</t>
  </si>
  <si>
    <t>…</t>
  </si>
  <si>
    <t>M100</t>
  </si>
  <si>
    <t>RAM</t>
  </si>
  <si>
    <t>STORAGE</t>
  </si>
  <si>
    <t>Shared</t>
  </si>
  <si>
    <t>Cost/hr</t>
  </si>
  <si>
    <t>Amazon</t>
  </si>
  <si>
    <t>Google</t>
  </si>
  <si>
    <t>Azure</t>
  </si>
  <si>
    <t>M80</t>
  </si>
  <si>
    <t>US</t>
  </si>
  <si>
    <t>Sydney</t>
  </si>
  <si>
    <t>Taiwan is 20% more</t>
  </si>
  <si>
    <t>M90</t>
  </si>
  <si>
    <t>Cheapest for bal ram/disk</t>
  </si>
  <si>
    <t>Cheapest for disk</t>
  </si>
  <si>
    <t>Cheapest for RAM (about half)</t>
  </si>
  <si>
    <t>Victoria</t>
  </si>
  <si>
    <t>It is free to start with MongoDB Atlas for learning, prototyping, and early development.</t>
  </si>
  <si>
    <t>Cost/mth</t>
  </si>
  <si>
    <t>INSTANCE</t>
  </si>
  <si>
    <t>CORES</t>
  </si>
  <si>
    <t>TEMPORARY STORAGE</t>
  </si>
  <si>
    <t>L4</t>
  </si>
  <si>
    <t>32.00 GiB</t>
  </si>
  <si>
    <t>678 GiB</t>
  </si>
  <si>
    <t>L8</t>
  </si>
  <si>
    <t>64.00 GiB</t>
  </si>
  <si>
    <t>1,388 GiB</t>
  </si>
  <si>
    <t>L16</t>
  </si>
  <si>
    <t>128.00 GiB</t>
  </si>
  <si>
    <t>2,807 GiB</t>
  </si>
  <si>
    <t>L32</t>
  </si>
  <si>
    <t>256.00 GiB</t>
  </si>
  <si>
    <t>5,630 GiB</t>
  </si>
  <si>
    <t>L-series</t>
  </si>
  <si>
    <t>L-series instances are storage optimised virtual machines for low latency workloads such as NoSQL databases (e.g. Cassandra, MongoDB, Cloudera and Redis). L-series offer up to 32 CPU cores,</t>
  </si>
  <si>
    <t xml:space="preserve"> using the Intel® Xeon® processor E5 v3 family with 8-GiB random-access memory (RAM) per core and from 768 GB to 6 TB of local solid state drive (SSD) disk. This instance provides Premium Storage support.</t>
  </si>
  <si>
    <t>F1</t>
  </si>
  <si>
    <t>2.00 GiB</t>
  </si>
  <si>
    <t>16 GiB</t>
  </si>
  <si>
    <t>F2</t>
  </si>
  <si>
    <t>4.00 GiB</t>
  </si>
  <si>
    <t>32 GiB</t>
  </si>
  <si>
    <t>F4</t>
  </si>
  <si>
    <t>8.00 GiB</t>
  </si>
  <si>
    <t>64 GiB</t>
  </si>
  <si>
    <t>F8</t>
  </si>
  <si>
    <t>16.00 GiB</t>
  </si>
  <si>
    <t>128 GiB</t>
  </si>
  <si>
    <t>F16</t>
  </si>
  <si>
    <t>256 GiB</t>
  </si>
  <si>
    <t>F-series</t>
  </si>
  <si>
    <t>For persistent storage, use the variant Fs virtual machines and purchase Premium Storage separately. The pricing and billing meters for Fs sizes are the same as F-series.</t>
  </si>
  <si>
    <t xml:space="preserve">The F-series virtual machines support 2 GiB RAM and 16 GB of local solid state drive (SSD) per CPU core and are optimised for compute intensive workloads. </t>
  </si>
  <si>
    <t>The F-series is based on the 2.4 GHz Intel Xeon® E5-2673 v3 (Haswell) processor, which can achieve clock speeds as high as 3.2 GHz with the Intel Turbo Boost Technology 2.0. These virtual machines are suitable for scenarios like batch processing, web servers, analytics and gaming.</t>
  </si>
  <si>
    <t>Monthly</t>
  </si>
  <si>
    <t>Get started with a $260 credit</t>
  </si>
  <si>
    <t>Start free with $260 in credit to use on any Azure products for 30 days.</t>
  </si>
  <si>
    <t>Keep going with free products</t>
  </si>
  <si>
    <t>Build your next great idea with free access to our most popular products for 12 months and to more than 25 always free products.</t>
  </si>
  <si>
    <t>Pay nothing until you choose</t>
  </si>
  <si>
    <t>We use your credit card information for identity verification, but you will not be charged until you choose to upgrade.</t>
  </si>
  <si>
    <t>Access to all Cloud Platform Products</t>
  </si>
  <si>
    <t>Get everything that you need to build and run your apps, websites and services, including Firebase and the Google Maps API.</t>
  </si>
  <si>
    <t>$300 credit for free</t>
  </si>
  <si>
    <t>Sign up and get $300 to spend on Google Cloud Platform over the next 12 months.</t>
  </si>
  <si>
    <t>No autocharge after free trial ends</t>
  </si>
  <si>
    <t>We ask you for your credit card details to make sure that you are not a robot. You won’t be charged unless you manually upgrade to a paid account.</t>
  </si>
  <si>
    <t>GOOGLE</t>
  </si>
  <si>
    <t>12 MONTHS FREE</t>
  </si>
  <si>
    <t xml:space="preserve">EC2 .. T2.Micro </t>
  </si>
  <si>
    <t>750 hours / month</t>
  </si>
  <si>
    <t>Quick Insight BI</t>
  </si>
  <si>
    <t>1 GB</t>
  </si>
  <si>
    <t>RDS</t>
  </si>
  <si>
    <t>S3</t>
  </si>
  <si>
    <t>5 GB</t>
  </si>
  <si>
    <t>Lambda</t>
  </si>
  <si>
    <t>1 million /month</t>
  </si>
  <si>
    <t>PRICE / Hour</t>
  </si>
  <si>
    <t>COMPUTE ENGINE</t>
  </si>
  <si>
    <t>APP ENGINE</t>
  </si>
  <si>
    <t>CONTAINER ENGINE</t>
  </si>
  <si>
    <t>CLOUD STORAGE</t>
  </si>
  <si>
    <t>NETWORKING</t>
  </si>
  <si>
    <t>BIGQUERY</t>
  </si>
  <si>
    <t>CLOUD DATASTORE</t>
  </si>
  <si>
    <t>CLOUD DATAPROC</t>
  </si>
  <si>
    <t>CLOUD DATAFLOW</t>
  </si>
  <si>
    <t>CLOUD SQL</t>
  </si>
  <si>
    <t>CLOUD BIGTABLE</t>
  </si>
  <si>
    <t>CLOUD PUB/SUB</t>
  </si>
  <si>
    <t>GOOGLE STACKDRIVER</t>
  </si>
  <si>
    <t>CLOUD DNS</t>
  </si>
  <si>
    <t>TRANSLATE API</t>
  </si>
  <si>
    <t>PREDICTION API</t>
  </si>
  <si>
    <t>VISION API</t>
  </si>
  <si>
    <t>CLOUD CDN</t>
  </si>
  <si>
    <t>GOOGLE GENOMICS</t>
  </si>
  <si>
    <t>SPEECH API</t>
  </si>
  <si>
    <t>NL API</t>
  </si>
  <si>
    <t>MACHINE LEARNING</t>
  </si>
  <si>
    <t>CLOUD KMS</t>
  </si>
  <si>
    <t>CLOUD SPANNER</t>
  </si>
  <si>
    <t>SPANNER</t>
  </si>
  <si>
    <t>CLOUD ENDPOINTS</t>
  </si>
  <si>
    <t>CLOUD FUNCTIONS</t>
  </si>
  <si>
    <t>DLP API</t>
  </si>
  <si>
    <t>DATAPREP</t>
  </si>
  <si>
    <t>IOT CORE</t>
  </si>
  <si>
    <t>SUPPORT</t>
  </si>
  <si>
    <t>PSO</t>
  </si>
  <si>
    <t>FREE</t>
  </si>
  <si>
    <t>Linux VM</t>
  </si>
  <si>
    <t>Windows VM</t>
  </si>
  <si>
    <t>Managed Disc Storage</t>
  </si>
  <si>
    <t>64GB</t>
  </si>
  <si>
    <t>Blob Storage</t>
  </si>
  <si>
    <t>5GB</t>
  </si>
  <si>
    <t>SQL DB</t>
  </si>
  <si>
    <t>250GB</t>
  </si>
  <si>
    <t>Cosmos DB</t>
  </si>
  <si>
    <t>Bandwidth</t>
  </si>
  <si>
    <t>Machines</t>
  </si>
  <si>
    <t>Storage</t>
  </si>
  <si>
    <t>RDB</t>
  </si>
  <si>
    <t>Serverless</t>
  </si>
  <si>
    <t>Scheduler</t>
  </si>
  <si>
    <t>bandwidth</t>
  </si>
  <si>
    <t>5GB out</t>
  </si>
  <si>
    <t>15GB Out</t>
  </si>
  <si>
    <t>10 million /month</t>
  </si>
  <si>
    <t>Functions</t>
  </si>
  <si>
    <t>App Service</t>
  </si>
  <si>
    <t>Notifications</t>
  </si>
  <si>
    <t>Machine learning</t>
  </si>
  <si>
    <t>2 seats, 20 models, 2 deploys</t>
  </si>
  <si>
    <t>ms flow</t>
  </si>
  <si>
    <t>PAYG Consumption</t>
  </si>
  <si>
    <t>Dynamo DB</t>
  </si>
  <si>
    <t>Simple workflow</t>
  </si>
  <si>
    <t>Simple notifications</t>
  </si>
  <si>
    <t>1m reqts, 100k http notfn, 1k email</t>
  </si>
  <si>
    <t>Pricing details</t>
  </si>
  <si>
    <t>Inbound data transfers</t>
  </si>
  <si>
    <r>
      <t>(i.e. data going into Azure data centres): </t>
    </r>
    <r>
      <rPr>
        <b/>
        <sz val="12"/>
        <color rgb="FF505050"/>
        <rFont val="Arial"/>
        <family val="2"/>
      </rPr>
      <t>Free</t>
    </r>
  </si>
  <si>
    <t>Outbound data transfers</t>
  </si>
  <si>
    <t>(i.e. data going out of Azure data centres; zones refer to source region):</t>
  </si>
  <si>
    <t>Select columns</t>
  </si>
  <si>
    <t>Outbound data transfersZone 1*Zone 2*Zone 3*DE (trustee)</t>
  </si>
  <si>
    <t>* For Zone details, please refer to the FAQ below.</t>
  </si>
  <si>
    <r>
      <t>1</t>
    </r>
    <r>
      <rPr>
        <sz val="10.5"/>
        <color rgb="FF969696"/>
        <rFont val="Arial"/>
        <family val="2"/>
      </rPr>
      <t> For monetary credit, 6-, and 12-month offers, outbound data transfer will be charged at the 5 GB - 10 TB tier.</t>
    </r>
  </si>
  <si>
    <r>
      <t>2</t>
    </r>
    <r>
      <rPr>
        <sz val="10.5"/>
        <color rgb="FF969696"/>
        <rFont val="Arial"/>
        <family val="2"/>
      </rPr>
      <t> 1 TB = 1,024 GB </t>
    </r>
  </si>
  <si>
    <t>OUTBOUND DATA TRANSFERS</t>
  </si>
  <si>
    <t>ZONE 1*</t>
  </si>
  <si>
    <t>ZONE 2*</t>
  </si>
  <si>
    <t>ZONE 3*</t>
  </si>
  <si>
    <t>DE (TRUSTEE)</t>
  </si>
  <si>
    <r>
      <t>First 5 GB/Month </t>
    </r>
    <r>
      <rPr>
        <vertAlign val="superscript"/>
        <sz val="7.5"/>
        <color rgb="FF505050"/>
        <rFont val="Arial"/>
        <family val="2"/>
      </rPr>
      <t>1</t>
    </r>
  </si>
  <si>
    <t>Free</t>
  </si>
  <si>
    <r>
      <t>5 GB – 10 TB </t>
    </r>
    <r>
      <rPr>
        <vertAlign val="superscript"/>
        <sz val="7.5"/>
        <color rgb="FF505050"/>
        <rFont val="Arial"/>
        <family val="2"/>
      </rPr>
      <t>2</t>
    </r>
    <r>
      <rPr>
        <sz val="11.5"/>
        <color rgb="FF505050"/>
        <rFont val="Arial"/>
        <family val="2"/>
      </rPr>
      <t>/month</t>
    </r>
  </si>
  <si>
    <t>$0.111 per GB </t>
  </si>
  <si>
    <t>$0.176 per GB </t>
  </si>
  <si>
    <t>$0.231 per GB </t>
  </si>
  <si>
    <t>$0.128 per GB </t>
  </si>
  <si>
    <t>Next 40 TB </t>
  </si>
  <si>
    <t>(10-50 TB)/month </t>
  </si>
  <si>
    <t>$0.106 per GB </t>
  </si>
  <si>
    <t>$0.172 per GB </t>
  </si>
  <si>
    <t>$0.223 per GB </t>
  </si>
  <si>
    <t>$0.122 per GB </t>
  </si>
  <si>
    <t>Next 100 TB </t>
  </si>
  <si>
    <t>(50-150 TB)/month </t>
  </si>
  <si>
    <t>$0.09 per GB </t>
  </si>
  <si>
    <t>$0.166 per GB </t>
  </si>
  <si>
    <t>$0.217 per GB </t>
  </si>
  <si>
    <t>$0.102 per GB </t>
  </si>
  <si>
    <t>Next 350 TB </t>
  </si>
  <si>
    <t>(150-500 TB)/month </t>
  </si>
  <si>
    <t>$0.064 per GB </t>
  </si>
  <si>
    <t>$0.153 per GB </t>
  </si>
  <si>
    <t>$0.204 per GB </t>
  </si>
  <si>
    <t>$0.073 per GB </t>
  </si>
  <si>
    <t>Over 500 TB/month</t>
  </si>
  <si>
    <t>Contact us</t>
  </si>
  <si>
    <t>Bandwidth eMail - 5 October</t>
  </si>
  <si>
    <t>Brad Sacks &lt;Bradley.Sacks@microsoft.com&gt;</t>
  </si>
  <si>
    <t>Account Rep:</t>
  </si>
  <si>
    <t>Machine Learning</t>
  </si>
  <si>
    <t>Scheduling</t>
  </si>
  <si>
    <t>SkyZe Components</t>
  </si>
  <si>
    <t>Skyze Modular Architecture on Cloud Services Map</t>
  </si>
  <si>
    <t>Always Free</t>
  </si>
  <si>
    <t>Messaging</t>
  </si>
  <si>
    <t>App Engine</t>
  </si>
  <si>
    <t>Cloud Data Store NoSQL</t>
  </si>
  <si>
    <t>28 instance hours per day
5 GB Cloud Storage
Shared memcache
1000 search operations per day, 10 MB search indexing
100 emails per day</t>
  </si>
  <si>
    <t>1 GB storage
50,000 reads, 20,000 writes, 20,000 deletes per day</t>
  </si>
  <si>
    <t>Compute Enging</t>
  </si>
  <si>
    <t>1 f1-micro instance per month (US regions only - Excluding Northern Virginia)
30 GB-months HDD, 5 GB-months snapshot
1 GB network egress from North America to all region destinations per month (excluding China and Australia)</t>
  </si>
  <si>
    <t>5 GB-months of Regional Storage per month (US Regions Only - Excluding North Virginia)
5000 Class A Operations per month
50000 Class B Operations per month
1 GB network egress from North America to all region destinations per month (excluding China and Australia)</t>
  </si>
  <si>
    <t>Cloud Storage</t>
  </si>
  <si>
    <t>2 million invocations per month (includes both background and HTTP invocations)
400,000 GB-seconds memory, 200,000 GHz-seconds of compute time
5 GB network egress per month</t>
  </si>
  <si>
    <t>Cloud Functions</t>
  </si>
  <si>
    <t>Big Query</t>
  </si>
  <si>
    <t>1 TB of querying per month
10 GB of storage</t>
  </si>
  <si>
    <t>NLP</t>
  </si>
  <si>
    <t>5,000 units per month</t>
  </si>
  <si>
    <t>Cloud Launcher</t>
  </si>
  <si>
    <t>1 f1 Micro Instance 
30 GB Months
Explore, launch, and manage select ready-to-go solutions on Google Cloud Launcher for free up to specified usage limits</t>
  </si>
  <si>
    <r>
      <rPr>
        <b/>
        <sz val="14"/>
        <color theme="5"/>
        <rFont val="Calibri (Body)"/>
      </rPr>
      <t>Data Storage Modules</t>
    </r>
    <r>
      <rPr>
        <sz val="14"/>
        <color rgb="FFFE32EC"/>
        <rFont val="Calibri"/>
        <family val="2"/>
        <scheme val="minor"/>
      </rPr>
      <t xml:space="preserve">
</t>
    </r>
    <r>
      <rPr>
        <sz val="14"/>
        <color theme="5"/>
        <rFont val="Calibri (Body)"/>
      </rPr>
      <t xml:space="preserve">Batch Updates with adhoc and scheduled queries
</t>
    </r>
    <r>
      <rPr>
        <sz val="14"/>
        <color rgb="FF00B050"/>
        <rFont val="Calibri (Body)"/>
      </rPr>
      <t>MongoDB and CSV</t>
    </r>
    <r>
      <rPr>
        <sz val="14"/>
        <color rgb="FFFE32EC"/>
        <rFont val="Calibri"/>
        <family val="2"/>
        <scheme val="minor"/>
      </rPr>
      <t xml:space="preserve">
</t>
    </r>
    <r>
      <rPr>
        <b/>
        <sz val="14"/>
        <color rgb="FFFE32EC"/>
        <rFont val="Calibri"/>
        <family val="2"/>
        <scheme val="minor"/>
      </rPr>
      <t xml:space="preserve">Ω </t>
    </r>
    <r>
      <rPr>
        <sz val="14"/>
        <color rgb="FFFE32EC"/>
        <rFont val="Calibri"/>
        <family val="2"/>
        <scheme val="minor"/>
      </rPr>
      <t xml:space="preserve">Market Database
</t>
    </r>
    <r>
      <rPr>
        <b/>
        <sz val="14"/>
        <color rgb="FFFE32EC"/>
        <rFont val="Calibri"/>
        <family val="2"/>
        <scheme val="minor"/>
      </rPr>
      <t>Ω</t>
    </r>
    <r>
      <rPr>
        <sz val="14"/>
        <color rgb="FFFE32EC"/>
        <rFont val="Calibri"/>
        <family val="2"/>
        <scheme val="minor"/>
      </rPr>
      <t xml:space="preserve"> Other Data</t>
    </r>
  </si>
  <si>
    <r>
      <rPr>
        <b/>
        <sz val="14"/>
        <color theme="5"/>
        <rFont val="Calibri (Body)"/>
      </rPr>
      <t>Compute Intensive Modules
Can be Stateless</t>
    </r>
    <r>
      <rPr>
        <sz val="14"/>
        <color rgb="FFFE32EC"/>
        <rFont val="Calibri"/>
        <family val="2"/>
        <scheme val="minor"/>
      </rPr>
      <t xml:space="preserve">
</t>
    </r>
    <r>
      <rPr>
        <b/>
        <sz val="14"/>
        <color rgb="FFFE32EC"/>
        <rFont val="Calibri"/>
        <family val="2"/>
        <scheme val="minor"/>
      </rPr>
      <t>Ω</t>
    </r>
    <r>
      <rPr>
        <sz val="14"/>
        <color rgb="FFFE32EC"/>
        <rFont val="Calibri"/>
        <family val="2"/>
        <scheme val="minor"/>
      </rPr>
      <t xml:space="preserve"> Market Updates
</t>
    </r>
    <r>
      <rPr>
        <b/>
        <sz val="14"/>
        <color rgb="FFFE32EC"/>
        <rFont val="Calibri"/>
        <family val="2"/>
        <scheme val="minor"/>
      </rPr>
      <t>Ω</t>
    </r>
    <r>
      <rPr>
        <sz val="14"/>
        <color rgb="FFFE32EC"/>
        <rFont val="Calibri"/>
        <family val="2"/>
        <scheme val="minor"/>
      </rPr>
      <t xml:space="preserve">  Screener
</t>
    </r>
    <r>
      <rPr>
        <b/>
        <sz val="14"/>
        <color rgb="FFFE32EC"/>
        <rFont val="Calibri"/>
        <family val="2"/>
        <scheme val="minor"/>
      </rPr>
      <t>Ω</t>
    </r>
    <r>
      <rPr>
        <sz val="14"/>
        <color rgb="FFFE32EC"/>
        <rFont val="Calibri"/>
        <family val="2"/>
        <scheme val="minor"/>
      </rPr>
      <t xml:space="preserve">  BackTester
</t>
    </r>
    <r>
      <rPr>
        <b/>
        <sz val="14"/>
        <color rgb="FFFE32EC"/>
        <rFont val="Calibri"/>
        <family val="2"/>
        <scheme val="minor"/>
      </rPr>
      <t>Ω</t>
    </r>
    <r>
      <rPr>
        <sz val="14"/>
        <color rgb="FFFE32EC"/>
        <rFont val="Calibri"/>
        <family val="2"/>
        <scheme val="minor"/>
      </rPr>
      <t xml:space="preserve"> Trading Engine (?SL)
</t>
    </r>
    <r>
      <rPr>
        <b/>
        <sz val="14"/>
        <color rgb="FFFE32EC"/>
        <rFont val="Calibri"/>
        <family val="2"/>
        <scheme val="minor"/>
      </rPr>
      <t>Ω</t>
    </r>
    <r>
      <rPr>
        <sz val="14"/>
        <color rgb="FFFE32EC"/>
        <rFont val="Calibri"/>
        <family val="2"/>
        <scheme val="minor"/>
      </rPr>
      <t xml:space="preserve">  Optimizer
</t>
    </r>
    <r>
      <rPr>
        <b/>
        <sz val="14"/>
        <color rgb="FFFE32EC"/>
        <rFont val="Calibri"/>
        <family val="2"/>
        <scheme val="minor"/>
      </rPr>
      <t>Ω</t>
    </r>
    <r>
      <rPr>
        <sz val="14"/>
        <color rgb="FFFE32EC"/>
        <rFont val="Calibri"/>
        <family val="2"/>
        <scheme val="minor"/>
      </rPr>
      <t xml:space="preserve">  Portfolio
</t>
    </r>
    <r>
      <rPr>
        <b/>
        <sz val="14"/>
        <color rgb="FFFE32EC"/>
        <rFont val="Calibri"/>
        <family val="2"/>
        <scheme val="minor"/>
      </rPr>
      <t>Ω</t>
    </r>
    <r>
      <rPr>
        <sz val="14"/>
        <color rgb="FFFE32EC"/>
        <rFont val="Calibri"/>
        <family val="2"/>
        <scheme val="minor"/>
      </rPr>
      <t xml:space="preserve">  Statistics</t>
    </r>
  </si>
  <si>
    <t>Cloud Pub/Sub</t>
  </si>
  <si>
    <t>10 GB of messages per month</t>
  </si>
  <si>
    <t>???</t>
  </si>
  <si>
    <t>https://cloud.google.com/products/</t>
  </si>
  <si>
    <t>https://cloud.google.com/free/</t>
  </si>
  <si>
    <t>Products</t>
  </si>
  <si>
    <t>12 month Free</t>
  </si>
  <si>
    <t>EC2</t>
  </si>
  <si>
    <t xml:space="preserve">750 hours per month of Linux, RHEL, or SLES t2.micro instance usage
750 hours per month of Windows t2.micro instance usage
</t>
  </si>
  <si>
    <t>750 Hours per month of db.t2.micro database usage (applicable DB engines)
20 GB of General Purpose (SSD) database storage
20 GB of storage for database backups and DB Snapshots</t>
  </si>
  <si>
    <t>5 GB of Standard Storage
20,000 Get Requests
2,000 Put Requests</t>
  </si>
  <si>
    <t>Disc Storage</t>
  </si>
  <si>
    <t>1,000,000 free requests per month
Up to 3.2 million seconds of compute time per month</t>
  </si>
  <si>
    <t>https://aws.amazon.com/free/</t>
  </si>
  <si>
    <t xml:space="preserve">25 GB of Storage, 25 Units of Read Capacity and 25 Units of Write Capacity – enough to handle up to 200M requests per month </t>
  </si>
  <si>
    <t>1,000 Amazon SWF workflow executions and a total of 10,000 activity tasks, signals, timers and markers, and 30,000 workflow-days.**</t>
  </si>
  <si>
    <t>Simple Queue Service</t>
  </si>
  <si>
    <t xml:space="preserve">1,000,000 Requests of Amazon Simple Queue Service**
1,000,000 Requests, 100,000 HTTP notifications and 1,000 email notifications </t>
  </si>
  <si>
    <t>12 Months Free</t>
  </si>
  <si>
    <t>10 Web, mobile or API apps</t>
  </si>
  <si>
    <t>Data Factory</t>
  </si>
  <si>
    <t>5
activities low frequency</t>
  </si>
  <si>
    <t>10,00,000
push notifications</t>
  </si>
  <si>
    <t>Batch Compute</t>
  </si>
  <si>
    <t>Unlimited Scale your application in the cloud with job orchestration and scheduling for HPC applications</t>
  </si>
  <si>
    <t>1
job collection (5 jobs per collection)</t>
  </si>
  <si>
    <t>Linux / Win VM</t>
  </si>
  <si>
    <t>750 Hours
B1S VM
Create Linux virtual machines with on-demand capacity in seconds.</t>
  </si>
  <si>
    <t>64 GB X 2
2 P6 SDDs
Get premium, secured disk storage for Azure Virtual Machines with simplified management.</t>
  </si>
  <si>
    <t>Managed Disks</t>
  </si>
  <si>
    <t>5 GB
LRS hot block
Use massively scalable object storage for any type of unstructured data.</t>
  </si>
  <si>
    <t>File Storage</t>
  </si>
  <si>
    <t>5 GB
LRS File Storage
Migrate to simple, distributed, cross-platform file storage without changing code.</t>
  </si>
  <si>
    <t>250 GB
Create an Azure SQL Database that delivers intelligence built-in.</t>
  </si>
  <si>
    <t>5 GB
400 requests units
Build and scale your application with a globally distributed, multi-model database service.</t>
  </si>
  <si>
    <t>15 GB
outbound
Transfer data inbound and outbound through our robust network of global data centers.</t>
  </si>
  <si>
    <t>Compute</t>
  </si>
  <si>
    <t>Database</t>
  </si>
  <si>
    <t>https://azure.microsoft.com/en-in/free/</t>
  </si>
  <si>
    <t>Not applicable to google as all produces always free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</si>
</sst>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1" x14ac:knownFonts="1">
    <font>
      <sz val="12"/>
      <color theme="1"/>
      <name val="Calibri"/>
      <family val="2"/>
      <scheme val="minor"/>
    </font>
    <font>
      <sz val="12"/>
      <color rgb="FFFF0000"/>
      <name val="Calibri"/>
      <family val="2"/>
      <scheme val="minor"/>
    </font>
    <font>
      <sz val="24"/>
      <color rgb="FF1F3D5C"/>
      <name val="Helvetica"/>
      <family val="2"/>
    </font>
    <font>
      <sz val="14"/>
      <color rgb="FF333333"/>
      <name val="Helvetica"/>
      <family val="2"/>
    </font>
    <font>
      <sz val="14"/>
      <color rgb="FF333333"/>
      <name val="Helvetica"/>
      <family val="2"/>
    </font>
    <font>
      <sz val="14"/>
      <color rgb="FFFF0000"/>
      <name val="Helvetica"/>
      <family val="2"/>
    </font>
    <font>
      <u/>
      <sz val="12"/>
      <color theme="10"/>
      <name val="Calibri"/>
      <family val="2"/>
      <scheme val="minor"/>
    </font>
    <font>
      <b/>
      <sz val="12"/>
      <color rgb="FFFF0000"/>
      <name val="Calibri"/>
      <family val="2"/>
      <scheme val="minor"/>
    </font>
    <font>
      <sz val="12"/>
      <color rgb="FF000000"/>
      <name val="Calibri"/>
      <family val="2"/>
      <scheme val="minor"/>
    </font>
    <font>
      <b/>
      <sz val="18"/>
      <color rgb="FFFE32EC"/>
      <name val="Calibri"/>
      <family val="2"/>
      <scheme val="minor"/>
    </font>
    <font>
      <sz val="16"/>
      <color rgb="FF424242"/>
      <name val="Helvetica"/>
      <family val="2"/>
    </font>
    <font>
      <sz val="26"/>
      <color rgb="FFFE32EC"/>
      <name val="Calibri"/>
      <family val="2"/>
      <scheme val="minor"/>
    </font>
    <font>
      <b/>
      <sz val="36"/>
      <color rgb="FFFE32EC"/>
      <name val="Calibri"/>
      <family val="2"/>
      <scheme val="minor"/>
    </font>
    <font>
      <b/>
      <sz val="14"/>
      <color rgb="FF505050"/>
      <name val="Tahoma"/>
      <family val="2"/>
    </font>
    <font>
      <sz val="15"/>
      <color rgb="FF505050"/>
      <name val="Tahoma"/>
      <family val="2"/>
    </font>
    <font>
      <sz val="24"/>
      <color rgb="FF505050"/>
      <name val="Tahoma"/>
      <family val="2"/>
    </font>
    <font>
      <sz val="20"/>
      <color rgb="FF00B050"/>
      <name val="Tahoma"/>
      <family val="2"/>
    </font>
    <font>
      <sz val="15"/>
      <color rgb="FF00B050"/>
      <name val="Tahoma"/>
      <family val="2"/>
    </font>
    <font>
      <sz val="26"/>
      <color rgb="FF00B050"/>
      <name val="Calibri"/>
      <family val="2"/>
      <scheme val="minor"/>
    </font>
    <font>
      <sz val="12"/>
      <color rgb="FF00B050"/>
      <name val="Calibri"/>
      <family val="2"/>
      <scheme val="minor"/>
    </font>
    <font>
      <sz val="14"/>
      <color rgb="FF00B050"/>
      <name val="Calibri"/>
      <family val="2"/>
      <scheme val="minor"/>
    </font>
    <font>
      <sz val="10"/>
      <color theme="1"/>
      <name val="Calibri"/>
      <family val="2"/>
      <scheme val="minor"/>
    </font>
    <font>
      <b/>
      <sz val="12"/>
      <color rgb="FF00B050"/>
      <name val="Calibri"/>
      <family val="2"/>
      <scheme val="minor"/>
    </font>
    <font>
      <b/>
      <sz val="14"/>
      <color rgb="FF00B050"/>
      <name val="Calibri"/>
      <family val="2"/>
      <scheme val="minor"/>
    </font>
    <font>
      <b/>
      <sz val="16"/>
      <color theme="5"/>
      <name val="Calibri"/>
      <family val="2"/>
      <scheme val="minor"/>
    </font>
    <font>
      <sz val="12"/>
      <color rgb="FF9C5700"/>
      <name val="Calibri"/>
      <family val="2"/>
      <scheme val="minor"/>
    </font>
    <font>
      <b/>
      <sz val="12"/>
      <color theme="1"/>
      <name val="Calibri"/>
      <family val="2"/>
      <scheme val="minor"/>
    </font>
    <font>
      <sz val="18"/>
      <color rgb="FF505050"/>
      <name val="Arial"/>
      <family val="2"/>
    </font>
    <font>
      <sz val="15"/>
      <color rgb="FF505050"/>
      <name val="Arial"/>
      <family val="2"/>
    </font>
    <font>
      <sz val="12"/>
      <color rgb="FF505050"/>
      <name val="Arial"/>
      <family val="2"/>
    </font>
    <font>
      <b/>
      <sz val="12"/>
      <color rgb="FF505050"/>
      <name val="Arial"/>
      <family val="2"/>
    </font>
    <font>
      <sz val="11.5"/>
      <color rgb="FF505050"/>
      <name val="Arial"/>
      <family val="2"/>
    </font>
    <font>
      <sz val="10.5"/>
      <color rgb="FF505050"/>
      <name val="Arial"/>
      <family val="2"/>
    </font>
    <font>
      <sz val="10.5"/>
      <color rgb="FF969696"/>
      <name val="Arial"/>
      <family val="2"/>
    </font>
    <font>
      <vertAlign val="superscript"/>
      <sz val="7"/>
      <color rgb="FF969696"/>
      <name val="Arial"/>
      <family val="2"/>
    </font>
    <font>
      <b/>
      <sz val="10.5"/>
      <color rgb="FF505050"/>
      <name val="Arial"/>
      <family val="2"/>
    </font>
    <font>
      <vertAlign val="superscript"/>
      <sz val="7.5"/>
      <color rgb="FF505050"/>
      <name val="Arial"/>
      <family val="2"/>
    </font>
    <font>
      <sz val="14"/>
      <color rgb="FFFE32EC"/>
      <name val="Calibri"/>
      <family val="2"/>
      <scheme val="minor"/>
    </font>
    <font>
      <u/>
      <sz val="12"/>
      <color theme="11"/>
      <name val="Calibri"/>
      <family val="2"/>
      <scheme val="minor"/>
    </font>
    <font>
      <b/>
      <sz val="16"/>
      <color theme="0"/>
      <name val="Calibri"/>
      <family val="2"/>
      <scheme val="minor"/>
    </font>
    <font>
      <b/>
      <sz val="18"/>
      <color theme="0"/>
      <name val="Calibri"/>
      <family val="2"/>
      <scheme val="minor"/>
    </font>
    <font>
      <b/>
      <sz val="22"/>
      <color theme="5"/>
      <name val="Calibri"/>
      <family val="2"/>
      <scheme val="minor"/>
    </font>
    <font>
      <b/>
      <sz val="14"/>
      <color rgb="FFFE32EC"/>
      <name val="Calibri"/>
      <family val="2"/>
      <scheme val="minor"/>
    </font>
    <font>
      <b/>
      <sz val="14"/>
      <color theme="5"/>
      <name val="Calibri (Body)"/>
    </font>
    <font>
      <sz val="14"/>
      <color theme="5"/>
      <name val="Calibri (Body)"/>
    </font>
    <font>
      <sz val="14"/>
      <color rgb="FF00B050"/>
      <name val="Calibri (Body)"/>
    </font>
    <font>
      <sz val="14"/>
      <color theme="5"/>
      <name val="Calibri"/>
      <family val="2"/>
      <scheme val="minor"/>
    </font>
    <font>
      <sz val="12"/>
      <color theme="5"/>
      <name val="Calibri"/>
      <family val="2"/>
      <scheme val="minor"/>
    </font>
    <font>
      <sz val="14"/>
      <color rgb="FF2381FE"/>
      <name val="Calibri"/>
      <family val="2"/>
      <scheme val="minor"/>
    </font>
    <font>
      <sz val="12"/>
      <color rgb="FF2381FE"/>
      <name val="Calibri"/>
      <family val="2"/>
      <scheme val="minor"/>
    </font>
    <font>
      <sz val="16"/>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rgb="FFFFF2CC"/>
        <bgColor rgb="FF000000"/>
      </patternFill>
    </fill>
    <fill>
      <patternFill patternType="solid">
        <fgColor rgb="FFFFEB9C"/>
      </patternFill>
    </fill>
    <fill>
      <patternFill patternType="solid">
        <fgColor rgb="FFFE32EC"/>
        <bgColor indexed="64"/>
      </patternFill>
    </fill>
    <fill>
      <patternFill patternType="solid">
        <fgColor rgb="FF2381FE"/>
        <bgColor indexed="64"/>
      </patternFill>
    </fill>
    <fill>
      <patternFill patternType="solid">
        <fgColor rgb="FF00B050"/>
        <bgColor indexed="64"/>
      </patternFill>
    </fill>
    <fill>
      <patternFill patternType="solid">
        <fgColor theme="7"/>
        <bgColor indexed="64"/>
      </patternFill>
    </fill>
  </fills>
  <borders count="7">
    <border>
      <left/>
      <right/>
      <top/>
      <bottom/>
      <diagonal/>
    </border>
    <border>
      <left/>
      <right/>
      <top style="thin">
        <color rgb="FFFCACEA"/>
      </top>
      <bottom style="thin">
        <color rgb="FFFCACEA"/>
      </bottom>
      <diagonal/>
    </border>
    <border>
      <left/>
      <right/>
      <top style="thin">
        <color rgb="FFFCACEA"/>
      </top>
      <bottom/>
      <diagonal/>
    </border>
    <border>
      <left/>
      <right/>
      <top/>
      <bottom style="thin">
        <color rgb="FFFCACEA"/>
      </bottom>
      <diagonal/>
    </border>
    <border>
      <left/>
      <right/>
      <top/>
      <bottom style="medium">
        <color rgb="FFFE32EC"/>
      </bottom>
      <diagonal/>
    </border>
    <border>
      <left/>
      <right/>
      <top style="thin">
        <color rgb="FFFCACEA"/>
      </top>
      <bottom style="medium">
        <color rgb="FFFE32EC"/>
      </bottom>
      <diagonal/>
    </border>
    <border>
      <left/>
      <right/>
      <top style="medium">
        <color rgb="FFFE32EC"/>
      </top>
      <bottom/>
      <diagonal/>
    </border>
  </borders>
  <cellStyleXfs count="7">
    <xf numFmtId="0" fontId="0" fillId="0" borderId="0"/>
    <xf numFmtId="0" fontId="6" fillId="0" borderId="0" applyNumberFormat="0" applyFill="0" applyBorder="0" applyAlignment="0" applyProtection="0"/>
    <xf numFmtId="0" fontId="25" fillId="4" borderId="0" applyNumberFormat="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103">
    <xf numFmtId="0" fontId="0" fillId="0" borderId="0" xfId="0"/>
    <xf numFmtId="0" fontId="2" fillId="0" borderId="0" xfId="0" applyFont="1"/>
    <xf numFmtId="0" fontId="3" fillId="0" borderId="0" xfId="0" applyFont="1"/>
    <xf numFmtId="0" fontId="4" fillId="0" borderId="0" xfId="0" applyFont="1"/>
    <xf numFmtId="6" fontId="4" fillId="0" borderId="0" xfId="0" applyNumberFormat="1" applyFont="1"/>
    <xf numFmtId="8" fontId="4" fillId="0" borderId="0" xfId="0" applyNumberFormat="1" applyFont="1"/>
    <xf numFmtId="9" fontId="4" fillId="0" borderId="0" xfId="0" applyNumberFormat="1" applyFont="1"/>
    <xf numFmtId="0" fontId="4" fillId="0" borderId="0" xfId="0" applyFont="1" applyAlignment="1">
      <alignment horizontal="center"/>
    </xf>
    <xf numFmtId="0" fontId="0" fillId="0" borderId="0" xfId="0" applyAlignment="1">
      <alignment horizontal="center"/>
    </xf>
    <xf numFmtId="0" fontId="1" fillId="0" borderId="0" xfId="0" applyFont="1"/>
    <xf numFmtId="0" fontId="5" fillId="2" borderId="0" xfId="0" applyFont="1" applyFill="1"/>
    <xf numFmtId="0" fontId="5" fillId="2" borderId="0" xfId="0" applyFont="1" applyFill="1" applyAlignment="1">
      <alignment horizontal="center"/>
    </xf>
    <xf numFmtId="0" fontId="6" fillId="0" borderId="0" xfId="1"/>
    <xf numFmtId="0" fontId="7" fillId="2" borderId="0" xfId="0" applyFont="1" applyFill="1" applyAlignment="1">
      <alignment horizontal="center"/>
    </xf>
    <xf numFmtId="0" fontId="7" fillId="3" borderId="0" xfId="0" applyFont="1" applyFill="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10" fillId="0" borderId="0" xfId="0" applyFont="1"/>
    <xf numFmtId="8" fontId="0" fillId="0" borderId="0" xfId="0" applyNumberFormat="1" applyAlignment="1">
      <alignment horizontal="center"/>
    </xf>
    <xf numFmtId="0" fontId="11" fillId="0" borderId="0" xfId="0" applyFont="1"/>
    <xf numFmtId="0" fontId="12" fillId="0" borderId="0" xfId="0" applyFont="1"/>
    <xf numFmtId="0" fontId="14"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0" applyFont="1"/>
    <xf numFmtId="8" fontId="14" fillId="0" borderId="0" xfId="0" applyNumberFormat="1" applyFont="1" applyAlignment="1">
      <alignment horizontal="center"/>
    </xf>
    <xf numFmtId="0" fontId="16" fillId="0" borderId="0" xfId="0" applyFont="1"/>
    <xf numFmtId="0" fontId="17" fillId="0" borderId="0" xfId="0" applyFont="1"/>
    <xf numFmtId="0" fontId="18" fillId="0" borderId="0" xfId="0" applyFont="1"/>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0" fontId="21" fillId="0" borderId="0" xfId="0" applyFont="1"/>
    <xf numFmtId="0" fontId="22" fillId="0" borderId="0" xfId="0" applyFont="1"/>
    <xf numFmtId="0" fontId="23" fillId="0" borderId="0" xfId="0" applyFont="1"/>
    <xf numFmtId="0" fontId="24" fillId="0" borderId="0" xfId="0" applyFont="1"/>
    <xf numFmtId="0" fontId="27" fillId="0" borderId="0" xfId="0" applyFont="1"/>
    <xf numFmtId="0" fontId="28" fillId="0" borderId="0" xfId="0" applyFont="1"/>
    <xf numFmtId="0" fontId="29"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26" fillId="0" borderId="0" xfId="0" applyFont="1"/>
    <xf numFmtId="0" fontId="20" fillId="0" borderId="1" xfId="0" applyFont="1" applyBorder="1"/>
    <xf numFmtId="0" fontId="20" fillId="0" borderId="1" xfId="0" applyFont="1" applyBorder="1" applyAlignment="1">
      <alignment horizontal="center"/>
    </xf>
    <xf numFmtId="0" fontId="39" fillId="5" borderId="0" xfId="0" applyFont="1" applyFill="1"/>
    <xf numFmtId="0" fontId="20" fillId="0" borderId="0" xfId="0" applyFont="1" applyBorder="1"/>
    <xf numFmtId="0" fontId="20" fillId="0" borderId="0" xfId="0" applyFont="1" applyBorder="1" applyAlignment="1">
      <alignment horizontal="center"/>
    </xf>
    <xf numFmtId="0" fontId="41" fillId="0" borderId="0" xfId="0" applyFont="1"/>
    <xf numFmtId="0" fontId="20" fillId="0" borderId="1" xfId="0" applyFont="1" applyBorder="1" applyAlignment="1">
      <alignment horizontal="center" wrapText="1"/>
    </xf>
    <xf numFmtId="0" fontId="37" fillId="0" borderId="0" xfId="0" applyFont="1" applyBorder="1"/>
    <xf numFmtId="0" fontId="20" fillId="0" borderId="3" xfId="0" applyFont="1" applyBorder="1"/>
    <xf numFmtId="0" fontId="20" fillId="0" borderId="3" xfId="0" applyFont="1" applyBorder="1" applyAlignment="1">
      <alignment horizontal="center" wrapText="1"/>
    </xf>
    <xf numFmtId="0" fontId="37" fillId="0" borderId="4" xfId="0" applyFont="1" applyBorder="1"/>
    <xf numFmtId="0" fontId="20" fillId="0" borderId="4" xfId="0" applyFont="1" applyBorder="1"/>
    <xf numFmtId="0" fontId="20" fillId="0" borderId="4" xfId="0" applyFont="1" applyBorder="1" applyAlignment="1">
      <alignment wrapText="1"/>
    </xf>
    <xf numFmtId="0" fontId="20" fillId="0" borderId="5" xfId="0" applyFont="1" applyBorder="1" applyAlignment="1">
      <alignment horizontal="center"/>
    </xf>
    <xf numFmtId="0" fontId="20" fillId="0" borderId="5" xfId="0" applyFont="1" applyBorder="1" applyAlignment="1">
      <alignment horizontal="center" wrapText="1"/>
    </xf>
    <xf numFmtId="0" fontId="37" fillId="0" borderId="6" xfId="0" applyFont="1" applyBorder="1" applyAlignment="1">
      <alignment wrapText="1"/>
    </xf>
    <xf numFmtId="0" fontId="20" fillId="0" borderId="4" xfId="0" applyFont="1" applyBorder="1" applyAlignment="1">
      <alignment horizontal="center" wrapText="1"/>
    </xf>
    <xf numFmtId="0" fontId="20" fillId="0" borderId="0" xfId="0" applyFont="1" applyBorder="1" applyAlignment="1">
      <alignment horizontal="center" wrapText="1"/>
    </xf>
    <xf numFmtId="0" fontId="20" fillId="0" borderId="4" xfId="0" applyFont="1" applyBorder="1" applyAlignment="1">
      <alignment horizontal="center"/>
    </xf>
    <xf numFmtId="0" fontId="20" fillId="0" borderId="0" xfId="0" applyFont="1" applyAlignment="1">
      <alignment wrapText="1"/>
    </xf>
    <xf numFmtId="0" fontId="0" fillId="0" borderId="0" xfId="0" applyAlignment="1">
      <alignment wrapText="1"/>
    </xf>
    <xf numFmtId="0" fontId="6" fillId="0" borderId="0" xfId="1" applyAlignment="1">
      <alignment wrapText="1"/>
    </xf>
    <xf numFmtId="0" fontId="0" fillId="0" borderId="0" xfId="0" applyAlignment="1">
      <alignment horizontal="center" wrapText="1"/>
    </xf>
    <xf numFmtId="0" fontId="6" fillId="0" borderId="0" xfId="1" applyAlignment="1">
      <alignment horizontal="center"/>
    </xf>
    <xf numFmtId="0" fontId="0" fillId="0" borderId="0" xfId="0" applyFont="1"/>
    <xf numFmtId="0" fontId="0" fillId="0" borderId="0" xfId="0" applyFont="1" applyAlignment="1">
      <alignment horizontal="center"/>
    </xf>
    <xf numFmtId="0" fontId="46" fillId="0" borderId="1" xfId="0" applyFont="1" applyBorder="1" applyAlignment="1">
      <alignment horizontal="center"/>
    </xf>
    <xf numFmtId="0" fontId="46" fillId="0" borderId="1" xfId="0" applyFont="1" applyBorder="1" applyAlignment="1">
      <alignment wrapText="1"/>
    </xf>
    <xf numFmtId="0" fontId="46" fillId="0" borderId="1" xfId="0" applyFont="1" applyBorder="1" applyAlignment="1">
      <alignment horizontal="center" wrapText="1"/>
    </xf>
    <xf numFmtId="0" fontId="46" fillId="0" borderId="5" xfId="0" applyFont="1" applyBorder="1" applyAlignment="1">
      <alignment horizontal="center"/>
    </xf>
    <xf numFmtId="0" fontId="46" fillId="0" borderId="5" xfId="0" applyFont="1" applyBorder="1" applyAlignment="1">
      <alignment horizontal="center" wrapText="1"/>
    </xf>
    <xf numFmtId="0" fontId="46" fillId="0" borderId="3" xfId="0" applyFont="1" applyBorder="1" applyAlignment="1">
      <alignment horizontal="center"/>
    </xf>
    <xf numFmtId="0" fontId="46" fillId="0" borderId="3" xfId="0" applyFont="1" applyBorder="1" applyAlignment="1">
      <alignment horizontal="center" wrapText="1"/>
    </xf>
    <xf numFmtId="0" fontId="47" fillId="4" borderId="3" xfId="2" applyFont="1" applyBorder="1" applyAlignment="1">
      <alignment horizontal="center" wrapText="1"/>
    </xf>
    <xf numFmtId="0" fontId="48" fillId="0" borderId="1" xfId="0" applyFont="1" applyBorder="1" applyAlignment="1">
      <alignment horizontal="center"/>
    </xf>
    <xf numFmtId="0" fontId="48" fillId="0" borderId="1" xfId="0" applyFont="1" applyBorder="1" applyAlignment="1">
      <alignment wrapText="1"/>
    </xf>
    <xf numFmtId="0" fontId="48" fillId="0" borderId="0" xfId="0" applyFont="1"/>
    <xf numFmtId="0" fontId="48" fillId="0" borderId="0" xfId="0" applyFont="1" applyBorder="1" applyAlignment="1">
      <alignment horizontal="center"/>
    </xf>
    <xf numFmtId="0" fontId="48" fillId="0" borderId="0" xfId="0" applyFont="1" applyBorder="1" applyAlignment="1">
      <alignment wrapText="1"/>
    </xf>
    <xf numFmtId="0" fontId="48" fillId="0" borderId="4" xfId="0" applyFont="1" applyBorder="1" applyAlignment="1">
      <alignment horizontal="center"/>
    </xf>
    <xf numFmtId="0" fontId="48" fillId="0" borderId="4" xfId="0" applyFont="1" applyBorder="1" applyAlignment="1">
      <alignment wrapText="1"/>
    </xf>
    <xf numFmtId="0" fontId="48" fillId="0" borderId="3" xfId="0" applyFont="1" applyBorder="1" applyAlignment="1">
      <alignment horizontal="center"/>
    </xf>
    <xf numFmtId="0" fontId="48" fillId="0" borderId="3" xfId="0" applyFont="1" applyBorder="1" applyAlignment="1">
      <alignment wrapText="1"/>
    </xf>
    <xf numFmtId="0" fontId="48" fillId="0" borderId="4" xfId="0" applyFont="1" applyBorder="1"/>
    <xf numFmtId="0" fontId="48" fillId="0" borderId="4" xfId="0" applyFont="1" applyBorder="1" applyAlignment="1">
      <alignment horizontal="center" wrapText="1"/>
    </xf>
    <xf numFmtId="0" fontId="48" fillId="0" borderId="1" xfId="0" applyFont="1" applyBorder="1" applyAlignment="1">
      <alignment horizontal="center" wrapText="1"/>
    </xf>
    <xf numFmtId="0" fontId="49" fillId="0" borderId="0" xfId="0" applyFont="1" applyAlignment="1">
      <alignment horizontal="center"/>
    </xf>
    <xf numFmtId="0" fontId="40" fillId="6" borderId="0" xfId="0" applyFont="1" applyFill="1" applyAlignment="1">
      <alignment horizontal="center"/>
    </xf>
    <xf numFmtId="0" fontId="40" fillId="7" borderId="0" xfId="0" applyFont="1" applyFill="1" applyAlignment="1">
      <alignment horizontal="center"/>
    </xf>
    <xf numFmtId="0" fontId="40" fillId="8" borderId="3" xfId="0" applyFont="1" applyFill="1" applyBorder="1" applyAlignment="1">
      <alignment horizontal="center"/>
    </xf>
    <xf numFmtId="0" fontId="50" fillId="0" borderId="2" xfId="0" applyFont="1" applyBorder="1" applyAlignment="1">
      <alignment horizontal="center"/>
    </xf>
    <xf numFmtId="0" fontId="40" fillId="5" borderId="0" xfId="0" applyFont="1" applyFill="1" applyAlignment="1">
      <alignment horizontal="center"/>
    </xf>
    <xf numFmtId="0" fontId="37" fillId="0" borderId="6" xfId="0" applyFont="1" applyBorder="1" applyAlignment="1">
      <alignment horizontal="left" vertical="top" wrapText="1"/>
    </xf>
    <xf numFmtId="0" fontId="37" fillId="0" borderId="0" xfId="0" applyFont="1" applyBorder="1" applyAlignment="1">
      <alignment horizontal="left" vertical="top"/>
    </xf>
    <xf numFmtId="0" fontId="37" fillId="0" borderId="4" xfId="0" applyFont="1" applyBorder="1" applyAlignment="1">
      <alignment horizontal="left" vertical="top"/>
    </xf>
    <xf numFmtId="0" fontId="31" fillId="0" borderId="0" xfId="0" applyFont="1"/>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eutral" xfId="2" builtinId="28"/>
    <cellStyle name="Normal" xfId="0" builtinId="0"/>
  </cellStyles>
  <dxfs count="0"/>
  <tableStyles count="0" defaultTableStyle="TableStyleMedium9" defaultPivotStyle="PivotStyleMedium7"/>
  <colors>
    <mruColors>
      <color rgb="FF2381FE"/>
      <color rgb="FFFE32EC"/>
      <color rgb="FFFCAC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1</xdr:col>
      <xdr:colOff>304800</xdr:colOff>
      <xdr:row>93</xdr:row>
      <xdr:rowOff>63500</xdr:rowOff>
    </xdr:to>
    <xdr:sp macro="" textlink="">
      <xdr:nvSpPr>
        <xdr:cNvPr id="1025" name="AutoShape 1" descr="https://azurecomcdn.azureedge.net/cvt-d62d35fbec35f070b6dbd1eb1d8169ad7d78ba21f0f6388872eaccdb737820b7/images/shared/free/gep-pages/round-arrow.svg"/>
        <xdr:cNvSpPr>
          <a:spLocks noChangeAspect="1" noChangeArrowheads="1"/>
        </xdr:cNvSpPr>
      </xdr:nvSpPr>
      <xdr:spPr bwMode="auto">
        <a:xfrm>
          <a:off x="825500" y="19037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xdr:col>
      <xdr:colOff>0</xdr:colOff>
      <xdr:row>95</xdr:row>
      <xdr:rowOff>0</xdr:rowOff>
    </xdr:from>
    <xdr:to>
      <xdr:col>1</xdr:col>
      <xdr:colOff>304800</xdr:colOff>
      <xdr:row>96</xdr:row>
      <xdr:rowOff>63500</xdr:rowOff>
    </xdr:to>
    <xdr:sp macro="" textlink="">
      <xdr:nvSpPr>
        <xdr:cNvPr id="1026" name="AutoShape 2" descr="https://azurecomcdn.azureedge.net/cvt-bd0ba88705a17e467feffd9babc2b86926be1c68d4516ad6213f99b8100623ba/images/shared/free/gep-pages/credit-card.svg"/>
        <xdr:cNvSpPr>
          <a:spLocks noChangeAspect="1" noChangeArrowheads="1"/>
        </xdr:cNvSpPr>
      </xdr:nvSpPr>
      <xdr:spPr bwMode="auto">
        <a:xfrm>
          <a:off x="825500" y="198374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loud.google.com/free/" TargetMode="External"/><Relationship Id="rId4" Type="http://schemas.openxmlformats.org/officeDocument/2006/relationships/hyperlink" Target="https://aws.amazon.com/free/" TargetMode="External"/><Relationship Id="rId5" Type="http://schemas.openxmlformats.org/officeDocument/2006/relationships/hyperlink" Target="https://aws.amazon.com/free/" TargetMode="External"/><Relationship Id="rId6" Type="http://schemas.openxmlformats.org/officeDocument/2006/relationships/hyperlink" Target="https://azure.microsoft.com/en-in/free/" TargetMode="External"/><Relationship Id="rId7" Type="http://schemas.openxmlformats.org/officeDocument/2006/relationships/hyperlink" Target="https://azure.microsoft.com/en-in/free/" TargetMode="External"/><Relationship Id="rId1" Type="http://schemas.openxmlformats.org/officeDocument/2006/relationships/hyperlink" Target="https://cloud.google.com/products/" TargetMode="External"/><Relationship Id="rId2" Type="http://schemas.openxmlformats.org/officeDocument/2006/relationships/hyperlink" Target="https://cloud.google.com/fre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ws.amazon.com/emr/" TargetMode="External"/><Relationship Id="rId2" Type="http://schemas.openxmlformats.org/officeDocument/2006/relationships/hyperlink" Target="https://aws.amazon.com/ec2-sla/" TargetMode="External"/><Relationship Id="rId3"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mailto:wapteams@microsoft.com" TargetMode="External"/><Relationship Id="rId4" Type="http://schemas.openxmlformats.org/officeDocument/2006/relationships/hyperlink" Target="mailto:wapteams@microsoft.com" TargetMode="External"/><Relationship Id="rId1" Type="http://schemas.openxmlformats.org/officeDocument/2006/relationships/hyperlink" Target="mailto:wapteams@microsoft.com" TargetMode="External"/><Relationship Id="rId2" Type="http://schemas.openxmlformats.org/officeDocument/2006/relationships/hyperlink" Target="mailto:wapteams@micros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abSelected="1" workbookViewId="0">
      <pane xSplit="1" ySplit="2" topLeftCell="B3" activePane="bottomRight" state="frozen"/>
      <selection pane="topRight" activeCell="B1" sqref="B1"/>
      <selection pane="bottomLeft" activeCell="A3" sqref="A3"/>
      <selection pane="bottomRight" activeCell="I7" sqref="I7"/>
    </sheetView>
  </sheetViews>
  <sheetFormatPr baseColWidth="10" defaultRowHeight="16" x14ac:dyDescent="0.2"/>
  <cols>
    <col min="1" max="1" width="31" customWidth="1"/>
    <col min="2" max="2" width="22.83203125" style="8" customWidth="1"/>
    <col min="3" max="3" width="40.5" style="67" customWidth="1"/>
    <col min="4" max="4" width="2.33203125" customWidth="1"/>
    <col min="5" max="5" width="17.5" bestFit="1" customWidth="1"/>
    <col min="6" max="6" width="44.33203125" style="8" customWidth="1"/>
    <col min="7" max="7" width="2.83203125" customWidth="1"/>
    <col min="8" max="8" width="24" bestFit="1" customWidth="1"/>
    <col min="9" max="9" width="48.1640625" customWidth="1"/>
  </cols>
  <sheetData>
    <row r="1" spans="1:10" s="32" customFormat="1" ht="29" x14ac:dyDescent="0.35">
      <c r="A1" s="52" t="s">
        <v>227</v>
      </c>
      <c r="B1" s="33"/>
      <c r="C1" s="66"/>
      <c r="F1" s="33"/>
      <c r="H1" s="33"/>
      <c r="I1" s="33"/>
      <c r="J1" s="33"/>
    </row>
    <row r="2" spans="1:10" s="32" customFormat="1" ht="24" x14ac:dyDescent="0.3">
      <c r="B2" s="98" t="s">
        <v>228</v>
      </c>
      <c r="C2" s="98"/>
      <c r="D2" s="98"/>
      <c r="E2" s="98"/>
      <c r="F2" s="98"/>
      <c r="G2" s="98"/>
      <c r="H2" s="98"/>
      <c r="I2" s="98"/>
      <c r="J2" s="33"/>
    </row>
    <row r="3" spans="1:10" s="32" customFormat="1" ht="24" x14ac:dyDescent="0.3">
      <c r="A3" s="49" t="s">
        <v>226</v>
      </c>
      <c r="B3" s="94" t="s">
        <v>41</v>
      </c>
      <c r="C3" s="94"/>
      <c r="E3" s="95" t="s">
        <v>43</v>
      </c>
      <c r="F3" s="95"/>
      <c r="H3" s="96" t="s">
        <v>42</v>
      </c>
      <c r="I3" s="96"/>
      <c r="J3" s="33"/>
    </row>
    <row r="4" spans="1:10" s="32" customFormat="1" ht="20" thickBot="1" x14ac:dyDescent="0.3">
      <c r="A4" s="57"/>
      <c r="B4" s="65"/>
      <c r="C4" s="59"/>
      <c r="D4" s="58"/>
      <c r="E4" s="58"/>
      <c r="F4" s="63"/>
      <c r="G4" s="58"/>
      <c r="H4" s="60"/>
      <c r="I4" s="61"/>
      <c r="J4" s="33"/>
    </row>
    <row r="5" spans="1:10" s="32" customFormat="1" ht="95" x14ac:dyDescent="0.25">
      <c r="A5" s="99" t="s">
        <v>247</v>
      </c>
      <c r="B5" s="81" t="s">
        <v>113</v>
      </c>
      <c r="C5" s="82" t="s">
        <v>260</v>
      </c>
      <c r="D5" s="47"/>
      <c r="E5" s="47" t="s">
        <v>168</v>
      </c>
      <c r="F5" s="48" t="s">
        <v>167</v>
      </c>
      <c r="G5" s="47"/>
      <c r="H5" s="73" t="s">
        <v>239</v>
      </c>
      <c r="I5" s="74" t="s">
        <v>238</v>
      </c>
      <c r="J5" s="33"/>
    </row>
    <row r="6" spans="1:10" s="32" customFormat="1" ht="114" x14ac:dyDescent="0.25">
      <c r="A6" s="100"/>
      <c r="B6" s="83"/>
      <c r="C6" s="83"/>
      <c r="D6" s="48"/>
      <c r="E6" s="48" t="s">
        <v>169</v>
      </c>
      <c r="F6" s="48" t="s">
        <v>267</v>
      </c>
      <c r="G6" s="48"/>
      <c r="H6" s="73" t="s">
        <v>230</v>
      </c>
      <c r="I6" s="75" t="s">
        <v>232</v>
      </c>
      <c r="J6" s="33"/>
    </row>
    <row r="7" spans="1:10" s="32" customFormat="1" ht="114" x14ac:dyDescent="0.25">
      <c r="A7" s="100"/>
      <c r="B7" s="84"/>
      <c r="C7" s="85"/>
      <c r="D7" s="50"/>
      <c r="E7" s="50"/>
      <c r="F7" s="64"/>
      <c r="G7" s="50"/>
      <c r="H7" s="73" t="s">
        <v>234</v>
      </c>
      <c r="I7" s="75" t="s">
        <v>235</v>
      </c>
      <c r="J7" s="33"/>
    </row>
    <row r="8" spans="1:10" s="32" customFormat="1" ht="96" thickBot="1" x14ac:dyDescent="0.3">
      <c r="A8" s="101"/>
      <c r="B8" s="86"/>
      <c r="C8" s="87"/>
      <c r="D8" s="58"/>
      <c r="E8" s="58"/>
      <c r="F8" s="63"/>
      <c r="G8" s="58"/>
      <c r="H8" s="76" t="s">
        <v>244</v>
      </c>
      <c r="I8" s="77" t="s">
        <v>245</v>
      </c>
      <c r="J8" s="33"/>
    </row>
    <row r="9" spans="1:10" s="32" customFormat="1" ht="114" x14ac:dyDescent="0.25">
      <c r="A9" s="62" t="s">
        <v>246</v>
      </c>
      <c r="B9" s="88" t="s">
        <v>175</v>
      </c>
      <c r="C9" s="89" t="s">
        <v>262</v>
      </c>
      <c r="D9" s="55"/>
      <c r="E9" s="55" t="s">
        <v>268</v>
      </c>
      <c r="F9" s="56" t="s">
        <v>269</v>
      </c>
      <c r="G9" s="55"/>
      <c r="H9" s="78" t="s">
        <v>231</v>
      </c>
      <c r="I9" s="79" t="s">
        <v>233</v>
      </c>
      <c r="J9" s="33"/>
    </row>
    <row r="10" spans="1:10" s="32" customFormat="1" ht="38" x14ac:dyDescent="0.25">
      <c r="A10" s="54"/>
      <c r="B10" s="83"/>
      <c r="C10" s="83"/>
      <c r="D10" s="47"/>
      <c r="E10" s="47"/>
      <c r="F10" s="48"/>
      <c r="G10" s="47"/>
      <c r="H10" s="73" t="s">
        <v>240</v>
      </c>
      <c r="I10" s="75" t="s">
        <v>241</v>
      </c>
      <c r="J10" s="33"/>
    </row>
    <row r="11" spans="1:10" s="32" customFormat="1" ht="134" thickBot="1" x14ac:dyDescent="0.3">
      <c r="A11" s="57" t="s">
        <v>259</v>
      </c>
      <c r="B11" s="90"/>
      <c r="C11" s="90"/>
      <c r="D11" s="58"/>
      <c r="E11" s="58"/>
      <c r="F11" s="63"/>
      <c r="G11" s="58"/>
      <c r="H11" s="76" t="s">
        <v>237</v>
      </c>
      <c r="I11" s="77" t="s">
        <v>236</v>
      </c>
      <c r="J11" s="33"/>
    </row>
    <row r="12" spans="1:10" s="32" customFormat="1" ht="76" x14ac:dyDescent="0.25">
      <c r="A12" s="62" t="s">
        <v>225</v>
      </c>
      <c r="B12" s="88" t="s">
        <v>176</v>
      </c>
      <c r="C12" s="89" t="s">
        <v>263</v>
      </c>
      <c r="D12" s="55"/>
      <c r="E12" s="55" t="s">
        <v>271</v>
      </c>
      <c r="F12" s="56" t="s">
        <v>272</v>
      </c>
      <c r="G12" s="55"/>
      <c r="H12" s="78"/>
      <c r="I12" s="80" t="s">
        <v>250</v>
      </c>
      <c r="J12" s="33"/>
    </row>
    <row r="13" spans="1:10" s="32" customFormat="1" ht="39" thickBot="1" x14ac:dyDescent="0.3">
      <c r="A13" s="57"/>
      <c r="B13" s="86"/>
      <c r="C13" s="87"/>
      <c r="D13" s="58"/>
      <c r="E13" s="58" t="s">
        <v>163</v>
      </c>
      <c r="F13" s="63" t="s">
        <v>273</v>
      </c>
      <c r="G13" s="58"/>
      <c r="H13" s="76"/>
      <c r="I13" s="76"/>
      <c r="J13" s="33"/>
    </row>
    <row r="14" spans="1:10" s="32" customFormat="1" ht="39" thickBot="1" x14ac:dyDescent="0.3">
      <c r="A14" s="57" t="s">
        <v>170</v>
      </c>
      <c r="B14" s="86" t="s">
        <v>177</v>
      </c>
      <c r="C14" s="87" t="s">
        <v>178</v>
      </c>
      <c r="D14" s="58"/>
      <c r="E14" s="58" t="s">
        <v>170</v>
      </c>
      <c r="F14" s="63" t="s">
        <v>270</v>
      </c>
      <c r="G14" s="58"/>
      <c r="H14" s="76"/>
      <c r="I14" s="77"/>
      <c r="J14" s="33"/>
    </row>
    <row r="15" spans="1:10" s="32" customFormat="1" ht="96" thickBot="1" x14ac:dyDescent="0.3">
      <c r="A15" s="57" t="s">
        <v>229</v>
      </c>
      <c r="B15" s="86" t="s">
        <v>264</v>
      </c>
      <c r="C15" s="87" t="s">
        <v>265</v>
      </c>
      <c r="D15" s="58"/>
      <c r="E15" s="58"/>
      <c r="F15" s="63"/>
      <c r="G15" s="58"/>
      <c r="H15" s="76" t="s">
        <v>248</v>
      </c>
      <c r="I15" s="77" t="s">
        <v>249</v>
      </c>
      <c r="J15" s="33"/>
    </row>
    <row r="16" spans="1:10" s="32" customFormat="1" ht="20" thickBot="1" x14ac:dyDescent="0.3">
      <c r="A16" s="57" t="s">
        <v>158</v>
      </c>
      <c r="B16" s="86"/>
      <c r="C16" s="87"/>
      <c r="D16" s="58"/>
      <c r="E16" s="58" t="s">
        <v>164</v>
      </c>
      <c r="F16" s="63" t="s">
        <v>165</v>
      </c>
      <c r="G16" s="58"/>
      <c r="H16" s="76"/>
      <c r="I16" s="77"/>
      <c r="J16" s="33"/>
    </row>
    <row r="17" spans="1:10" s="32" customFormat="1" ht="20" thickBot="1" x14ac:dyDescent="0.3">
      <c r="A17" s="57" t="s">
        <v>224</v>
      </c>
      <c r="B17" s="86"/>
      <c r="C17" s="87"/>
      <c r="D17" s="58"/>
      <c r="E17" s="58" t="s">
        <v>171</v>
      </c>
      <c r="F17" s="63" t="s">
        <v>172</v>
      </c>
      <c r="G17" s="58"/>
      <c r="H17" s="76" t="s">
        <v>242</v>
      </c>
      <c r="I17" s="77" t="s">
        <v>243</v>
      </c>
      <c r="J17" s="33"/>
    </row>
    <row r="18" spans="1:10" x14ac:dyDescent="0.2">
      <c r="E18" s="71"/>
      <c r="F18" s="72"/>
    </row>
    <row r="24" spans="1:10" x14ac:dyDescent="0.2">
      <c r="A24" s="46" t="s">
        <v>253</v>
      </c>
      <c r="I24" s="12" t="s">
        <v>251</v>
      </c>
    </row>
    <row r="25" spans="1:10" x14ac:dyDescent="0.2">
      <c r="A25" s="46" t="s">
        <v>228</v>
      </c>
      <c r="C25" s="68" t="s">
        <v>261</v>
      </c>
      <c r="F25" s="70" t="s">
        <v>286</v>
      </c>
      <c r="I25" s="12" t="s">
        <v>252</v>
      </c>
    </row>
    <row r="26" spans="1:10" x14ac:dyDescent="0.2">
      <c r="A26" s="46" t="s">
        <v>254</v>
      </c>
      <c r="C26" s="68" t="s">
        <v>261</v>
      </c>
      <c r="F26" s="70" t="s">
        <v>286</v>
      </c>
      <c r="I26" s="12" t="s">
        <v>252</v>
      </c>
    </row>
    <row r="31" spans="1:10" s="32" customFormat="1" ht="24" x14ac:dyDescent="0.3">
      <c r="B31" s="98" t="s">
        <v>266</v>
      </c>
      <c r="C31" s="98"/>
      <c r="D31" s="98"/>
      <c r="E31" s="98"/>
      <c r="F31" s="98"/>
      <c r="G31" s="98"/>
      <c r="H31" s="98"/>
      <c r="I31" s="98"/>
      <c r="J31" s="33"/>
    </row>
    <row r="32" spans="1:10" s="32" customFormat="1" ht="24" x14ac:dyDescent="0.3">
      <c r="A32" s="49" t="s">
        <v>226</v>
      </c>
      <c r="B32" s="94" t="s">
        <v>41</v>
      </c>
      <c r="C32" s="94"/>
      <c r="E32" s="95" t="s">
        <v>43</v>
      </c>
      <c r="F32" s="95"/>
      <c r="H32" s="96" t="s">
        <v>42</v>
      </c>
      <c r="I32" s="96"/>
      <c r="J32" s="33"/>
    </row>
    <row r="33" spans="1:9" ht="96" thickBot="1" x14ac:dyDescent="0.3">
      <c r="A33" t="s">
        <v>284</v>
      </c>
      <c r="B33" s="91" t="s">
        <v>255</v>
      </c>
      <c r="C33" s="91" t="s">
        <v>256</v>
      </c>
      <c r="D33" s="63"/>
      <c r="E33" s="63" t="s">
        <v>274</v>
      </c>
      <c r="F33" s="63" t="s">
        <v>275</v>
      </c>
      <c r="G33" s="67"/>
      <c r="H33" s="97" t="s">
        <v>287</v>
      </c>
      <c r="I33" s="97"/>
    </row>
    <row r="34" spans="1:9" ht="114" x14ac:dyDescent="0.25">
      <c r="A34" t="s">
        <v>285</v>
      </c>
      <c r="B34" s="92" t="s">
        <v>110</v>
      </c>
      <c r="C34" s="92" t="s">
        <v>257</v>
      </c>
      <c r="D34" s="53"/>
      <c r="E34" s="53" t="s">
        <v>155</v>
      </c>
      <c r="F34" s="53" t="s">
        <v>281</v>
      </c>
      <c r="G34" s="67"/>
      <c r="H34" s="67"/>
    </row>
    <row r="35" spans="1:9" ht="96" thickBot="1" x14ac:dyDescent="0.3">
      <c r="B35" s="91"/>
      <c r="C35" s="91"/>
      <c r="D35" s="63"/>
      <c r="E35" s="63" t="s">
        <v>157</v>
      </c>
      <c r="F35" s="63" t="s">
        <v>282</v>
      </c>
      <c r="G35" s="67"/>
      <c r="H35" s="67"/>
    </row>
    <row r="36" spans="1:9" ht="95" x14ac:dyDescent="0.25">
      <c r="A36" t="s">
        <v>160</v>
      </c>
      <c r="B36" s="92" t="s">
        <v>111</v>
      </c>
      <c r="C36" s="92" t="s">
        <v>258</v>
      </c>
      <c r="D36" s="53"/>
      <c r="E36" s="53" t="s">
        <v>277</v>
      </c>
      <c r="F36" s="53" t="s">
        <v>276</v>
      </c>
      <c r="G36" s="67"/>
      <c r="H36" s="67"/>
    </row>
    <row r="37" spans="1:9" ht="76" x14ac:dyDescent="0.25">
      <c r="B37" s="93"/>
      <c r="C37" s="93"/>
      <c r="D37" s="53"/>
      <c r="E37" s="53" t="s">
        <v>153</v>
      </c>
      <c r="F37" s="53" t="s">
        <v>278</v>
      </c>
      <c r="G37" s="67"/>
      <c r="H37" s="67"/>
    </row>
    <row r="38" spans="1:9" ht="77" thickBot="1" x14ac:dyDescent="0.3">
      <c r="B38" s="91"/>
      <c r="C38" s="91"/>
      <c r="D38" s="63"/>
      <c r="E38" s="63" t="s">
        <v>279</v>
      </c>
      <c r="F38" s="63" t="s">
        <v>280</v>
      </c>
      <c r="G38" s="67"/>
      <c r="H38" s="67"/>
    </row>
    <row r="39" spans="1:9" ht="77" thickBot="1" x14ac:dyDescent="0.3">
      <c r="B39" s="91"/>
      <c r="C39" s="91"/>
      <c r="D39" s="63"/>
      <c r="E39" s="63" t="s">
        <v>158</v>
      </c>
      <c r="F39" s="63" t="s">
        <v>283</v>
      </c>
      <c r="G39" s="67"/>
      <c r="H39" s="67"/>
    </row>
    <row r="40" spans="1:9" x14ac:dyDescent="0.2">
      <c r="B40" s="69"/>
      <c r="D40" s="67"/>
      <c r="E40" s="67"/>
      <c r="F40" s="69"/>
      <c r="G40" s="67"/>
      <c r="H40" s="67"/>
    </row>
    <row r="41" spans="1:9" x14ac:dyDescent="0.2">
      <c r="B41" s="69"/>
      <c r="D41" s="67"/>
      <c r="E41" s="67"/>
      <c r="F41" s="69"/>
      <c r="G41" s="67"/>
      <c r="H41" s="67"/>
    </row>
    <row r="42" spans="1:9" x14ac:dyDescent="0.2">
      <c r="B42" s="69"/>
      <c r="D42" s="67"/>
      <c r="E42" s="67"/>
      <c r="F42" s="69"/>
      <c r="G42" s="67"/>
      <c r="H42" s="67"/>
    </row>
    <row r="43" spans="1:9" x14ac:dyDescent="0.2">
      <c r="B43" s="69"/>
      <c r="D43" s="67"/>
      <c r="E43" s="67"/>
      <c r="F43" s="69"/>
      <c r="G43" s="67"/>
      <c r="H43" s="67"/>
    </row>
    <row r="44" spans="1:9" x14ac:dyDescent="0.2">
      <c r="B44" s="69"/>
      <c r="D44" s="67"/>
      <c r="E44" s="67"/>
      <c r="F44" s="69"/>
      <c r="G44" s="67"/>
      <c r="H44" s="67"/>
    </row>
    <row r="45" spans="1:9" x14ac:dyDescent="0.2">
      <c r="B45" s="69"/>
      <c r="D45" s="67"/>
      <c r="E45" s="67"/>
      <c r="F45" s="69"/>
      <c r="G45" s="67"/>
      <c r="H45" s="67"/>
    </row>
    <row r="46" spans="1:9" x14ac:dyDescent="0.2">
      <c r="B46" s="69"/>
      <c r="D46" s="67"/>
      <c r="E46" s="67"/>
      <c r="F46" s="69"/>
      <c r="G46" s="67"/>
      <c r="H46" s="67"/>
    </row>
  </sheetData>
  <mergeCells count="10">
    <mergeCell ref="A5:A8"/>
    <mergeCell ref="B3:C3"/>
    <mergeCell ref="E3:F3"/>
    <mergeCell ref="H3:I3"/>
    <mergeCell ref="B31:I31"/>
    <mergeCell ref="B32:C32"/>
    <mergeCell ref="E32:F32"/>
    <mergeCell ref="H32:I32"/>
    <mergeCell ref="H33:I33"/>
    <mergeCell ref="B2:I2"/>
  </mergeCells>
  <hyperlinks>
    <hyperlink ref="I24" r:id="rId1"/>
    <hyperlink ref="I25" r:id="rId2"/>
    <hyperlink ref="I26" r:id="rId3"/>
    <hyperlink ref="C26" r:id="rId4"/>
    <hyperlink ref="C25" r:id="rId5"/>
    <hyperlink ref="F26" r:id="rId6"/>
    <hyperlink ref="F25" r:id="rI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45"/>
  <sheetViews>
    <sheetView showGridLines="0" workbookViewId="0">
      <selection activeCell="A19" sqref="A19:XFD34"/>
    </sheetView>
  </sheetViews>
  <sheetFormatPr baseColWidth="10" defaultRowHeight="16" x14ac:dyDescent="0.2"/>
  <cols>
    <col min="1" max="1" width="34.33203125" bestFit="1" customWidth="1"/>
    <col min="2" max="2" width="30.6640625" bestFit="1" customWidth="1"/>
    <col min="3" max="3" width="9.5" bestFit="1" customWidth="1"/>
    <col min="4" max="4" width="13.1640625" bestFit="1" customWidth="1"/>
    <col min="5" max="5" width="28.1640625" bestFit="1" customWidth="1"/>
    <col min="6" max="6" width="29.5" bestFit="1" customWidth="1"/>
    <col min="7" max="7" width="22.33203125" bestFit="1" customWidth="1"/>
    <col min="11" max="11" width="7.1640625" style="8" bestFit="1" customWidth="1"/>
    <col min="12" max="12" width="20.6640625" style="8" bestFit="1" customWidth="1"/>
    <col min="13" max="13" width="45.5" style="8" customWidth="1"/>
    <col min="14" max="14" width="11.33203125" style="8" bestFit="1" customWidth="1"/>
  </cols>
  <sheetData>
    <row r="2" spans="1:14" ht="34" x14ac:dyDescent="0.4">
      <c r="B2" s="20" t="s">
        <v>41</v>
      </c>
      <c r="F2" s="20" t="s">
        <v>43</v>
      </c>
      <c r="L2" s="20" t="s">
        <v>42</v>
      </c>
    </row>
    <row r="3" spans="1:14" s="30" customFormat="1" ht="17" customHeight="1" x14ac:dyDescent="0.4">
      <c r="B3" s="29"/>
      <c r="K3" s="31"/>
      <c r="L3" s="31"/>
      <c r="M3" s="31"/>
      <c r="N3" s="31"/>
    </row>
    <row r="4" spans="1:14" s="30" customFormat="1" ht="21" x14ac:dyDescent="0.25">
      <c r="A4" s="37" t="s">
        <v>105</v>
      </c>
      <c r="K4" s="31"/>
      <c r="L4" s="31"/>
      <c r="M4" s="31"/>
      <c r="N4" s="31"/>
    </row>
    <row r="5" spans="1:14" s="30" customFormat="1" ht="19" x14ac:dyDescent="0.25">
      <c r="A5" s="35" t="s">
        <v>159</v>
      </c>
      <c r="B5" s="32" t="s">
        <v>106</v>
      </c>
      <c r="C5" s="32" t="s">
        <v>107</v>
      </c>
      <c r="F5" s="30" t="s">
        <v>149</v>
      </c>
      <c r="G5" s="32" t="s">
        <v>107</v>
      </c>
      <c r="K5" s="31"/>
      <c r="L5" s="31"/>
      <c r="M5" s="31"/>
      <c r="N5" s="31"/>
    </row>
    <row r="6" spans="1:14" s="32" customFormat="1" ht="19" x14ac:dyDescent="0.25">
      <c r="F6" s="32" t="s">
        <v>150</v>
      </c>
      <c r="G6" s="32" t="s">
        <v>107</v>
      </c>
      <c r="K6" s="33"/>
      <c r="L6" s="33" t="s">
        <v>174</v>
      </c>
      <c r="M6" s="33"/>
      <c r="N6" s="33"/>
    </row>
    <row r="7" spans="1:14" s="32" customFormat="1" ht="19" x14ac:dyDescent="0.25">
      <c r="K7" s="33"/>
      <c r="L7" s="33"/>
      <c r="M7" s="33"/>
      <c r="N7" s="33"/>
    </row>
    <row r="8" spans="1:14" s="32" customFormat="1" ht="19" x14ac:dyDescent="0.25">
      <c r="A8" s="36" t="s">
        <v>160</v>
      </c>
      <c r="B8" s="32" t="s">
        <v>111</v>
      </c>
      <c r="C8" s="32" t="s">
        <v>112</v>
      </c>
      <c r="F8" s="32" t="s">
        <v>151</v>
      </c>
      <c r="G8" s="32" t="s">
        <v>152</v>
      </c>
      <c r="K8" s="33"/>
      <c r="L8" s="33"/>
      <c r="M8" s="33"/>
      <c r="N8" s="33"/>
    </row>
    <row r="9" spans="1:14" s="32" customFormat="1" ht="19" x14ac:dyDescent="0.25">
      <c r="F9" s="32" t="s">
        <v>153</v>
      </c>
      <c r="G9" s="32" t="s">
        <v>154</v>
      </c>
      <c r="K9" s="33"/>
      <c r="L9" s="33"/>
      <c r="M9" s="33"/>
      <c r="N9" s="33"/>
    </row>
    <row r="10" spans="1:14" s="32" customFormat="1" ht="19" x14ac:dyDescent="0.25">
      <c r="K10" s="33"/>
      <c r="L10" s="33"/>
      <c r="M10" s="33"/>
      <c r="N10" s="33"/>
    </row>
    <row r="11" spans="1:14" s="32" customFormat="1" ht="19" x14ac:dyDescent="0.25">
      <c r="A11" s="36" t="s">
        <v>161</v>
      </c>
      <c r="B11" s="32" t="s">
        <v>110</v>
      </c>
      <c r="C11" s="32" t="s">
        <v>107</v>
      </c>
      <c r="F11" s="32" t="s">
        <v>155</v>
      </c>
      <c r="G11" s="32" t="s">
        <v>156</v>
      </c>
      <c r="K11" s="33"/>
      <c r="L11" s="33"/>
      <c r="M11" s="33"/>
      <c r="N11" s="33"/>
    </row>
    <row r="12" spans="1:14" s="32" customFormat="1" ht="19" x14ac:dyDescent="0.25">
      <c r="F12" s="32" t="s">
        <v>157</v>
      </c>
      <c r="G12" s="32" t="s">
        <v>154</v>
      </c>
      <c r="K12" s="33"/>
      <c r="L12" s="33"/>
      <c r="M12" s="33"/>
      <c r="N12" s="33"/>
    </row>
    <row r="13" spans="1:14" s="32" customFormat="1" ht="19" x14ac:dyDescent="0.25">
      <c r="K13" s="33"/>
      <c r="L13" s="33"/>
      <c r="M13" s="33"/>
      <c r="N13" s="33"/>
    </row>
    <row r="14" spans="1:14" s="32" customFormat="1" ht="19" x14ac:dyDescent="0.25">
      <c r="A14" s="36" t="s">
        <v>158</v>
      </c>
      <c r="F14" s="32" t="s">
        <v>158</v>
      </c>
      <c r="G14" s="32" t="s">
        <v>166</v>
      </c>
      <c r="K14" s="33"/>
      <c r="L14" s="33"/>
      <c r="M14" s="33"/>
      <c r="N14" s="33"/>
    </row>
    <row r="15" spans="1:14" s="32" customFormat="1" ht="19" x14ac:dyDescent="0.25">
      <c r="K15" s="33"/>
      <c r="L15" s="33"/>
      <c r="M15" s="33"/>
      <c r="N15" s="33"/>
    </row>
    <row r="16" spans="1:14" s="32" customFormat="1" ht="19" x14ac:dyDescent="0.25">
      <c r="A16" s="36" t="s">
        <v>162</v>
      </c>
      <c r="B16" s="32" t="s">
        <v>113</v>
      </c>
      <c r="C16" s="32" t="s">
        <v>114</v>
      </c>
      <c r="F16" s="32" t="s">
        <v>168</v>
      </c>
      <c r="G16" s="32" t="s">
        <v>167</v>
      </c>
      <c r="K16" s="33"/>
      <c r="L16" s="33"/>
      <c r="M16" s="33"/>
      <c r="N16" s="33"/>
    </row>
    <row r="17" spans="2:14" s="32" customFormat="1" ht="19" x14ac:dyDescent="0.25">
      <c r="B17" s="32" t="s">
        <v>108</v>
      </c>
      <c r="C17" s="32" t="s">
        <v>109</v>
      </c>
      <c r="K17" s="33"/>
      <c r="L17" s="33"/>
      <c r="M17" s="33"/>
      <c r="N17" s="33"/>
    </row>
    <row r="18" spans="2:14" s="32" customFormat="1" ht="19" x14ac:dyDescent="0.25">
      <c r="K18" s="33"/>
      <c r="L18" s="33"/>
      <c r="M18" s="33"/>
      <c r="N18" s="33"/>
    </row>
    <row r="35" spans="1:14" s="32" customFormat="1" ht="19" x14ac:dyDescent="0.25">
      <c r="A35" s="50"/>
      <c r="B35" s="50"/>
      <c r="C35" s="50"/>
      <c r="D35" s="50"/>
      <c r="E35" s="50"/>
      <c r="F35" s="50"/>
      <c r="G35" s="50"/>
      <c r="H35" s="50"/>
      <c r="I35" s="50"/>
      <c r="J35" s="50"/>
      <c r="K35" s="51"/>
      <c r="L35" s="51"/>
      <c r="M35" s="51"/>
      <c r="N35" s="33"/>
    </row>
    <row r="36" spans="1:14" s="32" customFormat="1" ht="47" x14ac:dyDescent="0.55000000000000004">
      <c r="B36" s="21" t="s">
        <v>41</v>
      </c>
      <c r="F36" s="32" t="s">
        <v>173</v>
      </c>
      <c r="K36" s="33"/>
      <c r="L36" s="33"/>
      <c r="M36" s="33"/>
      <c r="N36" s="33"/>
    </row>
    <row r="37" spans="1:14" s="32" customFormat="1" ht="19" x14ac:dyDescent="0.25">
      <c r="K37" s="33"/>
      <c r="L37" s="33"/>
      <c r="M37" s="33"/>
      <c r="N37" s="33"/>
    </row>
    <row r="39" spans="1:14" ht="31" x14ac:dyDescent="0.35">
      <c r="B39" s="1" t="s">
        <v>0</v>
      </c>
      <c r="C39" s="10" t="s">
        <v>17</v>
      </c>
      <c r="D39" s="11" t="s">
        <v>18</v>
      </c>
      <c r="E39" s="11" t="s">
        <v>19</v>
      </c>
      <c r="F39" s="11" t="s">
        <v>20</v>
      </c>
      <c r="G39" s="11" t="s">
        <v>21</v>
      </c>
      <c r="H39" s="9"/>
      <c r="J39" s="3" t="s">
        <v>17</v>
      </c>
      <c r="K39" s="7" t="s">
        <v>18</v>
      </c>
      <c r="L39" s="7" t="s">
        <v>19</v>
      </c>
      <c r="M39" s="7" t="s">
        <v>20</v>
      </c>
      <c r="N39" s="7" t="s">
        <v>21</v>
      </c>
    </row>
    <row r="40" spans="1:14" ht="18" x14ac:dyDescent="0.2">
      <c r="B40" s="2" t="s">
        <v>1</v>
      </c>
      <c r="C40" s="10" t="s">
        <v>0</v>
      </c>
      <c r="D40" s="11">
        <v>1</v>
      </c>
      <c r="E40" s="11">
        <v>3</v>
      </c>
      <c r="F40" s="11">
        <v>0.5</v>
      </c>
      <c r="G40" s="11" t="s">
        <v>22</v>
      </c>
      <c r="H40" s="9"/>
      <c r="J40" s="3" t="s">
        <v>0</v>
      </c>
      <c r="K40" s="7">
        <v>1</v>
      </c>
      <c r="L40" s="7">
        <v>3</v>
      </c>
      <c r="M40" s="7">
        <v>0.5</v>
      </c>
      <c r="N40" s="7" t="s">
        <v>22</v>
      </c>
    </row>
    <row r="41" spans="1:14" ht="18" x14ac:dyDescent="0.2">
      <c r="B41" s="2" t="s">
        <v>2</v>
      </c>
      <c r="C41" s="2" t="s">
        <v>3</v>
      </c>
      <c r="D41" s="2" t="s">
        <v>4</v>
      </c>
      <c r="E41" s="2" t="s">
        <v>5</v>
      </c>
      <c r="F41" s="2" t="s">
        <v>6</v>
      </c>
      <c r="G41" s="2" t="s">
        <v>7</v>
      </c>
      <c r="J41" s="3" t="s">
        <v>12</v>
      </c>
      <c r="K41" s="7">
        <v>1</v>
      </c>
      <c r="L41" s="7">
        <v>6</v>
      </c>
      <c r="M41" s="7">
        <v>1</v>
      </c>
      <c r="N41" s="7" t="s">
        <v>22</v>
      </c>
    </row>
    <row r="42" spans="1:14" ht="18" x14ac:dyDescent="0.2">
      <c r="B42" s="3" t="s">
        <v>8</v>
      </c>
      <c r="C42" s="4">
        <v>0</v>
      </c>
      <c r="D42" s="5">
        <v>3.58</v>
      </c>
      <c r="E42" s="5">
        <v>5.0000000000000001E-3</v>
      </c>
      <c r="F42" s="6">
        <v>0.33</v>
      </c>
      <c r="G42" s="3" t="s">
        <v>9</v>
      </c>
      <c r="J42" s="3" t="s">
        <v>14</v>
      </c>
      <c r="K42" s="7">
        <v>1</v>
      </c>
      <c r="L42" s="7">
        <v>12</v>
      </c>
      <c r="M42" s="7">
        <v>2</v>
      </c>
      <c r="N42" s="7" t="s">
        <v>22</v>
      </c>
    </row>
    <row r="43" spans="1:14" ht="18" x14ac:dyDescent="0.2">
      <c r="B43" s="3" t="s">
        <v>10</v>
      </c>
      <c r="C43" s="4">
        <v>20</v>
      </c>
      <c r="D43" s="5">
        <v>1.68</v>
      </c>
      <c r="E43" s="5">
        <v>5.0000000000000001E-3</v>
      </c>
      <c r="F43" s="6">
        <v>0.37</v>
      </c>
      <c r="J43" s="3" t="s">
        <v>23</v>
      </c>
      <c r="K43" s="7">
        <v>2</v>
      </c>
      <c r="L43" s="7">
        <v>24</v>
      </c>
      <c r="M43" s="7">
        <v>4</v>
      </c>
      <c r="N43" s="7" t="s">
        <v>22</v>
      </c>
    </row>
    <row r="44" spans="1:14" ht="18" x14ac:dyDescent="0.2">
      <c r="B44" s="3" t="s">
        <v>11</v>
      </c>
      <c r="C44" s="4">
        <v>40</v>
      </c>
      <c r="D44" s="4">
        <v>0</v>
      </c>
      <c r="E44" s="5">
        <v>5.0000000000000001E-3</v>
      </c>
      <c r="F44" s="6">
        <v>0.37</v>
      </c>
      <c r="J44" s="3" t="s">
        <v>24</v>
      </c>
      <c r="K44" s="7">
        <v>2</v>
      </c>
      <c r="L44" s="7">
        <v>36</v>
      </c>
      <c r="M44" s="7">
        <v>8</v>
      </c>
      <c r="N44" s="7" t="s">
        <v>22</v>
      </c>
    </row>
    <row r="45" spans="1:14" ht="18" x14ac:dyDescent="0.2">
      <c r="J45" s="3" t="s">
        <v>25</v>
      </c>
      <c r="K45" s="7">
        <v>4</v>
      </c>
      <c r="L45" s="7">
        <v>54</v>
      </c>
      <c r="M45" s="7">
        <v>16</v>
      </c>
      <c r="N45" s="7" t="s">
        <v>22</v>
      </c>
    </row>
    <row r="46" spans="1:14" ht="18" x14ac:dyDescent="0.2">
      <c r="B46" s="2" t="s">
        <v>27</v>
      </c>
      <c r="C46" s="2"/>
      <c r="J46" s="3" t="s">
        <v>26</v>
      </c>
      <c r="K46" s="7">
        <v>8</v>
      </c>
      <c r="L46" s="7">
        <v>81</v>
      </c>
      <c r="M46" s="7">
        <v>32</v>
      </c>
      <c r="N46" s="7" t="s">
        <v>22</v>
      </c>
    </row>
    <row r="47" spans="1:14" ht="18" x14ac:dyDescent="0.2">
      <c r="B47" s="2" t="s">
        <v>2</v>
      </c>
      <c r="C47" s="2" t="s">
        <v>3</v>
      </c>
      <c r="D47" s="2" t="s">
        <v>4</v>
      </c>
      <c r="E47" s="2" t="s">
        <v>5</v>
      </c>
      <c r="F47" s="2" t="s">
        <v>6</v>
      </c>
      <c r="G47" s="2" t="s">
        <v>7</v>
      </c>
    </row>
    <row r="48" spans="1:14" ht="18" x14ac:dyDescent="0.2">
      <c r="B48" s="3" t="s">
        <v>8</v>
      </c>
      <c r="C48" s="4">
        <v>0</v>
      </c>
      <c r="D48" s="5">
        <v>2.99</v>
      </c>
      <c r="E48" s="5">
        <v>4.0000000000000001E-3</v>
      </c>
      <c r="F48" s="6">
        <v>0.44</v>
      </c>
      <c r="G48" s="3" t="s">
        <v>9</v>
      </c>
    </row>
    <row r="49" spans="2:10" ht="18" x14ac:dyDescent="0.2">
      <c r="B49" s="3" t="s">
        <v>10</v>
      </c>
      <c r="C49" s="4">
        <v>49</v>
      </c>
      <c r="D49" s="5">
        <v>1.39</v>
      </c>
      <c r="E49" s="5">
        <v>4.0000000000000001E-3</v>
      </c>
      <c r="F49" s="6">
        <v>0.48</v>
      </c>
    </row>
    <row r="50" spans="2:10" ht="18" x14ac:dyDescent="0.2">
      <c r="B50" s="3" t="s">
        <v>11</v>
      </c>
      <c r="C50" s="4">
        <v>97</v>
      </c>
      <c r="D50" s="4">
        <v>0</v>
      </c>
      <c r="E50" s="5">
        <v>4.0000000000000001E-3</v>
      </c>
      <c r="F50" s="6">
        <v>0.49</v>
      </c>
    </row>
    <row r="52" spans="2:10" ht="31" x14ac:dyDescent="0.35">
      <c r="B52" s="1" t="s">
        <v>12</v>
      </c>
      <c r="C52" s="10" t="s">
        <v>17</v>
      </c>
      <c r="D52" s="11" t="s">
        <v>18</v>
      </c>
      <c r="E52" s="11" t="s">
        <v>19</v>
      </c>
      <c r="F52" s="11" t="s">
        <v>20</v>
      </c>
      <c r="G52" s="11" t="s">
        <v>21</v>
      </c>
      <c r="J52" s="12" t="s">
        <v>28</v>
      </c>
    </row>
    <row r="53" spans="2:10" ht="18" x14ac:dyDescent="0.2">
      <c r="B53" s="2" t="s">
        <v>1</v>
      </c>
      <c r="C53" s="10" t="s">
        <v>12</v>
      </c>
      <c r="D53" s="11">
        <v>1</v>
      </c>
      <c r="E53" s="11">
        <v>6</v>
      </c>
      <c r="F53" s="11">
        <v>1</v>
      </c>
      <c r="G53" s="11" t="s">
        <v>22</v>
      </c>
      <c r="J53" s="12" t="s">
        <v>29</v>
      </c>
    </row>
    <row r="54" spans="2:10" ht="18" x14ac:dyDescent="0.2">
      <c r="B54" s="2" t="s">
        <v>2</v>
      </c>
      <c r="C54" s="2" t="s">
        <v>3</v>
      </c>
      <c r="D54" s="2" t="s">
        <v>4</v>
      </c>
      <c r="E54" s="2" t="s">
        <v>5</v>
      </c>
      <c r="F54" s="2" t="s">
        <v>6</v>
      </c>
      <c r="G54" s="2" t="s">
        <v>7</v>
      </c>
    </row>
    <row r="55" spans="2:10" ht="18" x14ac:dyDescent="0.2">
      <c r="B55" s="3" t="s">
        <v>8</v>
      </c>
      <c r="C55" s="4">
        <v>0</v>
      </c>
      <c r="D55" s="5">
        <v>7.15</v>
      </c>
      <c r="E55" s="5">
        <v>0.01</v>
      </c>
      <c r="F55" s="6">
        <v>0.33</v>
      </c>
      <c r="G55" s="3" t="s">
        <v>13</v>
      </c>
    </row>
    <row r="56" spans="2:10" ht="18" x14ac:dyDescent="0.2">
      <c r="B56" s="3" t="s">
        <v>10</v>
      </c>
      <c r="C56" s="4">
        <v>41</v>
      </c>
      <c r="D56" s="5">
        <v>3.43</v>
      </c>
      <c r="E56" s="5">
        <v>8.9999999999999993E-3</v>
      </c>
      <c r="F56" s="6">
        <v>0.36</v>
      </c>
    </row>
    <row r="57" spans="2:10" ht="18" x14ac:dyDescent="0.2">
      <c r="B57" s="3" t="s">
        <v>11</v>
      </c>
      <c r="C57" s="4">
        <v>80</v>
      </c>
      <c r="D57" s="4">
        <v>0</v>
      </c>
      <c r="E57" s="5">
        <v>8.9999999999999993E-3</v>
      </c>
      <c r="F57" s="6">
        <v>0.37</v>
      </c>
    </row>
    <row r="59" spans="2:10" ht="18" x14ac:dyDescent="0.2">
      <c r="B59" s="2" t="s">
        <v>27</v>
      </c>
      <c r="C59" s="2"/>
    </row>
    <row r="60" spans="2:10" ht="18" x14ac:dyDescent="0.2">
      <c r="B60" s="2" t="s">
        <v>2</v>
      </c>
      <c r="C60" s="2" t="s">
        <v>3</v>
      </c>
      <c r="D60" s="2" t="s">
        <v>4</v>
      </c>
      <c r="E60" s="2" t="s">
        <v>5</v>
      </c>
      <c r="F60" s="2" t="s">
        <v>6</v>
      </c>
      <c r="G60" s="2" t="s">
        <v>7</v>
      </c>
    </row>
    <row r="61" spans="2:10" ht="18" x14ac:dyDescent="0.2">
      <c r="B61" s="3" t="s">
        <v>8</v>
      </c>
      <c r="C61" s="4">
        <v>0</v>
      </c>
      <c r="D61" s="5">
        <v>5.91</v>
      </c>
      <c r="E61" s="5">
        <v>8.0000000000000002E-3</v>
      </c>
      <c r="F61" s="6">
        <v>0.45</v>
      </c>
      <c r="G61" s="3" t="s">
        <v>13</v>
      </c>
    </row>
    <row r="62" spans="2:10" ht="18" x14ac:dyDescent="0.2">
      <c r="B62" s="3" t="s">
        <v>10</v>
      </c>
      <c r="C62" s="4">
        <v>99</v>
      </c>
      <c r="D62" s="5">
        <v>2.77</v>
      </c>
      <c r="E62" s="5">
        <v>8.0000000000000002E-3</v>
      </c>
      <c r="F62" s="6">
        <v>0.48</v>
      </c>
    </row>
    <row r="63" spans="2:10" ht="18" x14ac:dyDescent="0.2">
      <c r="B63" s="3" t="s">
        <v>11</v>
      </c>
      <c r="C63" s="4">
        <v>194</v>
      </c>
      <c r="D63" s="4">
        <v>0</v>
      </c>
      <c r="E63" s="5">
        <v>7.0000000000000001E-3</v>
      </c>
      <c r="F63" s="6">
        <v>0.49</v>
      </c>
    </row>
    <row r="65" spans="2:7" ht="31" x14ac:dyDescent="0.35">
      <c r="B65" s="1" t="s">
        <v>14</v>
      </c>
      <c r="C65" s="10" t="s">
        <v>17</v>
      </c>
      <c r="D65" s="11" t="s">
        <v>18</v>
      </c>
      <c r="E65" s="11" t="s">
        <v>19</v>
      </c>
      <c r="F65" s="11" t="s">
        <v>20</v>
      </c>
      <c r="G65" s="11" t="s">
        <v>21</v>
      </c>
    </row>
    <row r="66" spans="2:7" ht="18" x14ac:dyDescent="0.2">
      <c r="B66" s="2" t="s">
        <v>1</v>
      </c>
      <c r="C66" s="10" t="s">
        <v>14</v>
      </c>
      <c r="D66" s="11">
        <v>1</v>
      </c>
      <c r="E66" s="11">
        <v>12</v>
      </c>
      <c r="F66" s="11">
        <v>2</v>
      </c>
      <c r="G66" s="11" t="s">
        <v>22</v>
      </c>
    </row>
    <row r="67" spans="2:7" ht="18" x14ac:dyDescent="0.2">
      <c r="B67" s="2" t="s">
        <v>2</v>
      </c>
      <c r="C67" s="2" t="s">
        <v>3</v>
      </c>
      <c r="D67" s="2" t="s">
        <v>4</v>
      </c>
      <c r="E67" s="2" t="s">
        <v>5</v>
      </c>
      <c r="F67" s="2" t="s">
        <v>6</v>
      </c>
      <c r="G67" s="2" t="s">
        <v>7</v>
      </c>
    </row>
    <row r="68" spans="2:7" ht="18" x14ac:dyDescent="0.2">
      <c r="B68" s="3" t="s">
        <v>8</v>
      </c>
      <c r="C68" s="4">
        <v>0</v>
      </c>
      <c r="D68" s="5">
        <v>14.31</v>
      </c>
      <c r="E68" s="5">
        <v>0.02</v>
      </c>
      <c r="F68" s="6">
        <v>0.33</v>
      </c>
      <c r="G68" s="3" t="s">
        <v>15</v>
      </c>
    </row>
    <row r="69" spans="2:7" ht="18" x14ac:dyDescent="0.2">
      <c r="B69" s="3" t="s">
        <v>10</v>
      </c>
      <c r="C69" s="4">
        <v>82</v>
      </c>
      <c r="D69" s="5">
        <v>6.79</v>
      </c>
      <c r="E69" s="5">
        <v>1.9E-2</v>
      </c>
      <c r="F69" s="6">
        <v>0.36</v>
      </c>
    </row>
    <row r="70" spans="2:7" ht="18" x14ac:dyDescent="0.2">
      <c r="B70" s="3" t="s">
        <v>11</v>
      </c>
      <c r="C70" s="4">
        <v>160</v>
      </c>
      <c r="D70" s="4">
        <v>0</v>
      </c>
      <c r="E70" s="5">
        <v>1.7999999999999999E-2</v>
      </c>
      <c r="F70" s="6">
        <v>0.37</v>
      </c>
    </row>
    <row r="72" spans="2:7" ht="18" x14ac:dyDescent="0.2">
      <c r="B72" s="2" t="s">
        <v>27</v>
      </c>
      <c r="C72" s="2"/>
    </row>
    <row r="73" spans="2:7" ht="18" x14ac:dyDescent="0.2">
      <c r="B73" s="2" t="s">
        <v>2</v>
      </c>
      <c r="C73" s="2" t="s">
        <v>3</v>
      </c>
      <c r="D73" s="2" t="s">
        <v>4</v>
      </c>
      <c r="E73" s="2" t="s">
        <v>5</v>
      </c>
      <c r="F73" s="2" t="s">
        <v>6</v>
      </c>
      <c r="G73" s="2" t="s">
        <v>7</v>
      </c>
    </row>
    <row r="74" spans="2:7" ht="18" x14ac:dyDescent="0.2">
      <c r="B74" s="3" t="s">
        <v>8</v>
      </c>
      <c r="C74" s="4">
        <v>0</v>
      </c>
      <c r="D74" s="5">
        <v>11.83</v>
      </c>
      <c r="E74" s="5">
        <v>1.6E-2</v>
      </c>
      <c r="F74" s="6">
        <v>0.45</v>
      </c>
      <c r="G74" s="3" t="s">
        <v>15</v>
      </c>
    </row>
    <row r="75" spans="2:7" ht="18" x14ac:dyDescent="0.2">
      <c r="B75" s="3" t="s">
        <v>10</v>
      </c>
      <c r="C75" s="4">
        <v>198</v>
      </c>
      <c r="D75" s="5">
        <v>5.48</v>
      </c>
      <c r="E75" s="5">
        <v>1.4999999999999999E-2</v>
      </c>
      <c r="F75" s="6">
        <v>0.49</v>
      </c>
    </row>
    <row r="76" spans="2:7" ht="18" x14ac:dyDescent="0.2">
      <c r="B76" s="3" t="s">
        <v>11</v>
      </c>
      <c r="C76" s="4">
        <v>387</v>
      </c>
      <c r="D76" s="4">
        <v>0</v>
      </c>
      <c r="E76" s="5">
        <v>1.4999999999999999E-2</v>
      </c>
      <c r="F76" s="6">
        <v>0.5</v>
      </c>
    </row>
    <row r="82" spans="2:2" ht="31" x14ac:dyDescent="0.35">
      <c r="B82" s="1" t="s">
        <v>16</v>
      </c>
    </row>
    <row r="89" spans="2:2" ht="47" x14ac:dyDescent="0.55000000000000004">
      <c r="B89" s="21" t="s">
        <v>43</v>
      </c>
    </row>
    <row r="91" spans="2:2" ht="25" x14ac:dyDescent="0.25">
      <c r="B91" s="27" t="s">
        <v>92</v>
      </c>
    </row>
    <row r="92" spans="2:2" ht="19" x14ac:dyDescent="0.2">
      <c r="B92" s="28" t="s">
        <v>93</v>
      </c>
    </row>
    <row r="93" spans="2:2" ht="19" x14ac:dyDescent="0.2">
      <c r="B93" s="28"/>
    </row>
    <row r="94" spans="2:2" ht="25" x14ac:dyDescent="0.25">
      <c r="B94" s="27" t="s">
        <v>94</v>
      </c>
    </row>
    <row r="95" spans="2:2" ht="19" x14ac:dyDescent="0.2">
      <c r="B95" s="28" t="s">
        <v>95</v>
      </c>
    </row>
    <row r="96" spans="2:2" ht="19" x14ac:dyDescent="0.2">
      <c r="B96" s="28"/>
    </row>
    <row r="97" spans="2:7" ht="25" x14ac:dyDescent="0.25">
      <c r="B97" s="27" t="s">
        <v>96</v>
      </c>
    </row>
    <row r="98" spans="2:7" ht="19" x14ac:dyDescent="0.2">
      <c r="B98" s="28" t="s">
        <v>97</v>
      </c>
    </row>
    <row r="100" spans="2:7" ht="30" x14ac:dyDescent="0.3">
      <c r="B100" s="25" t="s">
        <v>70</v>
      </c>
    </row>
    <row r="101" spans="2:7" ht="19" x14ac:dyDescent="0.2">
      <c r="B101" s="22" t="s">
        <v>71</v>
      </c>
    </row>
    <row r="102" spans="2:7" x14ac:dyDescent="0.2">
      <c r="B102" t="s">
        <v>72</v>
      </c>
    </row>
    <row r="103" spans="2:7" ht="18" x14ac:dyDescent="0.2">
      <c r="B103" s="23" t="s">
        <v>55</v>
      </c>
      <c r="C103" s="23" t="s">
        <v>56</v>
      </c>
      <c r="D103" s="23" t="s">
        <v>37</v>
      </c>
      <c r="E103" s="23" t="s">
        <v>57</v>
      </c>
      <c r="F103" s="23" t="s">
        <v>115</v>
      </c>
      <c r="G103" s="23" t="s">
        <v>91</v>
      </c>
    </row>
    <row r="104" spans="2:7" ht="19" x14ac:dyDescent="0.2">
      <c r="B104" s="24" t="s">
        <v>58</v>
      </c>
      <c r="C104" s="24">
        <v>4</v>
      </c>
      <c r="D104" s="24" t="s">
        <v>59</v>
      </c>
      <c r="E104" s="24" t="s">
        <v>60</v>
      </c>
      <c r="F104" s="26">
        <v>0.47699999999999998</v>
      </c>
      <c r="G104" s="19">
        <f>F104*24*30</f>
        <v>343.44</v>
      </c>
    </row>
    <row r="105" spans="2:7" ht="19" x14ac:dyDescent="0.2">
      <c r="B105" s="24" t="s">
        <v>61</v>
      </c>
      <c r="C105" s="24">
        <v>8</v>
      </c>
      <c r="D105" s="24" t="s">
        <v>62</v>
      </c>
      <c r="E105" s="24" t="s">
        <v>63</v>
      </c>
      <c r="F105" s="26">
        <v>0.95299999999999996</v>
      </c>
      <c r="G105" s="19">
        <f t="shared" ref="G105:G107" si="0">F105*24*30</f>
        <v>686.16</v>
      </c>
    </row>
    <row r="106" spans="2:7" ht="19" x14ac:dyDescent="0.2">
      <c r="B106" s="24" t="s">
        <v>64</v>
      </c>
      <c r="C106" s="24">
        <v>16</v>
      </c>
      <c r="D106" s="24" t="s">
        <v>65</v>
      </c>
      <c r="E106" s="24" t="s">
        <v>66</v>
      </c>
      <c r="F106" s="26">
        <v>1.9059999999999999</v>
      </c>
      <c r="G106" s="19">
        <f t="shared" si="0"/>
        <v>1372.32</v>
      </c>
    </row>
    <row r="107" spans="2:7" ht="19" x14ac:dyDescent="0.2">
      <c r="B107" s="24" t="s">
        <v>67</v>
      </c>
      <c r="C107" s="24">
        <v>32</v>
      </c>
      <c r="D107" s="24" t="s">
        <v>68</v>
      </c>
      <c r="E107" s="24" t="s">
        <v>69</v>
      </c>
      <c r="F107" s="26">
        <v>3.8109999999999999</v>
      </c>
      <c r="G107" s="19">
        <f t="shared" si="0"/>
        <v>2743.92</v>
      </c>
    </row>
    <row r="108" spans="2:7" x14ac:dyDescent="0.2">
      <c r="G108" s="8"/>
    </row>
    <row r="109" spans="2:7" ht="30" x14ac:dyDescent="0.3">
      <c r="B109" s="25" t="s">
        <v>87</v>
      </c>
      <c r="G109" s="8"/>
    </row>
    <row r="110" spans="2:7" ht="19" x14ac:dyDescent="0.2">
      <c r="B110" s="22" t="s">
        <v>89</v>
      </c>
      <c r="G110" s="8"/>
    </row>
    <row r="111" spans="2:7" x14ac:dyDescent="0.2">
      <c r="B111" t="s">
        <v>90</v>
      </c>
      <c r="G111" s="8"/>
    </row>
    <row r="112" spans="2:7" ht="19" x14ac:dyDescent="0.2">
      <c r="B112" s="22" t="s">
        <v>88</v>
      </c>
      <c r="G112" s="8"/>
    </row>
    <row r="113" spans="2:7" x14ac:dyDescent="0.2">
      <c r="G113" s="8"/>
    </row>
    <row r="114" spans="2:7" ht="18" x14ac:dyDescent="0.2">
      <c r="B114" s="23" t="s">
        <v>55</v>
      </c>
      <c r="C114" s="23" t="s">
        <v>56</v>
      </c>
      <c r="D114" s="23" t="s">
        <v>37</v>
      </c>
      <c r="E114" s="23" t="s">
        <v>57</v>
      </c>
      <c r="F114" s="23" t="s">
        <v>115</v>
      </c>
      <c r="G114" s="23" t="s">
        <v>91</v>
      </c>
    </row>
    <row r="115" spans="2:7" ht="19" x14ac:dyDescent="0.2">
      <c r="B115" s="24" t="s">
        <v>73</v>
      </c>
      <c r="C115" s="24">
        <v>1</v>
      </c>
      <c r="D115" s="24" t="s">
        <v>74</v>
      </c>
      <c r="E115" s="24" t="s">
        <v>75</v>
      </c>
      <c r="F115" s="26">
        <v>8.3000000000000004E-2</v>
      </c>
      <c r="G115" s="19">
        <f t="shared" ref="G115:G119" si="1">F115*24*30</f>
        <v>59.76</v>
      </c>
    </row>
    <row r="116" spans="2:7" ht="19" x14ac:dyDescent="0.2">
      <c r="B116" s="24" t="s">
        <v>76</v>
      </c>
      <c r="C116" s="24">
        <v>2</v>
      </c>
      <c r="D116" s="24" t="s">
        <v>77</v>
      </c>
      <c r="E116" s="24" t="s">
        <v>78</v>
      </c>
      <c r="F116" s="26">
        <v>0.16600000000000001</v>
      </c>
      <c r="G116" s="19">
        <f t="shared" si="1"/>
        <v>119.52</v>
      </c>
    </row>
    <row r="117" spans="2:7" ht="19" x14ac:dyDescent="0.2">
      <c r="B117" s="24" t="s">
        <v>79</v>
      </c>
      <c r="C117" s="24">
        <v>4</v>
      </c>
      <c r="D117" s="24" t="s">
        <v>80</v>
      </c>
      <c r="E117" s="24" t="s">
        <v>81</v>
      </c>
      <c r="F117" s="26">
        <v>0.33300000000000002</v>
      </c>
      <c r="G117" s="19">
        <f t="shared" si="1"/>
        <v>239.76000000000002</v>
      </c>
    </row>
    <row r="118" spans="2:7" ht="19" x14ac:dyDescent="0.2">
      <c r="B118" s="24" t="s">
        <v>82</v>
      </c>
      <c r="C118" s="24">
        <v>8</v>
      </c>
      <c r="D118" s="24" t="s">
        <v>83</v>
      </c>
      <c r="E118" s="24" t="s">
        <v>84</v>
      </c>
      <c r="F118" s="26">
        <v>0.66500000000000004</v>
      </c>
      <c r="G118" s="19">
        <f t="shared" si="1"/>
        <v>478.8</v>
      </c>
    </row>
    <row r="119" spans="2:7" ht="19" x14ac:dyDescent="0.2">
      <c r="B119" s="24" t="s">
        <v>85</v>
      </c>
      <c r="C119" s="24">
        <v>16</v>
      </c>
      <c r="D119" s="24" t="s">
        <v>59</v>
      </c>
      <c r="E119" s="24" t="s">
        <v>86</v>
      </c>
      <c r="F119" s="26">
        <v>1.3280000000000001</v>
      </c>
      <c r="G119" s="19">
        <f t="shared" si="1"/>
        <v>956.16</v>
      </c>
    </row>
    <row r="126" spans="2:7" ht="47" x14ac:dyDescent="0.55000000000000004">
      <c r="B126" s="21" t="s">
        <v>104</v>
      </c>
    </row>
    <row r="128" spans="2:7" ht="25" x14ac:dyDescent="0.25">
      <c r="B128" s="27" t="s">
        <v>98</v>
      </c>
    </row>
    <row r="129" spans="2:6" ht="25" x14ac:dyDescent="0.25">
      <c r="B129" s="27" t="s">
        <v>99</v>
      </c>
    </row>
    <row r="130" spans="2:6" ht="25" x14ac:dyDescent="0.25">
      <c r="B130" s="27" t="s">
        <v>100</v>
      </c>
    </row>
    <row r="131" spans="2:6" ht="25" x14ac:dyDescent="0.25">
      <c r="B131" s="27" t="s">
        <v>101</v>
      </c>
    </row>
    <row r="132" spans="2:6" ht="25" x14ac:dyDescent="0.25">
      <c r="B132" s="27" t="s">
        <v>102</v>
      </c>
    </row>
    <row r="133" spans="2:6" ht="25" x14ac:dyDescent="0.25">
      <c r="B133" s="27" t="s">
        <v>103</v>
      </c>
    </row>
    <row r="137" spans="2:6" x14ac:dyDescent="0.2">
      <c r="B137" s="34" t="s">
        <v>116</v>
      </c>
      <c r="C137" s="34" t="s">
        <v>124</v>
      </c>
      <c r="E137" s="34" t="s">
        <v>132</v>
      </c>
      <c r="F137" s="34" t="s">
        <v>140</v>
      </c>
    </row>
    <row r="138" spans="2:6" x14ac:dyDescent="0.2">
      <c r="B138" s="34" t="s">
        <v>117</v>
      </c>
      <c r="C138" s="34" t="s">
        <v>125</v>
      </c>
      <c r="E138" s="34" t="s">
        <v>133</v>
      </c>
      <c r="F138" s="34" t="s">
        <v>141</v>
      </c>
    </row>
    <row r="139" spans="2:6" x14ac:dyDescent="0.2">
      <c r="B139" s="34" t="s">
        <v>118</v>
      </c>
      <c r="C139" s="34" t="s">
        <v>126</v>
      </c>
      <c r="E139" s="34" t="s">
        <v>134</v>
      </c>
      <c r="F139" s="34" t="s">
        <v>142</v>
      </c>
    </row>
    <row r="140" spans="2:6" x14ac:dyDescent="0.2">
      <c r="B140" s="34" t="s">
        <v>119</v>
      </c>
      <c r="C140" s="34" t="s">
        <v>127</v>
      </c>
      <c r="E140" s="34" t="s">
        <v>135</v>
      </c>
      <c r="F140" s="34" t="s">
        <v>143</v>
      </c>
    </row>
    <row r="141" spans="2:6" x14ac:dyDescent="0.2">
      <c r="B141" s="34" t="s">
        <v>120</v>
      </c>
      <c r="C141" s="34" t="s">
        <v>128</v>
      </c>
      <c r="E141" s="34" t="s">
        <v>136</v>
      </c>
      <c r="F141" s="34" t="s">
        <v>144</v>
      </c>
    </row>
    <row r="142" spans="2:6" x14ac:dyDescent="0.2">
      <c r="B142" s="34" t="s">
        <v>121</v>
      </c>
      <c r="C142" s="34" t="s">
        <v>129</v>
      </c>
      <c r="E142" s="34" t="s">
        <v>137</v>
      </c>
      <c r="F142" s="34" t="s">
        <v>145</v>
      </c>
    </row>
    <row r="143" spans="2:6" x14ac:dyDescent="0.2">
      <c r="B143" s="34" t="s">
        <v>122</v>
      </c>
      <c r="C143" s="34" t="s">
        <v>130</v>
      </c>
      <c r="E143" s="34" t="s">
        <v>138</v>
      </c>
      <c r="F143" s="34" t="s">
        <v>146</v>
      </c>
    </row>
    <row r="144" spans="2:6" x14ac:dyDescent="0.2">
      <c r="B144" s="34" t="s">
        <v>123</v>
      </c>
      <c r="C144" s="34" t="s">
        <v>131</v>
      </c>
      <c r="E144" s="34" t="s">
        <v>139</v>
      </c>
      <c r="F144" s="34" t="s">
        <v>147</v>
      </c>
    </row>
    <row r="145" spans="6:6" x14ac:dyDescent="0.2">
      <c r="F145" s="34" t="s">
        <v>148</v>
      </c>
    </row>
  </sheetData>
  <hyperlinks>
    <hyperlink ref="J53" r:id="rId1"/>
    <hyperlink ref="J52" r:id="rId2"/>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30"/>
  <sheetViews>
    <sheetView showGridLines="0" workbookViewId="0">
      <selection activeCell="M7" sqref="M7"/>
    </sheetView>
  </sheetViews>
  <sheetFormatPr baseColWidth="10" defaultRowHeight="16" x14ac:dyDescent="0.2"/>
  <cols>
    <col min="3" max="6" width="10.83203125" style="8"/>
    <col min="7" max="7" width="3.83203125" customWidth="1"/>
    <col min="11" max="11" width="10.83203125" style="8"/>
    <col min="12" max="12" width="2.5" customWidth="1"/>
    <col min="16" max="16" width="10.83203125" style="8"/>
  </cols>
  <sheetData>
    <row r="3" spans="2:16" ht="24" x14ac:dyDescent="0.3">
      <c r="D3" s="16" t="s">
        <v>41</v>
      </c>
      <c r="E3" s="16"/>
      <c r="F3" s="16"/>
      <c r="G3" s="17"/>
      <c r="H3" s="17"/>
      <c r="I3" s="17" t="s">
        <v>42</v>
      </c>
      <c r="J3" s="17"/>
      <c r="K3" s="16"/>
      <c r="L3" s="17"/>
      <c r="M3" s="17"/>
      <c r="N3" s="17" t="s">
        <v>43</v>
      </c>
      <c r="O3" s="17"/>
      <c r="P3" s="16"/>
    </row>
    <row r="4" spans="2:16" x14ac:dyDescent="0.2">
      <c r="C4" s="13" t="s">
        <v>37</v>
      </c>
      <c r="D4" s="13" t="s">
        <v>38</v>
      </c>
      <c r="E4" s="13" t="s">
        <v>40</v>
      </c>
      <c r="F4" s="13" t="s">
        <v>54</v>
      </c>
      <c r="H4" s="14" t="s">
        <v>37</v>
      </c>
      <c r="I4" s="14" t="s">
        <v>38</v>
      </c>
      <c r="J4" s="14" t="s">
        <v>40</v>
      </c>
      <c r="K4" s="13" t="s">
        <v>54</v>
      </c>
      <c r="M4" s="14" t="s">
        <v>37</v>
      </c>
      <c r="N4" s="14" t="s">
        <v>38</v>
      </c>
      <c r="O4" s="14" t="s">
        <v>40</v>
      </c>
      <c r="P4" s="13" t="s">
        <v>54</v>
      </c>
    </row>
    <row r="5" spans="2:16" x14ac:dyDescent="0.2">
      <c r="B5" t="s">
        <v>30</v>
      </c>
      <c r="C5" s="8" t="s">
        <v>39</v>
      </c>
      <c r="D5" s="8">
        <v>512</v>
      </c>
      <c r="E5" s="8">
        <v>0</v>
      </c>
      <c r="F5" s="19"/>
      <c r="H5" s="15"/>
      <c r="I5" s="15"/>
      <c r="J5" s="15"/>
      <c r="K5" s="19"/>
      <c r="M5" s="15"/>
      <c r="N5" s="15"/>
      <c r="O5" s="15"/>
      <c r="P5" s="19"/>
    </row>
    <row r="6" spans="2:16" x14ac:dyDescent="0.2">
      <c r="B6" t="s">
        <v>31</v>
      </c>
      <c r="C6" s="8">
        <v>2</v>
      </c>
      <c r="D6" s="8">
        <v>10</v>
      </c>
      <c r="E6" s="8">
        <v>0.12</v>
      </c>
      <c r="F6" s="19">
        <f>E6*24*30</f>
        <v>86.399999999999991</v>
      </c>
      <c r="H6" s="15">
        <v>1.7</v>
      </c>
      <c r="I6" s="15">
        <v>10</v>
      </c>
      <c r="J6" s="15">
        <v>0.08</v>
      </c>
      <c r="K6" s="19">
        <f>J6*24*30</f>
        <v>57.599999999999994</v>
      </c>
      <c r="M6" s="15"/>
      <c r="N6" s="15"/>
      <c r="O6" s="15"/>
      <c r="P6" s="19">
        <f>O6*24*30</f>
        <v>0</v>
      </c>
    </row>
    <row r="7" spans="2:16" x14ac:dyDescent="0.2">
      <c r="B7" t="s">
        <v>32</v>
      </c>
      <c r="C7" s="8">
        <v>4</v>
      </c>
      <c r="D7" s="8">
        <v>20</v>
      </c>
      <c r="E7" s="8">
        <v>0.31</v>
      </c>
      <c r="F7" s="19">
        <f>E7*24*30</f>
        <v>223.2</v>
      </c>
      <c r="H7" s="15">
        <v>3.75</v>
      </c>
      <c r="I7" s="15">
        <v>20</v>
      </c>
      <c r="J7" s="15">
        <v>0.19</v>
      </c>
      <c r="K7" s="19">
        <f>J7*24*30</f>
        <v>136.80000000000001</v>
      </c>
      <c r="M7" s="15">
        <v>3.75</v>
      </c>
      <c r="N7" s="15">
        <v>128</v>
      </c>
      <c r="O7" s="15">
        <v>0.4</v>
      </c>
      <c r="P7" s="19">
        <f>O7*24*30</f>
        <v>288.00000000000006</v>
      </c>
    </row>
    <row r="8" spans="2:16" x14ac:dyDescent="0.2">
      <c r="B8" t="s">
        <v>33</v>
      </c>
      <c r="C8" s="8">
        <v>8</v>
      </c>
      <c r="D8" s="8">
        <v>40</v>
      </c>
      <c r="E8" s="8">
        <v>0.75</v>
      </c>
      <c r="F8" s="19">
        <f>E8*24*30</f>
        <v>540</v>
      </c>
      <c r="H8" s="15">
        <v>7.5</v>
      </c>
      <c r="I8" s="15">
        <v>40</v>
      </c>
      <c r="J8" s="15">
        <v>0.44</v>
      </c>
      <c r="K8" s="19">
        <f>J8*24*30</f>
        <v>316.8</v>
      </c>
      <c r="M8" s="15">
        <v>7</v>
      </c>
      <c r="N8" s="15">
        <v>128</v>
      </c>
      <c r="O8" s="15">
        <v>0.93</v>
      </c>
      <c r="P8" s="19">
        <f>O8*24*30</f>
        <v>669.6</v>
      </c>
    </row>
    <row r="9" spans="2:16" x14ac:dyDescent="0.2">
      <c r="B9" t="s">
        <v>34</v>
      </c>
      <c r="C9" s="8">
        <v>16</v>
      </c>
      <c r="D9" s="8">
        <v>80</v>
      </c>
      <c r="E9" s="8">
        <v>1.46</v>
      </c>
      <c r="F9" s="19">
        <f>E9*24*30</f>
        <v>1051.2</v>
      </c>
      <c r="H9" s="15">
        <v>15</v>
      </c>
      <c r="I9" s="15">
        <v>80</v>
      </c>
      <c r="J9" s="15">
        <v>0.86</v>
      </c>
      <c r="K9" s="19">
        <f>J9*24*30</f>
        <v>619.20000000000005</v>
      </c>
      <c r="M9" s="15">
        <v>14</v>
      </c>
      <c r="N9" s="15">
        <v>128</v>
      </c>
      <c r="O9" s="15">
        <v>1.66</v>
      </c>
      <c r="P9" s="19">
        <f>O9*24*30</f>
        <v>1195.1999999999998</v>
      </c>
    </row>
    <row r="10" spans="2:16" x14ac:dyDescent="0.2">
      <c r="B10" t="s">
        <v>35</v>
      </c>
      <c r="F10" s="19"/>
      <c r="H10" s="15"/>
      <c r="I10" s="15"/>
      <c r="J10" s="15"/>
      <c r="K10" s="19"/>
      <c r="M10" s="15"/>
      <c r="N10" s="15"/>
      <c r="O10" s="15"/>
      <c r="P10" s="19"/>
    </row>
    <row r="11" spans="2:16" x14ac:dyDescent="0.2">
      <c r="B11" t="s">
        <v>44</v>
      </c>
      <c r="F11" s="19"/>
      <c r="H11" s="15">
        <v>120</v>
      </c>
      <c r="I11" s="15">
        <v>750</v>
      </c>
      <c r="J11" s="15">
        <v>6.13</v>
      </c>
      <c r="K11" s="19">
        <f>J11*24*30</f>
        <v>4413.6000000000004</v>
      </c>
      <c r="M11" s="15"/>
      <c r="N11" s="15"/>
      <c r="O11" s="15"/>
      <c r="P11" s="19"/>
    </row>
    <row r="12" spans="2:16" x14ac:dyDescent="0.2">
      <c r="B12" t="s">
        <v>48</v>
      </c>
      <c r="F12" s="19"/>
      <c r="H12" s="15"/>
      <c r="I12" s="15"/>
      <c r="J12" s="15"/>
      <c r="K12" s="19"/>
      <c r="M12" s="15">
        <v>140</v>
      </c>
      <c r="N12" s="15">
        <v>128</v>
      </c>
      <c r="O12" s="15">
        <v>8.67</v>
      </c>
      <c r="P12" s="19">
        <f>O12*24*30</f>
        <v>6242.4</v>
      </c>
    </row>
    <row r="13" spans="2:16" x14ac:dyDescent="0.2">
      <c r="B13" t="s">
        <v>36</v>
      </c>
      <c r="C13" s="8">
        <v>160</v>
      </c>
      <c r="D13" s="8">
        <v>1000</v>
      </c>
      <c r="E13" s="8">
        <v>12.87</v>
      </c>
      <c r="F13" s="19">
        <f>E13*24*30</f>
        <v>9266.4</v>
      </c>
      <c r="H13" s="15"/>
      <c r="I13" s="15"/>
      <c r="J13" s="15"/>
      <c r="K13" s="19"/>
      <c r="M13" s="15"/>
      <c r="N13" s="15"/>
      <c r="O13" s="15"/>
      <c r="P13" s="19"/>
    </row>
    <row r="15" spans="2:16" x14ac:dyDescent="0.2">
      <c r="C15" s="8" t="s">
        <v>46</v>
      </c>
      <c r="H15" t="s">
        <v>45</v>
      </c>
      <c r="N15" t="s">
        <v>52</v>
      </c>
    </row>
    <row r="16" spans="2:16" x14ac:dyDescent="0.2">
      <c r="H16" t="s">
        <v>47</v>
      </c>
    </row>
    <row r="18" spans="2:14" x14ac:dyDescent="0.2">
      <c r="E18" s="19">
        <v>5.67</v>
      </c>
    </row>
    <row r="20" spans="2:14" x14ac:dyDescent="0.2">
      <c r="I20" t="s">
        <v>49</v>
      </c>
      <c r="N20" t="s">
        <v>50</v>
      </c>
    </row>
    <row r="21" spans="2:14" x14ac:dyDescent="0.2">
      <c r="I21" t="s">
        <v>51</v>
      </c>
    </row>
    <row r="30" spans="2:14" ht="21" x14ac:dyDescent="0.25">
      <c r="B30" s="18"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J44" sqref="J44"/>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8"/>
  <sheetViews>
    <sheetView showGridLines="0" workbookViewId="0">
      <selection activeCell="D9" sqref="D9"/>
    </sheetView>
  </sheetViews>
  <sheetFormatPr baseColWidth="10" defaultRowHeight="16" x14ac:dyDescent="0.2"/>
  <cols>
    <col min="2" max="2" width="13.33203125" customWidth="1"/>
  </cols>
  <sheetData>
    <row r="1" spans="2:3" x14ac:dyDescent="0.2">
      <c r="B1" t="s">
        <v>223</v>
      </c>
      <c r="C1" t="s">
        <v>222</v>
      </c>
    </row>
    <row r="3" spans="2:3" x14ac:dyDescent="0.2">
      <c r="B3" s="46" t="s">
        <v>221</v>
      </c>
    </row>
    <row r="5" spans="2:3" ht="23" x14ac:dyDescent="0.25">
      <c r="B5" s="38" t="s">
        <v>179</v>
      </c>
    </row>
    <row r="6" spans="2:3" ht="19" x14ac:dyDescent="0.2">
      <c r="B6" s="39" t="s">
        <v>180</v>
      </c>
    </row>
    <row r="8" spans="2:3" x14ac:dyDescent="0.2">
      <c r="B8" s="40" t="s">
        <v>181</v>
      </c>
    </row>
    <row r="10" spans="2:3" ht="19" x14ac:dyDescent="0.2">
      <c r="B10" s="39" t="s">
        <v>182</v>
      </c>
    </row>
    <row r="12" spans="2:3" x14ac:dyDescent="0.2">
      <c r="B12" s="40" t="s">
        <v>183</v>
      </c>
    </row>
    <row r="14" spans="2:3" x14ac:dyDescent="0.2">
      <c r="B14" s="41" t="s">
        <v>184</v>
      </c>
    </row>
    <row r="15" spans="2:3" x14ac:dyDescent="0.2">
      <c r="B15" s="42" t="s">
        <v>185</v>
      </c>
    </row>
    <row r="16" spans="2:3" x14ac:dyDescent="0.2">
      <c r="B16" s="43" t="s">
        <v>186</v>
      </c>
    </row>
    <row r="17" spans="2:6" x14ac:dyDescent="0.2">
      <c r="B17" s="44" t="s">
        <v>187</v>
      </c>
    </row>
    <row r="18" spans="2:6" x14ac:dyDescent="0.2">
      <c r="B18" s="44" t="s">
        <v>188</v>
      </c>
    </row>
    <row r="19" spans="2:6" x14ac:dyDescent="0.2">
      <c r="B19" s="45" t="s">
        <v>189</v>
      </c>
      <c r="C19" s="45" t="s">
        <v>190</v>
      </c>
      <c r="D19" s="45" t="s">
        <v>191</v>
      </c>
      <c r="E19" s="45" t="s">
        <v>192</v>
      </c>
      <c r="F19" s="45" t="s">
        <v>193</v>
      </c>
    </row>
    <row r="20" spans="2:6" x14ac:dyDescent="0.2">
      <c r="B20" s="41" t="s">
        <v>194</v>
      </c>
      <c r="C20" s="41" t="s">
        <v>195</v>
      </c>
      <c r="D20" s="41" t="s">
        <v>195</v>
      </c>
      <c r="E20" s="41" t="s">
        <v>195</v>
      </c>
      <c r="F20" s="41" t="s">
        <v>195</v>
      </c>
    </row>
    <row r="21" spans="2:6" x14ac:dyDescent="0.2">
      <c r="B21" s="41" t="s">
        <v>196</v>
      </c>
      <c r="C21" s="41" t="s">
        <v>197</v>
      </c>
      <c r="D21" s="41" t="s">
        <v>198</v>
      </c>
      <c r="E21" s="41" t="s">
        <v>199</v>
      </c>
      <c r="F21" s="41" t="s">
        <v>200</v>
      </c>
    </row>
    <row r="22" spans="2:6" x14ac:dyDescent="0.2">
      <c r="B22" s="41" t="s">
        <v>201</v>
      </c>
      <c r="C22" s="102" t="s">
        <v>203</v>
      </c>
      <c r="D22" s="102" t="s">
        <v>204</v>
      </c>
      <c r="E22" s="102" t="s">
        <v>205</v>
      </c>
      <c r="F22" s="102" t="s">
        <v>206</v>
      </c>
    </row>
    <row r="23" spans="2:6" x14ac:dyDescent="0.2">
      <c r="B23" s="41" t="s">
        <v>202</v>
      </c>
      <c r="C23" s="102"/>
      <c r="D23" s="102"/>
      <c r="E23" s="102"/>
      <c r="F23" s="102"/>
    </row>
    <row r="24" spans="2:6" x14ac:dyDescent="0.2">
      <c r="B24" s="41" t="s">
        <v>207</v>
      </c>
      <c r="C24" s="102" t="s">
        <v>209</v>
      </c>
      <c r="D24" s="102" t="s">
        <v>210</v>
      </c>
      <c r="E24" s="102" t="s">
        <v>211</v>
      </c>
      <c r="F24" s="102" t="s">
        <v>212</v>
      </c>
    </row>
    <row r="25" spans="2:6" x14ac:dyDescent="0.2">
      <c r="B25" s="41" t="s">
        <v>208</v>
      </c>
      <c r="C25" s="102"/>
      <c r="D25" s="102"/>
      <c r="E25" s="102"/>
      <c r="F25" s="102"/>
    </row>
    <row r="26" spans="2:6" x14ac:dyDescent="0.2">
      <c r="B26" s="41" t="s">
        <v>213</v>
      </c>
      <c r="C26" s="102" t="s">
        <v>215</v>
      </c>
      <c r="D26" s="102" t="s">
        <v>216</v>
      </c>
      <c r="E26" s="102" t="s">
        <v>217</v>
      </c>
      <c r="F26" s="102" t="s">
        <v>218</v>
      </c>
    </row>
    <row r="27" spans="2:6" x14ac:dyDescent="0.2">
      <c r="B27" s="41" t="s">
        <v>214</v>
      </c>
      <c r="C27" s="102"/>
      <c r="D27" s="102"/>
      <c r="E27" s="102"/>
      <c r="F27" s="102"/>
    </row>
    <row r="28" spans="2:6" x14ac:dyDescent="0.2">
      <c r="B28" s="41" t="s">
        <v>219</v>
      </c>
      <c r="C28" s="12" t="s">
        <v>220</v>
      </c>
      <c r="D28" s="12" t="s">
        <v>220</v>
      </c>
      <c r="E28" s="12" t="s">
        <v>220</v>
      </c>
      <c r="F28" s="12" t="s">
        <v>220</v>
      </c>
    </row>
  </sheetData>
  <mergeCells count="12">
    <mergeCell ref="F22:F23"/>
    <mergeCell ref="E22:E23"/>
    <mergeCell ref="D22:D23"/>
    <mergeCell ref="C22:C23"/>
    <mergeCell ref="F26:F27"/>
    <mergeCell ref="E26:E27"/>
    <mergeCell ref="D26:D27"/>
    <mergeCell ref="C26:C27"/>
    <mergeCell ref="F24:F25"/>
    <mergeCell ref="E24:E25"/>
    <mergeCell ref="D24:D25"/>
    <mergeCell ref="C24:C25"/>
  </mergeCells>
  <hyperlinks>
    <hyperlink ref="C28" r:id="rId1"/>
    <hyperlink ref="D28" r:id="rId2"/>
    <hyperlink ref="E28" r:id="rId3"/>
    <hyperlink ref="F28"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Architecture Mapping</vt:lpstr>
      <vt:lpstr>Compute</vt:lpstr>
      <vt:lpstr>Mongo Atlas</vt:lpstr>
      <vt:lpstr>Disc Storage</vt:lpstr>
      <vt:lpstr>Azure Quotes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2017-10-04T02:52:16Z</dcterms:created>
  <dcterms:modified xsi:type="dcterms:W3CDTF">2017-10-08T02:11:25Z</dcterms:modified>
</cp:coreProperties>
</file>